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1" defaultThemeVersion="153222"/>
  <mc:AlternateContent xmlns:mc="http://schemas.openxmlformats.org/markup-compatibility/2006">
    <mc:Choice Requires="x15">
      <x15ac:absPath xmlns:x15ac="http://schemas.microsoft.com/office/spreadsheetml/2010/11/ac" url="C:\Users\1080131\Desktop\"/>
    </mc:Choice>
  </mc:AlternateContent>
  <bookViews>
    <workbookView xWindow="0" yWindow="0" windowWidth="25200" windowHeight="11280" activeTab="10"/>
  </bookViews>
  <sheets>
    <sheet name="1204" sheetId="791" r:id="rId1"/>
    <sheet name="1205" sheetId="792" r:id="rId2"/>
    <sheet name="1206" sheetId="793" r:id="rId3"/>
    <sheet name="1207" sheetId="794" r:id="rId4"/>
    <sheet name="1208" sheetId="796" r:id="rId5"/>
    <sheet name="1211" sheetId="795" r:id="rId6"/>
    <sheet name="1212" sheetId="797" r:id="rId7"/>
    <sheet name="1213" sheetId="798" r:id="rId8"/>
    <sheet name="1214" sheetId="799" r:id="rId9"/>
    <sheet name="1215" sheetId="800" r:id="rId10"/>
    <sheet name="冷券表" sheetId="86" r:id="rId11"/>
    <sheet name="OTC報價" sheetId="708" r:id="rId12"/>
    <sheet name="理論價" sheetId="744" r:id="rId13"/>
    <sheet name="短券到期天數" sheetId="734" r:id="rId14"/>
  </sheets>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s>
  <definedNames>
    <definedName name="_xlnm._FilterDatabase" localSheetId="0" hidden="1">'1204'!$A$4:$O$134</definedName>
    <definedName name="_xlnm._FilterDatabase" localSheetId="1" hidden="1">'1205'!$A$4:$O$134</definedName>
    <definedName name="_xlnm._FilterDatabase" localSheetId="2" hidden="1">'1206'!$A$4:$O$134</definedName>
    <definedName name="_xlnm._FilterDatabase" localSheetId="3" hidden="1">'1207'!$A$4:$O$134</definedName>
    <definedName name="_xlnm._FilterDatabase" localSheetId="4" hidden="1">'1208'!$A$4:$E$130</definedName>
    <definedName name="_xlnm._FilterDatabase" localSheetId="5" hidden="1">'1211'!$A$4:$E$130</definedName>
    <definedName name="_xlnm._FilterDatabase" localSheetId="6" hidden="1">'1212'!$A$4:$O$133</definedName>
    <definedName name="_xlnm._FilterDatabase" localSheetId="7" hidden="1">'1213'!$A$4:$O$133</definedName>
    <definedName name="_xlnm._FilterDatabase" localSheetId="8" hidden="1">'1214'!$A$4:$E$129</definedName>
    <definedName name="_xlnm._FilterDatabase" localSheetId="9" hidden="1">'1215'!$A$4:$O$133</definedName>
    <definedName name="ACCRI" localSheetId="0">'[1]公債價格計算 (2)'!$A$1</definedName>
    <definedName name="ACCRI" localSheetId="1">'[1]公債價格計算 (2)'!$A$1</definedName>
    <definedName name="ACCRI" localSheetId="2">'[1]公債價格計算 (2)'!$A$1</definedName>
    <definedName name="ACCRI" localSheetId="3">'[1]公債價格計算 (2)'!$A$1</definedName>
    <definedName name="ACCRI" localSheetId="4">'[1]公債價格計算 (2)'!$A$1</definedName>
    <definedName name="ACCRI" localSheetId="5">'[1]公債價格計算 (2)'!$A$1</definedName>
    <definedName name="ACCRI" localSheetId="6">'[1]公債價格計算 (2)'!$A$1</definedName>
    <definedName name="ACCRI" localSheetId="7">'[1]公債價格計算 (2)'!$A$1</definedName>
    <definedName name="ACCRI" localSheetId="8">'[1]公債價格計算 (2)'!$A$1</definedName>
    <definedName name="ACCRI" localSheetId="9">'[1]公債價格計算 (2)'!$A$1</definedName>
    <definedName name="ACCRI">'[2]公債價格計算 (2)'!$A$1</definedName>
    <definedName name="Coupon938" localSheetId="0">'[3]950801'!$AO$129</definedName>
    <definedName name="Coupon938" localSheetId="1">'[3]950801'!$AO$129</definedName>
    <definedName name="Coupon938" localSheetId="2">'[3]950801'!$AO$129</definedName>
    <definedName name="Coupon938" localSheetId="3">'[3]950801'!$AO$129</definedName>
    <definedName name="Coupon938" localSheetId="4">'[3]950801'!$AO$129</definedName>
    <definedName name="Coupon938" localSheetId="5">'[3]950801'!$AO$129</definedName>
    <definedName name="Coupon938" localSheetId="6">'[3]950801'!$AO$129</definedName>
    <definedName name="Coupon938" localSheetId="7">'[3]950801'!$AO$129</definedName>
    <definedName name="Coupon938" localSheetId="8">'[3]950801'!$AO$129</definedName>
    <definedName name="Coupon938" localSheetId="9">'[3]950801'!$AO$129</definedName>
    <definedName name="Coupon938">'[4]950801'!$AO$129</definedName>
    <definedName name="Issue938" localSheetId="0">'[3]950801'!$AO$127</definedName>
    <definedName name="Issue938" localSheetId="1">'[3]950801'!$AO$127</definedName>
    <definedName name="Issue938" localSheetId="2">'[3]950801'!$AO$127</definedName>
    <definedName name="Issue938" localSheetId="3">'[3]950801'!$AO$127</definedName>
    <definedName name="Issue938" localSheetId="4">'[3]950801'!$AO$127</definedName>
    <definedName name="Issue938" localSheetId="5">'[3]950801'!$AO$127</definedName>
    <definedName name="Issue938" localSheetId="6">'[3]950801'!$AO$127</definedName>
    <definedName name="Issue938" localSheetId="7">'[3]950801'!$AO$127</definedName>
    <definedName name="Issue938" localSheetId="8">'[3]950801'!$AO$127</definedName>
    <definedName name="Issue938" localSheetId="9">'[3]950801'!$AO$127</definedName>
    <definedName name="Issue938">'[4]950801'!$AO$127</definedName>
    <definedName name="Maturity938" localSheetId="0">'[3]950801'!$AO$128</definedName>
    <definedName name="Maturity938" localSheetId="1">'[3]950801'!$AO$128</definedName>
    <definedName name="Maturity938" localSheetId="2">'[3]950801'!$AO$128</definedName>
    <definedName name="Maturity938" localSheetId="3">'[3]950801'!$AO$128</definedName>
    <definedName name="Maturity938" localSheetId="4">'[3]950801'!$AO$128</definedName>
    <definedName name="Maturity938" localSheetId="5">'[3]950801'!$AO$128</definedName>
    <definedName name="Maturity938" localSheetId="6">'[3]950801'!$AO$128</definedName>
    <definedName name="Maturity938" localSheetId="7">'[3]950801'!$AO$128</definedName>
    <definedName name="Maturity938" localSheetId="8">'[3]950801'!$AO$128</definedName>
    <definedName name="Maturity938" localSheetId="9">'[3]950801'!$AO$128</definedName>
    <definedName name="Maturity938">'[4]950801'!$AO$128</definedName>
    <definedName name="_xlnm.Print_Area" localSheetId="12">理論價!$A$2:$O$144</definedName>
    <definedName name="_xlnm.Print_Titles" localSheetId="12">理論價!$2:$5</definedName>
  </definedNames>
  <calcPr calcId="152511"/>
</workbook>
</file>

<file path=xl/calcChain.xml><?xml version="1.0" encoding="utf-8"?>
<calcChain xmlns="http://schemas.openxmlformats.org/spreadsheetml/2006/main">
  <c r="E5" i="86" l="1"/>
  <c r="D136" i="86"/>
  <c r="B136" i="86"/>
  <c r="D135" i="86"/>
  <c r="B135" i="86"/>
  <c r="D134" i="86"/>
  <c r="B134" i="86"/>
  <c r="D133" i="86"/>
  <c r="B133" i="86"/>
  <c r="D132" i="86"/>
  <c r="B132" i="86"/>
  <c r="D131" i="86"/>
  <c r="B131" i="86"/>
  <c r="D130" i="86"/>
  <c r="B130" i="86"/>
  <c r="D129" i="86"/>
  <c r="B129" i="86"/>
  <c r="D128" i="86"/>
  <c r="B128" i="86"/>
  <c r="D127" i="86"/>
  <c r="B127" i="86"/>
  <c r="D126" i="86"/>
  <c r="B126" i="86"/>
  <c r="D125" i="86"/>
  <c r="B125" i="86"/>
  <c r="D124" i="86"/>
  <c r="B124" i="86"/>
  <c r="D123" i="86"/>
  <c r="B123" i="86"/>
  <c r="D122" i="86"/>
  <c r="B122" i="86"/>
  <c r="D121" i="86"/>
  <c r="B121" i="86"/>
  <c r="D120" i="86"/>
  <c r="B120" i="86"/>
  <c r="D119" i="86"/>
  <c r="B119" i="86"/>
  <c r="D118" i="86"/>
  <c r="B118" i="86"/>
  <c r="D117" i="86"/>
  <c r="B117" i="86"/>
  <c r="D116" i="86"/>
  <c r="B116" i="86"/>
  <c r="D115" i="86"/>
  <c r="B115" i="86"/>
  <c r="D114" i="86"/>
  <c r="B114" i="86"/>
  <c r="D113" i="86"/>
  <c r="B113" i="86"/>
  <c r="D112" i="86"/>
  <c r="B112" i="86"/>
  <c r="D111" i="86"/>
  <c r="B111" i="86"/>
  <c r="D110" i="86"/>
  <c r="B110" i="86"/>
  <c r="D109" i="86"/>
  <c r="B109" i="86"/>
  <c r="D108" i="86"/>
  <c r="B108" i="86"/>
  <c r="D107" i="86"/>
  <c r="B107" i="86"/>
  <c r="D106" i="86"/>
  <c r="B106" i="86"/>
  <c r="D105" i="86"/>
  <c r="B105" i="86"/>
  <c r="D104" i="86"/>
  <c r="B104" i="86"/>
  <c r="D103" i="86"/>
  <c r="B103" i="86"/>
  <c r="D102" i="86"/>
  <c r="B102" i="86"/>
  <c r="D101" i="86"/>
  <c r="B101" i="86"/>
  <c r="D100" i="86"/>
  <c r="B100" i="86"/>
  <c r="D99" i="86"/>
  <c r="B99" i="86"/>
  <c r="D98" i="86"/>
  <c r="B98" i="86"/>
  <c r="D97" i="86"/>
  <c r="B97" i="86"/>
  <c r="D96" i="86"/>
  <c r="B96" i="86"/>
  <c r="D95" i="86"/>
  <c r="B95" i="86"/>
  <c r="D94" i="86"/>
  <c r="B94" i="86"/>
  <c r="D93" i="86"/>
  <c r="B93" i="86"/>
  <c r="D92" i="86"/>
  <c r="B92" i="86"/>
  <c r="D91" i="86"/>
  <c r="B91" i="86"/>
  <c r="D90" i="86"/>
  <c r="B90" i="86"/>
  <c r="D89" i="86"/>
  <c r="B89" i="86"/>
  <c r="D88" i="86"/>
  <c r="B88" i="86"/>
  <c r="D87" i="86"/>
  <c r="B87" i="86"/>
  <c r="D86" i="86"/>
  <c r="B86" i="86"/>
  <c r="D85" i="86"/>
  <c r="B85" i="86"/>
  <c r="D84" i="86"/>
  <c r="B84" i="86"/>
  <c r="D83" i="86"/>
  <c r="B83" i="86"/>
  <c r="D82" i="86"/>
  <c r="B82" i="86"/>
  <c r="D81" i="86"/>
  <c r="B81" i="86"/>
  <c r="D80" i="86"/>
  <c r="B80" i="86"/>
  <c r="D79" i="86"/>
  <c r="B79" i="86"/>
  <c r="D78" i="86"/>
  <c r="B78" i="86"/>
  <c r="D77" i="86"/>
  <c r="B77" i="86"/>
  <c r="D76" i="86"/>
  <c r="B76" i="86"/>
  <c r="D75" i="86"/>
  <c r="B75" i="86"/>
  <c r="D74" i="86"/>
  <c r="B74" i="86"/>
  <c r="D73" i="86"/>
  <c r="B73" i="86"/>
  <c r="D72" i="86"/>
  <c r="B72" i="86"/>
  <c r="D71" i="86"/>
  <c r="B71" i="86"/>
  <c r="D70" i="86"/>
  <c r="B70" i="86"/>
  <c r="D69" i="86"/>
  <c r="B69" i="86"/>
  <c r="D68" i="86"/>
  <c r="B68" i="86"/>
  <c r="D67" i="86"/>
  <c r="B67" i="86"/>
  <c r="D66" i="86"/>
  <c r="B66" i="86"/>
  <c r="D65" i="86"/>
  <c r="B65" i="86"/>
  <c r="D64" i="86"/>
  <c r="B64" i="86"/>
  <c r="D63" i="86"/>
  <c r="B63" i="86"/>
  <c r="D62" i="86"/>
  <c r="B62" i="86"/>
  <c r="D61" i="86"/>
  <c r="B61" i="86"/>
  <c r="D60" i="86"/>
  <c r="B60" i="86"/>
  <c r="D59" i="86"/>
  <c r="B59" i="86"/>
  <c r="D58" i="86"/>
  <c r="B58" i="86"/>
  <c r="D57" i="86"/>
  <c r="B57" i="86"/>
  <c r="D56" i="86"/>
  <c r="B56" i="86"/>
  <c r="D55" i="86"/>
  <c r="B55" i="86"/>
  <c r="D54" i="86"/>
  <c r="B54" i="86"/>
  <c r="D53" i="86"/>
  <c r="B53" i="86"/>
  <c r="D52" i="86"/>
  <c r="B52" i="86"/>
  <c r="D51" i="86"/>
  <c r="B51" i="86"/>
  <c r="D50" i="86"/>
  <c r="B50" i="86"/>
  <c r="D49" i="86"/>
  <c r="B49" i="86"/>
  <c r="D48" i="86"/>
  <c r="B48" i="86"/>
  <c r="D47" i="86"/>
  <c r="B47" i="86"/>
  <c r="D46" i="86"/>
  <c r="B46" i="86"/>
  <c r="D45" i="86"/>
  <c r="B45" i="86"/>
  <c r="D44" i="86"/>
  <c r="B44" i="86"/>
  <c r="D43" i="86"/>
  <c r="B43" i="86"/>
  <c r="D42" i="86"/>
  <c r="B42" i="86"/>
  <c r="D41" i="86"/>
  <c r="B41" i="86"/>
  <c r="D40" i="86"/>
  <c r="B40" i="86"/>
  <c r="D39" i="86"/>
  <c r="B39" i="86"/>
  <c r="D38" i="86"/>
  <c r="B38" i="86"/>
  <c r="D37" i="86"/>
  <c r="B37" i="86"/>
  <c r="D36" i="86"/>
  <c r="B36" i="86"/>
  <c r="D35" i="86"/>
  <c r="B35" i="86"/>
  <c r="D34" i="86"/>
  <c r="B34" i="86"/>
  <c r="D33" i="86"/>
  <c r="B33" i="86"/>
  <c r="D32" i="86"/>
  <c r="B32" i="86"/>
  <c r="D31" i="86"/>
  <c r="B31" i="86"/>
  <c r="D30" i="86"/>
  <c r="B30" i="86"/>
  <c r="D29" i="86"/>
  <c r="B29" i="86"/>
  <c r="D28" i="86"/>
  <c r="B28" i="86"/>
  <c r="D27" i="86"/>
  <c r="B27" i="86"/>
  <c r="D26" i="86"/>
  <c r="B26" i="86"/>
  <c r="D25" i="86"/>
  <c r="B25" i="86"/>
  <c r="D24" i="86"/>
  <c r="B24" i="86"/>
  <c r="D23" i="86"/>
  <c r="B23" i="86"/>
  <c r="D22" i="86"/>
  <c r="B22" i="86"/>
  <c r="D21" i="86"/>
  <c r="B21" i="86"/>
  <c r="D20" i="86"/>
  <c r="B20" i="86"/>
  <c r="D19" i="86"/>
  <c r="B19" i="86"/>
  <c r="D18" i="86"/>
  <c r="B18" i="86"/>
  <c r="D17" i="86"/>
  <c r="B17" i="86"/>
  <c r="D16" i="86"/>
  <c r="B16" i="86"/>
  <c r="D15" i="86"/>
  <c r="B15" i="86"/>
  <c r="D14" i="86"/>
  <c r="B14" i="86"/>
  <c r="D13" i="86"/>
  <c r="B13" i="86"/>
  <c r="D12" i="86"/>
  <c r="B12" i="86"/>
  <c r="D11" i="86"/>
  <c r="B11" i="86"/>
  <c r="D10" i="86"/>
  <c r="B10" i="86"/>
  <c r="D9" i="86"/>
  <c r="B9" i="86"/>
  <c r="D8" i="86"/>
  <c r="B8" i="86"/>
  <c r="D7" i="86"/>
  <c r="B7" i="86"/>
  <c r="D6" i="86"/>
  <c r="B6" i="86"/>
  <c r="D5" i="86"/>
  <c r="B5" i="86"/>
  <c r="E6" i="86"/>
  <c r="E7" i="86"/>
  <c r="E8" i="86"/>
  <c r="E9" i="86"/>
  <c r="E10" i="86"/>
  <c r="E11" i="86"/>
  <c r="E12" i="86"/>
  <c r="E13" i="86"/>
  <c r="E14" i="86"/>
  <c r="E15" i="86"/>
  <c r="E16" i="86"/>
  <c r="E17" i="86"/>
  <c r="E18" i="86"/>
  <c r="E19" i="86"/>
  <c r="E20" i="86"/>
  <c r="E21" i="86"/>
  <c r="E22" i="86"/>
  <c r="E23" i="86"/>
  <c r="E24" i="86"/>
  <c r="E25" i="86"/>
  <c r="E26" i="86"/>
  <c r="E27" i="86"/>
  <c r="E28" i="86"/>
  <c r="E29" i="86"/>
  <c r="E30" i="86"/>
  <c r="E31" i="86"/>
  <c r="E32" i="86"/>
  <c r="E33" i="86"/>
  <c r="E34" i="86"/>
  <c r="E35" i="86"/>
  <c r="E36" i="86"/>
  <c r="E37" i="86"/>
  <c r="E38" i="86"/>
  <c r="E39" i="86"/>
  <c r="E40" i="86"/>
  <c r="E41" i="86"/>
  <c r="E42" i="86"/>
  <c r="E43" i="86"/>
  <c r="E44" i="86"/>
  <c r="E45" i="86"/>
  <c r="E46" i="86"/>
  <c r="E47" i="86"/>
  <c r="E48" i="86"/>
  <c r="E49" i="86"/>
  <c r="E50" i="86"/>
  <c r="E51" i="86"/>
  <c r="E52" i="86"/>
  <c r="E53" i="86"/>
  <c r="E54" i="86"/>
  <c r="E55" i="86"/>
  <c r="E56" i="86"/>
  <c r="E57" i="86"/>
  <c r="E58" i="86"/>
  <c r="E59" i="86"/>
  <c r="E60" i="86"/>
  <c r="E61" i="86"/>
  <c r="E62" i="86"/>
  <c r="E63" i="86"/>
  <c r="E64" i="86"/>
  <c r="E65" i="86"/>
  <c r="E66" i="86"/>
  <c r="E67" i="86"/>
  <c r="E68" i="86"/>
  <c r="E69" i="86"/>
  <c r="E70" i="86"/>
  <c r="E71" i="86"/>
  <c r="E72" i="86"/>
  <c r="E73" i="86"/>
  <c r="E74" i="86"/>
  <c r="E75" i="86"/>
  <c r="E76" i="86"/>
  <c r="E77" i="86"/>
  <c r="E78" i="86"/>
  <c r="E79" i="86"/>
  <c r="E80" i="86"/>
  <c r="E81" i="86"/>
  <c r="E82" i="86"/>
  <c r="E83" i="86"/>
  <c r="E84" i="86"/>
  <c r="E85" i="86"/>
  <c r="E86" i="86"/>
  <c r="E87" i="86"/>
  <c r="E88" i="86"/>
  <c r="E89" i="86"/>
  <c r="E90" i="86"/>
  <c r="E91" i="86"/>
  <c r="E92" i="86"/>
  <c r="E93" i="86"/>
  <c r="E94" i="86"/>
  <c r="E95" i="86"/>
  <c r="E96" i="86"/>
  <c r="E97" i="86"/>
  <c r="E98" i="86"/>
  <c r="E99" i="86"/>
  <c r="E100" i="86"/>
  <c r="E101" i="86"/>
  <c r="E102" i="86"/>
  <c r="E103" i="86"/>
  <c r="E104" i="86"/>
  <c r="E105" i="86"/>
  <c r="E106" i="86"/>
  <c r="E107" i="86"/>
  <c r="E108" i="86"/>
  <c r="E109" i="86"/>
  <c r="E110" i="86"/>
  <c r="E111" i="86"/>
  <c r="E112" i="86"/>
  <c r="E113" i="86"/>
  <c r="E114" i="86"/>
  <c r="E115" i="86"/>
  <c r="E116" i="86"/>
  <c r="E117" i="86"/>
  <c r="E118" i="86"/>
  <c r="E119" i="86"/>
  <c r="E120" i="86"/>
  <c r="E121" i="86"/>
  <c r="E122" i="86"/>
  <c r="E123" i="86"/>
  <c r="E124" i="86"/>
  <c r="E125" i="86"/>
  <c r="E126" i="86"/>
  <c r="E127" i="86"/>
  <c r="E128" i="86"/>
  <c r="E129" i="86"/>
  <c r="E130" i="86"/>
  <c r="E131" i="86"/>
  <c r="E132" i="86"/>
  <c r="E133" i="86"/>
  <c r="E134" i="86"/>
  <c r="E135" i="86"/>
  <c r="E136" i="86"/>
  <c r="E2" i="86"/>
  <c r="E1" i="86" s="1"/>
  <c r="F6" i="86" l="1"/>
  <c r="F7" i="86"/>
  <c r="F8" i="86"/>
  <c r="F9" i="86"/>
  <c r="F10" i="86"/>
  <c r="F11" i="86"/>
  <c r="F12" i="86"/>
  <c r="F13" i="86"/>
  <c r="F14" i="86"/>
  <c r="F15" i="86"/>
  <c r="F16" i="86"/>
  <c r="F17" i="86"/>
  <c r="F18" i="86"/>
  <c r="F19" i="86"/>
  <c r="F20" i="86"/>
  <c r="F21" i="86"/>
  <c r="F22" i="86"/>
  <c r="F23" i="86"/>
  <c r="F24" i="86"/>
  <c r="F25" i="86"/>
  <c r="F26" i="86"/>
  <c r="F27" i="86"/>
  <c r="F28" i="86"/>
  <c r="F29" i="86"/>
  <c r="F30" i="86"/>
  <c r="F31" i="86"/>
  <c r="F32" i="86"/>
  <c r="F33" i="86"/>
  <c r="F34" i="86"/>
  <c r="F35" i="86"/>
  <c r="F36" i="86"/>
  <c r="F37" i="86"/>
  <c r="F38" i="86"/>
  <c r="F39" i="86"/>
  <c r="F40" i="86"/>
  <c r="F41" i="86"/>
  <c r="F42" i="86"/>
  <c r="F43" i="86"/>
  <c r="F44" i="86"/>
  <c r="F45" i="86"/>
  <c r="F46" i="86"/>
  <c r="F47" i="86"/>
  <c r="F48" i="86"/>
  <c r="F49" i="86"/>
  <c r="F50" i="86"/>
  <c r="F51" i="86"/>
  <c r="F52" i="86"/>
  <c r="F53" i="86"/>
  <c r="F54" i="86"/>
  <c r="F55" i="86"/>
  <c r="F56" i="86"/>
  <c r="F57" i="86"/>
  <c r="F58" i="86"/>
  <c r="F59" i="86"/>
  <c r="F60" i="86"/>
  <c r="F61" i="86"/>
  <c r="F62" i="86"/>
  <c r="F63" i="86"/>
  <c r="F64" i="86"/>
  <c r="F65" i="86"/>
  <c r="F66" i="86"/>
  <c r="F67" i="86"/>
  <c r="F68" i="86"/>
  <c r="F69" i="86"/>
  <c r="F70" i="86"/>
  <c r="F71" i="86"/>
  <c r="F72" i="86"/>
  <c r="F73" i="86"/>
  <c r="F74" i="86"/>
  <c r="F75" i="86"/>
  <c r="F76" i="86"/>
  <c r="F77" i="86"/>
  <c r="F78" i="86"/>
  <c r="F79" i="86"/>
  <c r="F80" i="86"/>
  <c r="F81" i="86"/>
  <c r="F82" i="86"/>
  <c r="F83" i="86"/>
  <c r="F84" i="86"/>
  <c r="F85" i="86"/>
  <c r="F86" i="86"/>
  <c r="F87" i="86"/>
  <c r="F88" i="86"/>
  <c r="F89" i="86"/>
  <c r="F90" i="86"/>
  <c r="F91" i="86"/>
  <c r="F92" i="86"/>
  <c r="F93" i="86"/>
  <c r="F94" i="86"/>
  <c r="F95" i="86"/>
  <c r="F96" i="86"/>
  <c r="F97" i="86"/>
  <c r="F98" i="86"/>
  <c r="F99" i="86"/>
  <c r="F100" i="86"/>
  <c r="F101" i="86"/>
  <c r="F102" i="86"/>
  <c r="F103" i="86"/>
  <c r="F104" i="86"/>
  <c r="F105" i="86"/>
  <c r="F106" i="86"/>
  <c r="F107" i="86"/>
  <c r="F108" i="86"/>
  <c r="F109" i="86"/>
  <c r="F110" i="86"/>
  <c r="F111" i="86"/>
  <c r="F112" i="86"/>
  <c r="F113" i="86"/>
  <c r="F114" i="86"/>
  <c r="F115" i="86"/>
  <c r="F116" i="86"/>
  <c r="F117" i="86"/>
  <c r="F118" i="86"/>
  <c r="F119" i="86"/>
  <c r="F120" i="86"/>
  <c r="F121" i="86"/>
  <c r="F122" i="86"/>
  <c r="F123" i="86"/>
  <c r="F124" i="86"/>
  <c r="F125" i="86"/>
  <c r="F126" i="86"/>
  <c r="F127" i="86"/>
  <c r="F128" i="86"/>
  <c r="F129" i="86"/>
  <c r="F130" i="86"/>
  <c r="F131" i="86"/>
  <c r="F132" i="86"/>
  <c r="F133" i="86"/>
  <c r="F134" i="86"/>
  <c r="F135" i="86"/>
  <c r="F136" i="86"/>
  <c r="F5" i="86"/>
  <c r="F2" i="86"/>
  <c r="G6" i="86" l="1"/>
  <c r="G7" i="86"/>
  <c r="G8" i="86"/>
  <c r="G9" i="86"/>
  <c r="G10" i="86"/>
  <c r="G11" i="86"/>
  <c r="G12" i="86"/>
  <c r="G13" i="86"/>
  <c r="G14" i="86"/>
  <c r="G15" i="86"/>
  <c r="G16" i="86"/>
  <c r="G17" i="86"/>
  <c r="G18" i="86"/>
  <c r="G19" i="86"/>
  <c r="G20" i="86"/>
  <c r="G21" i="86"/>
  <c r="G22" i="86"/>
  <c r="G23" i="86"/>
  <c r="G24" i="86"/>
  <c r="G25" i="86"/>
  <c r="G26" i="86"/>
  <c r="G27" i="86"/>
  <c r="G28" i="86"/>
  <c r="G29" i="86"/>
  <c r="G30" i="86"/>
  <c r="G31" i="86"/>
  <c r="G32" i="86"/>
  <c r="G33" i="86"/>
  <c r="G34" i="86"/>
  <c r="G35" i="86"/>
  <c r="G36" i="86"/>
  <c r="G37" i="86"/>
  <c r="G38" i="86"/>
  <c r="G39" i="86"/>
  <c r="G40" i="86"/>
  <c r="G41" i="86"/>
  <c r="G42" i="86"/>
  <c r="G43" i="86"/>
  <c r="G44" i="86"/>
  <c r="G45" i="86"/>
  <c r="G46" i="86"/>
  <c r="G47" i="86"/>
  <c r="G48" i="86"/>
  <c r="G49" i="86"/>
  <c r="G50" i="86"/>
  <c r="G51" i="86"/>
  <c r="G52" i="86"/>
  <c r="G53" i="86"/>
  <c r="G54" i="86"/>
  <c r="G55" i="86"/>
  <c r="G56" i="86"/>
  <c r="G57" i="86"/>
  <c r="G58" i="86"/>
  <c r="G59" i="86"/>
  <c r="G60" i="86"/>
  <c r="G61" i="86"/>
  <c r="G62" i="86"/>
  <c r="G63" i="86"/>
  <c r="G64" i="86"/>
  <c r="G65" i="86"/>
  <c r="G66" i="86"/>
  <c r="G67" i="86"/>
  <c r="G68" i="86"/>
  <c r="G69" i="86"/>
  <c r="G70" i="86"/>
  <c r="G71" i="86"/>
  <c r="G72" i="86"/>
  <c r="G73" i="86"/>
  <c r="G74" i="86"/>
  <c r="G75" i="86"/>
  <c r="G76" i="86"/>
  <c r="G77" i="86"/>
  <c r="G78" i="86"/>
  <c r="G79" i="86"/>
  <c r="G80" i="86"/>
  <c r="G81" i="86"/>
  <c r="G82" i="86"/>
  <c r="G83" i="86"/>
  <c r="G84" i="86"/>
  <c r="G85" i="86"/>
  <c r="G86" i="86"/>
  <c r="G87" i="86"/>
  <c r="G88" i="86"/>
  <c r="G89" i="86"/>
  <c r="G90" i="86"/>
  <c r="G91" i="86"/>
  <c r="G92" i="86"/>
  <c r="G93" i="86"/>
  <c r="G94" i="86"/>
  <c r="G95" i="86"/>
  <c r="G96" i="86"/>
  <c r="G97" i="86"/>
  <c r="G98" i="86"/>
  <c r="G99" i="86"/>
  <c r="G100" i="86"/>
  <c r="G101" i="86"/>
  <c r="G102" i="86"/>
  <c r="G103" i="86"/>
  <c r="G104" i="86"/>
  <c r="G105" i="86"/>
  <c r="G106" i="86"/>
  <c r="G107" i="86"/>
  <c r="G108" i="86"/>
  <c r="G109" i="86"/>
  <c r="G110" i="86"/>
  <c r="G111" i="86"/>
  <c r="G112" i="86"/>
  <c r="G113" i="86"/>
  <c r="G114" i="86"/>
  <c r="G115" i="86"/>
  <c r="G116" i="86"/>
  <c r="G117" i="86"/>
  <c r="G118" i="86"/>
  <c r="G119" i="86"/>
  <c r="G120" i="86"/>
  <c r="G121" i="86"/>
  <c r="G122" i="86"/>
  <c r="G123" i="86"/>
  <c r="G124" i="86"/>
  <c r="G125" i="86"/>
  <c r="G126" i="86"/>
  <c r="G127" i="86"/>
  <c r="G128" i="86"/>
  <c r="G129" i="86"/>
  <c r="G130" i="86"/>
  <c r="G131" i="86"/>
  <c r="G132" i="86"/>
  <c r="G133" i="86"/>
  <c r="G134" i="86"/>
  <c r="G135" i="86"/>
  <c r="G136" i="86"/>
  <c r="G5" i="86"/>
  <c r="H6" i="86" l="1"/>
  <c r="H7" i="86"/>
  <c r="H8" i="86"/>
  <c r="H9" i="86"/>
  <c r="H10" i="86"/>
  <c r="H11" i="86"/>
  <c r="H12" i="86"/>
  <c r="H13" i="86"/>
  <c r="H14" i="86"/>
  <c r="H15" i="86"/>
  <c r="H16" i="86"/>
  <c r="H17" i="86"/>
  <c r="H18" i="86"/>
  <c r="H19" i="86"/>
  <c r="H20" i="86"/>
  <c r="H21" i="86"/>
  <c r="H22" i="86"/>
  <c r="H23" i="86"/>
  <c r="H24" i="86"/>
  <c r="H25" i="86"/>
  <c r="H26" i="86"/>
  <c r="H27" i="86"/>
  <c r="H28" i="86"/>
  <c r="H29" i="86"/>
  <c r="H30" i="86"/>
  <c r="H31" i="86"/>
  <c r="H32" i="86"/>
  <c r="H33" i="86"/>
  <c r="H34" i="86"/>
  <c r="H35" i="86"/>
  <c r="H36" i="86"/>
  <c r="H37" i="86"/>
  <c r="H38" i="86"/>
  <c r="H39" i="86"/>
  <c r="H40" i="86"/>
  <c r="H41" i="86"/>
  <c r="H42" i="86"/>
  <c r="H43" i="86"/>
  <c r="H44" i="86"/>
  <c r="H45" i="86"/>
  <c r="H46" i="86"/>
  <c r="H47" i="86"/>
  <c r="H48" i="86"/>
  <c r="H49" i="86"/>
  <c r="H50" i="86"/>
  <c r="H51" i="86"/>
  <c r="H52" i="86"/>
  <c r="H53" i="86"/>
  <c r="H54" i="86"/>
  <c r="H55" i="86"/>
  <c r="H56" i="86"/>
  <c r="H57" i="86"/>
  <c r="H58" i="86"/>
  <c r="H59" i="86"/>
  <c r="H60" i="86"/>
  <c r="H61" i="86"/>
  <c r="H62" i="86"/>
  <c r="H63" i="86"/>
  <c r="H64" i="86"/>
  <c r="H65" i="86"/>
  <c r="H66" i="86"/>
  <c r="H67" i="86"/>
  <c r="H68" i="86"/>
  <c r="H69" i="86"/>
  <c r="H70" i="86"/>
  <c r="H71" i="86"/>
  <c r="H72" i="86"/>
  <c r="H73" i="86"/>
  <c r="H74" i="86"/>
  <c r="H75" i="86"/>
  <c r="H76" i="86"/>
  <c r="H77" i="86"/>
  <c r="H78" i="86"/>
  <c r="H79" i="86"/>
  <c r="H80" i="86"/>
  <c r="H81" i="86"/>
  <c r="H82" i="86"/>
  <c r="H83" i="86"/>
  <c r="H84" i="86"/>
  <c r="H85" i="86"/>
  <c r="H86" i="86"/>
  <c r="H87" i="86"/>
  <c r="H88" i="86"/>
  <c r="H89" i="86"/>
  <c r="H90" i="86"/>
  <c r="H91" i="86"/>
  <c r="H92" i="86"/>
  <c r="H93" i="86"/>
  <c r="H94" i="86"/>
  <c r="H95" i="86"/>
  <c r="H96" i="86"/>
  <c r="H97" i="86"/>
  <c r="H98" i="86"/>
  <c r="H99" i="86"/>
  <c r="H100" i="86"/>
  <c r="H101" i="86"/>
  <c r="H102" i="86"/>
  <c r="H103" i="86"/>
  <c r="H104" i="86"/>
  <c r="H105" i="86"/>
  <c r="H106" i="86"/>
  <c r="H107" i="86"/>
  <c r="H108" i="86"/>
  <c r="H109" i="86"/>
  <c r="H110" i="86"/>
  <c r="H111" i="86"/>
  <c r="H112" i="86"/>
  <c r="H113" i="86"/>
  <c r="H114" i="86"/>
  <c r="H115" i="86"/>
  <c r="H116" i="86"/>
  <c r="H117" i="86"/>
  <c r="H118" i="86"/>
  <c r="H119" i="86"/>
  <c r="H120" i="86"/>
  <c r="H121" i="86"/>
  <c r="H122" i="86"/>
  <c r="H123" i="86"/>
  <c r="H124" i="86"/>
  <c r="H125" i="86"/>
  <c r="H126" i="86"/>
  <c r="H127" i="86"/>
  <c r="H128" i="86"/>
  <c r="H129" i="86"/>
  <c r="H130" i="86"/>
  <c r="H131" i="86"/>
  <c r="H132" i="86"/>
  <c r="H133" i="86"/>
  <c r="H134" i="86"/>
  <c r="H135" i="86"/>
  <c r="H136" i="86"/>
  <c r="D1" i="734" l="1"/>
  <c r="D18" i="734" s="1"/>
  <c r="C16" i="708"/>
  <c r="C15" i="708"/>
  <c r="C14" i="708"/>
  <c r="C13" i="708"/>
  <c r="C12" i="708"/>
  <c r="C11" i="708"/>
  <c r="B11" i="708"/>
  <c r="BC136" i="86"/>
  <c r="BB136" i="86"/>
  <c r="BA136" i="86"/>
  <c r="AY136" i="86"/>
  <c r="AX136" i="86"/>
  <c r="AW136" i="86"/>
  <c r="AV136" i="86"/>
  <c r="AU136" i="86"/>
  <c r="AT136" i="86"/>
  <c r="AS136" i="86"/>
  <c r="AR136" i="86"/>
  <c r="AQ136" i="86"/>
  <c r="AP136" i="86"/>
  <c r="AO136" i="86"/>
  <c r="AN136" i="86"/>
  <c r="AM136" i="86"/>
  <c r="AL136" i="86"/>
  <c r="AJ136" i="86"/>
  <c r="AI136" i="86"/>
  <c r="AH136" i="86"/>
  <c r="AG136" i="86"/>
  <c r="AF136" i="86"/>
  <c r="AE136" i="86"/>
  <c r="AD136" i="86"/>
  <c r="AC136" i="86"/>
  <c r="AB136" i="86"/>
  <c r="AA136" i="86"/>
  <c r="Z136" i="86"/>
  <c r="Y136" i="86"/>
  <c r="X136" i="86"/>
  <c r="W136" i="86"/>
  <c r="V136" i="86"/>
  <c r="U136" i="86"/>
  <c r="T136" i="86"/>
  <c r="S136" i="86"/>
  <c r="R136" i="86"/>
  <c r="Q136" i="86"/>
  <c r="P136" i="86"/>
  <c r="O136" i="86"/>
  <c r="N136" i="86"/>
  <c r="M136" i="86"/>
  <c r="L136" i="86"/>
  <c r="K136" i="86"/>
  <c r="J136" i="86"/>
  <c r="I136" i="86"/>
  <c r="BK135" i="86"/>
  <c r="BJ135" i="86"/>
  <c r="BI135" i="86"/>
  <c r="BH135" i="86"/>
  <c r="BF135" i="86"/>
  <c r="BD135" i="86"/>
  <c r="BC135" i="86"/>
  <c r="BB135" i="86"/>
  <c r="BA135" i="86"/>
  <c r="AY135" i="86"/>
  <c r="AX135" i="86"/>
  <c r="AW135" i="86"/>
  <c r="AV135" i="86"/>
  <c r="AU135" i="86"/>
  <c r="AT135" i="86"/>
  <c r="AS135" i="86"/>
  <c r="AR135" i="86"/>
  <c r="AQ135" i="86"/>
  <c r="AP135" i="86"/>
  <c r="AO135" i="86"/>
  <c r="AN135" i="86"/>
  <c r="AM135" i="86"/>
  <c r="AL135" i="86"/>
  <c r="AJ135" i="86"/>
  <c r="AI135" i="86"/>
  <c r="AH135" i="86"/>
  <c r="AG135" i="86"/>
  <c r="AF135" i="86"/>
  <c r="AE135" i="86"/>
  <c r="AD135" i="86"/>
  <c r="AC135" i="86"/>
  <c r="AB135" i="86"/>
  <c r="AA135" i="86"/>
  <c r="Z135" i="86"/>
  <c r="Y135" i="86"/>
  <c r="X135" i="86"/>
  <c r="W135" i="86"/>
  <c r="V135" i="86"/>
  <c r="T135" i="86"/>
  <c r="S135" i="86"/>
  <c r="R135" i="86"/>
  <c r="Q135" i="86"/>
  <c r="P135" i="86"/>
  <c r="N135" i="86"/>
  <c r="M135" i="86"/>
  <c r="L135" i="86"/>
  <c r="K135" i="86"/>
  <c r="J135" i="86"/>
  <c r="I135" i="86"/>
  <c r="BK134" i="86"/>
  <c r="BJ134" i="86"/>
  <c r="BI134" i="86"/>
  <c r="BH134" i="86"/>
  <c r="BF134" i="86"/>
  <c r="BD134" i="86"/>
  <c r="BC134" i="86"/>
  <c r="BB134" i="86"/>
  <c r="BA134" i="86"/>
  <c r="AY134" i="86"/>
  <c r="AX134" i="86"/>
  <c r="AW134" i="86"/>
  <c r="AV134" i="86"/>
  <c r="AU134" i="86"/>
  <c r="AT134" i="86"/>
  <c r="AS134" i="86"/>
  <c r="AR134" i="86"/>
  <c r="AQ134" i="86"/>
  <c r="AP134" i="86"/>
  <c r="AO134" i="86"/>
  <c r="AN134" i="86"/>
  <c r="AM134" i="86"/>
  <c r="AL134" i="86"/>
  <c r="AJ134" i="86"/>
  <c r="AI134" i="86"/>
  <c r="AH134" i="86"/>
  <c r="AG134" i="86"/>
  <c r="AF134" i="86"/>
  <c r="AE134" i="86"/>
  <c r="AD134" i="86"/>
  <c r="AC134" i="86"/>
  <c r="AB134" i="86"/>
  <c r="AA134" i="86"/>
  <c r="Z134" i="86"/>
  <c r="Y134" i="86"/>
  <c r="X134" i="86"/>
  <c r="W134" i="86"/>
  <c r="V134" i="86"/>
  <c r="T134" i="86"/>
  <c r="S134" i="86"/>
  <c r="R134" i="86"/>
  <c r="Q134" i="86"/>
  <c r="P134" i="86"/>
  <c r="O134" i="86"/>
  <c r="N134" i="86"/>
  <c r="M134" i="86"/>
  <c r="L134" i="86"/>
  <c r="K134" i="86"/>
  <c r="J134" i="86"/>
  <c r="I134" i="86"/>
  <c r="BK133" i="86"/>
  <c r="BJ133" i="86"/>
  <c r="BI133" i="86"/>
  <c r="BH133" i="86"/>
  <c r="BF133" i="86"/>
  <c r="BD133" i="86"/>
  <c r="BC133" i="86"/>
  <c r="BB133" i="86"/>
  <c r="BA133" i="86"/>
  <c r="AY133" i="86"/>
  <c r="AX133" i="86"/>
  <c r="AW133" i="86"/>
  <c r="AV133" i="86"/>
  <c r="AU133" i="86"/>
  <c r="AT133" i="86"/>
  <c r="AS133" i="86"/>
  <c r="AR133" i="86"/>
  <c r="AQ133" i="86"/>
  <c r="AP133" i="86"/>
  <c r="AO133" i="86"/>
  <c r="AN133" i="86"/>
  <c r="AM133" i="86"/>
  <c r="AL133" i="86"/>
  <c r="AJ133" i="86"/>
  <c r="AI133" i="86"/>
  <c r="AH133" i="86"/>
  <c r="AG133" i="86"/>
  <c r="AF133" i="86"/>
  <c r="AE133" i="86"/>
  <c r="AD133" i="86"/>
  <c r="AC133" i="86"/>
  <c r="AB133" i="86"/>
  <c r="AA133" i="86"/>
  <c r="Z133" i="86"/>
  <c r="Y133" i="86"/>
  <c r="X133" i="86"/>
  <c r="W133" i="86"/>
  <c r="V133" i="86"/>
  <c r="T133" i="86"/>
  <c r="S133" i="86"/>
  <c r="R133" i="86"/>
  <c r="Q133" i="86"/>
  <c r="P133" i="86"/>
  <c r="O133" i="86"/>
  <c r="N133" i="86"/>
  <c r="M133" i="86"/>
  <c r="L133" i="86"/>
  <c r="K133" i="86"/>
  <c r="J133" i="86"/>
  <c r="I133" i="86"/>
  <c r="BK132" i="86"/>
  <c r="BJ132" i="86"/>
  <c r="BI132" i="86"/>
  <c r="BH132" i="86"/>
  <c r="BF132" i="86"/>
  <c r="BD132" i="86"/>
  <c r="BC132" i="86"/>
  <c r="BB132" i="86"/>
  <c r="BA132" i="86"/>
  <c r="AY132" i="86"/>
  <c r="AX132" i="86"/>
  <c r="AW132" i="86"/>
  <c r="AV132" i="86"/>
  <c r="AU132" i="86"/>
  <c r="AT132" i="86"/>
  <c r="AS132" i="86"/>
  <c r="AR132" i="86"/>
  <c r="AQ132" i="86"/>
  <c r="AP132" i="86"/>
  <c r="AO132" i="86"/>
  <c r="AN132" i="86"/>
  <c r="AM132" i="86"/>
  <c r="AL132" i="86"/>
  <c r="AJ132" i="86"/>
  <c r="AI132" i="86"/>
  <c r="AH132" i="86"/>
  <c r="AG132" i="86"/>
  <c r="AF132" i="86"/>
  <c r="AE132" i="86"/>
  <c r="AD132" i="86"/>
  <c r="AC132" i="86"/>
  <c r="AB132" i="86"/>
  <c r="AA132" i="86"/>
  <c r="Z132" i="86"/>
  <c r="Y132" i="86"/>
  <c r="X132" i="86"/>
  <c r="W132" i="86"/>
  <c r="V132" i="86"/>
  <c r="T132" i="86"/>
  <c r="S132" i="86"/>
  <c r="R132" i="86"/>
  <c r="Q132" i="86"/>
  <c r="P132" i="86"/>
  <c r="O132" i="86"/>
  <c r="N132" i="86"/>
  <c r="M132" i="86"/>
  <c r="L132" i="86"/>
  <c r="K132" i="86"/>
  <c r="J132" i="86"/>
  <c r="I132" i="86"/>
  <c r="BK131" i="86"/>
  <c r="BJ131" i="86"/>
  <c r="BI131" i="86"/>
  <c r="BH131" i="86"/>
  <c r="BF131" i="86"/>
  <c r="BD131" i="86"/>
  <c r="BC131" i="86"/>
  <c r="BB131" i="86"/>
  <c r="BA131" i="86"/>
  <c r="AY131" i="86"/>
  <c r="AX131" i="86"/>
  <c r="AW131" i="86"/>
  <c r="AV131" i="86"/>
  <c r="AU131" i="86"/>
  <c r="AT131" i="86"/>
  <c r="AS131" i="86"/>
  <c r="AR131" i="86"/>
  <c r="AQ131" i="86"/>
  <c r="AP131" i="86"/>
  <c r="AO131" i="86"/>
  <c r="AN131" i="86"/>
  <c r="AM131" i="86"/>
  <c r="AL131" i="86"/>
  <c r="AJ131" i="86"/>
  <c r="AI131" i="86"/>
  <c r="AH131" i="86"/>
  <c r="AG131" i="86"/>
  <c r="AF131" i="86"/>
  <c r="AE131" i="86"/>
  <c r="AD131" i="86"/>
  <c r="AC131" i="86"/>
  <c r="AB131" i="86"/>
  <c r="AA131" i="86"/>
  <c r="Z131" i="86"/>
  <c r="Y131" i="86"/>
  <c r="X131" i="86"/>
  <c r="W131" i="86"/>
  <c r="V131" i="86"/>
  <c r="T131" i="86"/>
  <c r="S131" i="86"/>
  <c r="R131" i="86"/>
  <c r="Q131" i="86"/>
  <c r="P131" i="86"/>
  <c r="O131" i="86"/>
  <c r="N131" i="86"/>
  <c r="M131" i="86"/>
  <c r="L131" i="86"/>
  <c r="K131" i="86"/>
  <c r="J131" i="86"/>
  <c r="I131" i="86"/>
  <c r="BK130" i="86"/>
  <c r="BJ130" i="86"/>
  <c r="BI130" i="86"/>
  <c r="BH130" i="86"/>
  <c r="BF130" i="86"/>
  <c r="BD130" i="86"/>
  <c r="BC130" i="86"/>
  <c r="BB130" i="86"/>
  <c r="BA130" i="86"/>
  <c r="AY130" i="86"/>
  <c r="AX130" i="86"/>
  <c r="AW130" i="86"/>
  <c r="AV130" i="86"/>
  <c r="AU130" i="86"/>
  <c r="AT130" i="86"/>
  <c r="AS130" i="86"/>
  <c r="AR130" i="86"/>
  <c r="AQ130" i="86"/>
  <c r="AP130" i="86"/>
  <c r="AO130" i="86"/>
  <c r="AN130" i="86"/>
  <c r="AM130" i="86"/>
  <c r="AL130" i="86"/>
  <c r="AJ130" i="86"/>
  <c r="AI130" i="86"/>
  <c r="AH130" i="86"/>
  <c r="AG130" i="86"/>
  <c r="AF130" i="86"/>
  <c r="AE130" i="86"/>
  <c r="AD130" i="86"/>
  <c r="AC130" i="86"/>
  <c r="AB130" i="86"/>
  <c r="AA130" i="86"/>
  <c r="Z130" i="86"/>
  <c r="Y130" i="86"/>
  <c r="X130" i="86"/>
  <c r="W130" i="86"/>
  <c r="V130" i="86"/>
  <c r="T130" i="86"/>
  <c r="S130" i="86"/>
  <c r="R130" i="86"/>
  <c r="Q130" i="86"/>
  <c r="P130" i="86"/>
  <c r="O130" i="86"/>
  <c r="N130" i="86"/>
  <c r="M130" i="86"/>
  <c r="L130" i="86"/>
  <c r="K130" i="86"/>
  <c r="J130" i="86"/>
  <c r="I130" i="86"/>
  <c r="BK129" i="86"/>
  <c r="BJ129" i="86"/>
  <c r="BI129" i="86"/>
  <c r="BH129" i="86"/>
  <c r="BF129" i="86"/>
  <c r="BD129" i="86"/>
  <c r="BC129" i="86"/>
  <c r="BB129" i="86"/>
  <c r="BA129" i="86"/>
  <c r="AZ129" i="86"/>
  <c r="AY129" i="86"/>
  <c r="AX129" i="86"/>
  <c r="AW129" i="86"/>
  <c r="AV129" i="86"/>
  <c r="AU129" i="86"/>
  <c r="AT129" i="86"/>
  <c r="AS129" i="86"/>
  <c r="AR129" i="86"/>
  <c r="AQ129" i="86"/>
  <c r="AP129" i="86"/>
  <c r="AO129" i="86"/>
  <c r="AN129" i="86"/>
  <c r="AM129" i="86"/>
  <c r="AL129" i="86"/>
  <c r="AJ129" i="86"/>
  <c r="AI129" i="86"/>
  <c r="AH129" i="86"/>
  <c r="AG129" i="86"/>
  <c r="AF129" i="86"/>
  <c r="AE129" i="86"/>
  <c r="AD129" i="86"/>
  <c r="AC129" i="86"/>
  <c r="AB129" i="86"/>
  <c r="AA129" i="86"/>
  <c r="Z129" i="86"/>
  <c r="Y129" i="86"/>
  <c r="X129" i="86"/>
  <c r="W129" i="86"/>
  <c r="V129" i="86"/>
  <c r="T129" i="86"/>
  <c r="S129" i="86"/>
  <c r="R129" i="86"/>
  <c r="Q129" i="86"/>
  <c r="P129" i="86"/>
  <c r="O129" i="86"/>
  <c r="N129" i="86"/>
  <c r="M129" i="86"/>
  <c r="L129" i="86"/>
  <c r="K129" i="86"/>
  <c r="J129" i="86"/>
  <c r="I129" i="86"/>
  <c r="BK128" i="86"/>
  <c r="BJ128" i="86"/>
  <c r="BI128" i="86"/>
  <c r="BH128" i="86"/>
  <c r="BF128" i="86"/>
  <c r="BD128" i="86"/>
  <c r="BC128" i="86"/>
  <c r="BB128" i="86"/>
  <c r="BA128" i="86"/>
  <c r="AY128" i="86"/>
  <c r="AX128" i="86"/>
  <c r="AW128" i="86"/>
  <c r="AV128" i="86"/>
  <c r="AU128" i="86"/>
  <c r="AT128" i="86"/>
  <c r="AS128" i="86"/>
  <c r="AR128" i="86"/>
  <c r="AQ128" i="86"/>
  <c r="AP128" i="86"/>
  <c r="AO128" i="86"/>
  <c r="AN128" i="86"/>
  <c r="AM128" i="86"/>
  <c r="AL128" i="86"/>
  <c r="AJ128" i="86"/>
  <c r="AI128" i="86"/>
  <c r="AH128" i="86"/>
  <c r="AG128" i="86"/>
  <c r="AF128" i="86"/>
  <c r="AE128" i="86"/>
  <c r="AD128" i="86"/>
  <c r="AC128" i="86"/>
  <c r="AB128" i="86"/>
  <c r="AA128" i="86"/>
  <c r="Z128" i="86"/>
  <c r="Y128" i="86"/>
  <c r="X128" i="86"/>
  <c r="W128" i="86"/>
  <c r="V128" i="86"/>
  <c r="T128" i="86"/>
  <c r="S128" i="86"/>
  <c r="R128" i="86"/>
  <c r="Q128" i="86"/>
  <c r="P128" i="86"/>
  <c r="O128" i="86"/>
  <c r="N128" i="86"/>
  <c r="M128" i="86"/>
  <c r="L128" i="86"/>
  <c r="K128" i="86"/>
  <c r="J128" i="86"/>
  <c r="I128" i="86"/>
  <c r="BK127" i="86"/>
  <c r="BJ127" i="86"/>
  <c r="BI127" i="86"/>
  <c r="BH127" i="86"/>
  <c r="BG127" i="86"/>
  <c r="BF127" i="86"/>
  <c r="BE127" i="86"/>
  <c r="BD127" i="86"/>
  <c r="BC127" i="86"/>
  <c r="BB127" i="86"/>
  <c r="BA127" i="86"/>
  <c r="AZ127" i="86"/>
  <c r="AY127" i="86"/>
  <c r="AX127" i="86"/>
  <c r="AW127" i="86"/>
  <c r="AV127" i="86"/>
  <c r="AU127" i="86"/>
  <c r="AT127" i="86"/>
  <c r="AS127" i="86"/>
  <c r="AR127" i="86"/>
  <c r="AQ127" i="86"/>
  <c r="AP127" i="86"/>
  <c r="AO127" i="86"/>
  <c r="AN127" i="86"/>
  <c r="AM127" i="86"/>
  <c r="AL127" i="86"/>
  <c r="AJ127" i="86"/>
  <c r="AI127" i="86"/>
  <c r="AH127" i="86"/>
  <c r="AG127" i="86"/>
  <c r="AF127" i="86"/>
  <c r="AE127" i="86"/>
  <c r="AD127" i="86"/>
  <c r="AC127" i="86"/>
  <c r="AA127" i="86"/>
  <c r="Z127" i="86"/>
  <c r="Y127" i="86"/>
  <c r="X127" i="86"/>
  <c r="W127" i="86"/>
  <c r="V127" i="86"/>
  <c r="T127" i="86"/>
  <c r="S127" i="86"/>
  <c r="R127" i="86"/>
  <c r="Q127" i="86"/>
  <c r="P127" i="86"/>
  <c r="O127" i="86"/>
  <c r="N127" i="86"/>
  <c r="M127" i="86"/>
  <c r="L127" i="86"/>
  <c r="K127" i="86"/>
  <c r="J127" i="86"/>
  <c r="I127" i="86"/>
  <c r="BK126" i="86"/>
  <c r="BJ126" i="86"/>
  <c r="BI126" i="86"/>
  <c r="BH126" i="86"/>
  <c r="BF126" i="86"/>
  <c r="BD126" i="86"/>
  <c r="BC126" i="86"/>
  <c r="BB126" i="86"/>
  <c r="BA126" i="86"/>
  <c r="AY126" i="86"/>
  <c r="AX126" i="86"/>
  <c r="AW126" i="86"/>
  <c r="AV126" i="86"/>
  <c r="AU126" i="86"/>
  <c r="AT126" i="86"/>
  <c r="AS126" i="86"/>
  <c r="AR126" i="86"/>
  <c r="AQ126" i="86"/>
  <c r="AP126" i="86"/>
  <c r="AO126" i="86"/>
  <c r="AN126" i="86"/>
  <c r="AM126" i="86"/>
  <c r="AL126" i="86"/>
  <c r="AJ126" i="86"/>
  <c r="AI126" i="86"/>
  <c r="AH126" i="86"/>
  <c r="AG126" i="86"/>
  <c r="AF126" i="86"/>
  <c r="AE126" i="86"/>
  <c r="AD126" i="86"/>
  <c r="AC126" i="86"/>
  <c r="AB126" i="86"/>
  <c r="AA126" i="86"/>
  <c r="Z126" i="86"/>
  <c r="Y126" i="86"/>
  <c r="X126" i="86"/>
  <c r="W126" i="86"/>
  <c r="V126" i="86"/>
  <c r="T126" i="86"/>
  <c r="S126" i="86"/>
  <c r="R126" i="86"/>
  <c r="Q126" i="86"/>
  <c r="P126" i="86"/>
  <c r="O126" i="86"/>
  <c r="N126" i="86"/>
  <c r="M126" i="86"/>
  <c r="L126" i="86"/>
  <c r="K126" i="86"/>
  <c r="J126" i="86"/>
  <c r="I126" i="86"/>
  <c r="BK125" i="86"/>
  <c r="BJ125" i="86"/>
  <c r="BI125" i="86"/>
  <c r="BH125" i="86"/>
  <c r="BF125" i="86"/>
  <c r="BD125" i="86"/>
  <c r="BC125" i="86"/>
  <c r="BB125" i="86"/>
  <c r="BA125" i="86"/>
  <c r="AY125" i="86"/>
  <c r="AX125" i="86"/>
  <c r="AW125" i="86"/>
  <c r="AV125" i="86"/>
  <c r="AU125" i="86"/>
  <c r="AT125" i="86"/>
  <c r="AS125" i="86"/>
  <c r="AR125" i="86"/>
  <c r="AQ125" i="86"/>
  <c r="AP125" i="86"/>
  <c r="AO125" i="86"/>
  <c r="AN125" i="86"/>
  <c r="AM125" i="86"/>
  <c r="AL125" i="86"/>
  <c r="AJ125" i="86"/>
  <c r="AI125" i="86"/>
  <c r="AH125" i="86"/>
  <c r="AG125" i="86"/>
  <c r="AF125" i="86"/>
  <c r="AE125" i="86"/>
  <c r="AD125" i="86"/>
  <c r="AC125" i="86"/>
  <c r="AB125" i="86"/>
  <c r="AA125" i="86"/>
  <c r="Z125" i="86"/>
  <c r="Y125" i="86"/>
  <c r="X125" i="86"/>
  <c r="W125" i="86"/>
  <c r="V125" i="86"/>
  <c r="T125" i="86"/>
  <c r="S125" i="86"/>
  <c r="R125" i="86"/>
  <c r="Q125" i="86"/>
  <c r="P125" i="86"/>
  <c r="O125" i="86"/>
  <c r="N125" i="86"/>
  <c r="M125" i="86"/>
  <c r="L125" i="86"/>
  <c r="K125" i="86"/>
  <c r="J125" i="86"/>
  <c r="I125" i="86"/>
  <c r="BK124" i="86"/>
  <c r="BJ124" i="86"/>
  <c r="BI124" i="86"/>
  <c r="BH124" i="86"/>
  <c r="BF124" i="86"/>
  <c r="BD124" i="86"/>
  <c r="BC124" i="86"/>
  <c r="BB124" i="86"/>
  <c r="BA124" i="86"/>
  <c r="AY124" i="86"/>
  <c r="AX124" i="86"/>
  <c r="AW124" i="86"/>
  <c r="AV124" i="86"/>
  <c r="AU124" i="86"/>
  <c r="AT124" i="86"/>
  <c r="AS124" i="86"/>
  <c r="AR124" i="86"/>
  <c r="AQ124" i="86"/>
  <c r="AP124" i="86"/>
  <c r="AO124" i="86"/>
  <c r="AN124" i="86"/>
  <c r="AM124" i="86"/>
  <c r="AL124" i="86"/>
  <c r="AJ124" i="86"/>
  <c r="AI124" i="86"/>
  <c r="AH124" i="86"/>
  <c r="AG124" i="86"/>
  <c r="AF124" i="86"/>
  <c r="AE124" i="86"/>
  <c r="AD124" i="86"/>
  <c r="AC124" i="86"/>
  <c r="AB124" i="86"/>
  <c r="AA124" i="86"/>
  <c r="Z124" i="86"/>
  <c r="Y124" i="86"/>
  <c r="X124" i="86"/>
  <c r="W124" i="86"/>
  <c r="V124" i="86"/>
  <c r="T124" i="86"/>
  <c r="S124" i="86"/>
  <c r="R124" i="86"/>
  <c r="Q124" i="86"/>
  <c r="P124" i="86"/>
  <c r="O124" i="86"/>
  <c r="N124" i="86"/>
  <c r="M124" i="86"/>
  <c r="L124" i="86"/>
  <c r="K124" i="86"/>
  <c r="J124" i="86"/>
  <c r="I124" i="86"/>
  <c r="BK123" i="86"/>
  <c r="BJ123" i="86"/>
  <c r="BI123" i="86"/>
  <c r="BH123" i="86"/>
  <c r="BF123" i="86"/>
  <c r="BD123" i="86"/>
  <c r="BC123" i="86"/>
  <c r="BB123" i="86"/>
  <c r="BA123" i="86"/>
  <c r="AY123" i="86"/>
  <c r="AX123" i="86"/>
  <c r="AW123" i="86"/>
  <c r="AV123" i="86"/>
  <c r="AU123" i="86"/>
  <c r="AT123" i="86"/>
  <c r="AS123" i="86"/>
  <c r="AR123" i="86"/>
  <c r="AQ123" i="86"/>
  <c r="AP123" i="86"/>
  <c r="AO123" i="86"/>
  <c r="AN123" i="86"/>
  <c r="AM123" i="86"/>
  <c r="AL123" i="86"/>
  <c r="AJ123" i="86"/>
  <c r="AI123" i="86"/>
  <c r="AH123" i="86"/>
  <c r="AG123" i="86"/>
  <c r="AF123" i="86"/>
  <c r="AE123" i="86"/>
  <c r="AD123" i="86"/>
  <c r="AC123" i="86"/>
  <c r="AB123" i="86"/>
  <c r="AA123" i="86"/>
  <c r="Z123" i="86"/>
  <c r="Y123" i="86"/>
  <c r="X123" i="86"/>
  <c r="W123" i="86"/>
  <c r="V123" i="86"/>
  <c r="T123" i="86"/>
  <c r="S123" i="86"/>
  <c r="R123" i="86"/>
  <c r="Q123" i="86"/>
  <c r="P123" i="86"/>
  <c r="O123" i="86"/>
  <c r="N123" i="86"/>
  <c r="M123" i="86"/>
  <c r="L123" i="86"/>
  <c r="K123" i="86"/>
  <c r="J123" i="86"/>
  <c r="I123" i="86"/>
  <c r="BK122" i="86"/>
  <c r="BJ122" i="86"/>
  <c r="BI122" i="86"/>
  <c r="BH122" i="86"/>
  <c r="BF122" i="86"/>
  <c r="BD122" i="86"/>
  <c r="BC122" i="86"/>
  <c r="BB122" i="86"/>
  <c r="BA122" i="86"/>
  <c r="AY122" i="86"/>
  <c r="AX122" i="86"/>
  <c r="AW122" i="86"/>
  <c r="AV122" i="86"/>
  <c r="AU122" i="86"/>
  <c r="AT122" i="86"/>
  <c r="AS122" i="86"/>
  <c r="AR122" i="86"/>
  <c r="AQ122" i="86"/>
  <c r="AP122" i="86"/>
  <c r="AO122" i="86"/>
  <c r="AN122" i="86"/>
  <c r="AM122" i="86"/>
  <c r="AL122" i="86"/>
  <c r="AJ122" i="86"/>
  <c r="AI122" i="86"/>
  <c r="AH122" i="86"/>
  <c r="AG122" i="86"/>
  <c r="AF122" i="86"/>
  <c r="AE122" i="86"/>
  <c r="AD122" i="86"/>
  <c r="AC122" i="86"/>
  <c r="AB122" i="86"/>
  <c r="AA122" i="86"/>
  <c r="Z122" i="86"/>
  <c r="Y122" i="86"/>
  <c r="X122" i="86"/>
  <c r="W122" i="86"/>
  <c r="V122" i="86"/>
  <c r="T122" i="86"/>
  <c r="S122" i="86"/>
  <c r="R122" i="86"/>
  <c r="Q122" i="86"/>
  <c r="P122" i="86"/>
  <c r="O122" i="86"/>
  <c r="N122" i="86"/>
  <c r="M122" i="86"/>
  <c r="L122" i="86"/>
  <c r="K122" i="86"/>
  <c r="J122" i="86"/>
  <c r="I122" i="86"/>
  <c r="BK121" i="86"/>
  <c r="BJ121" i="86"/>
  <c r="BI121" i="86"/>
  <c r="BH121" i="86"/>
  <c r="BF121" i="86"/>
  <c r="BD121" i="86"/>
  <c r="BC121" i="86"/>
  <c r="BB121" i="86"/>
  <c r="BA121" i="86"/>
  <c r="AY121" i="86"/>
  <c r="AX121" i="86"/>
  <c r="AW121" i="86"/>
  <c r="AV121" i="86"/>
  <c r="AU121" i="86"/>
  <c r="AT121" i="86"/>
  <c r="AS121" i="86"/>
  <c r="AR121" i="86"/>
  <c r="AQ121" i="86"/>
  <c r="AP121" i="86"/>
  <c r="AO121" i="86"/>
  <c r="AN121" i="86"/>
  <c r="AM121" i="86"/>
  <c r="AL121" i="86"/>
  <c r="AJ121" i="86"/>
  <c r="AI121" i="86"/>
  <c r="AH121" i="86"/>
  <c r="AG121" i="86"/>
  <c r="AF121" i="86"/>
  <c r="AE121" i="86"/>
  <c r="AD121" i="86"/>
  <c r="AC121" i="86"/>
  <c r="AB121" i="86"/>
  <c r="AA121" i="86"/>
  <c r="Z121" i="86"/>
  <c r="Y121" i="86"/>
  <c r="X121" i="86"/>
  <c r="W121" i="86"/>
  <c r="V121" i="86"/>
  <c r="T121" i="86"/>
  <c r="S121" i="86"/>
  <c r="R121" i="86"/>
  <c r="Q121" i="86"/>
  <c r="P121" i="86"/>
  <c r="O121" i="86"/>
  <c r="N121" i="86"/>
  <c r="M121" i="86"/>
  <c r="L121" i="86"/>
  <c r="K121" i="86"/>
  <c r="J121" i="86"/>
  <c r="I121" i="86"/>
  <c r="BK120" i="86"/>
  <c r="BJ120" i="86"/>
  <c r="BI120" i="86"/>
  <c r="BH120" i="86"/>
  <c r="BF120" i="86"/>
  <c r="BD120" i="86"/>
  <c r="BC120" i="86"/>
  <c r="BB120" i="86"/>
  <c r="BA120" i="86"/>
  <c r="AY120" i="86"/>
  <c r="AX120" i="86"/>
  <c r="AW120" i="86"/>
  <c r="AV120" i="86"/>
  <c r="AU120" i="86"/>
  <c r="AT120" i="86"/>
  <c r="AS120" i="86"/>
  <c r="AR120" i="86"/>
  <c r="AQ120" i="86"/>
  <c r="AP120" i="86"/>
  <c r="AO120" i="86"/>
  <c r="AN120" i="86"/>
  <c r="AM120" i="86"/>
  <c r="AL120" i="86"/>
  <c r="AJ120" i="86"/>
  <c r="AI120" i="86"/>
  <c r="AH120" i="86"/>
  <c r="AG120" i="86"/>
  <c r="AF120" i="86"/>
  <c r="AE120" i="86"/>
  <c r="AD120" i="86"/>
  <c r="AC120" i="86"/>
  <c r="AB120" i="86"/>
  <c r="AA120" i="86"/>
  <c r="Z120" i="86"/>
  <c r="Y120" i="86"/>
  <c r="X120" i="86"/>
  <c r="W120" i="86"/>
  <c r="V120" i="86"/>
  <c r="T120" i="86"/>
  <c r="S120" i="86"/>
  <c r="R120" i="86"/>
  <c r="Q120" i="86"/>
  <c r="P120" i="86"/>
  <c r="O120" i="86"/>
  <c r="N120" i="86"/>
  <c r="M120" i="86"/>
  <c r="L120" i="86"/>
  <c r="K120" i="86"/>
  <c r="J120" i="86"/>
  <c r="I120" i="86"/>
  <c r="BK119" i="86"/>
  <c r="BJ119" i="86"/>
  <c r="BI119" i="86"/>
  <c r="BH119" i="86"/>
  <c r="BF119" i="86"/>
  <c r="BD119" i="86"/>
  <c r="BC119" i="86"/>
  <c r="BB119" i="86"/>
  <c r="BA119" i="86"/>
  <c r="AY119" i="86"/>
  <c r="AX119" i="86"/>
  <c r="AW119" i="86"/>
  <c r="AV119" i="86"/>
  <c r="AU119" i="86"/>
  <c r="AT119" i="86"/>
  <c r="AS119" i="86"/>
  <c r="AR119" i="86"/>
  <c r="AQ119" i="86"/>
  <c r="AP119" i="86"/>
  <c r="AO119" i="86"/>
  <c r="AN119" i="86"/>
  <c r="AM119" i="86"/>
  <c r="AL119" i="86"/>
  <c r="AJ119" i="86"/>
  <c r="AI119" i="86"/>
  <c r="AH119" i="86"/>
  <c r="AG119" i="86"/>
  <c r="AF119" i="86"/>
  <c r="AE119" i="86"/>
  <c r="AD119" i="86"/>
  <c r="AC119" i="86"/>
  <c r="AB119" i="86"/>
  <c r="AA119" i="86"/>
  <c r="Z119" i="86"/>
  <c r="Y119" i="86"/>
  <c r="X119" i="86"/>
  <c r="W119" i="86"/>
  <c r="V119" i="86"/>
  <c r="T119" i="86"/>
  <c r="S119" i="86"/>
  <c r="R119" i="86"/>
  <c r="Q119" i="86"/>
  <c r="P119" i="86"/>
  <c r="O119" i="86"/>
  <c r="N119" i="86"/>
  <c r="M119" i="86"/>
  <c r="L119" i="86"/>
  <c r="K119" i="86"/>
  <c r="J119" i="86"/>
  <c r="I119" i="86"/>
  <c r="BK118" i="86"/>
  <c r="BJ118" i="86"/>
  <c r="BI118" i="86"/>
  <c r="BH118" i="86"/>
  <c r="BF118" i="86"/>
  <c r="BD118" i="86"/>
  <c r="BC118" i="86"/>
  <c r="BB118" i="86"/>
  <c r="BA118" i="86"/>
  <c r="AY118" i="86"/>
  <c r="AX118" i="86"/>
  <c r="AW118" i="86"/>
  <c r="AV118" i="86"/>
  <c r="AU118" i="86"/>
  <c r="AT118" i="86"/>
  <c r="AS118" i="86"/>
  <c r="AR118" i="86"/>
  <c r="AQ118" i="86"/>
  <c r="AP118" i="86"/>
  <c r="AO118" i="86"/>
  <c r="AN118" i="86"/>
  <c r="AM118" i="86"/>
  <c r="AL118" i="86"/>
  <c r="AJ118" i="86"/>
  <c r="AI118" i="86"/>
  <c r="AH118" i="86"/>
  <c r="AG118" i="86"/>
  <c r="AF118" i="86"/>
  <c r="AE118" i="86"/>
  <c r="AD118" i="86"/>
  <c r="AC118" i="86"/>
  <c r="AB118" i="86"/>
  <c r="AA118" i="86"/>
  <c r="Z118" i="86"/>
  <c r="Y118" i="86"/>
  <c r="X118" i="86"/>
  <c r="W118" i="86"/>
  <c r="V118" i="86"/>
  <c r="T118" i="86"/>
  <c r="S118" i="86"/>
  <c r="R118" i="86"/>
  <c r="Q118" i="86"/>
  <c r="P118" i="86"/>
  <c r="O118" i="86"/>
  <c r="N118" i="86"/>
  <c r="M118" i="86"/>
  <c r="L118" i="86"/>
  <c r="K118" i="86"/>
  <c r="J118" i="86"/>
  <c r="I118" i="86"/>
  <c r="BK117" i="86"/>
  <c r="BJ117" i="86"/>
  <c r="BI117" i="86"/>
  <c r="BH117" i="86"/>
  <c r="BF117" i="86"/>
  <c r="BD117" i="86"/>
  <c r="BC117" i="86"/>
  <c r="BB117" i="86"/>
  <c r="BA117" i="86"/>
  <c r="AY117" i="86"/>
  <c r="AX117" i="86"/>
  <c r="AW117" i="86"/>
  <c r="AV117" i="86"/>
  <c r="AU117" i="86"/>
  <c r="AT117" i="86"/>
  <c r="AS117" i="86"/>
  <c r="AR117" i="86"/>
  <c r="AQ117" i="86"/>
  <c r="AP117" i="86"/>
  <c r="AO117" i="86"/>
  <c r="AN117" i="86"/>
  <c r="AM117" i="86"/>
  <c r="AL117" i="86"/>
  <c r="AJ117" i="86"/>
  <c r="AI117" i="86"/>
  <c r="AH117" i="86"/>
  <c r="AG117" i="86"/>
  <c r="AF117" i="86"/>
  <c r="AE117" i="86"/>
  <c r="AD117" i="86"/>
  <c r="AC117" i="86"/>
  <c r="AB117" i="86"/>
  <c r="AA117" i="86"/>
  <c r="Z117" i="86"/>
  <c r="Y117" i="86"/>
  <c r="X117" i="86"/>
  <c r="W117" i="86"/>
  <c r="V117" i="86"/>
  <c r="T117" i="86"/>
  <c r="S117" i="86"/>
  <c r="R117" i="86"/>
  <c r="Q117" i="86"/>
  <c r="P117" i="86"/>
  <c r="O117" i="86"/>
  <c r="N117" i="86"/>
  <c r="M117" i="86"/>
  <c r="L117" i="86"/>
  <c r="K117" i="86"/>
  <c r="J117" i="86"/>
  <c r="I117" i="86"/>
  <c r="BK116" i="86"/>
  <c r="BJ116" i="86"/>
  <c r="BI116" i="86"/>
  <c r="BH116" i="86"/>
  <c r="BF116" i="86"/>
  <c r="BD116" i="86"/>
  <c r="BC116" i="86"/>
  <c r="BB116" i="86"/>
  <c r="BA116" i="86"/>
  <c r="AY116" i="86"/>
  <c r="AX116" i="86"/>
  <c r="AW116" i="86"/>
  <c r="AV116" i="86"/>
  <c r="AU116" i="86"/>
  <c r="AT116" i="86"/>
  <c r="AS116" i="86"/>
  <c r="AR116" i="86"/>
  <c r="AQ116" i="86"/>
  <c r="AP116" i="86"/>
  <c r="AO116" i="86"/>
  <c r="AN116" i="86"/>
  <c r="AM116" i="86"/>
  <c r="AL116" i="86"/>
  <c r="AJ116" i="86"/>
  <c r="AI116" i="86"/>
  <c r="AH116" i="86"/>
  <c r="AG116" i="86"/>
  <c r="AF116" i="86"/>
  <c r="AE116" i="86"/>
  <c r="AD116" i="86"/>
  <c r="AC116" i="86"/>
  <c r="AB116" i="86"/>
  <c r="AA116" i="86"/>
  <c r="Z116" i="86"/>
  <c r="Y116" i="86"/>
  <c r="X116" i="86"/>
  <c r="W116" i="86"/>
  <c r="V116" i="86"/>
  <c r="T116" i="86"/>
  <c r="S116" i="86"/>
  <c r="R116" i="86"/>
  <c r="Q116" i="86"/>
  <c r="P116" i="86"/>
  <c r="O116" i="86"/>
  <c r="N116" i="86"/>
  <c r="M116" i="86"/>
  <c r="L116" i="86"/>
  <c r="K116" i="86"/>
  <c r="J116" i="86"/>
  <c r="I116" i="86"/>
  <c r="BK115" i="86"/>
  <c r="BJ115" i="86"/>
  <c r="BI115" i="86"/>
  <c r="BH115" i="86"/>
  <c r="BF115" i="86"/>
  <c r="BD115" i="86"/>
  <c r="BC115" i="86"/>
  <c r="BB115" i="86"/>
  <c r="BA115" i="86"/>
  <c r="AY115" i="86"/>
  <c r="AX115" i="86"/>
  <c r="AW115" i="86"/>
  <c r="AV115" i="86"/>
  <c r="AU115" i="86"/>
  <c r="AT115" i="86"/>
  <c r="AS115" i="86"/>
  <c r="AR115" i="86"/>
  <c r="AQ115" i="86"/>
  <c r="AP115" i="86"/>
  <c r="AO115" i="86"/>
  <c r="AN115" i="86"/>
  <c r="AM115" i="86"/>
  <c r="AL115" i="86"/>
  <c r="AJ115" i="86"/>
  <c r="AI115" i="86"/>
  <c r="AH115" i="86"/>
  <c r="AG115" i="86"/>
  <c r="AF115" i="86"/>
  <c r="AE115" i="86"/>
  <c r="AD115" i="86"/>
  <c r="AC115" i="86"/>
  <c r="AB115" i="86"/>
  <c r="AA115" i="86"/>
  <c r="Z115" i="86"/>
  <c r="Y115" i="86"/>
  <c r="X115" i="86"/>
  <c r="W115" i="86"/>
  <c r="V115" i="86"/>
  <c r="T115" i="86"/>
  <c r="S115" i="86"/>
  <c r="R115" i="86"/>
  <c r="Q115" i="86"/>
  <c r="P115" i="86"/>
  <c r="O115" i="86"/>
  <c r="N115" i="86"/>
  <c r="M115" i="86"/>
  <c r="L115" i="86"/>
  <c r="K115" i="86"/>
  <c r="J115" i="86"/>
  <c r="I115" i="86"/>
  <c r="BK114" i="86"/>
  <c r="BJ114" i="86"/>
  <c r="BI114" i="86"/>
  <c r="BH114" i="86"/>
  <c r="BF114" i="86"/>
  <c r="BD114" i="86"/>
  <c r="BC114" i="86"/>
  <c r="BB114" i="86"/>
  <c r="BA114" i="86"/>
  <c r="AY114" i="86"/>
  <c r="AX114" i="86"/>
  <c r="AW114" i="86"/>
  <c r="AV114" i="86"/>
  <c r="AU114" i="86"/>
  <c r="AT114" i="86"/>
  <c r="AS114" i="86"/>
  <c r="AR114" i="86"/>
  <c r="AQ114" i="86"/>
  <c r="AP114" i="86"/>
  <c r="AO114" i="86"/>
  <c r="AN114" i="86"/>
  <c r="AM114" i="86"/>
  <c r="AL114" i="86"/>
  <c r="AJ114" i="86"/>
  <c r="AI114" i="86"/>
  <c r="AH114" i="86"/>
  <c r="AG114" i="86"/>
  <c r="AF114" i="86"/>
  <c r="AE114" i="86"/>
  <c r="AD114" i="86"/>
  <c r="AC114" i="86"/>
  <c r="AB114" i="86"/>
  <c r="AA114" i="86"/>
  <c r="Z114" i="86"/>
  <c r="Y114" i="86"/>
  <c r="X114" i="86"/>
  <c r="W114" i="86"/>
  <c r="V114" i="86"/>
  <c r="T114" i="86"/>
  <c r="S114" i="86"/>
  <c r="R114" i="86"/>
  <c r="Q114" i="86"/>
  <c r="P114" i="86"/>
  <c r="O114" i="86"/>
  <c r="N114" i="86"/>
  <c r="M114" i="86"/>
  <c r="L114" i="86"/>
  <c r="K114" i="86"/>
  <c r="J114" i="86"/>
  <c r="I114" i="86"/>
  <c r="BK113" i="86"/>
  <c r="BJ113" i="86"/>
  <c r="BI113" i="86"/>
  <c r="BH113" i="86"/>
  <c r="BF113" i="86"/>
  <c r="BD113" i="86"/>
  <c r="BC113" i="86"/>
  <c r="BB113" i="86"/>
  <c r="BA113" i="86"/>
  <c r="AY113" i="86"/>
  <c r="AX113" i="86"/>
  <c r="AW113" i="86"/>
  <c r="AV113" i="86"/>
  <c r="AU113" i="86"/>
  <c r="AT113" i="86"/>
  <c r="AS113" i="86"/>
  <c r="AR113" i="86"/>
  <c r="AQ113" i="86"/>
  <c r="AP113" i="86"/>
  <c r="AO113" i="86"/>
  <c r="AN113" i="86"/>
  <c r="AM113" i="86"/>
  <c r="AL113" i="86"/>
  <c r="AJ113" i="86"/>
  <c r="AI113" i="86"/>
  <c r="AH113" i="86"/>
  <c r="AG113" i="86"/>
  <c r="AF113" i="86"/>
  <c r="AE113" i="86"/>
  <c r="AD113" i="86"/>
  <c r="AC113" i="86"/>
  <c r="AB113" i="86"/>
  <c r="AA113" i="86"/>
  <c r="Z113" i="86"/>
  <c r="Y113" i="86"/>
  <c r="X113" i="86"/>
  <c r="W113" i="86"/>
  <c r="V113" i="86"/>
  <c r="T113" i="86"/>
  <c r="S113" i="86"/>
  <c r="R113" i="86"/>
  <c r="Q113" i="86"/>
  <c r="P113" i="86"/>
  <c r="O113" i="86"/>
  <c r="N113" i="86"/>
  <c r="M113" i="86"/>
  <c r="L113" i="86"/>
  <c r="K113" i="86"/>
  <c r="J113" i="86"/>
  <c r="I113" i="86"/>
  <c r="BK112" i="86"/>
  <c r="BJ112" i="86"/>
  <c r="BI112" i="86"/>
  <c r="BH112" i="86"/>
  <c r="BF112" i="86"/>
  <c r="BD112" i="86"/>
  <c r="BC112" i="86"/>
  <c r="BB112" i="86"/>
  <c r="BA112" i="86"/>
  <c r="AY112" i="86"/>
  <c r="AX112" i="86"/>
  <c r="AW112" i="86"/>
  <c r="AV112" i="86"/>
  <c r="AU112" i="86"/>
  <c r="AT112" i="86"/>
  <c r="AS112" i="86"/>
  <c r="AR112" i="86"/>
  <c r="AQ112" i="86"/>
  <c r="AP112" i="86"/>
  <c r="AO112" i="86"/>
  <c r="AN112" i="86"/>
  <c r="AM112" i="86"/>
  <c r="AL112" i="86"/>
  <c r="AJ112" i="86"/>
  <c r="AI112" i="86"/>
  <c r="AH112" i="86"/>
  <c r="AG112" i="86"/>
  <c r="AF112" i="86"/>
  <c r="AE112" i="86"/>
  <c r="AD112" i="86"/>
  <c r="AC112" i="86"/>
  <c r="AB112" i="86"/>
  <c r="AA112" i="86"/>
  <c r="Z112" i="86"/>
  <c r="Y112" i="86"/>
  <c r="X112" i="86"/>
  <c r="W112" i="86"/>
  <c r="V112" i="86"/>
  <c r="U112" i="86"/>
  <c r="T112" i="86"/>
  <c r="S112" i="86"/>
  <c r="R112" i="86"/>
  <c r="Q112" i="86"/>
  <c r="P112" i="86"/>
  <c r="O112" i="86"/>
  <c r="N112" i="86"/>
  <c r="M112" i="86"/>
  <c r="L112" i="86"/>
  <c r="K112" i="86"/>
  <c r="J112" i="86"/>
  <c r="I112" i="86"/>
  <c r="BK111" i="86"/>
  <c r="BJ111" i="86"/>
  <c r="BI111" i="86"/>
  <c r="BH111" i="86"/>
  <c r="BF111" i="86"/>
  <c r="BD111" i="86"/>
  <c r="BC111" i="86"/>
  <c r="BB111" i="86"/>
  <c r="BA111" i="86"/>
  <c r="AY111" i="86"/>
  <c r="AX111" i="86"/>
  <c r="AW111" i="86"/>
  <c r="AV111" i="86"/>
  <c r="AU111" i="86"/>
  <c r="AT111" i="86"/>
  <c r="AS111" i="86"/>
  <c r="AR111" i="86"/>
  <c r="AQ111" i="86"/>
  <c r="AP111" i="86"/>
  <c r="AO111" i="86"/>
  <c r="AN111" i="86"/>
  <c r="AM111" i="86"/>
  <c r="AL111" i="86"/>
  <c r="AJ111" i="86"/>
  <c r="AI111" i="86"/>
  <c r="AH111" i="86"/>
  <c r="AG111" i="86"/>
  <c r="AF111" i="86"/>
  <c r="AE111" i="86"/>
  <c r="AD111" i="86"/>
  <c r="AC111" i="86"/>
  <c r="AB111" i="86"/>
  <c r="AA111" i="86"/>
  <c r="Z111" i="86"/>
  <c r="Y111" i="86"/>
  <c r="X111" i="86"/>
  <c r="W111" i="86"/>
  <c r="V111" i="86"/>
  <c r="T111" i="86"/>
  <c r="S111" i="86"/>
  <c r="R111" i="86"/>
  <c r="Q111" i="86"/>
  <c r="P111" i="86"/>
  <c r="O111" i="86"/>
  <c r="N111" i="86"/>
  <c r="M111" i="86"/>
  <c r="L111" i="86"/>
  <c r="K111" i="86"/>
  <c r="J111" i="86"/>
  <c r="I111" i="86"/>
  <c r="BK110" i="86"/>
  <c r="BJ110" i="86"/>
  <c r="BI110" i="86"/>
  <c r="BH110" i="86"/>
  <c r="BF110" i="86"/>
  <c r="BD110" i="86"/>
  <c r="BC110" i="86"/>
  <c r="BB110" i="86"/>
  <c r="BA110" i="86"/>
  <c r="AY110" i="86"/>
  <c r="AX110" i="86"/>
  <c r="AW110" i="86"/>
  <c r="AV110" i="86"/>
  <c r="AU110" i="86"/>
  <c r="AT110" i="86"/>
  <c r="AS110" i="86"/>
  <c r="AR110" i="86"/>
  <c r="AQ110" i="86"/>
  <c r="AP110" i="86"/>
  <c r="AO110" i="86"/>
  <c r="AN110" i="86"/>
  <c r="AM110" i="86"/>
  <c r="AL110" i="86"/>
  <c r="AJ110" i="86"/>
  <c r="AI110" i="86"/>
  <c r="AH110" i="86"/>
  <c r="AG110" i="86"/>
  <c r="AF110" i="86"/>
  <c r="AE110" i="86"/>
  <c r="AD110" i="86"/>
  <c r="AC110" i="86"/>
  <c r="AB110" i="86"/>
  <c r="AA110" i="86"/>
  <c r="Z110" i="86"/>
  <c r="Y110" i="86"/>
  <c r="X110" i="86"/>
  <c r="W110" i="86"/>
  <c r="V110" i="86"/>
  <c r="T110" i="86"/>
  <c r="S110" i="86"/>
  <c r="R110" i="86"/>
  <c r="Q110" i="86"/>
  <c r="P110" i="86"/>
  <c r="O110" i="86"/>
  <c r="N110" i="86"/>
  <c r="M110" i="86"/>
  <c r="L110" i="86"/>
  <c r="K110" i="86"/>
  <c r="J110" i="86"/>
  <c r="I110" i="86"/>
  <c r="BK109" i="86"/>
  <c r="BJ109" i="86"/>
  <c r="BI109" i="86"/>
  <c r="BH109" i="86"/>
  <c r="BF109" i="86"/>
  <c r="BD109" i="86"/>
  <c r="BC109" i="86"/>
  <c r="BB109" i="86"/>
  <c r="BA109" i="86"/>
  <c r="AY109" i="86"/>
  <c r="AX109" i="86"/>
  <c r="AW109" i="86"/>
  <c r="AV109" i="86"/>
  <c r="AU109" i="86"/>
  <c r="AT109" i="86"/>
  <c r="AS109" i="86"/>
  <c r="AR109" i="86"/>
  <c r="AQ109" i="86"/>
  <c r="AP109" i="86"/>
  <c r="AO109" i="86"/>
  <c r="AN109" i="86"/>
  <c r="AM109" i="86"/>
  <c r="AL109" i="86"/>
  <c r="AJ109" i="86"/>
  <c r="AI109" i="86"/>
  <c r="AH109" i="86"/>
  <c r="AG109" i="86"/>
  <c r="AF109" i="86"/>
  <c r="AE109" i="86"/>
  <c r="AD109" i="86"/>
  <c r="AC109" i="86"/>
  <c r="AB109" i="86"/>
  <c r="AA109" i="86"/>
  <c r="Z109" i="86"/>
  <c r="Y109" i="86"/>
  <c r="X109" i="86"/>
  <c r="W109" i="86"/>
  <c r="V109" i="86"/>
  <c r="T109" i="86"/>
  <c r="S109" i="86"/>
  <c r="R109" i="86"/>
  <c r="Q109" i="86"/>
  <c r="P109" i="86"/>
  <c r="O109" i="86"/>
  <c r="N109" i="86"/>
  <c r="M109" i="86"/>
  <c r="L109" i="86"/>
  <c r="K109" i="86"/>
  <c r="J109" i="86"/>
  <c r="I109" i="86"/>
  <c r="BK108" i="86"/>
  <c r="BJ108" i="86"/>
  <c r="BI108" i="86"/>
  <c r="BH108" i="86"/>
  <c r="BF108" i="86"/>
  <c r="BD108" i="86"/>
  <c r="BC108" i="86"/>
  <c r="BB108" i="86"/>
  <c r="BA108" i="86"/>
  <c r="AY108" i="86"/>
  <c r="AX108" i="86"/>
  <c r="AW108" i="86"/>
  <c r="AV108" i="86"/>
  <c r="AU108" i="86"/>
  <c r="AT108" i="86"/>
  <c r="AS108" i="86"/>
  <c r="AR108" i="86"/>
  <c r="AQ108" i="86"/>
  <c r="AP108" i="86"/>
  <c r="AO108" i="86"/>
  <c r="AN108" i="86"/>
  <c r="AM108" i="86"/>
  <c r="AL108" i="86"/>
  <c r="AJ108" i="86"/>
  <c r="AI108" i="86"/>
  <c r="AH108" i="86"/>
  <c r="AG108" i="86"/>
  <c r="AF108" i="86"/>
  <c r="AE108" i="86"/>
  <c r="AD108" i="86"/>
  <c r="AC108" i="86"/>
  <c r="AB108" i="86"/>
  <c r="AA108" i="86"/>
  <c r="Z108" i="86"/>
  <c r="Y108" i="86"/>
  <c r="X108" i="86"/>
  <c r="W108" i="86"/>
  <c r="V108" i="86"/>
  <c r="T108" i="86"/>
  <c r="S108" i="86"/>
  <c r="R108" i="86"/>
  <c r="Q108" i="86"/>
  <c r="P108" i="86"/>
  <c r="O108" i="86"/>
  <c r="N108" i="86"/>
  <c r="M108" i="86"/>
  <c r="L108" i="86"/>
  <c r="K108" i="86"/>
  <c r="J108" i="86"/>
  <c r="I108" i="86"/>
  <c r="BK107" i="86"/>
  <c r="BJ107" i="86"/>
  <c r="BI107" i="86"/>
  <c r="BH107" i="86"/>
  <c r="BF107" i="86"/>
  <c r="BD107" i="86"/>
  <c r="BC107" i="86"/>
  <c r="BB107" i="86"/>
  <c r="BA107" i="86"/>
  <c r="AY107" i="86"/>
  <c r="AX107" i="86"/>
  <c r="AW107" i="86"/>
  <c r="AV107" i="86"/>
  <c r="AU107" i="86"/>
  <c r="AT107" i="86"/>
  <c r="AS107" i="86"/>
  <c r="AR107" i="86"/>
  <c r="AQ107" i="86"/>
  <c r="AP107" i="86"/>
  <c r="AO107" i="86"/>
  <c r="AN107" i="86"/>
  <c r="AM107" i="86"/>
  <c r="AL107" i="86"/>
  <c r="AJ107" i="86"/>
  <c r="AI107" i="86"/>
  <c r="AH107" i="86"/>
  <c r="AG107" i="86"/>
  <c r="AF107" i="86"/>
  <c r="AE107" i="86"/>
  <c r="AD107" i="86"/>
  <c r="AC107" i="86"/>
  <c r="AB107" i="86"/>
  <c r="AA107" i="86"/>
  <c r="Z107" i="86"/>
  <c r="Y107" i="86"/>
  <c r="X107" i="86"/>
  <c r="W107" i="86"/>
  <c r="V107" i="86"/>
  <c r="T107" i="86"/>
  <c r="S107" i="86"/>
  <c r="R107" i="86"/>
  <c r="Q107" i="86"/>
  <c r="P107" i="86"/>
  <c r="O107" i="86"/>
  <c r="N107" i="86"/>
  <c r="M107" i="86"/>
  <c r="L107" i="86"/>
  <c r="K107" i="86"/>
  <c r="J107" i="86"/>
  <c r="I107" i="86"/>
  <c r="BK106" i="86"/>
  <c r="BJ106" i="86"/>
  <c r="BI106" i="86"/>
  <c r="BH106" i="86"/>
  <c r="BF106" i="86"/>
  <c r="BD106" i="86"/>
  <c r="BC106" i="86"/>
  <c r="BB106" i="86"/>
  <c r="BA106" i="86"/>
  <c r="AY106" i="86"/>
  <c r="AX106" i="86"/>
  <c r="AW106" i="86"/>
  <c r="AV106" i="86"/>
  <c r="AU106" i="86"/>
  <c r="AT106" i="86"/>
  <c r="AS106" i="86"/>
  <c r="AR106" i="86"/>
  <c r="AQ106" i="86"/>
  <c r="AP106" i="86"/>
  <c r="AO106" i="86"/>
  <c r="AN106" i="86"/>
  <c r="AM106" i="86"/>
  <c r="AL106" i="86"/>
  <c r="AJ106" i="86"/>
  <c r="AI106" i="86"/>
  <c r="AH106" i="86"/>
  <c r="AG106" i="86"/>
  <c r="AF106" i="86"/>
  <c r="AE106" i="86"/>
  <c r="AD106" i="86"/>
  <c r="AC106" i="86"/>
  <c r="AB106" i="86"/>
  <c r="AA106" i="86"/>
  <c r="Z106" i="86"/>
  <c r="Y106" i="86"/>
  <c r="X106" i="86"/>
  <c r="W106" i="86"/>
  <c r="V106" i="86"/>
  <c r="T106" i="86"/>
  <c r="S106" i="86"/>
  <c r="R106" i="86"/>
  <c r="Q106" i="86"/>
  <c r="P106" i="86"/>
  <c r="O106" i="86"/>
  <c r="N106" i="86"/>
  <c r="M106" i="86"/>
  <c r="L106" i="86"/>
  <c r="K106" i="86"/>
  <c r="J106" i="86"/>
  <c r="I106" i="86"/>
  <c r="BK105" i="86"/>
  <c r="BJ105" i="86"/>
  <c r="BI105" i="86"/>
  <c r="BH105" i="86"/>
  <c r="BF105" i="86"/>
  <c r="BD105" i="86"/>
  <c r="BC105" i="86"/>
  <c r="BB105" i="86"/>
  <c r="BA105" i="86"/>
  <c r="AY105" i="86"/>
  <c r="AX105" i="86"/>
  <c r="AW105" i="86"/>
  <c r="AV105" i="86"/>
  <c r="AU105" i="86"/>
  <c r="AT105" i="86"/>
  <c r="AS105" i="86"/>
  <c r="AR105" i="86"/>
  <c r="AQ105" i="86"/>
  <c r="AP105" i="86"/>
  <c r="AO105" i="86"/>
  <c r="AN105" i="86"/>
  <c r="AM105" i="86"/>
  <c r="AL105" i="86"/>
  <c r="AJ105" i="86"/>
  <c r="AI105" i="86"/>
  <c r="AH105" i="86"/>
  <c r="AG105" i="86"/>
  <c r="AF105" i="86"/>
  <c r="AE105" i="86"/>
  <c r="AD105" i="86"/>
  <c r="AC105" i="86"/>
  <c r="AB105" i="86"/>
  <c r="AA105" i="86"/>
  <c r="Z105" i="86"/>
  <c r="Y105" i="86"/>
  <c r="X105" i="86"/>
  <c r="W105" i="86"/>
  <c r="V105" i="86"/>
  <c r="T105" i="86"/>
  <c r="S105" i="86"/>
  <c r="R105" i="86"/>
  <c r="Q105" i="86"/>
  <c r="P105" i="86"/>
  <c r="O105" i="86"/>
  <c r="N105" i="86"/>
  <c r="M105" i="86"/>
  <c r="L105" i="86"/>
  <c r="K105" i="86"/>
  <c r="J105" i="86"/>
  <c r="I105" i="86"/>
  <c r="BK104" i="86"/>
  <c r="BJ104" i="86"/>
  <c r="BI104" i="86"/>
  <c r="BH104" i="86"/>
  <c r="BF104" i="86"/>
  <c r="BD104" i="86"/>
  <c r="BC104" i="86"/>
  <c r="BB104" i="86"/>
  <c r="BA104" i="86"/>
  <c r="AY104" i="86"/>
  <c r="AX104" i="86"/>
  <c r="AW104" i="86"/>
  <c r="AV104" i="86"/>
  <c r="AU104" i="86"/>
  <c r="AT104" i="86"/>
  <c r="AS104" i="86"/>
  <c r="AR104" i="86"/>
  <c r="AQ104" i="86"/>
  <c r="AP104" i="86"/>
  <c r="AO104" i="86"/>
  <c r="AN104" i="86"/>
  <c r="AM104" i="86"/>
  <c r="AL104" i="86"/>
  <c r="AJ104" i="86"/>
  <c r="AI104" i="86"/>
  <c r="AH104" i="86"/>
  <c r="AG104" i="86"/>
  <c r="AF104" i="86"/>
  <c r="AE104" i="86"/>
  <c r="AD104" i="86"/>
  <c r="AC104" i="86"/>
  <c r="AB104" i="86"/>
  <c r="AA104" i="86"/>
  <c r="Z104" i="86"/>
  <c r="Y104" i="86"/>
  <c r="X104" i="86"/>
  <c r="W104" i="86"/>
  <c r="V104" i="86"/>
  <c r="T104" i="86"/>
  <c r="S104" i="86"/>
  <c r="R104" i="86"/>
  <c r="Q104" i="86"/>
  <c r="P104" i="86"/>
  <c r="O104" i="86"/>
  <c r="N104" i="86"/>
  <c r="M104" i="86"/>
  <c r="L104" i="86"/>
  <c r="K104" i="86"/>
  <c r="J104" i="86"/>
  <c r="I104" i="86"/>
  <c r="BK103" i="86"/>
  <c r="BJ103" i="86"/>
  <c r="BI103" i="86"/>
  <c r="BH103" i="86"/>
  <c r="BF103" i="86"/>
  <c r="BD103" i="86"/>
  <c r="BC103" i="86"/>
  <c r="BB103" i="86"/>
  <c r="BA103" i="86"/>
  <c r="AY103" i="86"/>
  <c r="AX103" i="86"/>
  <c r="AW103" i="86"/>
  <c r="AV103" i="86"/>
  <c r="AU103" i="86"/>
  <c r="AT103" i="86"/>
  <c r="AS103" i="86"/>
  <c r="AR103" i="86"/>
  <c r="AQ103" i="86"/>
  <c r="AP103" i="86"/>
  <c r="AO103" i="86"/>
  <c r="AN103" i="86"/>
  <c r="AM103" i="86"/>
  <c r="AL103" i="86"/>
  <c r="AJ103" i="86"/>
  <c r="AI103" i="86"/>
  <c r="AH103" i="86"/>
  <c r="AG103" i="86"/>
  <c r="AF103" i="86"/>
  <c r="AE103" i="86"/>
  <c r="AD103" i="86"/>
  <c r="AC103" i="86"/>
  <c r="AB103" i="86"/>
  <c r="AA103" i="86"/>
  <c r="Y103" i="86"/>
  <c r="X103" i="86"/>
  <c r="W103" i="86"/>
  <c r="V103" i="86"/>
  <c r="T103" i="86"/>
  <c r="S103" i="86"/>
  <c r="R103" i="86"/>
  <c r="Q103" i="86"/>
  <c r="P103" i="86"/>
  <c r="O103" i="86"/>
  <c r="N103" i="86"/>
  <c r="M103" i="86"/>
  <c r="L103" i="86"/>
  <c r="K103" i="86"/>
  <c r="J103" i="86"/>
  <c r="I103" i="86"/>
  <c r="BK102" i="86"/>
  <c r="BJ102" i="86"/>
  <c r="BI102" i="86"/>
  <c r="BH102" i="86"/>
  <c r="BF102" i="86"/>
  <c r="BD102" i="86"/>
  <c r="BC102" i="86"/>
  <c r="BB102" i="86"/>
  <c r="BA102" i="86"/>
  <c r="AY102" i="86"/>
  <c r="AX102" i="86"/>
  <c r="AW102" i="86"/>
  <c r="AV102" i="86"/>
  <c r="AU102" i="86"/>
  <c r="AT102" i="86"/>
  <c r="AS102" i="86"/>
  <c r="AR102" i="86"/>
  <c r="AQ102" i="86"/>
  <c r="AP102" i="86"/>
  <c r="AO102" i="86"/>
  <c r="AN102" i="86"/>
  <c r="AM102" i="86"/>
  <c r="AL102" i="86"/>
  <c r="AJ102" i="86"/>
  <c r="AI102" i="86"/>
  <c r="AH102" i="86"/>
  <c r="AG102" i="86"/>
  <c r="AF102" i="86"/>
  <c r="AD102" i="86"/>
  <c r="AC102" i="86"/>
  <c r="AB102" i="86"/>
  <c r="AA102" i="86"/>
  <c r="Z102" i="86"/>
  <c r="Y102" i="86"/>
  <c r="X102" i="86"/>
  <c r="W102" i="86"/>
  <c r="V102" i="86"/>
  <c r="T102" i="86"/>
  <c r="S102" i="86"/>
  <c r="R102" i="86"/>
  <c r="Q102" i="86"/>
  <c r="P102" i="86"/>
  <c r="O102" i="86"/>
  <c r="N102" i="86"/>
  <c r="M102" i="86"/>
  <c r="L102" i="86"/>
  <c r="K102" i="86"/>
  <c r="J102" i="86"/>
  <c r="I102" i="86"/>
  <c r="BK101" i="86"/>
  <c r="BJ101" i="86"/>
  <c r="BI101" i="86"/>
  <c r="BH101" i="86"/>
  <c r="BG101" i="86"/>
  <c r="BF101" i="86"/>
  <c r="BD101" i="86"/>
  <c r="BC101" i="86"/>
  <c r="BB101" i="86"/>
  <c r="BA101" i="86"/>
  <c r="AY101" i="86"/>
  <c r="AX101" i="86"/>
  <c r="AW101" i="86"/>
  <c r="AV101" i="86"/>
  <c r="AU101" i="86"/>
  <c r="AT101" i="86"/>
  <c r="AS101" i="86"/>
  <c r="AR101" i="86"/>
  <c r="AQ101" i="86"/>
  <c r="AP101" i="86"/>
  <c r="AO101" i="86"/>
  <c r="AN101" i="86"/>
  <c r="AM101" i="86"/>
  <c r="AL101" i="86"/>
  <c r="AJ101" i="86"/>
  <c r="AI101" i="86"/>
  <c r="AH101" i="86"/>
  <c r="AG101" i="86"/>
  <c r="AF101" i="86"/>
  <c r="AE101" i="86"/>
  <c r="AD101" i="86"/>
  <c r="AC101" i="86"/>
  <c r="AB101" i="86"/>
  <c r="AA101" i="86"/>
  <c r="Z101" i="86"/>
  <c r="Y101" i="86"/>
  <c r="X101" i="86"/>
  <c r="W101" i="86"/>
  <c r="V101" i="86"/>
  <c r="T101" i="86"/>
  <c r="S101" i="86"/>
  <c r="R101" i="86"/>
  <c r="Q101" i="86"/>
  <c r="P101" i="86"/>
  <c r="O101" i="86"/>
  <c r="N101" i="86"/>
  <c r="M101" i="86"/>
  <c r="L101" i="86"/>
  <c r="K101" i="86"/>
  <c r="J101" i="86"/>
  <c r="I101" i="86"/>
  <c r="BK100" i="86"/>
  <c r="BJ100" i="86"/>
  <c r="BI100" i="86"/>
  <c r="BH100" i="86"/>
  <c r="BF100" i="86"/>
  <c r="BE100" i="86"/>
  <c r="BD100" i="86"/>
  <c r="BC100" i="86"/>
  <c r="BB100" i="86"/>
  <c r="BA100" i="86"/>
  <c r="AY100" i="86"/>
  <c r="AX100" i="86"/>
  <c r="AW100" i="86"/>
  <c r="AV100" i="86"/>
  <c r="AU100" i="86"/>
  <c r="AT100" i="86"/>
  <c r="AS100" i="86"/>
  <c r="AR100" i="86"/>
  <c r="AQ100" i="86"/>
  <c r="AP100" i="86"/>
  <c r="AO100" i="86"/>
  <c r="AN100" i="86"/>
  <c r="AM100" i="86"/>
  <c r="AL100" i="86"/>
  <c r="AJ100" i="86"/>
  <c r="AI100" i="86"/>
  <c r="AH100" i="86"/>
  <c r="AG100" i="86"/>
  <c r="AF100" i="86"/>
  <c r="AE100" i="86"/>
  <c r="AD100" i="86"/>
  <c r="AC100" i="86"/>
  <c r="AB100" i="86"/>
  <c r="AA100" i="86"/>
  <c r="Z100" i="86"/>
  <c r="Y100" i="86"/>
  <c r="X100" i="86"/>
  <c r="W100" i="86"/>
  <c r="V100" i="86"/>
  <c r="T100" i="86"/>
  <c r="S100" i="86"/>
  <c r="R100" i="86"/>
  <c r="Q100" i="86"/>
  <c r="P100" i="86"/>
  <c r="O100" i="86"/>
  <c r="N100" i="86"/>
  <c r="M100" i="86"/>
  <c r="L100" i="86"/>
  <c r="K100" i="86"/>
  <c r="J100" i="86"/>
  <c r="I100" i="86"/>
  <c r="BK99" i="86"/>
  <c r="BJ99" i="86"/>
  <c r="BI99" i="86"/>
  <c r="BH99" i="86"/>
  <c r="BF99" i="86"/>
  <c r="BD99" i="86"/>
  <c r="BC99" i="86"/>
  <c r="BB99" i="86"/>
  <c r="BA99" i="86"/>
  <c r="AY99" i="86"/>
  <c r="AX99" i="86"/>
  <c r="AW99" i="86"/>
  <c r="AV99" i="86"/>
  <c r="AU99" i="86"/>
  <c r="AT99" i="86"/>
  <c r="AS99" i="86"/>
  <c r="AR99" i="86"/>
  <c r="AQ99" i="86"/>
  <c r="AP99" i="86"/>
  <c r="AO99" i="86"/>
  <c r="AN99" i="86"/>
  <c r="AM99" i="86"/>
  <c r="AL99" i="86"/>
  <c r="AJ99" i="86"/>
  <c r="AI99" i="86"/>
  <c r="AH99" i="86"/>
  <c r="AG99" i="86"/>
  <c r="AF99" i="86"/>
  <c r="AE99" i="86"/>
  <c r="AD99" i="86"/>
  <c r="AC99" i="86"/>
  <c r="AB99" i="86"/>
  <c r="AA99" i="86"/>
  <c r="Z99" i="86"/>
  <c r="Y99" i="86"/>
  <c r="X99" i="86"/>
  <c r="W99" i="86"/>
  <c r="V99" i="86"/>
  <c r="T99" i="86"/>
  <c r="S99" i="86"/>
  <c r="R99" i="86"/>
  <c r="Q99" i="86"/>
  <c r="P99" i="86"/>
  <c r="O99" i="86"/>
  <c r="N99" i="86"/>
  <c r="M99" i="86"/>
  <c r="L99" i="86"/>
  <c r="K99" i="86"/>
  <c r="J99" i="86"/>
  <c r="I99" i="86"/>
  <c r="BK98" i="86"/>
  <c r="BJ98" i="86"/>
  <c r="BI98" i="86"/>
  <c r="BH98" i="86"/>
  <c r="BF98" i="86"/>
  <c r="BE98" i="86"/>
  <c r="BD98" i="86"/>
  <c r="BC98" i="86"/>
  <c r="BB98" i="86"/>
  <c r="BA98" i="86"/>
  <c r="AY98" i="86"/>
  <c r="AX98" i="86"/>
  <c r="AW98" i="86"/>
  <c r="AV98" i="86"/>
  <c r="AU98" i="86"/>
  <c r="AT98" i="86"/>
  <c r="AS98" i="86"/>
  <c r="AR98" i="86"/>
  <c r="AQ98" i="86"/>
  <c r="AP98" i="86"/>
  <c r="AO98" i="86"/>
  <c r="AN98" i="86"/>
  <c r="AM98" i="86"/>
  <c r="AL98" i="86"/>
  <c r="AJ98" i="86"/>
  <c r="AI98" i="86"/>
  <c r="AH98" i="86"/>
  <c r="AG98" i="86"/>
  <c r="AF98" i="86"/>
  <c r="AE98" i="86"/>
  <c r="AD98" i="86"/>
  <c r="AC98" i="86"/>
  <c r="AB98" i="86"/>
  <c r="AA98" i="86"/>
  <c r="Z98" i="86"/>
  <c r="Y98" i="86"/>
  <c r="X98" i="86"/>
  <c r="W98" i="86"/>
  <c r="V98" i="86"/>
  <c r="T98" i="86"/>
  <c r="S98" i="86"/>
  <c r="R98" i="86"/>
  <c r="Q98" i="86"/>
  <c r="P98" i="86"/>
  <c r="O98" i="86"/>
  <c r="N98" i="86"/>
  <c r="M98" i="86"/>
  <c r="L98" i="86"/>
  <c r="K98" i="86"/>
  <c r="J98" i="86"/>
  <c r="I98" i="86"/>
  <c r="BK97" i="86"/>
  <c r="BJ97" i="86"/>
  <c r="BI97" i="86"/>
  <c r="BH97" i="86"/>
  <c r="BF97" i="86"/>
  <c r="BD97" i="86"/>
  <c r="BC97" i="86"/>
  <c r="BB97" i="86"/>
  <c r="BA97" i="86"/>
  <c r="AZ97" i="86"/>
  <c r="AY97" i="86"/>
  <c r="AX97" i="86"/>
  <c r="AW97" i="86"/>
  <c r="AV97" i="86"/>
  <c r="AU97" i="86"/>
  <c r="AT97" i="86"/>
  <c r="AS97" i="86"/>
  <c r="AR97" i="86"/>
  <c r="AQ97" i="86"/>
  <c r="AP97" i="86"/>
  <c r="AO97" i="86"/>
  <c r="AN97" i="86"/>
  <c r="AM97" i="86"/>
  <c r="AL97" i="86"/>
  <c r="AJ97" i="86"/>
  <c r="AI97" i="86"/>
  <c r="AH97" i="86"/>
  <c r="AG97" i="86"/>
  <c r="AF97" i="86"/>
  <c r="AE97" i="86"/>
  <c r="AD97" i="86"/>
  <c r="AC97" i="86"/>
  <c r="AB97" i="86"/>
  <c r="AA97" i="86"/>
  <c r="Z97" i="86"/>
  <c r="Y97" i="86"/>
  <c r="X97" i="86"/>
  <c r="W97" i="86"/>
  <c r="V97" i="86"/>
  <c r="T97" i="86"/>
  <c r="S97" i="86"/>
  <c r="R97" i="86"/>
  <c r="Q97" i="86"/>
  <c r="P97" i="86"/>
  <c r="O97" i="86"/>
  <c r="N97" i="86"/>
  <c r="M97" i="86"/>
  <c r="L97" i="86"/>
  <c r="K97" i="86"/>
  <c r="J97" i="86"/>
  <c r="I97" i="86"/>
  <c r="BK96" i="86"/>
  <c r="BJ96" i="86"/>
  <c r="BI96" i="86"/>
  <c r="BH96" i="86"/>
  <c r="BF96" i="86"/>
  <c r="BD96" i="86"/>
  <c r="BC96" i="86"/>
  <c r="BB96" i="86"/>
  <c r="BA96" i="86"/>
  <c r="AY96" i="86"/>
  <c r="AX96" i="86"/>
  <c r="AW96" i="86"/>
  <c r="AV96" i="86"/>
  <c r="AU96" i="86"/>
  <c r="AT96" i="86"/>
  <c r="AS96" i="86"/>
  <c r="AR96" i="86"/>
  <c r="AQ96" i="86"/>
  <c r="AP96" i="86"/>
  <c r="AO96" i="86"/>
  <c r="AN96" i="86"/>
  <c r="AM96" i="86"/>
  <c r="AL96" i="86"/>
  <c r="AJ96" i="86"/>
  <c r="AI96" i="86"/>
  <c r="AH96" i="86"/>
  <c r="AG96" i="86"/>
  <c r="AF96" i="86"/>
  <c r="AE96" i="86"/>
  <c r="AD96" i="86"/>
  <c r="AC96" i="86"/>
  <c r="AB96" i="86"/>
  <c r="AA96" i="86"/>
  <c r="Z96" i="86"/>
  <c r="Y96" i="86"/>
  <c r="X96" i="86"/>
  <c r="W96" i="86"/>
  <c r="V96" i="86"/>
  <c r="T96" i="86"/>
  <c r="S96" i="86"/>
  <c r="R96" i="86"/>
  <c r="Q96" i="86"/>
  <c r="P96" i="86"/>
  <c r="O96" i="86"/>
  <c r="N96" i="86"/>
  <c r="M96" i="86"/>
  <c r="L96" i="86"/>
  <c r="K96" i="86"/>
  <c r="J96" i="86"/>
  <c r="I96" i="86"/>
  <c r="BK95" i="86"/>
  <c r="BJ95" i="86"/>
  <c r="BI95" i="86"/>
  <c r="BH95" i="86"/>
  <c r="BF95" i="86"/>
  <c r="BD95" i="86"/>
  <c r="BC95" i="86"/>
  <c r="BB95" i="86"/>
  <c r="BA95" i="86"/>
  <c r="AY95" i="86"/>
  <c r="AX95" i="86"/>
  <c r="AW95" i="86"/>
  <c r="AV95" i="86"/>
  <c r="AU95" i="86"/>
  <c r="AT95" i="86"/>
  <c r="AS95" i="86"/>
  <c r="AR95" i="86"/>
  <c r="AQ95" i="86"/>
  <c r="AP95" i="86"/>
  <c r="AO95" i="86"/>
  <c r="AN95" i="86"/>
  <c r="AM95" i="86"/>
  <c r="AL95" i="86"/>
  <c r="AJ95" i="86"/>
  <c r="AI95" i="86"/>
  <c r="AH95" i="86"/>
  <c r="AG95" i="86"/>
  <c r="AF95" i="86"/>
  <c r="AE95" i="86"/>
  <c r="AD95" i="86"/>
  <c r="AC95" i="86"/>
  <c r="AB95" i="86"/>
  <c r="AA95" i="86"/>
  <c r="Z95" i="86"/>
  <c r="Y95" i="86"/>
  <c r="X95" i="86"/>
  <c r="W95" i="86"/>
  <c r="V95" i="86"/>
  <c r="T95" i="86"/>
  <c r="S95" i="86"/>
  <c r="R95" i="86"/>
  <c r="Q95" i="86"/>
  <c r="P95" i="86"/>
  <c r="O95" i="86"/>
  <c r="N95" i="86"/>
  <c r="M95" i="86"/>
  <c r="L95" i="86"/>
  <c r="K95" i="86"/>
  <c r="J95" i="86"/>
  <c r="I95" i="86"/>
  <c r="BK94" i="86"/>
  <c r="BJ94" i="86"/>
  <c r="BI94" i="86"/>
  <c r="BH94" i="86"/>
  <c r="BF94" i="86"/>
  <c r="BD94" i="86"/>
  <c r="BC94" i="86"/>
  <c r="BB94" i="86"/>
  <c r="BA94" i="86"/>
  <c r="AY94" i="86"/>
  <c r="AX94" i="86"/>
  <c r="AW94" i="86"/>
  <c r="AV94" i="86"/>
  <c r="AU94" i="86"/>
  <c r="AT94" i="86"/>
  <c r="AS94" i="86"/>
  <c r="AR94" i="86"/>
  <c r="AQ94" i="86"/>
  <c r="AP94" i="86"/>
  <c r="AO94" i="86"/>
  <c r="AN94" i="86"/>
  <c r="AM94" i="86"/>
  <c r="AL94" i="86"/>
  <c r="AJ94" i="86"/>
  <c r="AI94" i="86"/>
  <c r="AH94" i="86"/>
  <c r="AG94" i="86"/>
  <c r="AF94" i="86"/>
  <c r="AE94" i="86"/>
  <c r="AD94" i="86"/>
  <c r="AC94" i="86"/>
  <c r="AB94" i="86"/>
  <c r="AA94" i="86"/>
  <c r="Z94" i="86"/>
  <c r="Y94" i="86"/>
  <c r="X94" i="86"/>
  <c r="W94" i="86"/>
  <c r="V94" i="86"/>
  <c r="T94" i="86"/>
  <c r="S94" i="86"/>
  <c r="R94" i="86"/>
  <c r="Q94" i="86"/>
  <c r="P94" i="86"/>
  <c r="O94" i="86"/>
  <c r="N94" i="86"/>
  <c r="M94" i="86"/>
  <c r="L94" i="86"/>
  <c r="K94" i="86"/>
  <c r="J94" i="86"/>
  <c r="I94" i="86"/>
  <c r="BK93" i="86"/>
  <c r="BJ93" i="86"/>
  <c r="BI93" i="86"/>
  <c r="BH93" i="86"/>
  <c r="BF93" i="86"/>
  <c r="BD93" i="86"/>
  <c r="BC93" i="86"/>
  <c r="BB93" i="86"/>
  <c r="BA93" i="86"/>
  <c r="AY93" i="86"/>
  <c r="AX93" i="86"/>
  <c r="AW93" i="86"/>
  <c r="AV93" i="86"/>
  <c r="AU93" i="86"/>
  <c r="AT93" i="86"/>
  <c r="AS93" i="86"/>
  <c r="AR93" i="86"/>
  <c r="AQ93" i="86"/>
  <c r="AP93" i="86"/>
  <c r="AO93" i="86"/>
  <c r="AN93" i="86"/>
  <c r="AM93" i="86"/>
  <c r="AL93" i="86"/>
  <c r="AJ93" i="86"/>
  <c r="AI93" i="86"/>
  <c r="AH93" i="86"/>
  <c r="AG93" i="86"/>
  <c r="AF93" i="86"/>
  <c r="AE93" i="86"/>
  <c r="AD93" i="86"/>
  <c r="AC93" i="86"/>
  <c r="AB93" i="86"/>
  <c r="AA93" i="86"/>
  <c r="Z93" i="86"/>
  <c r="Y93" i="86"/>
  <c r="X93" i="86"/>
  <c r="W93" i="86"/>
  <c r="V93" i="86"/>
  <c r="T93" i="86"/>
  <c r="S93" i="86"/>
  <c r="R93" i="86"/>
  <c r="Q93" i="86"/>
  <c r="P93" i="86"/>
  <c r="O93" i="86"/>
  <c r="N93" i="86"/>
  <c r="M93" i="86"/>
  <c r="L93" i="86"/>
  <c r="K93" i="86"/>
  <c r="J93" i="86"/>
  <c r="I93" i="86"/>
  <c r="BK92" i="86"/>
  <c r="BJ92" i="86"/>
  <c r="BI92" i="86"/>
  <c r="BH92" i="86"/>
  <c r="BF92" i="86"/>
  <c r="BE92" i="86"/>
  <c r="BD92" i="86"/>
  <c r="BC92" i="86"/>
  <c r="BB92" i="86"/>
  <c r="BA92" i="86"/>
  <c r="AY92" i="86"/>
  <c r="AX92" i="86"/>
  <c r="AW92" i="86"/>
  <c r="AV92" i="86"/>
  <c r="AU92" i="86"/>
  <c r="AT92" i="86"/>
  <c r="AS92" i="86"/>
  <c r="AR92" i="86"/>
  <c r="AQ92" i="86"/>
  <c r="AP92" i="86"/>
  <c r="AO92" i="86"/>
  <c r="AN92" i="86"/>
  <c r="AM92" i="86"/>
  <c r="AL92" i="86"/>
  <c r="AJ92" i="86"/>
  <c r="AI92" i="86"/>
  <c r="AH92" i="86"/>
  <c r="AG92" i="86"/>
  <c r="AF92" i="86"/>
  <c r="AE92" i="86"/>
  <c r="AD92" i="86"/>
  <c r="AC92" i="86"/>
  <c r="AB92" i="86"/>
  <c r="AA92" i="86"/>
  <c r="Z92" i="86"/>
  <c r="Y92" i="86"/>
  <c r="X92" i="86"/>
  <c r="W92" i="86"/>
  <c r="V92" i="86"/>
  <c r="T92" i="86"/>
  <c r="S92" i="86"/>
  <c r="R92" i="86"/>
  <c r="Q92" i="86"/>
  <c r="P92" i="86"/>
  <c r="O92" i="86"/>
  <c r="N92" i="86"/>
  <c r="M92" i="86"/>
  <c r="L92" i="86"/>
  <c r="K92" i="86"/>
  <c r="J92" i="86"/>
  <c r="I92" i="86"/>
  <c r="BK91" i="86"/>
  <c r="BJ91" i="86"/>
  <c r="BI91" i="86"/>
  <c r="BH91" i="86"/>
  <c r="BF91" i="86"/>
  <c r="BD91" i="86"/>
  <c r="BC91" i="86"/>
  <c r="BB91" i="86"/>
  <c r="BA91" i="86"/>
  <c r="AY91" i="86"/>
  <c r="AX91" i="86"/>
  <c r="AW91" i="86"/>
  <c r="AV91" i="86"/>
  <c r="AU91" i="86"/>
  <c r="AT91" i="86"/>
  <c r="AS91" i="86"/>
  <c r="AR91" i="86"/>
  <c r="AQ91" i="86"/>
  <c r="AP91" i="86"/>
  <c r="AO91" i="86"/>
  <c r="AN91" i="86"/>
  <c r="AM91" i="86"/>
  <c r="AL91" i="86"/>
  <c r="AJ91" i="86"/>
  <c r="AI91" i="86"/>
  <c r="AH91" i="86"/>
  <c r="AG91" i="86"/>
  <c r="AF91" i="86"/>
  <c r="AE91" i="86"/>
  <c r="AD91" i="86"/>
  <c r="AC91" i="86"/>
  <c r="AB91" i="86"/>
  <c r="AA91" i="86"/>
  <c r="Z91" i="86"/>
  <c r="Y91" i="86"/>
  <c r="X91" i="86"/>
  <c r="W91" i="86"/>
  <c r="V91" i="86"/>
  <c r="T91" i="86"/>
  <c r="S91" i="86"/>
  <c r="R91" i="86"/>
  <c r="Q91" i="86"/>
  <c r="P91" i="86"/>
  <c r="O91" i="86"/>
  <c r="N91" i="86"/>
  <c r="M91" i="86"/>
  <c r="L91" i="86"/>
  <c r="K91" i="86"/>
  <c r="J91" i="86"/>
  <c r="I91" i="86"/>
  <c r="BK90" i="86"/>
  <c r="BJ90" i="86"/>
  <c r="BI90" i="86"/>
  <c r="BH90" i="86"/>
  <c r="BF90" i="86"/>
  <c r="BD90" i="86"/>
  <c r="BC90" i="86"/>
  <c r="BB90" i="86"/>
  <c r="BA90" i="86"/>
  <c r="AY90" i="86"/>
  <c r="AX90" i="86"/>
  <c r="AW90" i="86"/>
  <c r="AV90" i="86"/>
  <c r="AU90" i="86"/>
  <c r="AT90" i="86"/>
  <c r="AS90" i="86"/>
  <c r="AR90" i="86"/>
  <c r="AQ90" i="86"/>
  <c r="AP90" i="86"/>
  <c r="AO90" i="86"/>
  <c r="AN90" i="86"/>
  <c r="AM90" i="86"/>
  <c r="AL90" i="86"/>
  <c r="AJ90" i="86"/>
  <c r="AI90" i="86"/>
  <c r="AH90" i="86"/>
  <c r="AG90" i="86"/>
  <c r="AF90" i="86"/>
  <c r="AE90" i="86"/>
  <c r="AD90" i="86"/>
  <c r="AC90" i="86"/>
  <c r="AB90" i="86"/>
  <c r="AA90" i="86"/>
  <c r="Z90" i="86"/>
  <c r="Y90" i="86"/>
  <c r="X90" i="86"/>
  <c r="W90" i="86"/>
  <c r="V90" i="86"/>
  <c r="T90" i="86"/>
  <c r="S90" i="86"/>
  <c r="R90" i="86"/>
  <c r="Q90" i="86"/>
  <c r="P90" i="86"/>
  <c r="O90" i="86"/>
  <c r="N90" i="86"/>
  <c r="M90" i="86"/>
  <c r="L90" i="86"/>
  <c r="K90" i="86"/>
  <c r="J90" i="86"/>
  <c r="I90" i="86"/>
  <c r="BK89" i="86"/>
  <c r="BJ89" i="86"/>
  <c r="BI89" i="86"/>
  <c r="BH89" i="86"/>
  <c r="BF89" i="86"/>
  <c r="BD89" i="86"/>
  <c r="BC89" i="86"/>
  <c r="BB89" i="86"/>
  <c r="BA89" i="86"/>
  <c r="AY89" i="86"/>
  <c r="AX89" i="86"/>
  <c r="AW89" i="86"/>
  <c r="AV89" i="86"/>
  <c r="AU89" i="86"/>
  <c r="AT89" i="86"/>
  <c r="AS89" i="86"/>
  <c r="AR89" i="86"/>
  <c r="AQ89" i="86"/>
  <c r="AP89" i="86"/>
  <c r="AO89" i="86"/>
  <c r="AN89" i="86"/>
  <c r="AM89" i="86"/>
  <c r="AL89" i="86"/>
  <c r="AJ89" i="86"/>
  <c r="AI89" i="86"/>
  <c r="AH89" i="86"/>
  <c r="AG89" i="86"/>
  <c r="AF89" i="86"/>
  <c r="AE89" i="86"/>
  <c r="AD89" i="86"/>
  <c r="AC89" i="86"/>
  <c r="AB89" i="86"/>
  <c r="AA89" i="86"/>
  <c r="Z89" i="86"/>
  <c r="Y89" i="86"/>
  <c r="X89" i="86"/>
  <c r="W89" i="86"/>
  <c r="V89" i="86"/>
  <c r="T89" i="86"/>
  <c r="S89" i="86"/>
  <c r="R89" i="86"/>
  <c r="Q89" i="86"/>
  <c r="P89" i="86"/>
  <c r="O89" i="86"/>
  <c r="N89" i="86"/>
  <c r="M89" i="86"/>
  <c r="L89" i="86"/>
  <c r="K89" i="86"/>
  <c r="J89" i="86"/>
  <c r="I89" i="86"/>
  <c r="BK88" i="86"/>
  <c r="BJ88" i="86"/>
  <c r="BI88" i="86"/>
  <c r="BH88" i="86"/>
  <c r="BF88" i="86"/>
  <c r="BD88" i="86"/>
  <c r="BC88" i="86"/>
  <c r="BB88" i="86"/>
  <c r="BA88" i="86"/>
  <c r="AY88" i="86"/>
  <c r="AX88" i="86"/>
  <c r="AW88" i="86"/>
  <c r="AV88" i="86"/>
  <c r="AU88" i="86"/>
  <c r="AT88" i="86"/>
  <c r="AS88" i="86"/>
  <c r="AR88" i="86"/>
  <c r="AQ88" i="86"/>
  <c r="AP88" i="86"/>
  <c r="AO88" i="86"/>
  <c r="AN88" i="86"/>
  <c r="AM88" i="86"/>
  <c r="AL88" i="86"/>
  <c r="AJ88" i="86"/>
  <c r="AI88" i="86"/>
  <c r="AH88" i="86"/>
  <c r="AG88" i="86"/>
  <c r="AF88" i="86"/>
  <c r="AE88" i="86"/>
  <c r="AD88" i="86"/>
  <c r="AC88" i="86"/>
  <c r="AB88" i="86"/>
  <c r="AA88" i="86"/>
  <c r="Z88" i="86"/>
  <c r="Y88" i="86"/>
  <c r="X88" i="86"/>
  <c r="W88" i="86"/>
  <c r="V88" i="86"/>
  <c r="T88" i="86"/>
  <c r="S88" i="86"/>
  <c r="R88" i="86"/>
  <c r="Q88" i="86"/>
  <c r="P88" i="86"/>
  <c r="O88" i="86"/>
  <c r="N88" i="86"/>
  <c r="M88" i="86"/>
  <c r="L88" i="86"/>
  <c r="K88" i="86"/>
  <c r="J88" i="86"/>
  <c r="I88" i="86"/>
  <c r="BK87" i="86"/>
  <c r="BJ87" i="86"/>
  <c r="BI87" i="86"/>
  <c r="BH87" i="86"/>
  <c r="BF87" i="86"/>
  <c r="BD87" i="86"/>
  <c r="BC87" i="86"/>
  <c r="BB87" i="86"/>
  <c r="BA87" i="86"/>
  <c r="AY87" i="86"/>
  <c r="AX87" i="86"/>
  <c r="AW87" i="86"/>
  <c r="AV87" i="86"/>
  <c r="AU87" i="86"/>
  <c r="AT87" i="86"/>
  <c r="AS87" i="86"/>
  <c r="AR87" i="86"/>
  <c r="AQ87" i="86"/>
  <c r="AP87" i="86"/>
  <c r="AO87" i="86"/>
  <c r="AN87" i="86"/>
  <c r="AM87" i="86"/>
  <c r="AL87" i="86"/>
  <c r="AJ87" i="86"/>
  <c r="AI87" i="86"/>
  <c r="AH87" i="86"/>
  <c r="AG87" i="86"/>
  <c r="AF87" i="86"/>
  <c r="AE87" i="86"/>
  <c r="AD87" i="86"/>
  <c r="AC87" i="86"/>
  <c r="AB87" i="86"/>
  <c r="AA87" i="86"/>
  <c r="Z87" i="86"/>
  <c r="Y87" i="86"/>
  <c r="X87" i="86"/>
  <c r="W87" i="86"/>
  <c r="V87" i="86"/>
  <c r="T87" i="86"/>
  <c r="S87" i="86"/>
  <c r="R87" i="86"/>
  <c r="Q87" i="86"/>
  <c r="P87" i="86"/>
  <c r="O87" i="86"/>
  <c r="N87" i="86"/>
  <c r="M87" i="86"/>
  <c r="L87" i="86"/>
  <c r="K87" i="86"/>
  <c r="J87" i="86"/>
  <c r="I87" i="86"/>
  <c r="BK86" i="86"/>
  <c r="BJ86" i="86"/>
  <c r="BI86" i="86"/>
  <c r="BH86" i="86"/>
  <c r="BF86" i="86"/>
  <c r="BD86" i="86"/>
  <c r="BC86" i="86"/>
  <c r="BB86" i="86"/>
  <c r="BA86" i="86"/>
  <c r="AY86" i="86"/>
  <c r="AX86" i="86"/>
  <c r="AW86" i="86"/>
  <c r="AV86" i="86"/>
  <c r="AU86" i="86"/>
  <c r="AT86" i="86"/>
  <c r="AS86" i="86"/>
  <c r="AR86" i="86"/>
  <c r="AQ86" i="86"/>
  <c r="AP86" i="86"/>
  <c r="AO86" i="86"/>
  <c r="AN86" i="86"/>
  <c r="AM86" i="86"/>
  <c r="AL86" i="86"/>
  <c r="AJ86" i="86"/>
  <c r="AI86" i="86"/>
  <c r="AH86" i="86"/>
  <c r="AG86" i="86"/>
  <c r="AF86" i="86"/>
  <c r="AE86" i="86"/>
  <c r="AD86" i="86"/>
  <c r="AC86" i="86"/>
  <c r="AB86" i="86"/>
  <c r="AA86" i="86"/>
  <c r="Z86" i="86"/>
  <c r="Y86" i="86"/>
  <c r="X86" i="86"/>
  <c r="W86" i="86"/>
  <c r="V86" i="86"/>
  <c r="T86" i="86"/>
  <c r="S86" i="86"/>
  <c r="R86" i="86"/>
  <c r="Q86" i="86"/>
  <c r="P86" i="86"/>
  <c r="O86" i="86"/>
  <c r="N86" i="86"/>
  <c r="M86" i="86"/>
  <c r="L86" i="86"/>
  <c r="K86" i="86"/>
  <c r="J86" i="86"/>
  <c r="I86" i="86"/>
  <c r="BK85" i="86"/>
  <c r="BJ85" i="86"/>
  <c r="BI85" i="86"/>
  <c r="BH85" i="86"/>
  <c r="BF85" i="86"/>
  <c r="BD85" i="86"/>
  <c r="BC85" i="86"/>
  <c r="BB85" i="86"/>
  <c r="BA85" i="86"/>
  <c r="AY85" i="86"/>
  <c r="AX85" i="86"/>
  <c r="AW85" i="86"/>
  <c r="AV85" i="86"/>
  <c r="AU85" i="86"/>
  <c r="AT85" i="86"/>
  <c r="AS85" i="86"/>
  <c r="AR85" i="86"/>
  <c r="AQ85" i="86"/>
  <c r="AP85" i="86"/>
  <c r="AO85" i="86"/>
  <c r="AN85" i="86"/>
  <c r="AM85" i="86"/>
  <c r="AL85" i="86"/>
  <c r="AJ85" i="86"/>
  <c r="AI85" i="86"/>
  <c r="AH85" i="86"/>
  <c r="AG85" i="86"/>
  <c r="AF85" i="86"/>
  <c r="AE85" i="86"/>
  <c r="AD85" i="86"/>
  <c r="AC85" i="86"/>
  <c r="AB85" i="86"/>
  <c r="AA85" i="86"/>
  <c r="Z85" i="86"/>
  <c r="Y85" i="86"/>
  <c r="X85" i="86"/>
  <c r="W85" i="86"/>
  <c r="V85" i="86"/>
  <c r="T85" i="86"/>
  <c r="S85" i="86"/>
  <c r="R85" i="86"/>
  <c r="Q85" i="86"/>
  <c r="P85" i="86"/>
  <c r="O85" i="86"/>
  <c r="N85" i="86"/>
  <c r="M85" i="86"/>
  <c r="L85" i="86"/>
  <c r="K85" i="86"/>
  <c r="J85" i="86"/>
  <c r="I85" i="86"/>
  <c r="BK84" i="86"/>
  <c r="BJ84" i="86"/>
  <c r="BI84" i="86"/>
  <c r="BH84" i="86"/>
  <c r="BF84" i="86"/>
  <c r="BD84" i="86"/>
  <c r="BC84" i="86"/>
  <c r="BB84" i="86"/>
  <c r="BA84" i="86"/>
  <c r="AY84" i="86"/>
  <c r="AX84" i="86"/>
  <c r="AW84" i="86"/>
  <c r="AV84" i="86"/>
  <c r="AU84" i="86"/>
  <c r="AT84" i="86"/>
  <c r="AS84" i="86"/>
  <c r="AR84" i="86"/>
  <c r="AQ84" i="86"/>
  <c r="AP84" i="86"/>
  <c r="AO84" i="86"/>
  <c r="AN84" i="86"/>
  <c r="AM84" i="86"/>
  <c r="AL84" i="86"/>
  <c r="AJ84" i="86"/>
  <c r="AI84" i="86"/>
  <c r="AH84" i="86"/>
  <c r="AG84" i="86"/>
  <c r="AF84" i="86"/>
  <c r="AE84" i="86"/>
  <c r="AD84" i="86"/>
  <c r="AC84" i="86"/>
  <c r="AB84" i="86"/>
  <c r="AA84" i="86"/>
  <c r="Z84" i="86"/>
  <c r="Y84" i="86"/>
  <c r="X84" i="86"/>
  <c r="W84" i="86"/>
  <c r="V84" i="86"/>
  <c r="T84" i="86"/>
  <c r="S84" i="86"/>
  <c r="R84" i="86"/>
  <c r="Q84" i="86"/>
  <c r="P84" i="86"/>
  <c r="O84" i="86"/>
  <c r="N84" i="86"/>
  <c r="M84" i="86"/>
  <c r="L84" i="86"/>
  <c r="K84" i="86"/>
  <c r="J84" i="86"/>
  <c r="I84" i="86"/>
  <c r="BK83" i="86"/>
  <c r="BJ83" i="86"/>
  <c r="BI83" i="86"/>
  <c r="BH83" i="86"/>
  <c r="BF83" i="86"/>
  <c r="BD83" i="86"/>
  <c r="BC83" i="86"/>
  <c r="BB83" i="86"/>
  <c r="BA83" i="86"/>
  <c r="AY83" i="86"/>
  <c r="AX83" i="86"/>
  <c r="AW83" i="86"/>
  <c r="AV83" i="86"/>
  <c r="AU83" i="86"/>
  <c r="AT83" i="86"/>
  <c r="AS83" i="86"/>
  <c r="AR83" i="86"/>
  <c r="AQ83" i="86"/>
  <c r="AP83" i="86"/>
  <c r="AO83" i="86"/>
  <c r="AN83" i="86"/>
  <c r="AM83" i="86"/>
  <c r="AL83" i="86"/>
  <c r="AJ83" i="86"/>
  <c r="AI83" i="86"/>
  <c r="AH83" i="86"/>
  <c r="AG83" i="86"/>
  <c r="AF83" i="86"/>
  <c r="AE83" i="86"/>
  <c r="AD83" i="86"/>
  <c r="AC83" i="86"/>
  <c r="AB83" i="86"/>
  <c r="AA83" i="86"/>
  <c r="Z83" i="86"/>
  <c r="Y83" i="86"/>
  <c r="X83" i="86"/>
  <c r="W83" i="86"/>
  <c r="V83" i="86"/>
  <c r="T83" i="86"/>
  <c r="S83" i="86"/>
  <c r="R83" i="86"/>
  <c r="Q83" i="86"/>
  <c r="P83" i="86"/>
  <c r="O83" i="86"/>
  <c r="N83" i="86"/>
  <c r="M83" i="86"/>
  <c r="L83" i="86"/>
  <c r="K83" i="86"/>
  <c r="J83" i="86"/>
  <c r="I83" i="86"/>
  <c r="BK82" i="86"/>
  <c r="BJ82" i="86"/>
  <c r="BI82" i="86"/>
  <c r="BH82" i="86"/>
  <c r="BF82" i="86"/>
  <c r="BD82" i="86"/>
  <c r="BC82" i="86"/>
  <c r="BB82" i="86"/>
  <c r="BA82" i="86"/>
  <c r="AY82" i="86"/>
  <c r="AX82" i="86"/>
  <c r="AW82" i="86"/>
  <c r="AV82" i="86"/>
  <c r="AU82" i="86"/>
  <c r="AT82" i="86"/>
  <c r="AS82" i="86"/>
  <c r="AR82" i="86"/>
  <c r="AQ82" i="86"/>
  <c r="AP82" i="86"/>
  <c r="AO82" i="86"/>
  <c r="AN82" i="86"/>
  <c r="AM82" i="86"/>
  <c r="AL82" i="86"/>
  <c r="AJ82" i="86"/>
  <c r="AI82" i="86"/>
  <c r="AH82" i="86"/>
  <c r="AG82" i="86"/>
  <c r="AF82" i="86"/>
  <c r="AE82" i="86"/>
  <c r="AD82" i="86"/>
  <c r="AC82" i="86"/>
  <c r="AB82" i="86"/>
  <c r="AA82" i="86"/>
  <c r="Z82" i="86"/>
  <c r="Y82" i="86"/>
  <c r="X82" i="86"/>
  <c r="W82" i="86"/>
  <c r="V82" i="86"/>
  <c r="T82" i="86"/>
  <c r="S82" i="86"/>
  <c r="R82" i="86"/>
  <c r="Q82" i="86"/>
  <c r="P82" i="86"/>
  <c r="O82" i="86"/>
  <c r="N82" i="86"/>
  <c r="M82" i="86"/>
  <c r="L82" i="86"/>
  <c r="K82" i="86"/>
  <c r="J82" i="86"/>
  <c r="I82" i="86"/>
  <c r="BK81" i="86"/>
  <c r="BJ81" i="86"/>
  <c r="BI81" i="86"/>
  <c r="BH81" i="86"/>
  <c r="BF81" i="86"/>
  <c r="BD81" i="86"/>
  <c r="BC81" i="86"/>
  <c r="BB81" i="86"/>
  <c r="BA81" i="86"/>
  <c r="AY81" i="86"/>
  <c r="AX81" i="86"/>
  <c r="AW81" i="86"/>
  <c r="AV81" i="86"/>
  <c r="AU81" i="86"/>
  <c r="AT81" i="86"/>
  <c r="AS81" i="86"/>
  <c r="AR81" i="86"/>
  <c r="AQ81" i="86"/>
  <c r="AP81" i="86"/>
  <c r="AO81" i="86"/>
  <c r="AN81" i="86"/>
  <c r="AM81" i="86"/>
  <c r="AL81" i="86"/>
  <c r="AJ81" i="86"/>
  <c r="AI81" i="86"/>
  <c r="AH81" i="86"/>
  <c r="AG81" i="86"/>
  <c r="AF81" i="86"/>
  <c r="AE81" i="86"/>
  <c r="AD81" i="86"/>
  <c r="AC81" i="86"/>
  <c r="AB81" i="86"/>
  <c r="AA81" i="86"/>
  <c r="Z81" i="86"/>
  <c r="Y81" i="86"/>
  <c r="X81" i="86"/>
  <c r="W81" i="86"/>
  <c r="V81" i="86"/>
  <c r="T81" i="86"/>
  <c r="S81" i="86"/>
  <c r="R81" i="86"/>
  <c r="Q81" i="86"/>
  <c r="P81" i="86"/>
  <c r="O81" i="86"/>
  <c r="N81" i="86"/>
  <c r="M81" i="86"/>
  <c r="L81" i="86"/>
  <c r="K81" i="86"/>
  <c r="J81" i="86"/>
  <c r="I81" i="86"/>
  <c r="BK80" i="86"/>
  <c r="BJ80" i="86"/>
  <c r="BI80" i="86"/>
  <c r="BH80" i="86"/>
  <c r="BF80" i="86"/>
  <c r="BD80" i="86"/>
  <c r="BC80" i="86"/>
  <c r="BB80" i="86"/>
  <c r="BA80" i="86"/>
  <c r="AY80" i="86"/>
  <c r="AX80" i="86"/>
  <c r="AW80" i="86"/>
  <c r="AV80" i="86"/>
  <c r="AU80" i="86"/>
  <c r="AT80" i="86"/>
  <c r="AS80" i="86"/>
  <c r="AR80" i="86"/>
  <c r="AQ80" i="86"/>
  <c r="AP80" i="86"/>
  <c r="AO80" i="86"/>
  <c r="AN80" i="86"/>
  <c r="AM80" i="86"/>
  <c r="AL80" i="86"/>
  <c r="AJ80" i="86"/>
  <c r="AI80" i="86"/>
  <c r="AH80" i="86"/>
  <c r="AG80" i="86"/>
  <c r="AF80" i="86"/>
  <c r="AE80" i="86"/>
  <c r="AD80" i="86"/>
  <c r="AC80" i="86"/>
  <c r="AB80" i="86"/>
  <c r="AA80" i="86"/>
  <c r="Z80" i="86"/>
  <c r="Y80" i="86"/>
  <c r="X80" i="86"/>
  <c r="W80" i="86"/>
  <c r="V80" i="86"/>
  <c r="T80" i="86"/>
  <c r="S80" i="86"/>
  <c r="R80" i="86"/>
  <c r="Q80" i="86"/>
  <c r="P80" i="86"/>
  <c r="O80" i="86"/>
  <c r="N80" i="86"/>
  <c r="M80" i="86"/>
  <c r="L80" i="86"/>
  <c r="K80" i="86"/>
  <c r="J80" i="86"/>
  <c r="I80" i="86"/>
  <c r="BK79" i="86"/>
  <c r="BJ79" i="86"/>
  <c r="BI79" i="86"/>
  <c r="BH79" i="86"/>
  <c r="BF79" i="86"/>
  <c r="BD79" i="86"/>
  <c r="BC79" i="86"/>
  <c r="BB79" i="86"/>
  <c r="BA79" i="86"/>
  <c r="AY79" i="86"/>
  <c r="AX79" i="86"/>
  <c r="AW79" i="86"/>
  <c r="AV79" i="86"/>
  <c r="AU79" i="86"/>
  <c r="AT79" i="86"/>
  <c r="AS79" i="86"/>
  <c r="AR79" i="86"/>
  <c r="AQ79" i="86"/>
  <c r="AP79" i="86"/>
  <c r="AO79" i="86"/>
  <c r="AN79" i="86"/>
  <c r="AM79" i="86"/>
  <c r="AL79" i="86"/>
  <c r="AJ79" i="86"/>
  <c r="AI79" i="86"/>
  <c r="AH79" i="86"/>
  <c r="AG79" i="86"/>
  <c r="AF79" i="86"/>
  <c r="AE79" i="86"/>
  <c r="AD79" i="86"/>
  <c r="AC79" i="86"/>
  <c r="AB79" i="86"/>
  <c r="AA79" i="86"/>
  <c r="Z79" i="86"/>
  <c r="Y79" i="86"/>
  <c r="X79" i="86"/>
  <c r="W79" i="86"/>
  <c r="V79" i="86"/>
  <c r="T79" i="86"/>
  <c r="S79" i="86"/>
  <c r="R79" i="86"/>
  <c r="Q79" i="86"/>
  <c r="P79" i="86"/>
  <c r="O79" i="86"/>
  <c r="N79" i="86"/>
  <c r="M79" i="86"/>
  <c r="L79" i="86"/>
  <c r="K79" i="86"/>
  <c r="J79" i="86"/>
  <c r="I79" i="86"/>
  <c r="BK78" i="86"/>
  <c r="BJ78" i="86"/>
  <c r="BI78" i="86"/>
  <c r="BH78" i="86"/>
  <c r="BF78" i="86"/>
  <c r="BD78" i="86"/>
  <c r="BC78" i="86"/>
  <c r="BB78" i="86"/>
  <c r="BA78" i="86"/>
  <c r="AY78" i="86"/>
  <c r="AX78" i="86"/>
  <c r="AW78" i="86"/>
  <c r="AV78" i="86"/>
  <c r="AU78" i="86"/>
  <c r="AT78" i="86"/>
  <c r="AS78" i="86"/>
  <c r="AR78" i="86"/>
  <c r="AQ78" i="86"/>
  <c r="AP78" i="86"/>
  <c r="AO78" i="86"/>
  <c r="AN78" i="86"/>
  <c r="AM78" i="86"/>
  <c r="AL78" i="86"/>
  <c r="AJ78" i="86"/>
  <c r="AI78" i="86"/>
  <c r="AH78" i="86"/>
  <c r="AG78" i="86"/>
  <c r="AF78" i="86"/>
  <c r="AE78" i="86"/>
  <c r="AD78" i="86"/>
  <c r="AC78" i="86"/>
  <c r="AB78" i="86"/>
  <c r="AA78" i="86"/>
  <c r="Z78" i="86"/>
  <c r="Y78" i="86"/>
  <c r="X78" i="86"/>
  <c r="W78" i="86"/>
  <c r="V78" i="86"/>
  <c r="T78" i="86"/>
  <c r="S78" i="86"/>
  <c r="R78" i="86"/>
  <c r="Q78" i="86"/>
  <c r="P78" i="86"/>
  <c r="O78" i="86"/>
  <c r="N78" i="86"/>
  <c r="M78" i="86"/>
  <c r="L78" i="86"/>
  <c r="K78" i="86"/>
  <c r="J78" i="86"/>
  <c r="I78" i="86"/>
  <c r="BK77" i="86"/>
  <c r="BJ77" i="86"/>
  <c r="BI77" i="86"/>
  <c r="BH77" i="86"/>
  <c r="BF77" i="86"/>
  <c r="BD77" i="86"/>
  <c r="BC77" i="86"/>
  <c r="BB77" i="86"/>
  <c r="BA77" i="86"/>
  <c r="AY77" i="86"/>
  <c r="AX77" i="86"/>
  <c r="AW77" i="86"/>
  <c r="AV77" i="86"/>
  <c r="AU77" i="86"/>
  <c r="AT77" i="86"/>
  <c r="AS77" i="86"/>
  <c r="AR77" i="86"/>
  <c r="AQ77" i="86"/>
  <c r="AP77" i="86"/>
  <c r="AO77" i="86"/>
  <c r="AN77" i="86"/>
  <c r="AM77" i="86"/>
  <c r="AL77" i="86"/>
  <c r="AJ77" i="86"/>
  <c r="AI77" i="86"/>
  <c r="AH77" i="86"/>
  <c r="AG77" i="86"/>
  <c r="AF77" i="86"/>
  <c r="AE77" i="86"/>
  <c r="AD77" i="86"/>
  <c r="AC77" i="86"/>
  <c r="AB77" i="86"/>
  <c r="AA77" i="86"/>
  <c r="Z77" i="86"/>
  <c r="Y77" i="86"/>
  <c r="X77" i="86"/>
  <c r="W77" i="86"/>
  <c r="V77" i="86"/>
  <c r="T77" i="86"/>
  <c r="S77" i="86"/>
  <c r="R77" i="86"/>
  <c r="Q77" i="86"/>
  <c r="P77" i="86"/>
  <c r="O77" i="86"/>
  <c r="N77" i="86"/>
  <c r="M77" i="86"/>
  <c r="L77" i="86"/>
  <c r="K77" i="86"/>
  <c r="J77" i="86"/>
  <c r="I77" i="86"/>
  <c r="BK76" i="86"/>
  <c r="BJ76" i="86"/>
  <c r="BI76" i="86"/>
  <c r="BH76" i="86"/>
  <c r="BF76" i="86"/>
  <c r="BD76" i="86"/>
  <c r="BC76" i="86"/>
  <c r="BB76" i="86"/>
  <c r="BA76" i="86"/>
  <c r="AY76" i="86"/>
  <c r="AX76" i="86"/>
  <c r="AW76" i="86"/>
  <c r="AV76" i="86"/>
  <c r="AU76" i="86"/>
  <c r="AT76" i="86"/>
  <c r="AS76" i="86"/>
  <c r="AR76" i="86"/>
  <c r="AQ76" i="86"/>
  <c r="AP76" i="86"/>
  <c r="AO76" i="86"/>
  <c r="AN76" i="86"/>
  <c r="AM76" i="86"/>
  <c r="AL76" i="86"/>
  <c r="AJ76" i="86"/>
  <c r="AI76" i="86"/>
  <c r="AH76" i="86"/>
  <c r="AG76" i="86"/>
  <c r="AF76" i="86"/>
  <c r="AE76" i="86"/>
  <c r="AD76" i="86"/>
  <c r="AC76" i="86"/>
  <c r="AB76" i="86"/>
  <c r="AA76" i="86"/>
  <c r="Z76" i="86"/>
  <c r="Y76" i="86"/>
  <c r="X76" i="86"/>
  <c r="W76" i="86"/>
  <c r="V76" i="86"/>
  <c r="T76" i="86"/>
  <c r="S76" i="86"/>
  <c r="R76" i="86"/>
  <c r="Q76" i="86"/>
  <c r="P76" i="86"/>
  <c r="O76" i="86"/>
  <c r="N76" i="86"/>
  <c r="M76" i="86"/>
  <c r="L76" i="86"/>
  <c r="K76" i="86"/>
  <c r="J76" i="86"/>
  <c r="I76" i="86"/>
  <c r="BK75" i="86"/>
  <c r="BJ75" i="86"/>
  <c r="BI75" i="86"/>
  <c r="BH75" i="86"/>
  <c r="BF75" i="86"/>
  <c r="BD75" i="86"/>
  <c r="BC75" i="86"/>
  <c r="BB75" i="86"/>
  <c r="BA75" i="86"/>
  <c r="AY75" i="86"/>
  <c r="AX75" i="86"/>
  <c r="AW75" i="86"/>
  <c r="AV75" i="86"/>
  <c r="AU75" i="86"/>
  <c r="AT75" i="86"/>
  <c r="AS75" i="86"/>
  <c r="AR75" i="86"/>
  <c r="AQ75" i="86"/>
  <c r="AP75" i="86"/>
  <c r="AO75" i="86"/>
  <c r="AN75" i="86"/>
  <c r="AM75" i="86"/>
  <c r="AL75" i="86"/>
  <c r="AJ75" i="86"/>
  <c r="AI75" i="86"/>
  <c r="AH75" i="86"/>
  <c r="AG75" i="86"/>
  <c r="AF75" i="86"/>
  <c r="AE75" i="86"/>
  <c r="AD75" i="86"/>
  <c r="AC75" i="86"/>
  <c r="AB75" i="86"/>
  <c r="AA75" i="86"/>
  <c r="Z75" i="86"/>
  <c r="Y75" i="86"/>
  <c r="X75" i="86"/>
  <c r="W75" i="86"/>
  <c r="V75" i="86"/>
  <c r="T75" i="86"/>
  <c r="S75" i="86"/>
  <c r="R75" i="86"/>
  <c r="Q75" i="86"/>
  <c r="P75" i="86"/>
  <c r="O75" i="86"/>
  <c r="N75" i="86"/>
  <c r="M75" i="86"/>
  <c r="L75" i="86"/>
  <c r="K75" i="86"/>
  <c r="J75" i="86"/>
  <c r="I75" i="86"/>
  <c r="BD74" i="86"/>
  <c r="BC74" i="86"/>
  <c r="BB74" i="86"/>
  <c r="BA74" i="86"/>
  <c r="AZ74" i="86"/>
  <c r="AY74" i="86"/>
  <c r="AX74" i="86"/>
  <c r="AW74" i="86"/>
  <c r="AV74" i="86"/>
  <c r="AU74" i="86"/>
  <c r="AT74" i="86"/>
  <c r="AS74" i="86"/>
  <c r="AR74" i="86"/>
  <c r="AQ74" i="86"/>
  <c r="AP74" i="86"/>
  <c r="AO74" i="86"/>
  <c r="AN74" i="86"/>
  <c r="AM74" i="86"/>
  <c r="AL74" i="86"/>
  <c r="AJ74" i="86"/>
  <c r="AI74" i="86"/>
  <c r="AH74" i="86"/>
  <c r="AG74" i="86"/>
  <c r="AF74" i="86"/>
  <c r="AE74" i="86"/>
  <c r="AD74" i="86"/>
  <c r="AC74" i="86"/>
  <c r="AB74" i="86"/>
  <c r="AA74" i="86"/>
  <c r="Z74" i="86"/>
  <c r="Y74" i="86"/>
  <c r="X74" i="86"/>
  <c r="W74" i="86"/>
  <c r="V74" i="86"/>
  <c r="T74" i="86"/>
  <c r="S74" i="86"/>
  <c r="R74" i="86"/>
  <c r="Q74" i="86"/>
  <c r="P74" i="86"/>
  <c r="O74" i="86"/>
  <c r="N74" i="86"/>
  <c r="M74" i="86"/>
  <c r="L74" i="86"/>
  <c r="K74" i="86"/>
  <c r="J74" i="86"/>
  <c r="I74" i="86"/>
  <c r="BK73" i="86"/>
  <c r="BJ73" i="86"/>
  <c r="BI73" i="86"/>
  <c r="BH73" i="86"/>
  <c r="BF73" i="86"/>
  <c r="BE73" i="86"/>
  <c r="BD73" i="86"/>
  <c r="BC73" i="86"/>
  <c r="BB73" i="86"/>
  <c r="BA73" i="86"/>
  <c r="AY73" i="86"/>
  <c r="AX73" i="86"/>
  <c r="AW73" i="86"/>
  <c r="AV73" i="86"/>
  <c r="AU73" i="86"/>
  <c r="AT73" i="86"/>
  <c r="AS73" i="86"/>
  <c r="AR73" i="86"/>
  <c r="AQ73" i="86"/>
  <c r="AP73" i="86"/>
  <c r="AO73" i="86"/>
  <c r="AN73" i="86"/>
  <c r="AM73" i="86"/>
  <c r="AL73" i="86"/>
  <c r="AJ73" i="86"/>
  <c r="AI73" i="86"/>
  <c r="AH73" i="86"/>
  <c r="AG73" i="86"/>
  <c r="AF73" i="86"/>
  <c r="AE73" i="86"/>
  <c r="AD73" i="86"/>
  <c r="AC73" i="86"/>
  <c r="AB73" i="86"/>
  <c r="AA73" i="86"/>
  <c r="Z73" i="86"/>
  <c r="Y73" i="86"/>
  <c r="X73" i="86"/>
  <c r="W73" i="86"/>
  <c r="V73" i="86"/>
  <c r="U73" i="86"/>
  <c r="T73" i="86"/>
  <c r="S73" i="86"/>
  <c r="R73" i="86"/>
  <c r="Q73" i="86"/>
  <c r="P73" i="86"/>
  <c r="O73" i="86"/>
  <c r="N73" i="86"/>
  <c r="M73" i="86"/>
  <c r="L73" i="86"/>
  <c r="K73" i="86"/>
  <c r="J73" i="86"/>
  <c r="I73" i="86"/>
  <c r="BK72" i="86"/>
  <c r="BJ72" i="86"/>
  <c r="BI72" i="86"/>
  <c r="BH72" i="86"/>
  <c r="BF72" i="86"/>
  <c r="BD72" i="86"/>
  <c r="BC72" i="86"/>
  <c r="BB72" i="86"/>
  <c r="BA72" i="86"/>
  <c r="AY72" i="86"/>
  <c r="AX72" i="86"/>
  <c r="AW72" i="86"/>
  <c r="AV72" i="86"/>
  <c r="AU72" i="86"/>
  <c r="AT72" i="86"/>
  <c r="AS72" i="86"/>
  <c r="AR72" i="86"/>
  <c r="AQ72" i="86"/>
  <c r="AP72" i="86"/>
  <c r="AO72" i="86"/>
  <c r="AN72" i="86"/>
  <c r="AM72" i="86"/>
  <c r="AL72" i="86"/>
  <c r="AJ72" i="86"/>
  <c r="AI72" i="86"/>
  <c r="AH72" i="86"/>
  <c r="AG72" i="86"/>
  <c r="AF72" i="86"/>
  <c r="AE72" i="86"/>
  <c r="AD72" i="86"/>
  <c r="AC72" i="86"/>
  <c r="AB72" i="86"/>
  <c r="AA72" i="86"/>
  <c r="Z72" i="86"/>
  <c r="Y72" i="86"/>
  <c r="X72" i="86"/>
  <c r="W72" i="86"/>
  <c r="V72" i="86"/>
  <c r="T72" i="86"/>
  <c r="S72" i="86"/>
  <c r="R72" i="86"/>
  <c r="Q72" i="86"/>
  <c r="P72" i="86"/>
  <c r="O72" i="86"/>
  <c r="N72" i="86"/>
  <c r="M72" i="86"/>
  <c r="L72" i="86"/>
  <c r="K72" i="86"/>
  <c r="J72" i="86"/>
  <c r="I72" i="86"/>
  <c r="BK71" i="86"/>
  <c r="BJ71" i="86"/>
  <c r="BI71" i="86"/>
  <c r="BH71" i="86"/>
  <c r="BF71" i="86"/>
  <c r="BE71" i="86"/>
  <c r="BD71" i="86"/>
  <c r="BC71" i="86"/>
  <c r="BB71" i="86"/>
  <c r="BA71" i="86"/>
  <c r="AY71" i="86"/>
  <c r="AX71" i="86"/>
  <c r="AW71" i="86"/>
  <c r="AV71" i="86"/>
  <c r="AU71" i="86"/>
  <c r="AT71" i="86"/>
  <c r="AS71" i="86"/>
  <c r="AR71" i="86"/>
  <c r="AQ71" i="86"/>
  <c r="AP71" i="86"/>
  <c r="AO71" i="86"/>
  <c r="AN71" i="86"/>
  <c r="AM71" i="86"/>
  <c r="AL71" i="86"/>
  <c r="AJ71" i="86"/>
  <c r="AI71" i="86"/>
  <c r="AH71" i="86"/>
  <c r="AG71" i="86"/>
  <c r="AF71" i="86"/>
  <c r="AE71" i="86"/>
  <c r="AD71" i="86"/>
  <c r="AC71" i="86"/>
  <c r="AB71" i="86"/>
  <c r="AA71" i="86"/>
  <c r="Z71" i="86"/>
  <c r="Y71" i="86"/>
  <c r="X71" i="86"/>
  <c r="W71" i="86"/>
  <c r="V71" i="86"/>
  <c r="T71" i="86"/>
  <c r="S71" i="86"/>
  <c r="R71" i="86"/>
  <c r="Q71" i="86"/>
  <c r="P71" i="86"/>
  <c r="O71" i="86"/>
  <c r="N71" i="86"/>
  <c r="M71" i="86"/>
  <c r="L71" i="86"/>
  <c r="K71" i="86"/>
  <c r="J71" i="86"/>
  <c r="I71" i="86"/>
  <c r="BK70" i="86"/>
  <c r="BJ70" i="86"/>
  <c r="BI70" i="86"/>
  <c r="BH70" i="86"/>
  <c r="BF70" i="86"/>
  <c r="BD70" i="86"/>
  <c r="BC70" i="86"/>
  <c r="BB70" i="86"/>
  <c r="BA70" i="86"/>
  <c r="AY70" i="86"/>
  <c r="AX70" i="86"/>
  <c r="AW70" i="86"/>
  <c r="AV70" i="86"/>
  <c r="AU70" i="86"/>
  <c r="AT70" i="86"/>
  <c r="AS70" i="86"/>
  <c r="AR70" i="86"/>
  <c r="AQ70" i="86"/>
  <c r="AP70" i="86"/>
  <c r="AO70" i="86"/>
  <c r="AN70" i="86"/>
  <c r="AM70" i="86"/>
  <c r="AL70" i="86"/>
  <c r="AJ70" i="86"/>
  <c r="AI70" i="86"/>
  <c r="AH70" i="86"/>
  <c r="AG70" i="86"/>
  <c r="AF70" i="86"/>
  <c r="AE70" i="86"/>
  <c r="AD70" i="86"/>
  <c r="AC70" i="86"/>
  <c r="AB70" i="86"/>
  <c r="AA70" i="86"/>
  <c r="Z70" i="86"/>
  <c r="Y70" i="86"/>
  <c r="X70" i="86"/>
  <c r="W70" i="86"/>
  <c r="V70" i="86"/>
  <c r="T70" i="86"/>
  <c r="S70" i="86"/>
  <c r="R70" i="86"/>
  <c r="Q70" i="86"/>
  <c r="P70" i="86"/>
  <c r="O70" i="86"/>
  <c r="N70" i="86"/>
  <c r="M70" i="86"/>
  <c r="L70" i="86"/>
  <c r="K70" i="86"/>
  <c r="J70" i="86"/>
  <c r="I70" i="86"/>
  <c r="BK69" i="86"/>
  <c r="BJ69" i="86"/>
  <c r="BI69" i="86"/>
  <c r="BH69" i="86"/>
  <c r="BF69" i="86"/>
  <c r="BD69" i="86"/>
  <c r="BC69" i="86"/>
  <c r="BB69" i="86"/>
  <c r="BA69" i="86"/>
  <c r="AY69" i="86"/>
  <c r="AX69" i="86"/>
  <c r="AW69" i="86"/>
  <c r="AV69" i="86"/>
  <c r="AU69" i="86"/>
  <c r="AT69" i="86"/>
  <c r="AS69" i="86"/>
  <c r="AR69" i="86"/>
  <c r="AQ69" i="86"/>
  <c r="AP69" i="86"/>
  <c r="AO69" i="86"/>
  <c r="AN69" i="86"/>
  <c r="AM69" i="86"/>
  <c r="AL69" i="86"/>
  <c r="AJ69" i="86"/>
  <c r="AI69" i="86"/>
  <c r="AH69" i="86"/>
  <c r="AG69" i="86"/>
  <c r="AF69" i="86"/>
  <c r="AE69" i="86"/>
  <c r="AD69" i="86"/>
  <c r="AC69" i="86"/>
  <c r="AB69" i="86"/>
  <c r="AA69" i="86"/>
  <c r="Z69" i="86"/>
  <c r="Y69" i="86"/>
  <c r="X69" i="86"/>
  <c r="W69" i="86"/>
  <c r="V69" i="86"/>
  <c r="T69" i="86"/>
  <c r="S69" i="86"/>
  <c r="R69" i="86"/>
  <c r="Q69" i="86"/>
  <c r="P69" i="86"/>
  <c r="O69" i="86"/>
  <c r="N69" i="86"/>
  <c r="M69" i="86"/>
  <c r="L69" i="86"/>
  <c r="K69" i="86"/>
  <c r="J69" i="86"/>
  <c r="I69" i="86"/>
  <c r="BK68" i="86"/>
  <c r="BJ68" i="86"/>
  <c r="BI68" i="86"/>
  <c r="BH68" i="86"/>
  <c r="BF68" i="86"/>
  <c r="BD68" i="86"/>
  <c r="BC68" i="86"/>
  <c r="BB68" i="86"/>
  <c r="BA68" i="86"/>
  <c r="AY68" i="86"/>
  <c r="AX68" i="86"/>
  <c r="AW68" i="86"/>
  <c r="AV68" i="86"/>
  <c r="AU68" i="86"/>
  <c r="AT68" i="86"/>
  <c r="AS68" i="86"/>
  <c r="AR68" i="86"/>
  <c r="AQ68" i="86"/>
  <c r="AP68" i="86"/>
  <c r="AO68" i="86"/>
  <c r="AN68" i="86"/>
  <c r="AM68" i="86"/>
  <c r="AL68" i="86"/>
  <c r="AJ68" i="86"/>
  <c r="AI68" i="86"/>
  <c r="AH68" i="86"/>
  <c r="AG68" i="86"/>
  <c r="AF68" i="86"/>
  <c r="AE68" i="86"/>
  <c r="AD68" i="86"/>
  <c r="AC68" i="86"/>
  <c r="AB68" i="86"/>
  <c r="AA68" i="86"/>
  <c r="Z68" i="86"/>
  <c r="Y68" i="86"/>
  <c r="X68" i="86"/>
  <c r="W68" i="86"/>
  <c r="V68" i="86"/>
  <c r="T68" i="86"/>
  <c r="S68" i="86"/>
  <c r="R68" i="86"/>
  <c r="Q68" i="86"/>
  <c r="P68" i="86"/>
  <c r="O68" i="86"/>
  <c r="N68" i="86"/>
  <c r="M68" i="86"/>
  <c r="L68" i="86"/>
  <c r="K68" i="86"/>
  <c r="J68" i="86"/>
  <c r="I68" i="86"/>
  <c r="BK67" i="86"/>
  <c r="BJ67" i="86"/>
  <c r="BI67" i="86"/>
  <c r="BH67" i="86"/>
  <c r="BF67" i="86"/>
  <c r="BD67" i="86"/>
  <c r="BC67" i="86"/>
  <c r="BB67" i="86"/>
  <c r="BA67" i="86"/>
  <c r="AY67" i="86"/>
  <c r="AX67" i="86"/>
  <c r="AW67" i="86"/>
  <c r="AV67" i="86"/>
  <c r="AU67" i="86"/>
  <c r="AT67" i="86"/>
  <c r="AS67" i="86"/>
  <c r="AR67" i="86"/>
  <c r="AQ67" i="86"/>
  <c r="AP67" i="86"/>
  <c r="AO67" i="86"/>
  <c r="AN67" i="86"/>
  <c r="AM67" i="86"/>
  <c r="AL67" i="86"/>
  <c r="AJ67" i="86"/>
  <c r="AI67" i="86"/>
  <c r="AH67" i="86"/>
  <c r="AG67" i="86"/>
  <c r="AF67" i="86"/>
  <c r="AE67" i="86"/>
  <c r="AD67" i="86"/>
  <c r="AC67" i="86"/>
  <c r="AB67" i="86"/>
  <c r="AA67" i="86"/>
  <c r="Z67" i="86"/>
  <c r="Y67" i="86"/>
  <c r="X67" i="86"/>
  <c r="W67" i="86"/>
  <c r="V67" i="86"/>
  <c r="T67" i="86"/>
  <c r="S67" i="86"/>
  <c r="R67" i="86"/>
  <c r="Q67" i="86"/>
  <c r="P67" i="86"/>
  <c r="O67" i="86"/>
  <c r="N67" i="86"/>
  <c r="M67" i="86"/>
  <c r="L67" i="86"/>
  <c r="K67" i="86"/>
  <c r="J67" i="86"/>
  <c r="I67" i="86"/>
  <c r="BK66" i="86"/>
  <c r="BJ66" i="86"/>
  <c r="BI66" i="86"/>
  <c r="BH66" i="86"/>
  <c r="BG66" i="86"/>
  <c r="BF66" i="86"/>
  <c r="BE66" i="86"/>
  <c r="BD66" i="86"/>
  <c r="BC66" i="86"/>
  <c r="BB66" i="86"/>
  <c r="BA66" i="86"/>
  <c r="AZ66" i="86"/>
  <c r="AY66" i="86"/>
  <c r="AX66" i="86"/>
  <c r="AW66" i="86"/>
  <c r="AV66" i="86"/>
  <c r="AU66" i="86"/>
  <c r="AT66" i="86"/>
  <c r="AS66" i="86"/>
  <c r="AR66" i="86"/>
  <c r="AQ66" i="86"/>
  <c r="AP66" i="86"/>
  <c r="AO66" i="86"/>
  <c r="AN66" i="86"/>
  <c r="AM66" i="86"/>
  <c r="AL66" i="86"/>
  <c r="AJ66" i="86"/>
  <c r="AI66" i="86"/>
  <c r="AH66" i="86"/>
  <c r="AG66" i="86"/>
  <c r="AF66" i="86"/>
  <c r="AE66" i="86"/>
  <c r="AD66" i="86"/>
  <c r="AC66" i="86"/>
  <c r="AB66" i="86"/>
  <c r="AA66" i="86"/>
  <c r="Z66" i="86"/>
  <c r="Y66" i="86"/>
  <c r="X66" i="86"/>
  <c r="W66" i="86"/>
  <c r="V66" i="86"/>
  <c r="T66" i="86"/>
  <c r="S66" i="86"/>
  <c r="R66" i="86"/>
  <c r="Q66" i="86"/>
  <c r="P66" i="86"/>
  <c r="O66" i="86"/>
  <c r="N66" i="86"/>
  <c r="M66" i="86"/>
  <c r="L66" i="86"/>
  <c r="K66" i="86"/>
  <c r="J66" i="86"/>
  <c r="I66" i="86"/>
  <c r="BK65" i="86"/>
  <c r="BJ65" i="86"/>
  <c r="BI65" i="86"/>
  <c r="BH65" i="86"/>
  <c r="BG65" i="86"/>
  <c r="BF65" i="86"/>
  <c r="BD65" i="86"/>
  <c r="BC65" i="86"/>
  <c r="BB65" i="86"/>
  <c r="BA65" i="86"/>
  <c r="AZ65" i="86"/>
  <c r="AY65" i="86"/>
  <c r="AX65" i="86"/>
  <c r="AW65" i="86"/>
  <c r="AV65" i="86"/>
  <c r="AU65" i="86"/>
  <c r="AT65" i="86"/>
  <c r="AS65" i="86"/>
  <c r="AR65" i="86"/>
  <c r="AQ65" i="86"/>
  <c r="AP65" i="86"/>
  <c r="AO65" i="86"/>
  <c r="AN65" i="86"/>
  <c r="AM65" i="86"/>
  <c r="AL65" i="86"/>
  <c r="AJ65" i="86"/>
  <c r="AI65" i="86"/>
  <c r="AH65" i="86"/>
  <c r="AG65" i="86"/>
  <c r="AF65" i="86"/>
  <c r="AE65" i="86"/>
  <c r="AD65" i="86"/>
  <c r="AC65" i="86"/>
  <c r="AB65" i="86"/>
  <c r="AA65" i="86"/>
  <c r="Z65" i="86"/>
  <c r="Y65" i="86"/>
  <c r="X65" i="86"/>
  <c r="W65" i="86"/>
  <c r="V65" i="86"/>
  <c r="T65" i="86"/>
  <c r="S65" i="86"/>
  <c r="R65" i="86"/>
  <c r="Q65" i="86"/>
  <c r="P65" i="86"/>
  <c r="O65" i="86"/>
  <c r="N65" i="86"/>
  <c r="M65" i="86"/>
  <c r="L65" i="86"/>
  <c r="K65" i="86"/>
  <c r="J65" i="86"/>
  <c r="I65" i="86"/>
  <c r="BK64" i="86"/>
  <c r="BJ64" i="86"/>
  <c r="BI64" i="86"/>
  <c r="BH64" i="86"/>
  <c r="BF64" i="86"/>
  <c r="BD64" i="86"/>
  <c r="BC64" i="86"/>
  <c r="BB64" i="86"/>
  <c r="BA64" i="86"/>
  <c r="AY64" i="86"/>
  <c r="AX64" i="86"/>
  <c r="AW64" i="86"/>
  <c r="AV64" i="86"/>
  <c r="AU64" i="86"/>
  <c r="AT64" i="86"/>
  <c r="AS64" i="86"/>
  <c r="AR64" i="86"/>
  <c r="AQ64" i="86"/>
  <c r="AP64" i="86"/>
  <c r="AO64" i="86"/>
  <c r="AN64" i="86"/>
  <c r="AM64" i="86"/>
  <c r="AL64" i="86"/>
  <c r="AJ64" i="86"/>
  <c r="AI64" i="86"/>
  <c r="AH64" i="86"/>
  <c r="AG64" i="86"/>
  <c r="AF64" i="86"/>
  <c r="AE64" i="86"/>
  <c r="AD64" i="86"/>
  <c r="AC64" i="86"/>
  <c r="AB64" i="86"/>
  <c r="AA64" i="86"/>
  <c r="Z64" i="86"/>
  <c r="Y64" i="86"/>
  <c r="X64" i="86"/>
  <c r="W64" i="86"/>
  <c r="V64" i="86"/>
  <c r="T64" i="86"/>
  <c r="S64" i="86"/>
  <c r="R64" i="86"/>
  <c r="Q64" i="86"/>
  <c r="P64" i="86"/>
  <c r="O64" i="86"/>
  <c r="N64" i="86"/>
  <c r="M64" i="86"/>
  <c r="L64" i="86"/>
  <c r="K64" i="86"/>
  <c r="J64" i="86"/>
  <c r="I64" i="86"/>
  <c r="BK63" i="86"/>
  <c r="BJ63" i="86"/>
  <c r="BI63" i="86"/>
  <c r="BH63" i="86"/>
  <c r="BF63" i="86"/>
  <c r="BD63" i="86"/>
  <c r="BC63" i="86"/>
  <c r="BB63" i="86"/>
  <c r="BA63" i="86"/>
  <c r="AZ63" i="86"/>
  <c r="AY63" i="86"/>
  <c r="AX63" i="86"/>
  <c r="AW63" i="86"/>
  <c r="AV63" i="86"/>
  <c r="AU63" i="86"/>
  <c r="AT63" i="86"/>
  <c r="AS63" i="86"/>
  <c r="AR63" i="86"/>
  <c r="AQ63" i="86"/>
  <c r="AP63" i="86"/>
  <c r="AO63" i="86"/>
  <c r="AN63" i="86"/>
  <c r="AM63" i="86"/>
  <c r="AL63" i="86"/>
  <c r="AJ63" i="86"/>
  <c r="AI63" i="86"/>
  <c r="AH63" i="86"/>
  <c r="AG63" i="86"/>
  <c r="AF63" i="86"/>
  <c r="AE63" i="86"/>
  <c r="AD63" i="86"/>
  <c r="AC63" i="86"/>
  <c r="AB63" i="86"/>
  <c r="AA63" i="86"/>
  <c r="Z63" i="86"/>
  <c r="Y63" i="86"/>
  <c r="X63" i="86"/>
  <c r="W63" i="86"/>
  <c r="V63" i="86"/>
  <c r="T63" i="86"/>
  <c r="S63" i="86"/>
  <c r="R63" i="86"/>
  <c r="Q63" i="86"/>
  <c r="P63" i="86"/>
  <c r="O63" i="86"/>
  <c r="N63" i="86"/>
  <c r="M63" i="86"/>
  <c r="L63" i="86"/>
  <c r="K63" i="86"/>
  <c r="J63" i="86"/>
  <c r="I63" i="86"/>
  <c r="BK62" i="86"/>
  <c r="BJ62" i="86"/>
  <c r="BI62" i="86"/>
  <c r="BH62" i="86"/>
  <c r="BF62" i="86"/>
  <c r="BD62" i="86"/>
  <c r="BC62" i="86"/>
  <c r="BB62" i="86"/>
  <c r="BA62" i="86"/>
  <c r="AY62" i="86"/>
  <c r="AX62" i="86"/>
  <c r="AW62" i="86"/>
  <c r="AV62" i="86"/>
  <c r="AU62" i="86"/>
  <c r="AT62" i="86"/>
  <c r="AS62" i="86"/>
  <c r="AR62" i="86"/>
  <c r="AQ62" i="86"/>
  <c r="AP62" i="86"/>
  <c r="AO62" i="86"/>
  <c r="AN62" i="86"/>
  <c r="AM62" i="86"/>
  <c r="AL62" i="86"/>
  <c r="AJ62" i="86"/>
  <c r="AI62" i="86"/>
  <c r="AH62" i="86"/>
  <c r="AG62" i="86"/>
  <c r="AF62" i="86"/>
  <c r="AE62" i="86"/>
  <c r="AD62" i="86"/>
  <c r="AC62" i="86"/>
  <c r="AB62" i="86"/>
  <c r="AA62" i="86"/>
  <c r="Z62" i="86"/>
  <c r="Y62" i="86"/>
  <c r="X62" i="86"/>
  <c r="W62" i="86"/>
  <c r="V62" i="86"/>
  <c r="T62" i="86"/>
  <c r="S62" i="86"/>
  <c r="R62" i="86"/>
  <c r="Q62" i="86"/>
  <c r="P62" i="86"/>
  <c r="O62" i="86"/>
  <c r="N62" i="86"/>
  <c r="M62" i="86"/>
  <c r="L62" i="86"/>
  <c r="K62" i="86"/>
  <c r="J62" i="86"/>
  <c r="I62" i="86"/>
  <c r="BK61" i="86"/>
  <c r="BJ61" i="86"/>
  <c r="BI61" i="86"/>
  <c r="BH61" i="86"/>
  <c r="BF61" i="86"/>
  <c r="BD61" i="86"/>
  <c r="BC61" i="86"/>
  <c r="BB61" i="86"/>
  <c r="BA61" i="86"/>
  <c r="AY61" i="86"/>
  <c r="AX61" i="86"/>
  <c r="AW61" i="86"/>
  <c r="AV61" i="86"/>
  <c r="AU61" i="86"/>
  <c r="AT61" i="86"/>
  <c r="AS61" i="86"/>
  <c r="AR61" i="86"/>
  <c r="AQ61" i="86"/>
  <c r="AP61" i="86"/>
  <c r="AO61" i="86"/>
  <c r="AN61" i="86"/>
  <c r="AM61" i="86"/>
  <c r="AL61" i="86"/>
  <c r="AJ61" i="86"/>
  <c r="AI61" i="86"/>
  <c r="AH61" i="86"/>
  <c r="AG61" i="86"/>
  <c r="AF61" i="86"/>
  <c r="AE61" i="86"/>
  <c r="AD61" i="86"/>
  <c r="AC61" i="86"/>
  <c r="AB61" i="86"/>
  <c r="AA61" i="86"/>
  <c r="Z61" i="86"/>
  <c r="Y61" i="86"/>
  <c r="X61" i="86"/>
  <c r="W61" i="86"/>
  <c r="V61" i="86"/>
  <c r="T61" i="86"/>
  <c r="S61" i="86"/>
  <c r="R61" i="86"/>
  <c r="Q61" i="86"/>
  <c r="P61" i="86"/>
  <c r="O61" i="86"/>
  <c r="N61" i="86"/>
  <c r="M61" i="86"/>
  <c r="L61" i="86"/>
  <c r="K61" i="86"/>
  <c r="J61" i="86"/>
  <c r="I61" i="86"/>
  <c r="BK60" i="86"/>
  <c r="BJ60" i="86"/>
  <c r="BI60" i="86"/>
  <c r="BH60" i="86"/>
  <c r="BG60" i="86"/>
  <c r="BF60" i="86"/>
  <c r="BD60" i="86"/>
  <c r="BC60" i="86"/>
  <c r="BB60" i="86"/>
  <c r="BA60" i="86"/>
  <c r="AY60" i="86"/>
  <c r="AX60" i="86"/>
  <c r="AW60" i="86"/>
  <c r="AV60" i="86"/>
  <c r="AU60" i="86"/>
  <c r="AT60" i="86"/>
  <c r="AS60" i="86"/>
  <c r="AR60" i="86"/>
  <c r="AQ60" i="86"/>
  <c r="AP60" i="86"/>
  <c r="AO60" i="86"/>
  <c r="AN60" i="86"/>
  <c r="AM60" i="86"/>
  <c r="AL60" i="86"/>
  <c r="AJ60" i="86"/>
  <c r="AI60" i="86"/>
  <c r="AH60" i="86"/>
  <c r="AG60" i="86"/>
  <c r="AF60" i="86"/>
  <c r="AE60" i="86"/>
  <c r="AD60" i="86"/>
  <c r="AC60" i="86"/>
  <c r="AB60" i="86"/>
  <c r="AA60" i="86"/>
  <c r="Z60" i="86"/>
  <c r="Y60" i="86"/>
  <c r="X60" i="86"/>
  <c r="W60" i="86"/>
  <c r="V60" i="86"/>
  <c r="T60" i="86"/>
  <c r="S60" i="86"/>
  <c r="R60" i="86"/>
  <c r="Q60" i="86"/>
  <c r="P60" i="86"/>
  <c r="O60" i="86"/>
  <c r="N60" i="86"/>
  <c r="M60" i="86"/>
  <c r="L60" i="86"/>
  <c r="K60" i="86"/>
  <c r="J60" i="86"/>
  <c r="I60" i="86"/>
  <c r="BK59" i="86"/>
  <c r="BJ59" i="86"/>
  <c r="BI59" i="86"/>
  <c r="BH59" i="86"/>
  <c r="BF59" i="86"/>
  <c r="BD59" i="86"/>
  <c r="BC59" i="86"/>
  <c r="BB59" i="86"/>
  <c r="BA59" i="86"/>
  <c r="AY59" i="86"/>
  <c r="AX59" i="86"/>
  <c r="AW59" i="86"/>
  <c r="AV59" i="86"/>
  <c r="AU59" i="86"/>
  <c r="AT59" i="86"/>
  <c r="AS59" i="86"/>
  <c r="AR59" i="86"/>
  <c r="AQ59" i="86"/>
  <c r="AP59" i="86"/>
  <c r="AO59" i="86"/>
  <c r="AN59" i="86"/>
  <c r="AM59" i="86"/>
  <c r="AL59" i="86"/>
  <c r="AJ59" i="86"/>
  <c r="AI59" i="86"/>
  <c r="AH59" i="86"/>
  <c r="AG59" i="86"/>
  <c r="AF59" i="86"/>
  <c r="AE59" i="86"/>
  <c r="AD59" i="86"/>
  <c r="AC59" i="86"/>
  <c r="AB59" i="86"/>
  <c r="AA59" i="86"/>
  <c r="Z59" i="86"/>
  <c r="Y59" i="86"/>
  <c r="X59" i="86"/>
  <c r="W59" i="86"/>
  <c r="V59" i="86"/>
  <c r="T59" i="86"/>
  <c r="S59" i="86"/>
  <c r="R59" i="86"/>
  <c r="Q59" i="86"/>
  <c r="P59" i="86"/>
  <c r="O59" i="86"/>
  <c r="N59" i="86"/>
  <c r="M59" i="86"/>
  <c r="L59" i="86"/>
  <c r="K59" i="86"/>
  <c r="J59" i="86"/>
  <c r="I59" i="86"/>
  <c r="BK58" i="86"/>
  <c r="BJ58" i="86"/>
  <c r="BI58" i="86"/>
  <c r="BH58" i="86"/>
  <c r="BF58" i="86"/>
  <c r="BD58" i="86"/>
  <c r="BC58" i="86"/>
  <c r="BB58" i="86"/>
  <c r="BA58" i="86"/>
  <c r="AY58" i="86"/>
  <c r="AX58" i="86"/>
  <c r="AW58" i="86"/>
  <c r="AV58" i="86"/>
  <c r="AU58" i="86"/>
  <c r="AT58" i="86"/>
  <c r="AS58" i="86"/>
  <c r="AR58" i="86"/>
  <c r="AQ58" i="86"/>
  <c r="AP58" i="86"/>
  <c r="AO58" i="86"/>
  <c r="AN58" i="86"/>
  <c r="AM58" i="86"/>
  <c r="AL58" i="86"/>
  <c r="AJ58" i="86"/>
  <c r="AI58" i="86"/>
  <c r="AH58" i="86"/>
  <c r="AG58" i="86"/>
  <c r="AF58" i="86"/>
  <c r="AE58" i="86"/>
  <c r="AD58" i="86"/>
  <c r="AC58" i="86"/>
  <c r="AB58" i="86"/>
  <c r="AA58" i="86"/>
  <c r="Z58" i="86"/>
  <c r="Y58" i="86"/>
  <c r="X58" i="86"/>
  <c r="W58" i="86"/>
  <c r="V58" i="86"/>
  <c r="T58" i="86"/>
  <c r="S58" i="86"/>
  <c r="R58" i="86"/>
  <c r="Q58" i="86"/>
  <c r="P58" i="86"/>
  <c r="O58" i="86"/>
  <c r="N58" i="86"/>
  <c r="M58" i="86"/>
  <c r="L58" i="86"/>
  <c r="K58" i="86"/>
  <c r="J58" i="86"/>
  <c r="I58" i="86"/>
  <c r="BK57" i="86"/>
  <c r="BJ57" i="86"/>
  <c r="BI57" i="86"/>
  <c r="BH57" i="86"/>
  <c r="BF57" i="86"/>
  <c r="BD57" i="86"/>
  <c r="BC57" i="86"/>
  <c r="BB57" i="86"/>
  <c r="BA57" i="86"/>
  <c r="AY57" i="86"/>
  <c r="AX57" i="86"/>
  <c r="AW57" i="86"/>
  <c r="AV57" i="86"/>
  <c r="AU57" i="86"/>
  <c r="AT57" i="86"/>
  <c r="AS57" i="86"/>
  <c r="AR57" i="86"/>
  <c r="AQ57" i="86"/>
  <c r="AP57" i="86"/>
  <c r="AO57" i="86"/>
  <c r="AN57" i="86"/>
  <c r="AM57" i="86"/>
  <c r="AL57" i="86"/>
  <c r="AJ57" i="86"/>
  <c r="AI57" i="86"/>
  <c r="AH57" i="86"/>
  <c r="AG57" i="86"/>
  <c r="AF57" i="86"/>
  <c r="AE57" i="86"/>
  <c r="AD57" i="86"/>
  <c r="AC57" i="86"/>
  <c r="AB57" i="86"/>
  <c r="AA57" i="86"/>
  <c r="Z57" i="86"/>
  <c r="Y57" i="86"/>
  <c r="X57" i="86"/>
  <c r="W57" i="86"/>
  <c r="V57" i="86"/>
  <c r="T57" i="86"/>
  <c r="S57" i="86"/>
  <c r="R57" i="86"/>
  <c r="Q57" i="86"/>
  <c r="P57" i="86"/>
  <c r="O57" i="86"/>
  <c r="N57" i="86"/>
  <c r="M57" i="86"/>
  <c r="L57" i="86"/>
  <c r="K57" i="86"/>
  <c r="J57" i="86"/>
  <c r="I57" i="86"/>
  <c r="BK56" i="86"/>
  <c r="BJ56" i="86"/>
  <c r="BI56" i="86"/>
  <c r="BH56" i="86"/>
  <c r="BF56" i="86"/>
  <c r="BD56" i="86"/>
  <c r="BC56" i="86"/>
  <c r="BB56" i="86"/>
  <c r="BA56" i="86"/>
  <c r="AY56" i="86"/>
  <c r="AX56" i="86"/>
  <c r="AW56" i="86"/>
  <c r="AV56" i="86"/>
  <c r="AU56" i="86"/>
  <c r="AT56" i="86"/>
  <c r="AS56" i="86"/>
  <c r="AR56" i="86"/>
  <c r="AQ56" i="86"/>
  <c r="AP56" i="86"/>
  <c r="AO56" i="86"/>
  <c r="AN56" i="86"/>
  <c r="AM56" i="86"/>
  <c r="AL56" i="86"/>
  <c r="AJ56" i="86"/>
  <c r="AI56" i="86"/>
  <c r="AH56" i="86"/>
  <c r="AG56" i="86"/>
  <c r="AF56" i="86"/>
  <c r="AE56" i="86"/>
  <c r="AD56" i="86"/>
  <c r="AC56" i="86"/>
  <c r="AB56" i="86"/>
  <c r="AA56" i="86"/>
  <c r="Z56" i="86"/>
  <c r="Y56" i="86"/>
  <c r="X56" i="86"/>
  <c r="W56" i="86"/>
  <c r="V56" i="86"/>
  <c r="T56" i="86"/>
  <c r="S56" i="86"/>
  <c r="R56" i="86"/>
  <c r="Q56" i="86"/>
  <c r="P56" i="86"/>
  <c r="O56" i="86"/>
  <c r="N56" i="86"/>
  <c r="M56" i="86"/>
  <c r="L56" i="86"/>
  <c r="K56" i="86"/>
  <c r="J56" i="86"/>
  <c r="I56" i="86"/>
  <c r="BK55" i="86"/>
  <c r="BJ55" i="86"/>
  <c r="BI55" i="86"/>
  <c r="BH55" i="86"/>
  <c r="BF55" i="86"/>
  <c r="BD55" i="86"/>
  <c r="BC55" i="86"/>
  <c r="BB55" i="86"/>
  <c r="BA55" i="86"/>
  <c r="AY55" i="86"/>
  <c r="AX55" i="86"/>
  <c r="AW55" i="86"/>
  <c r="AV55" i="86"/>
  <c r="AU55" i="86"/>
  <c r="AT55" i="86"/>
  <c r="AS55" i="86"/>
  <c r="AR55" i="86"/>
  <c r="AQ55" i="86"/>
  <c r="AP55" i="86"/>
  <c r="AO55" i="86"/>
  <c r="AN55" i="86"/>
  <c r="AM55" i="86"/>
  <c r="AL55" i="86"/>
  <c r="AJ55" i="86"/>
  <c r="AI55" i="86"/>
  <c r="AH55" i="86"/>
  <c r="AG55" i="86"/>
  <c r="AF55" i="86"/>
  <c r="AE55" i="86"/>
  <c r="AD55" i="86"/>
  <c r="AC55" i="86"/>
  <c r="AB55" i="86"/>
  <c r="AA55" i="86"/>
  <c r="Z55" i="86"/>
  <c r="Y55" i="86"/>
  <c r="X55" i="86"/>
  <c r="W55" i="86"/>
  <c r="V55" i="86"/>
  <c r="T55" i="86"/>
  <c r="S55" i="86"/>
  <c r="R55" i="86"/>
  <c r="Q55" i="86"/>
  <c r="P55" i="86"/>
  <c r="O55" i="86"/>
  <c r="N55" i="86"/>
  <c r="M55" i="86"/>
  <c r="L55" i="86"/>
  <c r="K55" i="86"/>
  <c r="J55" i="86"/>
  <c r="I55" i="86"/>
  <c r="BK54" i="86"/>
  <c r="BJ54" i="86"/>
  <c r="BI54" i="86"/>
  <c r="BH54" i="86"/>
  <c r="BF54" i="86"/>
  <c r="BD54" i="86"/>
  <c r="BC54" i="86"/>
  <c r="BB54" i="86"/>
  <c r="BA54" i="86"/>
  <c r="AY54" i="86"/>
  <c r="AX54" i="86"/>
  <c r="AW54" i="86"/>
  <c r="AV54" i="86"/>
  <c r="AU54" i="86"/>
  <c r="AT54" i="86"/>
  <c r="AS54" i="86"/>
  <c r="AR54" i="86"/>
  <c r="AQ54" i="86"/>
  <c r="AP54" i="86"/>
  <c r="AO54" i="86"/>
  <c r="AN54" i="86"/>
  <c r="AM54" i="86"/>
  <c r="AL54" i="86"/>
  <c r="AJ54" i="86"/>
  <c r="AI54" i="86"/>
  <c r="AH54" i="86"/>
  <c r="AG54" i="86"/>
  <c r="AF54" i="86"/>
  <c r="AE54" i="86"/>
  <c r="AD54" i="86"/>
  <c r="AC54" i="86"/>
  <c r="AB54" i="86"/>
  <c r="AA54" i="86"/>
  <c r="Z54" i="86"/>
  <c r="Y54" i="86"/>
  <c r="X54" i="86"/>
  <c r="W54" i="86"/>
  <c r="V54" i="86"/>
  <c r="T54" i="86"/>
  <c r="S54" i="86"/>
  <c r="R54" i="86"/>
  <c r="Q54" i="86"/>
  <c r="P54" i="86"/>
  <c r="O54" i="86"/>
  <c r="N54" i="86"/>
  <c r="M54" i="86"/>
  <c r="L54" i="86"/>
  <c r="K54" i="86"/>
  <c r="J54" i="86"/>
  <c r="I54" i="86"/>
  <c r="BK53" i="86"/>
  <c r="BJ53" i="86"/>
  <c r="BI53" i="86"/>
  <c r="BH53" i="86"/>
  <c r="BF53" i="86"/>
  <c r="BD53" i="86"/>
  <c r="BC53" i="86"/>
  <c r="BB53" i="86"/>
  <c r="BA53" i="86"/>
  <c r="AY53" i="86"/>
  <c r="AX53" i="86"/>
  <c r="AW53" i="86"/>
  <c r="AV53" i="86"/>
  <c r="AU53" i="86"/>
  <c r="AT53" i="86"/>
  <c r="AS53" i="86"/>
  <c r="AR53" i="86"/>
  <c r="AQ53" i="86"/>
  <c r="AP53" i="86"/>
  <c r="AO53" i="86"/>
  <c r="AN53" i="86"/>
  <c r="AM53" i="86"/>
  <c r="AL53" i="86"/>
  <c r="AJ53" i="86"/>
  <c r="AI53" i="86"/>
  <c r="AH53" i="86"/>
  <c r="AG53" i="86"/>
  <c r="AF53" i="86"/>
  <c r="AE53" i="86"/>
  <c r="AD53" i="86"/>
  <c r="AC53" i="86"/>
  <c r="AB53" i="86"/>
  <c r="AA53" i="86"/>
  <c r="Z53" i="86"/>
  <c r="Y53" i="86"/>
  <c r="X53" i="86"/>
  <c r="W53" i="86"/>
  <c r="V53" i="86"/>
  <c r="T53" i="86"/>
  <c r="S53" i="86"/>
  <c r="R53" i="86"/>
  <c r="Q53" i="86"/>
  <c r="P53" i="86"/>
  <c r="O53" i="86"/>
  <c r="N53" i="86"/>
  <c r="M53" i="86"/>
  <c r="L53" i="86"/>
  <c r="K53" i="86"/>
  <c r="J53" i="86"/>
  <c r="I53" i="86"/>
  <c r="BK52" i="86"/>
  <c r="BJ52" i="86"/>
  <c r="BI52" i="86"/>
  <c r="BH52" i="86"/>
  <c r="BF52" i="86"/>
  <c r="BD52" i="86"/>
  <c r="BC52" i="86"/>
  <c r="BB52" i="86"/>
  <c r="BA52" i="86"/>
  <c r="AY52" i="86"/>
  <c r="AX52" i="86"/>
  <c r="AW52" i="86"/>
  <c r="AV52" i="86"/>
  <c r="AU52" i="86"/>
  <c r="AT52" i="86"/>
  <c r="AS52" i="86"/>
  <c r="AR52" i="86"/>
  <c r="AQ52" i="86"/>
  <c r="AP52" i="86"/>
  <c r="AO52" i="86"/>
  <c r="AN52" i="86"/>
  <c r="AM52" i="86"/>
  <c r="AL52" i="86"/>
  <c r="AJ52" i="86"/>
  <c r="AI52" i="86"/>
  <c r="AH52" i="86"/>
  <c r="AG52" i="86"/>
  <c r="AF52" i="86"/>
  <c r="AE52" i="86"/>
  <c r="AD52" i="86"/>
  <c r="AC52" i="86"/>
  <c r="AB52" i="86"/>
  <c r="AA52" i="86"/>
  <c r="Z52" i="86"/>
  <c r="Y52" i="86"/>
  <c r="X52" i="86"/>
  <c r="W52" i="86"/>
  <c r="V52" i="86"/>
  <c r="T52" i="86"/>
  <c r="S52" i="86"/>
  <c r="R52" i="86"/>
  <c r="Q52" i="86"/>
  <c r="P52" i="86"/>
  <c r="O52" i="86"/>
  <c r="N52" i="86"/>
  <c r="M52" i="86"/>
  <c r="L52" i="86"/>
  <c r="K52" i="86"/>
  <c r="J52" i="86"/>
  <c r="I52" i="86"/>
  <c r="BK51" i="86"/>
  <c r="BJ51" i="86"/>
  <c r="BI51" i="86"/>
  <c r="BH51" i="86"/>
  <c r="BF51" i="86"/>
  <c r="BD51" i="86"/>
  <c r="BC51" i="86"/>
  <c r="BB51" i="86"/>
  <c r="BA51" i="86"/>
  <c r="AY51" i="86"/>
  <c r="AX51" i="86"/>
  <c r="AW51" i="86"/>
  <c r="AV51" i="86"/>
  <c r="AU51" i="86"/>
  <c r="AT51" i="86"/>
  <c r="AS51" i="86"/>
  <c r="AR51" i="86"/>
  <c r="AQ51" i="86"/>
  <c r="AP51" i="86"/>
  <c r="AO51" i="86"/>
  <c r="AN51" i="86"/>
  <c r="AM51" i="86"/>
  <c r="AL51" i="86"/>
  <c r="AJ51" i="86"/>
  <c r="AI51" i="86"/>
  <c r="AH51" i="86"/>
  <c r="AG51" i="86"/>
  <c r="AF51" i="86"/>
  <c r="AE51" i="86"/>
  <c r="AD51" i="86"/>
  <c r="AC51" i="86"/>
  <c r="AB51" i="86"/>
  <c r="AA51" i="86"/>
  <c r="Z51" i="86"/>
  <c r="Y51" i="86"/>
  <c r="X51" i="86"/>
  <c r="W51" i="86"/>
  <c r="V51" i="86"/>
  <c r="T51" i="86"/>
  <c r="S51" i="86"/>
  <c r="R51" i="86"/>
  <c r="Q51" i="86"/>
  <c r="P51" i="86"/>
  <c r="O51" i="86"/>
  <c r="N51" i="86"/>
  <c r="M51" i="86"/>
  <c r="L51" i="86"/>
  <c r="K51" i="86"/>
  <c r="J51" i="86"/>
  <c r="I51" i="86"/>
  <c r="BK50" i="86"/>
  <c r="BJ50" i="86"/>
  <c r="BI50" i="86"/>
  <c r="BH50" i="86"/>
  <c r="BF50" i="86"/>
  <c r="BD50" i="86"/>
  <c r="BC50" i="86"/>
  <c r="BB50" i="86"/>
  <c r="BA50" i="86"/>
  <c r="AY50" i="86"/>
  <c r="AX50" i="86"/>
  <c r="AW50" i="86"/>
  <c r="AV50" i="86"/>
  <c r="AU50" i="86"/>
  <c r="AT50" i="86"/>
  <c r="AS50" i="86"/>
  <c r="AR50" i="86"/>
  <c r="AQ50" i="86"/>
  <c r="AP50" i="86"/>
  <c r="AO50" i="86"/>
  <c r="AN50" i="86"/>
  <c r="AM50" i="86"/>
  <c r="AL50" i="86"/>
  <c r="AJ50" i="86"/>
  <c r="AI50" i="86"/>
  <c r="AH50" i="86"/>
  <c r="AG50" i="86"/>
  <c r="AF50" i="86"/>
  <c r="AE50" i="86"/>
  <c r="AD50" i="86"/>
  <c r="AC50" i="86"/>
  <c r="AB50" i="86"/>
  <c r="AA50" i="86"/>
  <c r="Z50" i="86"/>
  <c r="Y50" i="86"/>
  <c r="X50" i="86"/>
  <c r="W50" i="86"/>
  <c r="V50" i="86"/>
  <c r="T50" i="86"/>
  <c r="S50" i="86"/>
  <c r="R50" i="86"/>
  <c r="Q50" i="86"/>
  <c r="P50" i="86"/>
  <c r="O50" i="86"/>
  <c r="N50" i="86"/>
  <c r="M50" i="86"/>
  <c r="L50" i="86"/>
  <c r="K50" i="86"/>
  <c r="J50" i="86"/>
  <c r="I50" i="86"/>
  <c r="BK49" i="86"/>
  <c r="BJ49" i="86"/>
  <c r="BI49" i="86"/>
  <c r="BH49" i="86"/>
  <c r="BF49" i="86"/>
  <c r="BD49" i="86"/>
  <c r="BC49" i="86"/>
  <c r="BB49" i="86"/>
  <c r="BA49" i="86"/>
  <c r="AZ49" i="86"/>
  <c r="AY49" i="86"/>
  <c r="AX49" i="86"/>
  <c r="AW49" i="86"/>
  <c r="AV49" i="86"/>
  <c r="AU49" i="86"/>
  <c r="AT49" i="86"/>
  <c r="AS49" i="86"/>
  <c r="AR49" i="86"/>
  <c r="AQ49" i="86"/>
  <c r="AP49" i="86"/>
  <c r="AO49" i="86"/>
  <c r="AN49" i="86"/>
  <c r="AM49" i="86"/>
  <c r="AL49" i="86"/>
  <c r="AJ49" i="86"/>
  <c r="AI49" i="86"/>
  <c r="AH49" i="86"/>
  <c r="AG49" i="86"/>
  <c r="AF49" i="86"/>
  <c r="AE49" i="86"/>
  <c r="AD49" i="86"/>
  <c r="AC49" i="86"/>
  <c r="AB49" i="86"/>
  <c r="AA49" i="86"/>
  <c r="Z49" i="86"/>
  <c r="Y49" i="86"/>
  <c r="X49" i="86"/>
  <c r="W49" i="86"/>
  <c r="V49" i="86"/>
  <c r="T49" i="86"/>
  <c r="S49" i="86"/>
  <c r="R49" i="86"/>
  <c r="Q49" i="86"/>
  <c r="P49" i="86"/>
  <c r="O49" i="86"/>
  <c r="N49" i="86"/>
  <c r="M49" i="86"/>
  <c r="L49" i="86"/>
  <c r="K49" i="86"/>
  <c r="J49" i="86"/>
  <c r="I49" i="86"/>
  <c r="BK48" i="86"/>
  <c r="BJ48" i="86"/>
  <c r="BI48" i="86"/>
  <c r="BH48" i="86"/>
  <c r="BF48" i="86"/>
  <c r="BD48" i="86"/>
  <c r="BC48" i="86"/>
  <c r="BB48" i="86"/>
  <c r="BA48" i="86"/>
  <c r="AY48" i="86"/>
  <c r="AX48" i="86"/>
  <c r="AW48" i="86"/>
  <c r="AV48" i="86"/>
  <c r="AU48" i="86"/>
  <c r="AT48" i="86"/>
  <c r="AS48" i="86"/>
  <c r="AR48" i="86"/>
  <c r="AQ48" i="86"/>
  <c r="AP48" i="86"/>
  <c r="AO48" i="86"/>
  <c r="AN48" i="86"/>
  <c r="AM48" i="86"/>
  <c r="AL48" i="86"/>
  <c r="AJ48" i="86"/>
  <c r="AI48" i="86"/>
  <c r="AH48" i="86"/>
  <c r="AG48" i="86"/>
  <c r="AF48" i="86"/>
  <c r="AE48" i="86"/>
  <c r="AD48" i="86"/>
  <c r="AC48" i="86"/>
  <c r="AB48" i="86"/>
  <c r="AA48" i="86"/>
  <c r="Z48" i="86"/>
  <c r="Y48" i="86"/>
  <c r="X48" i="86"/>
  <c r="W48" i="86"/>
  <c r="V48" i="86"/>
  <c r="T48" i="86"/>
  <c r="S48" i="86"/>
  <c r="R48" i="86"/>
  <c r="Q48" i="86"/>
  <c r="P48" i="86"/>
  <c r="O48" i="86"/>
  <c r="N48" i="86"/>
  <c r="M48" i="86"/>
  <c r="L48" i="86"/>
  <c r="K48" i="86"/>
  <c r="J48" i="86"/>
  <c r="I48" i="86"/>
  <c r="BK47" i="86"/>
  <c r="BJ47" i="86"/>
  <c r="BI47" i="86"/>
  <c r="BH47" i="86"/>
  <c r="BF47" i="86"/>
  <c r="BD47" i="86"/>
  <c r="BC47" i="86"/>
  <c r="BB47" i="86"/>
  <c r="BA47" i="86"/>
  <c r="AY47" i="86"/>
  <c r="AX47" i="86"/>
  <c r="AW47" i="86"/>
  <c r="AV47" i="86"/>
  <c r="AU47" i="86"/>
  <c r="AT47" i="86"/>
  <c r="AS47" i="86"/>
  <c r="AR47" i="86"/>
  <c r="AQ47" i="86"/>
  <c r="AP47" i="86"/>
  <c r="AO47" i="86"/>
  <c r="AN47" i="86"/>
  <c r="AM47" i="86"/>
  <c r="AL47" i="86"/>
  <c r="AJ47" i="86"/>
  <c r="AI47" i="86"/>
  <c r="AH47" i="86"/>
  <c r="AG47" i="86"/>
  <c r="AF47" i="86"/>
  <c r="AE47" i="86"/>
  <c r="AD47" i="86"/>
  <c r="AC47" i="86"/>
  <c r="AB47" i="86"/>
  <c r="AA47" i="86"/>
  <c r="Z47" i="86"/>
  <c r="Y47" i="86"/>
  <c r="X47" i="86"/>
  <c r="W47" i="86"/>
  <c r="V47" i="86"/>
  <c r="T47" i="86"/>
  <c r="S47" i="86"/>
  <c r="R47" i="86"/>
  <c r="Q47" i="86"/>
  <c r="P47" i="86"/>
  <c r="O47" i="86"/>
  <c r="N47" i="86"/>
  <c r="M47" i="86"/>
  <c r="L47" i="86"/>
  <c r="K47" i="86"/>
  <c r="J47" i="86"/>
  <c r="I47" i="86"/>
  <c r="BK46" i="86"/>
  <c r="BJ46" i="86"/>
  <c r="BI46" i="86"/>
  <c r="BH46" i="86"/>
  <c r="BF46" i="86"/>
  <c r="BD46" i="86"/>
  <c r="BC46" i="86"/>
  <c r="BB46" i="86"/>
  <c r="BA46" i="86"/>
  <c r="AY46" i="86"/>
  <c r="AX46" i="86"/>
  <c r="AW46" i="86"/>
  <c r="AV46" i="86"/>
  <c r="AU46" i="86"/>
  <c r="AT46" i="86"/>
  <c r="AS46" i="86"/>
  <c r="AR46" i="86"/>
  <c r="AQ46" i="86"/>
  <c r="AP46" i="86"/>
  <c r="AO46" i="86"/>
  <c r="AN46" i="86"/>
  <c r="AM46" i="86"/>
  <c r="AL46" i="86"/>
  <c r="AJ46" i="86"/>
  <c r="AI46" i="86"/>
  <c r="AH46" i="86"/>
  <c r="AG46" i="86"/>
  <c r="AF46" i="86"/>
  <c r="AE46" i="86"/>
  <c r="AD46" i="86"/>
  <c r="AC46" i="86"/>
  <c r="AB46" i="86"/>
  <c r="AA46" i="86"/>
  <c r="Z46" i="86"/>
  <c r="Y46" i="86"/>
  <c r="X46" i="86"/>
  <c r="W46" i="86"/>
  <c r="V46" i="86"/>
  <c r="T46" i="86"/>
  <c r="S46" i="86"/>
  <c r="R46" i="86"/>
  <c r="Q46" i="86"/>
  <c r="P46" i="86"/>
  <c r="O46" i="86"/>
  <c r="N46" i="86"/>
  <c r="M46" i="86"/>
  <c r="L46" i="86"/>
  <c r="K46" i="86"/>
  <c r="J46" i="86"/>
  <c r="I46" i="86"/>
  <c r="BK45" i="86"/>
  <c r="BJ45" i="86"/>
  <c r="BI45" i="86"/>
  <c r="BH45" i="86"/>
  <c r="BF45" i="86"/>
  <c r="BD45" i="86"/>
  <c r="BC45" i="86"/>
  <c r="BB45" i="86"/>
  <c r="BA45" i="86"/>
  <c r="AY45" i="86"/>
  <c r="AX45" i="86"/>
  <c r="AW45" i="86"/>
  <c r="AV45" i="86"/>
  <c r="AU45" i="86"/>
  <c r="AT45" i="86"/>
  <c r="AS45" i="86"/>
  <c r="AR45" i="86"/>
  <c r="AQ45" i="86"/>
  <c r="AP45" i="86"/>
  <c r="AO45" i="86"/>
  <c r="AN45" i="86"/>
  <c r="AM45" i="86"/>
  <c r="AL45" i="86"/>
  <c r="AJ45" i="86"/>
  <c r="AI45" i="86"/>
  <c r="AH45" i="86"/>
  <c r="AG45" i="86"/>
  <c r="AF45" i="86"/>
  <c r="AE45" i="86"/>
  <c r="AD45" i="86"/>
  <c r="AC45" i="86"/>
  <c r="AB45" i="86"/>
  <c r="AA45" i="86"/>
  <c r="Z45" i="86"/>
  <c r="Y45" i="86"/>
  <c r="X45" i="86"/>
  <c r="W45" i="86"/>
  <c r="V45" i="86"/>
  <c r="T45" i="86"/>
  <c r="S45" i="86"/>
  <c r="R45" i="86"/>
  <c r="Q45" i="86"/>
  <c r="P45" i="86"/>
  <c r="O45" i="86"/>
  <c r="N45" i="86"/>
  <c r="M45" i="86"/>
  <c r="L45" i="86"/>
  <c r="K45" i="86"/>
  <c r="J45" i="86"/>
  <c r="I45" i="86"/>
  <c r="BK44" i="86"/>
  <c r="BJ44" i="86"/>
  <c r="BI44" i="86"/>
  <c r="BH44" i="86"/>
  <c r="BF44" i="86"/>
  <c r="BD44" i="86"/>
  <c r="BC44" i="86"/>
  <c r="BB44" i="86"/>
  <c r="BA44" i="86"/>
  <c r="AY44" i="86"/>
  <c r="AX44" i="86"/>
  <c r="AW44" i="86"/>
  <c r="AV44" i="86"/>
  <c r="AU44" i="86"/>
  <c r="AT44" i="86"/>
  <c r="AS44" i="86"/>
  <c r="AR44" i="86"/>
  <c r="AQ44" i="86"/>
  <c r="AP44" i="86"/>
  <c r="AO44" i="86"/>
  <c r="AN44" i="86"/>
  <c r="AM44" i="86"/>
  <c r="AL44" i="86"/>
  <c r="AJ44" i="86"/>
  <c r="AI44" i="86"/>
  <c r="AH44" i="86"/>
  <c r="AG44" i="86"/>
  <c r="AF44" i="86"/>
  <c r="AE44" i="86"/>
  <c r="AD44" i="86"/>
  <c r="AC44" i="86"/>
  <c r="AB44" i="86"/>
  <c r="AA44" i="86"/>
  <c r="Z44" i="86"/>
  <c r="Y44" i="86"/>
  <c r="X44" i="86"/>
  <c r="W44" i="86"/>
  <c r="V44" i="86"/>
  <c r="T44" i="86"/>
  <c r="S44" i="86"/>
  <c r="R44" i="86"/>
  <c r="Q44" i="86"/>
  <c r="P44" i="86"/>
  <c r="O44" i="86"/>
  <c r="N44" i="86"/>
  <c r="M44" i="86"/>
  <c r="L44" i="86"/>
  <c r="K44" i="86"/>
  <c r="J44" i="86"/>
  <c r="I44" i="86"/>
  <c r="BK43" i="86"/>
  <c r="BJ43" i="86"/>
  <c r="BI43" i="86"/>
  <c r="BH43" i="86"/>
  <c r="BF43" i="86"/>
  <c r="BD43" i="86"/>
  <c r="BC43" i="86"/>
  <c r="BB43" i="86"/>
  <c r="BA43" i="86"/>
  <c r="AY43" i="86"/>
  <c r="AX43" i="86"/>
  <c r="AW43" i="86"/>
  <c r="AV43" i="86"/>
  <c r="AU43" i="86"/>
  <c r="AT43" i="86"/>
  <c r="AS43" i="86"/>
  <c r="AR43" i="86"/>
  <c r="AQ43" i="86"/>
  <c r="AP43" i="86"/>
  <c r="AO43" i="86"/>
  <c r="AN43" i="86"/>
  <c r="AM43" i="86"/>
  <c r="AL43" i="86"/>
  <c r="AJ43" i="86"/>
  <c r="AI43" i="86"/>
  <c r="AH43" i="86"/>
  <c r="AG43" i="86"/>
  <c r="AF43" i="86"/>
  <c r="AE43" i="86"/>
  <c r="AD43" i="86"/>
  <c r="AC43" i="86"/>
  <c r="AB43" i="86"/>
  <c r="AA43" i="86"/>
  <c r="Z43" i="86"/>
  <c r="Y43" i="86"/>
  <c r="X43" i="86"/>
  <c r="W43" i="86"/>
  <c r="V43" i="86"/>
  <c r="T43" i="86"/>
  <c r="S43" i="86"/>
  <c r="R43" i="86"/>
  <c r="Q43" i="86"/>
  <c r="P43" i="86"/>
  <c r="O43" i="86"/>
  <c r="N43" i="86"/>
  <c r="M43" i="86"/>
  <c r="L43" i="86"/>
  <c r="K43" i="86"/>
  <c r="J43" i="86"/>
  <c r="I43" i="86"/>
  <c r="BK42" i="86"/>
  <c r="BJ42" i="86"/>
  <c r="BI42" i="86"/>
  <c r="BH42" i="86"/>
  <c r="BF42" i="86"/>
  <c r="BD42" i="86"/>
  <c r="BC42" i="86"/>
  <c r="BB42" i="86"/>
  <c r="BA42" i="86"/>
  <c r="AY42" i="86"/>
  <c r="AX42" i="86"/>
  <c r="AW42" i="86"/>
  <c r="AV42" i="86"/>
  <c r="AU42" i="86"/>
  <c r="AT42" i="86"/>
  <c r="AS42" i="86"/>
  <c r="AR42" i="86"/>
  <c r="AQ42" i="86"/>
  <c r="AP42" i="86"/>
  <c r="AO42" i="86"/>
  <c r="AN42" i="86"/>
  <c r="AM42" i="86"/>
  <c r="AL42" i="86"/>
  <c r="AJ42" i="86"/>
  <c r="AI42" i="86"/>
  <c r="AH42" i="86"/>
  <c r="AG42" i="86"/>
  <c r="AF42" i="86"/>
  <c r="AE42" i="86"/>
  <c r="AD42" i="86"/>
  <c r="AC42" i="86"/>
  <c r="AB42" i="86"/>
  <c r="AA42" i="86"/>
  <c r="Z42" i="86"/>
  <c r="Y42" i="86"/>
  <c r="X42" i="86"/>
  <c r="W42" i="86"/>
  <c r="V42" i="86"/>
  <c r="T42" i="86"/>
  <c r="S42" i="86"/>
  <c r="R42" i="86"/>
  <c r="Q42" i="86"/>
  <c r="P42" i="86"/>
  <c r="O42" i="86"/>
  <c r="N42" i="86"/>
  <c r="M42" i="86"/>
  <c r="L42" i="86"/>
  <c r="K42" i="86"/>
  <c r="J42" i="86"/>
  <c r="I42" i="86"/>
  <c r="BK41" i="86"/>
  <c r="BJ41" i="86"/>
  <c r="BI41" i="86"/>
  <c r="BH41" i="86"/>
  <c r="BF41" i="86"/>
  <c r="BD41" i="86"/>
  <c r="BC41" i="86"/>
  <c r="BB41" i="86"/>
  <c r="BA41" i="86"/>
  <c r="AY41" i="86"/>
  <c r="AX41" i="86"/>
  <c r="AW41" i="86"/>
  <c r="AV41" i="86"/>
  <c r="AU41" i="86"/>
  <c r="AT41" i="86"/>
  <c r="AS41" i="86"/>
  <c r="AR41" i="86"/>
  <c r="AQ41" i="86"/>
  <c r="AP41" i="86"/>
  <c r="AO41" i="86"/>
  <c r="AN41" i="86"/>
  <c r="AM41" i="86"/>
  <c r="AL41" i="86"/>
  <c r="AJ41" i="86"/>
  <c r="AI41" i="86"/>
  <c r="AH41" i="86"/>
  <c r="AG41" i="86"/>
  <c r="AF41" i="86"/>
  <c r="AE41" i="86"/>
  <c r="AD41" i="86"/>
  <c r="AC41" i="86"/>
  <c r="AB41" i="86"/>
  <c r="AA41" i="86"/>
  <c r="Z41" i="86"/>
  <c r="Y41" i="86"/>
  <c r="X41" i="86"/>
  <c r="W41" i="86"/>
  <c r="V41" i="86"/>
  <c r="T41" i="86"/>
  <c r="S41" i="86"/>
  <c r="R41" i="86"/>
  <c r="Q41" i="86"/>
  <c r="P41" i="86"/>
  <c r="O41" i="86"/>
  <c r="N41" i="86"/>
  <c r="M41" i="86"/>
  <c r="L41" i="86"/>
  <c r="K41" i="86"/>
  <c r="J41" i="86"/>
  <c r="I41" i="86"/>
  <c r="BK40" i="86"/>
  <c r="BJ40" i="86"/>
  <c r="BI40" i="86"/>
  <c r="BH40" i="86"/>
  <c r="BF40" i="86"/>
  <c r="BD40" i="86"/>
  <c r="BC40" i="86"/>
  <c r="BB40" i="86"/>
  <c r="BA40" i="86"/>
  <c r="AY40" i="86"/>
  <c r="AX40" i="86"/>
  <c r="AW40" i="86"/>
  <c r="AV40" i="86"/>
  <c r="AU40" i="86"/>
  <c r="AT40" i="86"/>
  <c r="AS40" i="86"/>
  <c r="AR40" i="86"/>
  <c r="AQ40" i="86"/>
  <c r="AP40" i="86"/>
  <c r="AO40" i="86"/>
  <c r="AN40" i="86"/>
  <c r="AM40" i="86"/>
  <c r="AL40" i="86"/>
  <c r="AJ40" i="86"/>
  <c r="AI40" i="86"/>
  <c r="AH40" i="86"/>
  <c r="AG40" i="86"/>
  <c r="AF40" i="86"/>
  <c r="AE40" i="86"/>
  <c r="AD40" i="86"/>
  <c r="AC40" i="86"/>
  <c r="AB40" i="86"/>
  <c r="AA40" i="86"/>
  <c r="Z40" i="86"/>
  <c r="Y40" i="86"/>
  <c r="X40" i="86"/>
  <c r="W40" i="86"/>
  <c r="V40" i="86"/>
  <c r="T40" i="86"/>
  <c r="S40" i="86"/>
  <c r="R40" i="86"/>
  <c r="Q40" i="86"/>
  <c r="P40" i="86"/>
  <c r="O40" i="86"/>
  <c r="N40" i="86"/>
  <c r="M40" i="86"/>
  <c r="L40" i="86"/>
  <c r="K40" i="86"/>
  <c r="J40" i="86"/>
  <c r="I40" i="86"/>
  <c r="BK39" i="86"/>
  <c r="BJ39" i="86"/>
  <c r="BI39" i="86"/>
  <c r="BH39" i="86"/>
  <c r="BF39" i="86"/>
  <c r="BD39" i="86"/>
  <c r="BC39" i="86"/>
  <c r="BB39" i="86"/>
  <c r="BA39" i="86"/>
  <c r="AZ39" i="86"/>
  <c r="AY39" i="86"/>
  <c r="AX39" i="86"/>
  <c r="AW39" i="86"/>
  <c r="AV39" i="86"/>
  <c r="AU39" i="86"/>
  <c r="AT39" i="86"/>
  <c r="AS39" i="86"/>
  <c r="AR39" i="86"/>
  <c r="AQ39" i="86"/>
  <c r="AP39" i="86"/>
  <c r="AO39" i="86"/>
  <c r="AN39" i="86"/>
  <c r="AM39" i="86"/>
  <c r="AL39" i="86"/>
  <c r="AJ39" i="86"/>
  <c r="AI39" i="86"/>
  <c r="AH39" i="86"/>
  <c r="AG39" i="86"/>
  <c r="AF39" i="86"/>
  <c r="AE39" i="86"/>
  <c r="AD39" i="86"/>
  <c r="AC39" i="86"/>
  <c r="AB39" i="86"/>
  <c r="AA39" i="86"/>
  <c r="Z39" i="86"/>
  <c r="Y39" i="86"/>
  <c r="X39" i="86"/>
  <c r="W39" i="86"/>
  <c r="V39" i="86"/>
  <c r="T39" i="86"/>
  <c r="S39" i="86"/>
  <c r="R39" i="86"/>
  <c r="Q39" i="86"/>
  <c r="P39" i="86"/>
  <c r="O39" i="86"/>
  <c r="N39" i="86"/>
  <c r="M39" i="86"/>
  <c r="L39" i="86"/>
  <c r="K39" i="86"/>
  <c r="J39" i="86"/>
  <c r="I39" i="86"/>
  <c r="BK38" i="86"/>
  <c r="BJ38" i="86"/>
  <c r="BI38" i="86"/>
  <c r="BH38" i="86"/>
  <c r="BF38" i="86"/>
  <c r="BD38" i="86"/>
  <c r="BC38" i="86"/>
  <c r="BB38" i="86"/>
  <c r="BA38" i="86"/>
  <c r="AY38" i="86"/>
  <c r="AX38" i="86"/>
  <c r="AW38" i="86"/>
  <c r="AV38" i="86"/>
  <c r="AU38" i="86"/>
  <c r="AT38" i="86"/>
  <c r="AS38" i="86"/>
  <c r="AR38" i="86"/>
  <c r="AQ38" i="86"/>
  <c r="AP38" i="86"/>
  <c r="AO38" i="86"/>
  <c r="AN38" i="86"/>
  <c r="AM38" i="86"/>
  <c r="AL38" i="86"/>
  <c r="AJ38" i="86"/>
  <c r="AI38" i="86"/>
  <c r="AH38" i="86"/>
  <c r="AG38" i="86"/>
  <c r="AF38" i="86"/>
  <c r="AE38" i="86"/>
  <c r="AD38" i="86"/>
  <c r="AC38" i="86"/>
  <c r="AB38" i="86"/>
  <c r="AA38" i="86"/>
  <c r="Z38" i="86"/>
  <c r="Y38" i="86"/>
  <c r="X38" i="86"/>
  <c r="W38" i="86"/>
  <c r="V38" i="86"/>
  <c r="T38" i="86"/>
  <c r="S38" i="86"/>
  <c r="R38" i="86"/>
  <c r="Q38" i="86"/>
  <c r="P38" i="86"/>
  <c r="O38" i="86"/>
  <c r="N38" i="86"/>
  <c r="M38" i="86"/>
  <c r="L38" i="86"/>
  <c r="K38" i="86"/>
  <c r="J38" i="86"/>
  <c r="I38" i="86"/>
  <c r="BK37" i="86"/>
  <c r="BJ37" i="86"/>
  <c r="BI37" i="86"/>
  <c r="BH37" i="86"/>
  <c r="BG37" i="86"/>
  <c r="BF37" i="86"/>
  <c r="BD37" i="86"/>
  <c r="BC37" i="86"/>
  <c r="BB37" i="86"/>
  <c r="BA37" i="86"/>
  <c r="AZ37" i="86"/>
  <c r="AY37" i="86"/>
  <c r="AX37" i="86"/>
  <c r="AW37" i="86"/>
  <c r="AV37" i="86"/>
  <c r="AU37" i="86"/>
  <c r="AT37" i="86"/>
  <c r="AS37" i="86"/>
  <c r="AR37" i="86"/>
  <c r="AQ37" i="86"/>
  <c r="AP37" i="86"/>
  <c r="AO37" i="86"/>
  <c r="AN37" i="86"/>
  <c r="AM37" i="86"/>
  <c r="AL37" i="86"/>
  <c r="AK37" i="86"/>
  <c r="AJ37" i="86"/>
  <c r="AI37" i="86"/>
  <c r="AH37" i="86"/>
  <c r="AG37" i="86"/>
  <c r="AF37" i="86"/>
  <c r="AE37" i="86"/>
  <c r="AD37" i="86"/>
  <c r="AC37" i="86"/>
  <c r="AB37" i="86"/>
  <c r="AA37" i="86"/>
  <c r="Z37" i="86"/>
  <c r="Y37" i="86"/>
  <c r="X37" i="86"/>
  <c r="W37" i="86"/>
  <c r="V37" i="86"/>
  <c r="U37" i="86"/>
  <c r="T37" i="86"/>
  <c r="S37" i="86"/>
  <c r="R37" i="86"/>
  <c r="Q37" i="86"/>
  <c r="P37" i="86"/>
  <c r="O37" i="86"/>
  <c r="N37" i="86"/>
  <c r="M37" i="86"/>
  <c r="L37" i="86"/>
  <c r="K37" i="86"/>
  <c r="J37" i="86"/>
  <c r="I37" i="86"/>
  <c r="BK36" i="86"/>
  <c r="BJ36" i="86"/>
  <c r="BI36" i="86"/>
  <c r="BH36" i="86"/>
  <c r="BF36" i="86"/>
  <c r="BD36" i="86"/>
  <c r="BC36" i="86"/>
  <c r="BB36" i="86"/>
  <c r="BA36" i="86"/>
  <c r="AY36" i="86"/>
  <c r="AX36" i="86"/>
  <c r="AW36" i="86"/>
  <c r="AV36" i="86"/>
  <c r="AU36" i="86"/>
  <c r="AT36" i="86"/>
  <c r="AS36" i="86"/>
  <c r="AR36" i="86"/>
  <c r="AQ36" i="86"/>
  <c r="AP36" i="86"/>
  <c r="AO36" i="86"/>
  <c r="AN36" i="86"/>
  <c r="AM36" i="86"/>
  <c r="AL36" i="86"/>
  <c r="AJ36" i="86"/>
  <c r="AI36" i="86"/>
  <c r="AH36" i="86"/>
  <c r="AG36" i="86"/>
  <c r="AF36" i="86"/>
  <c r="AE36" i="86"/>
  <c r="AD36" i="86"/>
  <c r="AC36" i="86"/>
  <c r="AB36" i="86"/>
  <c r="AA36" i="86"/>
  <c r="Z36" i="86"/>
  <c r="Y36" i="86"/>
  <c r="X36" i="86"/>
  <c r="W36" i="86"/>
  <c r="V36" i="86"/>
  <c r="T36" i="86"/>
  <c r="S36" i="86"/>
  <c r="R36" i="86"/>
  <c r="Q36" i="86"/>
  <c r="P36" i="86"/>
  <c r="O36" i="86"/>
  <c r="N36" i="86"/>
  <c r="M36" i="86"/>
  <c r="L36" i="86"/>
  <c r="K36" i="86"/>
  <c r="J36" i="86"/>
  <c r="I36" i="86"/>
  <c r="BK35" i="86"/>
  <c r="BJ35" i="86"/>
  <c r="BI35" i="86"/>
  <c r="BH35" i="86"/>
  <c r="BF35" i="86"/>
  <c r="BD35" i="86"/>
  <c r="BC35" i="86"/>
  <c r="BB35" i="86"/>
  <c r="BA35" i="86"/>
  <c r="AY35" i="86"/>
  <c r="AX35" i="86"/>
  <c r="AW35" i="86"/>
  <c r="AV35" i="86"/>
  <c r="AU35" i="86"/>
  <c r="AT35" i="86"/>
  <c r="AS35" i="86"/>
  <c r="AR35" i="86"/>
  <c r="AQ35" i="86"/>
  <c r="AP35" i="86"/>
  <c r="AO35" i="86"/>
  <c r="AN35" i="86"/>
  <c r="AM35" i="86"/>
  <c r="AL35" i="86"/>
  <c r="AJ35" i="86"/>
  <c r="AI35" i="86"/>
  <c r="AH35" i="86"/>
  <c r="AG35" i="86"/>
  <c r="AF35" i="86"/>
  <c r="AE35" i="86"/>
  <c r="AD35" i="86"/>
  <c r="AC35" i="86"/>
  <c r="AB35" i="86"/>
  <c r="AA35" i="86"/>
  <c r="Z35" i="86"/>
  <c r="Y35" i="86"/>
  <c r="X35" i="86"/>
  <c r="W35" i="86"/>
  <c r="V35" i="86"/>
  <c r="T35" i="86"/>
  <c r="S35" i="86"/>
  <c r="R35" i="86"/>
  <c r="Q35" i="86"/>
  <c r="P35" i="86"/>
  <c r="O35" i="86"/>
  <c r="N35" i="86"/>
  <c r="M35" i="86"/>
  <c r="L35" i="86"/>
  <c r="K35" i="86"/>
  <c r="J35" i="86"/>
  <c r="I35" i="86"/>
  <c r="BK34" i="86"/>
  <c r="BJ34" i="86"/>
  <c r="BI34" i="86"/>
  <c r="BH34" i="86"/>
  <c r="BG34" i="86"/>
  <c r="BF34" i="86"/>
  <c r="BE34" i="86"/>
  <c r="BD34" i="86"/>
  <c r="BC34" i="86"/>
  <c r="BB34" i="86"/>
  <c r="BA34" i="86"/>
  <c r="AY34" i="86"/>
  <c r="AX34" i="86"/>
  <c r="AW34" i="86"/>
  <c r="AV34" i="86"/>
  <c r="AU34" i="86"/>
  <c r="AT34" i="86"/>
  <c r="AS34" i="86"/>
  <c r="AR34" i="86"/>
  <c r="AQ34" i="86"/>
  <c r="AP34" i="86"/>
  <c r="AO34" i="86"/>
  <c r="AN34" i="86"/>
  <c r="AM34" i="86"/>
  <c r="AL34" i="86"/>
  <c r="AJ34" i="86"/>
  <c r="AI34" i="86"/>
  <c r="AH34" i="86"/>
  <c r="AG34" i="86"/>
  <c r="AF34" i="86"/>
  <c r="AE34" i="86"/>
  <c r="AD34" i="86"/>
  <c r="AC34" i="86"/>
  <c r="AB34" i="86"/>
  <c r="AA34" i="86"/>
  <c r="Z34" i="86"/>
  <c r="Y34" i="86"/>
  <c r="X34" i="86"/>
  <c r="W34" i="86"/>
  <c r="V34" i="86"/>
  <c r="T34" i="86"/>
  <c r="S34" i="86"/>
  <c r="R34" i="86"/>
  <c r="Q34" i="86"/>
  <c r="P34" i="86"/>
  <c r="O34" i="86"/>
  <c r="N34" i="86"/>
  <c r="M34" i="86"/>
  <c r="L34" i="86"/>
  <c r="K34" i="86"/>
  <c r="J34" i="86"/>
  <c r="I34" i="86"/>
  <c r="BK33" i="86"/>
  <c r="BJ33" i="86"/>
  <c r="BI33" i="86"/>
  <c r="BH33" i="86"/>
  <c r="BF33" i="86"/>
  <c r="BD33" i="86"/>
  <c r="BC33" i="86"/>
  <c r="BB33" i="86"/>
  <c r="BA33" i="86"/>
  <c r="AY33" i="86"/>
  <c r="AX33" i="86"/>
  <c r="AW33" i="86"/>
  <c r="AV33" i="86"/>
  <c r="AU33" i="86"/>
  <c r="AT33" i="86"/>
  <c r="AS33" i="86"/>
  <c r="AR33" i="86"/>
  <c r="AQ33" i="86"/>
  <c r="AP33" i="86"/>
  <c r="AO33" i="86"/>
  <c r="AN33" i="86"/>
  <c r="AM33" i="86"/>
  <c r="AL33" i="86"/>
  <c r="AJ33" i="86"/>
  <c r="AI33" i="86"/>
  <c r="AH33" i="86"/>
  <c r="AG33" i="86"/>
  <c r="AF33" i="86"/>
  <c r="AE33" i="86"/>
  <c r="AD33" i="86"/>
  <c r="AC33" i="86"/>
  <c r="AB33" i="86"/>
  <c r="AA33" i="86"/>
  <c r="Z33" i="86"/>
  <c r="Y33" i="86"/>
  <c r="X33" i="86"/>
  <c r="W33" i="86"/>
  <c r="V33" i="86"/>
  <c r="T33" i="86"/>
  <c r="S33" i="86"/>
  <c r="R33" i="86"/>
  <c r="Q33" i="86"/>
  <c r="P33" i="86"/>
  <c r="O33" i="86"/>
  <c r="N33" i="86"/>
  <c r="M33" i="86"/>
  <c r="L33" i="86"/>
  <c r="K33" i="86"/>
  <c r="J33" i="86"/>
  <c r="I33" i="86"/>
  <c r="BK32" i="86"/>
  <c r="BJ32" i="86"/>
  <c r="BI32" i="86"/>
  <c r="BH32" i="86"/>
  <c r="BF32" i="86"/>
  <c r="BD32" i="86"/>
  <c r="BC32" i="86"/>
  <c r="BB32" i="86"/>
  <c r="BA32" i="86"/>
  <c r="AY32" i="86"/>
  <c r="AX32" i="86"/>
  <c r="AW32" i="86"/>
  <c r="AV32" i="86"/>
  <c r="AU32" i="86"/>
  <c r="AT32" i="86"/>
  <c r="AS32" i="86"/>
  <c r="AR32" i="86"/>
  <c r="AQ32" i="86"/>
  <c r="AP32" i="86"/>
  <c r="AO32" i="86"/>
  <c r="AN32" i="86"/>
  <c r="AM32" i="86"/>
  <c r="AL32" i="86"/>
  <c r="AJ32" i="86"/>
  <c r="AI32" i="86"/>
  <c r="AH32" i="86"/>
  <c r="AG32" i="86"/>
  <c r="AF32" i="86"/>
  <c r="AE32" i="86"/>
  <c r="AD32" i="86"/>
  <c r="AC32" i="86"/>
  <c r="AB32" i="86"/>
  <c r="AA32" i="86"/>
  <c r="Z32" i="86"/>
  <c r="Y32" i="86"/>
  <c r="X32" i="86"/>
  <c r="W32" i="86"/>
  <c r="V32" i="86"/>
  <c r="T32" i="86"/>
  <c r="S32" i="86"/>
  <c r="R32" i="86"/>
  <c r="Q32" i="86"/>
  <c r="P32" i="86"/>
  <c r="O32" i="86"/>
  <c r="N32" i="86"/>
  <c r="M32" i="86"/>
  <c r="L32" i="86"/>
  <c r="K32" i="86"/>
  <c r="J32" i="86"/>
  <c r="I32" i="86"/>
  <c r="BK31" i="86"/>
  <c r="BJ31" i="86"/>
  <c r="BI31" i="86"/>
  <c r="BH31" i="86"/>
  <c r="BF31" i="86"/>
  <c r="BD31" i="86"/>
  <c r="BC31" i="86"/>
  <c r="BB31" i="86"/>
  <c r="BA31" i="86"/>
  <c r="AY31" i="86"/>
  <c r="AX31" i="86"/>
  <c r="AW31" i="86"/>
  <c r="AV31" i="86"/>
  <c r="AU31" i="86"/>
  <c r="AT31" i="86"/>
  <c r="AS31" i="86"/>
  <c r="AR31" i="86"/>
  <c r="AQ31" i="86"/>
  <c r="AP31" i="86"/>
  <c r="AO31" i="86"/>
  <c r="AN31" i="86"/>
  <c r="AM31" i="86"/>
  <c r="AL31" i="86"/>
  <c r="AJ31" i="86"/>
  <c r="AI31" i="86"/>
  <c r="AH31" i="86"/>
  <c r="AG31" i="86"/>
  <c r="AF31" i="86"/>
  <c r="AE31" i="86"/>
  <c r="AD31" i="86"/>
  <c r="AC31" i="86"/>
  <c r="AB31" i="86"/>
  <c r="AA31" i="86"/>
  <c r="Z31" i="86"/>
  <c r="Y31" i="86"/>
  <c r="X31" i="86"/>
  <c r="W31" i="86"/>
  <c r="V31" i="86"/>
  <c r="T31" i="86"/>
  <c r="S31" i="86"/>
  <c r="R31" i="86"/>
  <c r="Q31" i="86"/>
  <c r="P31" i="86"/>
  <c r="O31" i="86"/>
  <c r="N31" i="86"/>
  <c r="M31" i="86"/>
  <c r="L31" i="86"/>
  <c r="K31" i="86"/>
  <c r="J31" i="86"/>
  <c r="I31" i="86"/>
  <c r="BK30" i="86"/>
  <c r="BJ30" i="86"/>
  <c r="BI30" i="86"/>
  <c r="BH30" i="86"/>
  <c r="BF30" i="86"/>
  <c r="BD30" i="86"/>
  <c r="BC30" i="86"/>
  <c r="BB30" i="86"/>
  <c r="BA30" i="86"/>
  <c r="AY30" i="86"/>
  <c r="AX30" i="86"/>
  <c r="AW30" i="86"/>
  <c r="AV30" i="86"/>
  <c r="AU30" i="86"/>
  <c r="AT30" i="86"/>
  <c r="AS30" i="86"/>
  <c r="AR30" i="86"/>
  <c r="AQ30" i="86"/>
  <c r="AP30" i="86"/>
  <c r="AO30" i="86"/>
  <c r="AN30" i="86"/>
  <c r="AM30" i="86"/>
  <c r="AL30" i="86"/>
  <c r="AJ30" i="86"/>
  <c r="AI30" i="86"/>
  <c r="AH30" i="86"/>
  <c r="AG30" i="86"/>
  <c r="AF30" i="86"/>
  <c r="AE30" i="86"/>
  <c r="AD30" i="86"/>
  <c r="AC30" i="86"/>
  <c r="AB30" i="86"/>
  <c r="AA30" i="86"/>
  <c r="Z30" i="86"/>
  <c r="Y30" i="86"/>
  <c r="X30" i="86"/>
  <c r="W30" i="86"/>
  <c r="V30" i="86"/>
  <c r="T30" i="86"/>
  <c r="S30" i="86"/>
  <c r="R30" i="86"/>
  <c r="Q30" i="86"/>
  <c r="P30" i="86"/>
  <c r="O30" i="86"/>
  <c r="N30" i="86"/>
  <c r="M30" i="86"/>
  <c r="L30" i="86"/>
  <c r="K30" i="86"/>
  <c r="J30" i="86"/>
  <c r="I30" i="86"/>
  <c r="BK29" i="86"/>
  <c r="BJ29" i="86"/>
  <c r="BI29" i="86"/>
  <c r="BH29" i="86"/>
  <c r="BF29" i="86"/>
  <c r="BD29" i="86"/>
  <c r="BC29" i="86"/>
  <c r="BB29" i="86"/>
  <c r="BA29" i="86"/>
  <c r="AZ29" i="86"/>
  <c r="AY29" i="86"/>
  <c r="AX29" i="86"/>
  <c r="AW29" i="86"/>
  <c r="AV29" i="86"/>
  <c r="AU29" i="86"/>
  <c r="AT29" i="86"/>
  <c r="AS29" i="86"/>
  <c r="AR29" i="86"/>
  <c r="AQ29" i="86"/>
  <c r="AP29" i="86"/>
  <c r="AO29" i="86"/>
  <c r="AN29" i="86"/>
  <c r="AM29" i="86"/>
  <c r="AL29" i="86"/>
  <c r="AJ29" i="86"/>
  <c r="AI29" i="86"/>
  <c r="AH29" i="86"/>
  <c r="AG29" i="86"/>
  <c r="AF29" i="86"/>
  <c r="AE29" i="86"/>
  <c r="AD29" i="86"/>
  <c r="AC29" i="86"/>
  <c r="AB29" i="86"/>
  <c r="AA29" i="86"/>
  <c r="Z29" i="86"/>
  <c r="Y29" i="86"/>
  <c r="X29" i="86"/>
  <c r="W29" i="86"/>
  <c r="V29" i="86"/>
  <c r="T29" i="86"/>
  <c r="S29" i="86"/>
  <c r="R29" i="86"/>
  <c r="Q29" i="86"/>
  <c r="P29" i="86"/>
  <c r="O29" i="86"/>
  <c r="N29" i="86"/>
  <c r="M29" i="86"/>
  <c r="L29" i="86"/>
  <c r="K29" i="86"/>
  <c r="J29" i="86"/>
  <c r="I29" i="86"/>
  <c r="BK28" i="86"/>
  <c r="BJ28" i="86"/>
  <c r="BI28" i="86"/>
  <c r="BH28" i="86"/>
  <c r="BF28" i="86"/>
  <c r="BD28" i="86"/>
  <c r="BC28" i="86"/>
  <c r="BB28" i="86"/>
  <c r="BA28" i="86"/>
  <c r="AY28" i="86"/>
  <c r="AX28" i="86"/>
  <c r="AW28" i="86"/>
  <c r="AV28" i="86"/>
  <c r="AU28" i="86"/>
  <c r="AT28" i="86"/>
  <c r="AS28" i="86"/>
  <c r="AR28" i="86"/>
  <c r="AQ28" i="86"/>
  <c r="AP28" i="86"/>
  <c r="AO28" i="86"/>
  <c r="AN28" i="86"/>
  <c r="AM28" i="86"/>
  <c r="AL28" i="86"/>
  <c r="AJ28" i="86"/>
  <c r="AI28" i="86"/>
  <c r="AH28" i="86"/>
  <c r="AG28" i="86"/>
  <c r="AF28" i="86"/>
  <c r="AE28" i="86"/>
  <c r="AD28" i="86"/>
  <c r="AC28" i="86"/>
  <c r="AB28" i="86"/>
  <c r="AA28" i="86"/>
  <c r="Z28" i="86"/>
  <c r="Y28" i="86"/>
  <c r="X28" i="86"/>
  <c r="W28" i="86"/>
  <c r="V28" i="86"/>
  <c r="T28" i="86"/>
  <c r="S28" i="86"/>
  <c r="R28" i="86"/>
  <c r="Q28" i="86"/>
  <c r="P28" i="86"/>
  <c r="O28" i="86"/>
  <c r="N28" i="86"/>
  <c r="M28" i="86"/>
  <c r="L28" i="86"/>
  <c r="K28" i="86"/>
  <c r="J28" i="86"/>
  <c r="I28" i="86"/>
  <c r="BK27" i="86"/>
  <c r="BJ27" i="86"/>
  <c r="BI27" i="86"/>
  <c r="BH27" i="86"/>
  <c r="BF27" i="86"/>
  <c r="BD27" i="86"/>
  <c r="BC27" i="86"/>
  <c r="BB27" i="86"/>
  <c r="BA27" i="86"/>
  <c r="AY27" i="86"/>
  <c r="AX27" i="86"/>
  <c r="AW27" i="86"/>
  <c r="AV27" i="86"/>
  <c r="AU27" i="86"/>
  <c r="AT27" i="86"/>
  <c r="AS27" i="86"/>
  <c r="AR27" i="86"/>
  <c r="AQ27" i="86"/>
  <c r="AP27" i="86"/>
  <c r="AO27" i="86"/>
  <c r="AN27" i="86"/>
  <c r="AM27" i="86"/>
  <c r="AL27" i="86"/>
  <c r="AJ27" i="86"/>
  <c r="AI27" i="86"/>
  <c r="AH27" i="86"/>
  <c r="AG27" i="86"/>
  <c r="AF27" i="86"/>
  <c r="AE27" i="86"/>
  <c r="AD27" i="86"/>
  <c r="AC27" i="86"/>
  <c r="AB27" i="86"/>
  <c r="AA27" i="86"/>
  <c r="Z27" i="86"/>
  <c r="Y27" i="86"/>
  <c r="X27" i="86"/>
  <c r="W27" i="86"/>
  <c r="V27" i="86"/>
  <c r="T27" i="86"/>
  <c r="S27" i="86"/>
  <c r="R27" i="86"/>
  <c r="Q27" i="86"/>
  <c r="P27" i="86"/>
  <c r="O27" i="86"/>
  <c r="N27" i="86"/>
  <c r="M27" i="86"/>
  <c r="L27" i="86"/>
  <c r="K27" i="86"/>
  <c r="J27" i="86"/>
  <c r="I27" i="86"/>
  <c r="BK26" i="86"/>
  <c r="BJ26" i="86"/>
  <c r="BI26" i="86"/>
  <c r="BH26" i="86"/>
  <c r="BF26" i="86"/>
  <c r="BD26" i="86"/>
  <c r="BC26" i="86"/>
  <c r="BB26" i="86"/>
  <c r="BA26" i="86"/>
  <c r="AY26" i="86"/>
  <c r="AX26" i="86"/>
  <c r="AW26" i="86"/>
  <c r="AV26" i="86"/>
  <c r="AU26" i="86"/>
  <c r="AT26" i="86"/>
  <c r="AS26" i="86"/>
  <c r="AR26" i="86"/>
  <c r="AQ26" i="86"/>
  <c r="AP26" i="86"/>
  <c r="AO26" i="86"/>
  <c r="AN26" i="86"/>
  <c r="AM26" i="86"/>
  <c r="AL26" i="86"/>
  <c r="AJ26" i="86"/>
  <c r="AI26" i="86"/>
  <c r="AH26" i="86"/>
  <c r="AG26" i="86"/>
  <c r="AF26" i="86"/>
  <c r="AE26" i="86"/>
  <c r="AD26" i="86"/>
  <c r="AC26" i="86"/>
  <c r="AB26" i="86"/>
  <c r="AA26" i="86"/>
  <c r="Z26" i="86"/>
  <c r="Y26" i="86"/>
  <c r="X26" i="86"/>
  <c r="W26" i="86"/>
  <c r="V26" i="86"/>
  <c r="T26" i="86"/>
  <c r="S26" i="86"/>
  <c r="R26" i="86"/>
  <c r="Q26" i="86"/>
  <c r="P26" i="86"/>
  <c r="O26" i="86"/>
  <c r="N26" i="86"/>
  <c r="M26" i="86"/>
  <c r="L26" i="86"/>
  <c r="K26" i="86"/>
  <c r="J26" i="86"/>
  <c r="I26" i="86"/>
  <c r="BK25" i="86"/>
  <c r="BJ25" i="86"/>
  <c r="BI25" i="86"/>
  <c r="BH25" i="86"/>
  <c r="BF25" i="86"/>
  <c r="BD25" i="86"/>
  <c r="BC25" i="86"/>
  <c r="BB25" i="86"/>
  <c r="BA25" i="86"/>
  <c r="AY25" i="86"/>
  <c r="AX25" i="86"/>
  <c r="AW25" i="86"/>
  <c r="AV25" i="86"/>
  <c r="AU25" i="86"/>
  <c r="AT25" i="86"/>
  <c r="AS25" i="86"/>
  <c r="AR25" i="86"/>
  <c r="AQ25" i="86"/>
  <c r="AP25" i="86"/>
  <c r="AO25" i="86"/>
  <c r="AN25" i="86"/>
  <c r="AM25" i="86"/>
  <c r="AL25" i="86"/>
  <c r="AJ25" i="86"/>
  <c r="AI25" i="86"/>
  <c r="AH25" i="86"/>
  <c r="AG25" i="86"/>
  <c r="AF25" i="86"/>
  <c r="AE25" i="86"/>
  <c r="AD25" i="86"/>
  <c r="AC25" i="86"/>
  <c r="AB25" i="86"/>
  <c r="AA25" i="86"/>
  <c r="Z25" i="86"/>
  <c r="Y25" i="86"/>
  <c r="X25" i="86"/>
  <c r="W25" i="86"/>
  <c r="V25" i="86"/>
  <c r="T25" i="86"/>
  <c r="S25" i="86"/>
  <c r="R25" i="86"/>
  <c r="Q25" i="86"/>
  <c r="P25" i="86"/>
  <c r="O25" i="86"/>
  <c r="N25" i="86"/>
  <c r="M25" i="86"/>
  <c r="L25" i="86"/>
  <c r="K25" i="86"/>
  <c r="J25" i="86"/>
  <c r="I25" i="86"/>
  <c r="BK24" i="86"/>
  <c r="BJ24" i="86"/>
  <c r="BI24" i="86"/>
  <c r="BH24" i="86"/>
  <c r="BF24" i="86"/>
  <c r="BD24" i="86"/>
  <c r="BC24" i="86"/>
  <c r="BB24" i="86"/>
  <c r="BA24" i="86"/>
  <c r="AY24" i="86"/>
  <c r="AX24" i="86"/>
  <c r="AW24" i="86"/>
  <c r="AV24" i="86"/>
  <c r="AU24" i="86"/>
  <c r="AT24" i="86"/>
  <c r="AS24" i="86"/>
  <c r="AR24" i="86"/>
  <c r="AQ24" i="86"/>
  <c r="AP24" i="86"/>
  <c r="AO24" i="86"/>
  <c r="AN24" i="86"/>
  <c r="AM24" i="86"/>
  <c r="AL24" i="86"/>
  <c r="AJ24" i="86"/>
  <c r="AI24" i="86"/>
  <c r="AH24" i="86"/>
  <c r="AG24" i="86"/>
  <c r="AF24" i="86"/>
  <c r="AE24" i="86"/>
  <c r="AD24" i="86"/>
  <c r="AC24" i="86"/>
  <c r="AB24" i="86"/>
  <c r="AA24" i="86"/>
  <c r="Z24" i="86"/>
  <c r="Y24" i="86"/>
  <c r="X24" i="86"/>
  <c r="W24" i="86"/>
  <c r="V24" i="86"/>
  <c r="T24" i="86"/>
  <c r="S24" i="86"/>
  <c r="R24" i="86"/>
  <c r="Q24" i="86"/>
  <c r="P24" i="86"/>
  <c r="O24" i="86"/>
  <c r="N24" i="86"/>
  <c r="M24" i="86"/>
  <c r="L24" i="86"/>
  <c r="K24" i="86"/>
  <c r="J24" i="86"/>
  <c r="I24" i="86"/>
  <c r="BK23" i="86"/>
  <c r="BJ23" i="86"/>
  <c r="BI23" i="86"/>
  <c r="BH23" i="86"/>
  <c r="BF23" i="86"/>
  <c r="BD23" i="86"/>
  <c r="BC23" i="86"/>
  <c r="BB23" i="86"/>
  <c r="BA23" i="86"/>
  <c r="AY23" i="86"/>
  <c r="AX23" i="86"/>
  <c r="AW23" i="86"/>
  <c r="AV23" i="86"/>
  <c r="AU23" i="86"/>
  <c r="AT23" i="86"/>
  <c r="AS23" i="86"/>
  <c r="AR23" i="86"/>
  <c r="AQ23" i="86"/>
  <c r="AP23" i="86"/>
  <c r="AO23" i="86"/>
  <c r="AN23" i="86"/>
  <c r="AM23" i="86"/>
  <c r="AL23" i="86"/>
  <c r="AJ23" i="86"/>
  <c r="AI23" i="86"/>
  <c r="AH23" i="86"/>
  <c r="AG23" i="86"/>
  <c r="AF23" i="86"/>
  <c r="AE23" i="86"/>
  <c r="AD23" i="86"/>
  <c r="AC23" i="86"/>
  <c r="AB23" i="86"/>
  <c r="AA23" i="86"/>
  <c r="Z23" i="86"/>
  <c r="Y23" i="86"/>
  <c r="X23" i="86"/>
  <c r="W23" i="86"/>
  <c r="V23" i="86"/>
  <c r="T23" i="86"/>
  <c r="S23" i="86"/>
  <c r="R23" i="86"/>
  <c r="Q23" i="86"/>
  <c r="P23" i="86"/>
  <c r="O23" i="86"/>
  <c r="N23" i="86"/>
  <c r="M23" i="86"/>
  <c r="L23" i="86"/>
  <c r="K23" i="86"/>
  <c r="J23" i="86"/>
  <c r="I23" i="86"/>
  <c r="BK22" i="86"/>
  <c r="BJ22" i="86"/>
  <c r="BI22" i="86"/>
  <c r="BH22" i="86"/>
  <c r="BF22" i="86"/>
  <c r="BD22" i="86"/>
  <c r="BC22" i="86"/>
  <c r="BB22" i="86"/>
  <c r="BA22" i="86"/>
  <c r="AZ22" i="86"/>
  <c r="AY22" i="86"/>
  <c r="AX22" i="86"/>
  <c r="AW22" i="86"/>
  <c r="AV22" i="86"/>
  <c r="AU22" i="86"/>
  <c r="AT22" i="86"/>
  <c r="AS22" i="86"/>
  <c r="AR22" i="86"/>
  <c r="AQ22" i="86"/>
  <c r="AP22" i="86"/>
  <c r="AO22" i="86"/>
  <c r="AN22" i="86"/>
  <c r="AM22" i="86"/>
  <c r="AL22" i="86"/>
  <c r="AJ22" i="86"/>
  <c r="AI22" i="86"/>
  <c r="AH22" i="86"/>
  <c r="AG22" i="86"/>
  <c r="AF22" i="86"/>
  <c r="AE22" i="86"/>
  <c r="AD22" i="86"/>
  <c r="AC22" i="86"/>
  <c r="AB22" i="86"/>
  <c r="AA22" i="86"/>
  <c r="Z22" i="86"/>
  <c r="Y22" i="86"/>
  <c r="X22" i="86"/>
  <c r="W22" i="86"/>
  <c r="V22" i="86"/>
  <c r="T22" i="86"/>
  <c r="S22" i="86"/>
  <c r="R22" i="86"/>
  <c r="Q22" i="86"/>
  <c r="P22" i="86"/>
  <c r="O22" i="86"/>
  <c r="N22" i="86"/>
  <c r="M22" i="86"/>
  <c r="L22" i="86"/>
  <c r="K22" i="86"/>
  <c r="J22" i="86"/>
  <c r="I22" i="86"/>
  <c r="BK21" i="86"/>
  <c r="BJ21" i="86"/>
  <c r="BI21" i="86"/>
  <c r="BH21" i="86"/>
  <c r="BF21" i="86"/>
  <c r="BD21" i="86"/>
  <c r="BC21" i="86"/>
  <c r="BB21" i="86"/>
  <c r="BA21" i="86"/>
  <c r="AY21" i="86"/>
  <c r="AX21" i="86"/>
  <c r="AW21" i="86"/>
  <c r="AV21" i="86"/>
  <c r="AU21" i="86"/>
  <c r="AT21" i="86"/>
  <c r="AS21" i="86"/>
  <c r="AR21" i="86"/>
  <c r="AQ21" i="86"/>
  <c r="AP21" i="86"/>
  <c r="AO21" i="86"/>
  <c r="AN21" i="86"/>
  <c r="AM21" i="86"/>
  <c r="AL21" i="86"/>
  <c r="AJ21" i="86"/>
  <c r="AI21" i="86"/>
  <c r="AH21" i="86"/>
  <c r="AG21" i="86"/>
  <c r="AF21" i="86"/>
  <c r="AE21" i="86"/>
  <c r="AD21" i="86"/>
  <c r="AC21" i="86"/>
  <c r="AB21" i="86"/>
  <c r="AA21" i="86"/>
  <c r="Z21" i="86"/>
  <c r="Y21" i="86"/>
  <c r="X21" i="86"/>
  <c r="W21" i="86"/>
  <c r="V21" i="86"/>
  <c r="T21" i="86"/>
  <c r="S21" i="86"/>
  <c r="R21" i="86"/>
  <c r="Q21" i="86"/>
  <c r="P21" i="86"/>
  <c r="O21" i="86"/>
  <c r="N21" i="86"/>
  <c r="M21" i="86"/>
  <c r="L21" i="86"/>
  <c r="K21" i="86"/>
  <c r="J21" i="86"/>
  <c r="I21" i="86"/>
  <c r="BK20" i="86"/>
  <c r="BJ20" i="86"/>
  <c r="BI20" i="86"/>
  <c r="BH20" i="86"/>
  <c r="BF20" i="86"/>
  <c r="BD20" i="86"/>
  <c r="BC20" i="86"/>
  <c r="BB20" i="86"/>
  <c r="BA20" i="86"/>
  <c r="AY20" i="86"/>
  <c r="AX20" i="86"/>
  <c r="AW20" i="86"/>
  <c r="AV20" i="86"/>
  <c r="AU20" i="86"/>
  <c r="AT20" i="86"/>
  <c r="AS20" i="86"/>
  <c r="AR20" i="86"/>
  <c r="AQ20" i="86"/>
  <c r="AP20" i="86"/>
  <c r="AO20" i="86"/>
  <c r="AN20" i="86"/>
  <c r="AM20" i="86"/>
  <c r="AL20" i="86"/>
  <c r="AJ20" i="86"/>
  <c r="AI20" i="86"/>
  <c r="AH20" i="86"/>
  <c r="AG20" i="86"/>
  <c r="AF20" i="86"/>
  <c r="AE20" i="86"/>
  <c r="AD20" i="86"/>
  <c r="AC20" i="86"/>
  <c r="AB20" i="86"/>
  <c r="AA20" i="86"/>
  <c r="Z20" i="86"/>
  <c r="Y20" i="86"/>
  <c r="X20" i="86"/>
  <c r="W20" i="86"/>
  <c r="V20" i="86"/>
  <c r="U20" i="86"/>
  <c r="T20" i="86"/>
  <c r="S20" i="86"/>
  <c r="R20" i="86"/>
  <c r="Q20" i="86"/>
  <c r="P20" i="86"/>
  <c r="O20" i="86"/>
  <c r="N20" i="86"/>
  <c r="M20" i="86"/>
  <c r="L20" i="86"/>
  <c r="K20" i="86"/>
  <c r="J20" i="86"/>
  <c r="I20" i="86"/>
  <c r="BK19" i="86"/>
  <c r="BJ19" i="86"/>
  <c r="BI19" i="86"/>
  <c r="BH19" i="86"/>
  <c r="BF19" i="86"/>
  <c r="BD19" i="86"/>
  <c r="BC19" i="86"/>
  <c r="BB19" i="86"/>
  <c r="BA19" i="86"/>
  <c r="AY19" i="86"/>
  <c r="AX19" i="86"/>
  <c r="AW19" i="86"/>
  <c r="AV19" i="86"/>
  <c r="AU19" i="86"/>
  <c r="AT19" i="86"/>
  <c r="AS19" i="86"/>
  <c r="AR19" i="86"/>
  <c r="AQ19" i="86"/>
  <c r="AP19" i="86"/>
  <c r="AO19" i="86"/>
  <c r="AN19" i="86"/>
  <c r="AM19" i="86"/>
  <c r="AL19" i="86"/>
  <c r="AJ19" i="86"/>
  <c r="AI19" i="86"/>
  <c r="AH19" i="86"/>
  <c r="AG19" i="86"/>
  <c r="AF19" i="86"/>
  <c r="AE19" i="86"/>
  <c r="AD19" i="86"/>
  <c r="AC19" i="86"/>
  <c r="AB19" i="86"/>
  <c r="AA19" i="86"/>
  <c r="Z19" i="86"/>
  <c r="Y19" i="86"/>
  <c r="X19" i="86"/>
  <c r="W19" i="86"/>
  <c r="V19" i="86"/>
  <c r="T19" i="86"/>
  <c r="S19" i="86"/>
  <c r="R19" i="86"/>
  <c r="Q19" i="86"/>
  <c r="P19" i="86"/>
  <c r="O19" i="86"/>
  <c r="N19" i="86"/>
  <c r="M19" i="86"/>
  <c r="L19" i="86"/>
  <c r="K19" i="86"/>
  <c r="J19" i="86"/>
  <c r="I19" i="86"/>
  <c r="BK18" i="86"/>
  <c r="BJ18" i="86"/>
  <c r="BI18" i="86"/>
  <c r="BH18" i="86"/>
  <c r="BF18" i="86"/>
  <c r="BD18" i="86"/>
  <c r="BC18" i="86"/>
  <c r="BB18" i="86"/>
  <c r="BA18" i="86"/>
  <c r="AZ18" i="86"/>
  <c r="AY18" i="86"/>
  <c r="AX18" i="86"/>
  <c r="AW18" i="86"/>
  <c r="AV18" i="86"/>
  <c r="AU18" i="86"/>
  <c r="AT18" i="86"/>
  <c r="AS18" i="86"/>
  <c r="AR18" i="86"/>
  <c r="AQ18" i="86"/>
  <c r="AP18" i="86"/>
  <c r="AO18" i="86"/>
  <c r="AN18" i="86"/>
  <c r="AM18" i="86"/>
  <c r="AL18" i="86"/>
  <c r="AJ18" i="86"/>
  <c r="AI18" i="86"/>
  <c r="AH18" i="86"/>
  <c r="AG18" i="86"/>
  <c r="AF18" i="86"/>
  <c r="AE18" i="86"/>
  <c r="AD18" i="86"/>
  <c r="AC18" i="86"/>
  <c r="AB18" i="86"/>
  <c r="AA18" i="86"/>
  <c r="Z18" i="86"/>
  <c r="Y18" i="86"/>
  <c r="X18" i="86"/>
  <c r="W18" i="86"/>
  <c r="V18" i="86"/>
  <c r="T18" i="86"/>
  <c r="S18" i="86"/>
  <c r="R18" i="86"/>
  <c r="Q18" i="86"/>
  <c r="P18" i="86"/>
  <c r="O18" i="86"/>
  <c r="N18" i="86"/>
  <c r="M18" i="86"/>
  <c r="L18" i="86"/>
  <c r="K18" i="86"/>
  <c r="J18" i="86"/>
  <c r="I18" i="86"/>
  <c r="BK17" i="86"/>
  <c r="BJ17" i="86"/>
  <c r="BI17" i="86"/>
  <c r="BH17" i="86"/>
  <c r="BF17" i="86"/>
  <c r="BD17" i="86"/>
  <c r="BC17" i="86"/>
  <c r="BB17" i="86"/>
  <c r="BA17" i="86"/>
  <c r="AY17" i="86"/>
  <c r="AX17" i="86"/>
  <c r="AW17" i="86"/>
  <c r="AV17" i="86"/>
  <c r="AU17" i="86"/>
  <c r="AT17" i="86"/>
  <c r="AS17" i="86"/>
  <c r="AR17" i="86"/>
  <c r="AQ17" i="86"/>
  <c r="AP17" i="86"/>
  <c r="AO17" i="86"/>
  <c r="AN17" i="86"/>
  <c r="AM17" i="86"/>
  <c r="AL17" i="86"/>
  <c r="AJ17" i="86"/>
  <c r="AI17" i="86"/>
  <c r="AH17" i="86"/>
  <c r="AG17" i="86"/>
  <c r="AF17" i="86"/>
  <c r="AE17" i="86"/>
  <c r="AD17" i="86"/>
  <c r="AC17" i="86"/>
  <c r="AB17" i="86"/>
  <c r="AA17" i="86"/>
  <c r="Z17" i="86"/>
  <c r="Y17" i="86"/>
  <c r="X17" i="86"/>
  <c r="W17" i="86"/>
  <c r="V17" i="86"/>
  <c r="T17" i="86"/>
  <c r="S17" i="86"/>
  <c r="R17" i="86"/>
  <c r="Q17" i="86"/>
  <c r="P17" i="86"/>
  <c r="O17" i="86"/>
  <c r="N17" i="86"/>
  <c r="M17" i="86"/>
  <c r="L17" i="86"/>
  <c r="K17" i="86"/>
  <c r="J17" i="86"/>
  <c r="I17" i="86"/>
  <c r="BK16" i="86"/>
  <c r="BJ16" i="86"/>
  <c r="BI16" i="86"/>
  <c r="BH16" i="86"/>
  <c r="BF16" i="86"/>
  <c r="BD16" i="86"/>
  <c r="BC16" i="86"/>
  <c r="BB16" i="86"/>
  <c r="BA16" i="86"/>
  <c r="AY16" i="86"/>
  <c r="AX16" i="86"/>
  <c r="AW16" i="86"/>
  <c r="AV16" i="86"/>
  <c r="AU16" i="86"/>
  <c r="AT16" i="86"/>
  <c r="AS16" i="86"/>
  <c r="AR16" i="86"/>
  <c r="AQ16" i="86"/>
  <c r="AP16" i="86"/>
  <c r="AO16" i="86"/>
  <c r="AN16" i="86"/>
  <c r="AM16" i="86"/>
  <c r="AL16" i="86"/>
  <c r="AJ16" i="86"/>
  <c r="AI16" i="86"/>
  <c r="AH16" i="86"/>
  <c r="AG16" i="86"/>
  <c r="AF16" i="86"/>
  <c r="AE16" i="86"/>
  <c r="AD16" i="86"/>
  <c r="AC16" i="86"/>
  <c r="AB16" i="86"/>
  <c r="AA16" i="86"/>
  <c r="Z16" i="86"/>
  <c r="Y16" i="86"/>
  <c r="X16" i="86"/>
  <c r="W16" i="86"/>
  <c r="V16" i="86"/>
  <c r="T16" i="86"/>
  <c r="S16" i="86"/>
  <c r="R16" i="86"/>
  <c r="Q16" i="86"/>
  <c r="P16" i="86"/>
  <c r="O16" i="86"/>
  <c r="N16" i="86"/>
  <c r="M16" i="86"/>
  <c r="L16" i="86"/>
  <c r="K16" i="86"/>
  <c r="J16" i="86"/>
  <c r="I16" i="86"/>
  <c r="BK15" i="86"/>
  <c r="BJ15" i="86"/>
  <c r="BI15" i="86"/>
  <c r="BH15" i="86"/>
  <c r="BF15" i="86"/>
  <c r="BD15" i="86"/>
  <c r="BC15" i="86"/>
  <c r="BB15" i="86"/>
  <c r="BA15" i="86"/>
  <c r="AY15" i="86"/>
  <c r="AX15" i="86"/>
  <c r="AW15" i="86"/>
  <c r="AV15" i="86"/>
  <c r="AU15" i="86"/>
  <c r="AT15" i="86"/>
  <c r="AS15" i="86"/>
  <c r="AR15" i="86"/>
  <c r="AQ15" i="86"/>
  <c r="AP15" i="86"/>
  <c r="AO15" i="86"/>
  <c r="AN15" i="86"/>
  <c r="AM15" i="86"/>
  <c r="AL15" i="86"/>
  <c r="AJ15" i="86"/>
  <c r="AI15" i="86"/>
  <c r="AH15" i="86"/>
  <c r="AG15" i="86"/>
  <c r="AF15" i="86"/>
  <c r="AE15" i="86"/>
  <c r="AD15" i="86"/>
  <c r="AC15" i="86"/>
  <c r="AB15" i="86"/>
  <c r="AA15" i="86"/>
  <c r="Z15" i="86"/>
  <c r="Y15" i="86"/>
  <c r="X15" i="86"/>
  <c r="W15" i="86"/>
  <c r="V15" i="86"/>
  <c r="T15" i="86"/>
  <c r="S15" i="86"/>
  <c r="R15" i="86"/>
  <c r="Q15" i="86"/>
  <c r="P15" i="86"/>
  <c r="O15" i="86"/>
  <c r="N15" i="86"/>
  <c r="M15" i="86"/>
  <c r="L15" i="86"/>
  <c r="K15" i="86"/>
  <c r="J15" i="86"/>
  <c r="I15" i="86"/>
  <c r="BK14" i="86"/>
  <c r="BJ14" i="86"/>
  <c r="BI14" i="86"/>
  <c r="BH14" i="86"/>
  <c r="BF14" i="86"/>
  <c r="BD14" i="86"/>
  <c r="BC14" i="86"/>
  <c r="BB14" i="86"/>
  <c r="BA14" i="86"/>
  <c r="AY14" i="86"/>
  <c r="AX14" i="86"/>
  <c r="AW14" i="86"/>
  <c r="AV14" i="86"/>
  <c r="AU14" i="86"/>
  <c r="AT14" i="86"/>
  <c r="AS14" i="86"/>
  <c r="AR14" i="86"/>
  <c r="AQ14" i="86"/>
  <c r="AP14" i="86"/>
  <c r="AO14" i="86"/>
  <c r="AN14" i="86"/>
  <c r="AM14" i="86"/>
  <c r="AL14" i="86"/>
  <c r="AK14" i="86"/>
  <c r="AJ14" i="86"/>
  <c r="AI14" i="86"/>
  <c r="AH14" i="86"/>
  <c r="AG14" i="86"/>
  <c r="AF14" i="86"/>
  <c r="AE14" i="86"/>
  <c r="AD14" i="86"/>
  <c r="AC14" i="86"/>
  <c r="AB14" i="86"/>
  <c r="AA14" i="86"/>
  <c r="Z14" i="86"/>
  <c r="Y14" i="86"/>
  <c r="X14" i="86"/>
  <c r="W14" i="86"/>
  <c r="V14" i="86"/>
  <c r="T14" i="86"/>
  <c r="S14" i="86"/>
  <c r="R14" i="86"/>
  <c r="Q14" i="86"/>
  <c r="P14" i="86"/>
  <c r="O14" i="86"/>
  <c r="N14" i="86"/>
  <c r="M14" i="86"/>
  <c r="L14" i="86"/>
  <c r="K14" i="86"/>
  <c r="J14" i="86"/>
  <c r="I14" i="86"/>
  <c r="BK13" i="86"/>
  <c r="BJ13" i="86"/>
  <c r="BI13" i="86"/>
  <c r="BH13" i="86"/>
  <c r="BF13" i="86"/>
  <c r="BD13" i="86"/>
  <c r="BC13" i="86"/>
  <c r="BB13" i="86"/>
  <c r="BA13" i="86"/>
  <c r="AY13" i="86"/>
  <c r="AX13" i="86"/>
  <c r="AW13" i="86"/>
  <c r="AV13" i="86"/>
  <c r="AU13" i="86"/>
  <c r="AT13" i="86"/>
  <c r="AS13" i="86"/>
  <c r="AR13" i="86"/>
  <c r="AQ13" i="86"/>
  <c r="AP13" i="86"/>
  <c r="AO13" i="86"/>
  <c r="AN13" i="86"/>
  <c r="AM13" i="86"/>
  <c r="AL13" i="86"/>
  <c r="AJ13" i="86"/>
  <c r="AI13" i="86"/>
  <c r="AH13" i="86"/>
  <c r="AG13" i="86"/>
  <c r="AF13" i="86"/>
  <c r="AE13" i="86"/>
  <c r="AD13" i="86"/>
  <c r="AC13" i="86"/>
  <c r="AB13" i="86"/>
  <c r="AA13" i="86"/>
  <c r="Z13" i="86"/>
  <c r="Y13" i="86"/>
  <c r="X13" i="86"/>
  <c r="W13" i="86"/>
  <c r="V13" i="86"/>
  <c r="T13" i="86"/>
  <c r="S13" i="86"/>
  <c r="R13" i="86"/>
  <c r="Q13" i="86"/>
  <c r="P13" i="86"/>
  <c r="O13" i="86"/>
  <c r="N13" i="86"/>
  <c r="M13" i="86"/>
  <c r="L13" i="86"/>
  <c r="K13" i="86"/>
  <c r="J13" i="86"/>
  <c r="I13" i="86"/>
  <c r="BK12" i="86"/>
  <c r="BJ12" i="86"/>
  <c r="BI12" i="86"/>
  <c r="BH12" i="86"/>
  <c r="BF12" i="86"/>
  <c r="BD12" i="86"/>
  <c r="BC12" i="86"/>
  <c r="BB12" i="86"/>
  <c r="BA12" i="86"/>
  <c r="AY12" i="86"/>
  <c r="AX12" i="86"/>
  <c r="AW12" i="86"/>
  <c r="AV12" i="86"/>
  <c r="AU12" i="86"/>
  <c r="AT12" i="86"/>
  <c r="AS12" i="86"/>
  <c r="AR12" i="86"/>
  <c r="AQ12" i="86"/>
  <c r="AP12" i="86"/>
  <c r="AO12" i="86"/>
  <c r="AN12" i="86"/>
  <c r="AM12" i="86"/>
  <c r="AL12" i="86"/>
  <c r="AK12" i="86"/>
  <c r="AJ12" i="86"/>
  <c r="AI12" i="86"/>
  <c r="AH12" i="86"/>
  <c r="AG12" i="86"/>
  <c r="AF12" i="86"/>
  <c r="AE12" i="86"/>
  <c r="AD12" i="86"/>
  <c r="AC12" i="86"/>
  <c r="AB12" i="86"/>
  <c r="AA12" i="86"/>
  <c r="Z12" i="86"/>
  <c r="Y12" i="86"/>
  <c r="X12" i="86"/>
  <c r="W12" i="86"/>
  <c r="V12" i="86"/>
  <c r="U12" i="86"/>
  <c r="T12" i="86"/>
  <c r="S12" i="86"/>
  <c r="R12" i="86"/>
  <c r="Q12" i="86"/>
  <c r="P12" i="86"/>
  <c r="O12" i="86"/>
  <c r="N12" i="86"/>
  <c r="M12" i="86"/>
  <c r="L12" i="86"/>
  <c r="K12" i="86"/>
  <c r="J12" i="86"/>
  <c r="I12" i="86"/>
  <c r="BK11" i="86"/>
  <c r="BJ11" i="86"/>
  <c r="BI11" i="86"/>
  <c r="BH11" i="86"/>
  <c r="BF11" i="86"/>
  <c r="BD11" i="86"/>
  <c r="BC11" i="86"/>
  <c r="BB11" i="86"/>
  <c r="BA11" i="86"/>
  <c r="AY11" i="86"/>
  <c r="AX11" i="86"/>
  <c r="AW11" i="86"/>
  <c r="AV11" i="86"/>
  <c r="AU11" i="86"/>
  <c r="AT11" i="86"/>
  <c r="AS11" i="86"/>
  <c r="AR11" i="86"/>
  <c r="AQ11" i="86"/>
  <c r="AP11" i="86"/>
  <c r="AO11" i="86"/>
  <c r="AN11" i="86"/>
  <c r="AM11" i="86"/>
  <c r="AL11" i="86"/>
  <c r="AJ11" i="86"/>
  <c r="AI11" i="86"/>
  <c r="AH11" i="86"/>
  <c r="AG11" i="86"/>
  <c r="AF11" i="86"/>
  <c r="AE11" i="86"/>
  <c r="AD11" i="86"/>
  <c r="AC11" i="86"/>
  <c r="AB11" i="86"/>
  <c r="AA11" i="86"/>
  <c r="Z11" i="86"/>
  <c r="Y11" i="86"/>
  <c r="X11" i="86"/>
  <c r="W11" i="86"/>
  <c r="V11" i="86"/>
  <c r="T11" i="86"/>
  <c r="S11" i="86"/>
  <c r="R11" i="86"/>
  <c r="Q11" i="86"/>
  <c r="P11" i="86"/>
  <c r="O11" i="86"/>
  <c r="N11" i="86"/>
  <c r="M11" i="86"/>
  <c r="L11" i="86"/>
  <c r="K11" i="86"/>
  <c r="J11" i="86"/>
  <c r="I11" i="86"/>
  <c r="BK10" i="86"/>
  <c r="BJ10" i="86"/>
  <c r="BI10" i="86"/>
  <c r="BH10" i="86"/>
  <c r="BF10" i="86"/>
  <c r="BD10" i="86"/>
  <c r="BC10" i="86"/>
  <c r="BB10" i="86"/>
  <c r="BA10" i="86"/>
  <c r="AY10" i="86"/>
  <c r="AX10" i="86"/>
  <c r="AW10" i="86"/>
  <c r="AV10" i="86"/>
  <c r="AU10" i="86"/>
  <c r="AT10" i="86"/>
  <c r="AS10" i="86"/>
  <c r="AR10" i="86"/>
  <c r="AQ10" i="86"/>
  <c r="AP10" i="86"/>
  <c r="AO10" i="86"/>
  <c r="AN10" i="86"/>
  <c r="AM10" i="86"/>
  <c r="AL10" i="86"/>
  <c r="AJ10" i="86"/>
  <c r="AI10" i="86"/>
  <c r="AH10" i="86"/>
  <c r="AG10" i="86"/>
  <c r="AF10" i="86"/>
  <c r="AE10" i="86"/>
  <c r="AD10" i="86"/>
  <c r="AC10" i="86"/>
  <c r="AB10" i="86"/>
  <c r="AA10" i="86"/>
  <c r="Z10" i="86"/>
  <c r="Y10" i="86"/>
  <c r="X10" i="86"/>
  <c r="W10" i="86"/>
  <c r="V10" i="86"/>
  <c r="T10" i="86"/>
  <c r="S10" i="86"/>
  <c r="R10" i="86"/>
  <c r="Q10" i="86"/>
  <c r="P10" i="86"/>
  <c r="O10" i="86"/>
  <c r="N10" i="86"/>
  <c r="M10" i="86"/>
  <c r="L10" i="86"/>
  <c r="K10" i="86"/>
  <c r="J10" i="86"/>
  <c r="I10" i="86"/>
  <c r="BK9" i="86"/>
  <c r="BJ9" i="86"/>
  <c r="BI9" i="86"/>
  <c r="BH9" i="86"/>
  <c r="BF9" i="86"/>
  <c r="BD9" i="86"/>
  <c r="BC9" i="86"/>
  <c r="BB9" i="86"/>
  <c r="BA9" i="86"/>
  <c r="AZ9" i="86"/>
  <c r="AY9" i="86"/>
  <c r="AX9" i="86"/>
  <c r="AW9" i="86"/>
  <c r="AV9" i="86"/>
  <c r="AU9" i="86"/>
  <c r="AT9" i="86"/>
  <c r="AS9" i="86"/>
  <c r="AR9" i="86"/>
  <c r="AQ9" i="86"/>
  <c r="AP9" i="86"/>
  <c r="AO9" i="86"/>
  <c r="AN9" i="86"/>
  <c r="AM9" i="86"/>
  <c r="AL9" i="86"/>
  <c r="AK9" i="86"/>
  <c r="AJ9" i="86"/>
  <c r="AI9" i="86"/>
  <c r="AH9" i="86"/>
  <c r="AG9" i="86"/>
  <c r="AF9" i="86"/>
  <c r="AE9" i="86"/>
  <c r="AD9" i="86"/>
  <c r="AC9" i="86"/>
  <c r="AB9" i="86"/>
  <c r="AA9" i="86"/>
  <c r="Z9" i="86"/>
  <c r="Y9" i="86"/>
  <c r="X9" i="86"/>
  <c r="W9" i="86"/>
  <c r="V9" i="86"/>
  <c r="T9" i="86"/>
  <c r="S9" i="86"/>
  <c r="R9" i="86"/>
  <c r="Q9" i="86"/>
  <c r="P9" i="86"/>
  <c r="O9" i="86"/>
  <c r="N9" i="86"/>
  <c r="M9" i="86"/>
  <c r="L9" i="86"/>
  <c r="K9" i="86"/>
  <c r="J9" i="86"/>
  <c r="I9" i="86"/>
  <c r="BK8" i="86"/>
  <c r="BJ8" i="86"/>
  <c r="BI8" i="86"/>
  <c r="BH8" i="86"/>
  <c r="BF8" i="86"/>
  <c r="BD8" i="86"/>
  <c r="BC8" i="86"/>
  <c r="BB8" i="86"/>
  <c r="BA8" i="86"/>
  <c r="AY8" i="86"/>
  <c r="AX8" i="86"/>
  <c r="AW8" i="86"/>
  <c r="AV8" i="86"/>
  <c r="AU8" i="86"/>
  <c r="AT8" i="86"/>
  <c r="AS8" i="86"/>
  <c r="AR8" i="86"/>
  <c r="AQ8" i="86"/>
  <c r="AP8" i="86"/>
  <c r="AO8" i="86"/>
  <c r="AN8" i="86"/>
  <c r="AM8" i="86"/>
  <c r="AL8" i="86"/>
  <c r="AJ8" i="86"/>
  <c r="AI8" i="86"/>
  <c r="AH8" i="86"/>
  <c r="AG8" i="86"/>
  <c r="AF8" i="86"/>
  <c r="AE8" i="86"/>
  <c r="AD8" i="86"/>
  <c r="AC8" i="86"/>
  <c r="AB8" i="86"/>
  <c r="AA8" i="86"/>
  <c r="Z8" i="86"/>
  <c r="Y8" i="86"/>
  <c r="X8" i="86"/>
  <c r="W8" i="86"/>
  <c r="V8" i="86"/>
  <c r="T8" i="86"/>
  <c r="S8" i="86"/>
  <c r="R8" i="86"/>
  <c r="Q8" i="86"/>
  <c r="P8" i="86"/>
  <c r="O8" i="86"/>
  <c r="N8" i="86"/>
  <c r="M8" i="86"/>
  <c r="L8" i="86"/>
  <c r="K8" i="86"/>
  <c r="J8" i="86"/>
  <c r="I8" i="86"/>
  <c r="BK7" i="86"/>
  <c r="BJ7" i="86"/>
  <c r="BI7" i="86"/>
  <c r="BH7" i="86"/>
  <c r="BF7" i="86"/>
  <c r="BD7" i="86"/>
  <c r="BC7" i="86"/>
  <c r="BB7" i="86"/>
  <c r="BA7" i="86"/>
  <c r="AY7" i="86"/>
  <c r="AX7" i="86"/>
  <c r="AW7" i="86"/>
  <c r="AV7" i="86"/>
  <c r="AU7" i="86"/>
  <c r="AT7" i="86"/>
  <c r="AS7" i="86"/>
  <c r="AR7" i="86"/>
  <c r="AQ7" i="86"/>
  <c r="AP7" i="86"/>
  <c r="AO7" i="86"/>
  <c r="AN7" i="86"/>
  <c r="AM7" i="86"/>
  <c r="AL7" i="86"/>
  <c r="AJ7" i="86"/>
  <c r="AI7" i="86"/>
  <c r="AH7" i="86"/>
  <c r="AG7" i="86"/>
  <c r="AF7" i="86"/>
  <c r="AE7" i="86"/>
  <c r="AD7" i="86"/>
  <c r="AC7" i="86"/>
  <c r="AB7" i="86"/>
  <c r="AA7" i="86"/>
  <c r="Z7" i="86"/>
  <c r="Y7" i="86"/>
  <c r="X7" i="86"/>
  <c r="W7" i="86"/>
  <c r="V7" i="86"/>
  <c r="T7" i="86"/>
  <c r="S7" i="86"/>
  <c r="R7" i="86"/>
  <c r="Q7" i="86"/>
  <c r="P7" i="86"/>
  <c r="O7" i="86"/>
  <c r="N7" i="86"/>
  <c r="M7" i="86"/>
  <c r="L7" i="86"/>
  <c r="K7" i="86"/>
  <c r="J7" i="86"/>
  <c r="I7" i="86"/>
  <c r="BK6" i="86"/>
  <c r="BJ6" i="86"/>
  <c r="BI6" i="86"/>
  <c r="BH6" i="86"/>
  <c r="BF6" i="86"/>
  <c r="BD6" i="86"/>
  <c r="BC6" i="86"/>
  <c r="BB6" i="86"/>
  <c r="BA6" i="86"/>
  <c r="AY6" i="86"/>
  <c r="AX6" i="86"/>
  <c r="AW6" i="86"/>
  <c r="AV6" i="86"/>
  <c r="AU6" i="86"/>
  <c r="AT6" i="86"/>
  <c r="AS6" i="86"/>
  <c r="AR6" i="86"/>
  <c r="AQ6" i="86"/>
  <c r="AP6" i="86"/>
  <c r="AO6" i="86"/>
  <c r="AN6" i="86"/>
  <c r="AM6" i="86"/>
  <c r="AL6" i="86"/>
  <c r="AK6" i="86"/>
  <c r="AJ6" i="86"/>
  <c r="AI6" i="86"/>
  <c r="AH6" i="86"/>
  <c r="AG6" i="86"/>
  <c r="AF6" i="86"/>
  <c r="AE6" i="86"/>
  <c r="AD6" i="86"/>
  <c r="AC6" i="86"/>
  <c r="AB6" i="86"/>
  <c r="AA6" i="86"/>
  <c r="Z6" i="86"/>
  <c r="Y6" i="86"/>
  <c r="X6" i="86"/>
  <c r="W6" i="86"/>
  <c r="V6" i="86"/>
  <c r="T6" i="86"/>
  <c r="S6" i="86"/>
  <c r="R6" i="86"/>
  <c r="Q6" i="86"/>
  <c r="P6" i="86"/>
  <c r="O6" i="86"/>
  <c r="N6" i="86"/>
  <c r="M6" i="86"/>
  <c r="L6" i="86"/>
  <c r="K6" i="86"/>
  <c r="J6" i="86"/>
  <c r="I6" i="86"/>
  <c r="BK5" i="86"/>
  <c r="BJ5" i="86"/>
  <c r="BI5" i="86"/>
  <c r="BH5" i="86"/>
  <c r="BF5" i="86"/>
  <c r="BD5" i="86"/>
  <c r="BC5" i="86"/>
  <c r="BB5" i="86"/>
  <c r="BA5" i="86"/>
  <c r="AY5" i="86"/>
  <c r="AX5" i="86"/>
  <c r="AW5" i="86"/>
  <c r="AV5" i="86"/>
  <c r="AU5" i="86"/>
  <c r="AT5" i="86"/>
  <c r="AS5" i="86"/>
  <c r="AR5" i="86"/>
  <c r="AQ5" i="86"/>
  <c r="AP5" i="86"/>
  <c r="AO5" i="86"/>
  <c r="AN5" i="86"/>
  <c r="AM5" i="86"/>
  <c r="AL5" i="86"/>
  <c r="AJ5" i="86"/>
  <c r="AI5" i="86"/>
  <c r="AH5" i="86"/>
  <c r="AG5" i="86"/>
  <c r="AF5" i="86"/>
  <c r="AE5" i="86"/>
  <c r="AD5" i="86"/>
  <c r="AC5" i="86"/>
  <c r="AB5" i="86"/>
  <c r="AA5" i="86"/>
  <c r="Z5" i="86"/>
  <c r="Y5" i="86"/>
  <c r="X5" i="86"/>
  <c r="W5" i="86"/>
  <c r="V5" i="86"/>
  <c r="T5" i="86"/>
  <c r="S5" i="86"/>
  <c r="R5" i="86"/>
  <c r="Q5" i="86"/>
  <c r="P5" i="86"/>
  <c r="O5" i="86"/>
  <c r="N5" i="86"/>
  <c r="M5" i="86"/>
  <c r="L5" i="86"/>
  <c r="K5" i="86"/>
  <c r="J5" i="86"/>
  <c r="I5" i="86"/>
  <c r="H5" i="86"/>
  <c r="BL2" i="86"/>
  <c r="BL1" i="86" s="1"/>
  <c r="BK2" i="86"/>
  <c r="BJ2" i="86"/>
  <c r="BI2" i="86"/>
  <c r="BH2" i="86"/>
  <c r="BG2" i="86"/>
  <c r="BF2" i="86"/>
  <c r="BE2" i="86"/>
  <c r="BD2" i="86"/>
  <c r="BC2" i="86"/>
  <c r="BC1" i="86" s="1"/>
  <c r="BB2" i="86"/>
  <c r="BA2" i="86"/>
  <c r="BA1" i="86" s="1"/>
  <c r="AZ2" i="86"/>
  <c r="AY2" i="86"/>
  <c r="AX2" i="86"/>
  <c r="AX1" i="86" s="1"/>
  <c r="AW2" i="86"/>
  <c r="AV2" i="86"/>
  <c r="AU2" i="86"/>
  <c r="AT2" i="86"/>
  <c r="AS2" i="86"/>
  <c r="AR2" i="86"/>
  <c r="AQ2" i="86"/>
  <c r="AP2" i="86"/>
  <c r="AO2" i="86"/>
  <c r="AN2" i="86"/>
  <c r="AM2" i="86"/>
  <c r="AL2" i="86"/>
  <c r="AK2" i="86"/>
  <c r="AK1" i="86" s="1"/>
  <c r="AJ2" i="86"/>
  <c r="AI2" i="86"/>
  <c r="AH2" i="86"/>
  <c r="AG2" i="86"/>
  <c r="AF2" i="86"/>
  <c r="AE2" i="86"/>
  <c r="AD2" i="86"/>
  <c r="AC2" i="86"/>
  <c r="AB2" i="86"/>
  <c r="AA2" i="86"/>
  <c r="Z2" i="86"/>
  <c r="Y2" i="86"/>
  <c r="X2" i="86"/>
  <c r="W2" i="86"/>
  <c r="V2" i="86"/>
  <c r="U2" i="86"/>
  <c r="T2" i="86"/>
  <c r="S2" i="86"/>
  <c r="R2" i="86"/>
  <c r="Q2" i="86"/>
  <c r="P2" i="86"/>
  <c r="O2" i="86"/>
  <c r="N2" i="86"/>
  <c r="M2" i="86"/>
  <c r="L2" i="86"/>
  <c r="K2" i="86"/>
  <c r="J2" i="86"/>
  <c r="I2" i="86"/>
  <c r="H2" i="86"/>
  <c r="G2" i="86"/>
  <c r="CL1" i="86"/>
  <c r="CK1" i="86"/>
  <c r="CJ1" i="86"/>
  <c r="CI1" i="86"/>
  <c r="CH1" i="86"/>
  <c r="CG1" i="86"/>
  <c r="CF1" i="86"/>
  <c r="CE1" i="86"/>
  <c r="CD1" i="86"/>
  <c r="CC1" i="86"/>
  <c r="CB1" i="86"/>
  <c r="CA1" i="86"/>
  <c r="BZ1" i="86"/>
  <c r="BY1" i="86"/>
  <c r="BX1" i="86"/>
  <c r="BW1" i="86"/>
  <c r="BV1" i="86"/>
  <c r="BU1" i="86"/>
  <c r="BT1" i="86"/>
  <c r="BS1" i="86"/>
  <c r="BR1" i="86"/>
  <c r="BQ1" i="86"/>
  <c r="BP1" i="86"/>
  <c r="BO1" i="86"/>
  <c r="BN1" i="86"/>
  <c r="BM1" i="86"/>
  <c r="Q1" i="86" l="1"/>
  <c r="AO1" i="86"/>
  <c r="AG1" i="86"/>
  <c r="BK1" i="86"/>
  <c r="AL1" i="86"/>
  <c r="AA1" i="86"/>
  <c r="AQ1" i="86"/>
  <c r="BG1" i="86"/>
  <c r="M1" i="86"/>
  <c r="AC1" i="86"/>
  <c r="AW1" i="86"/>
  <c r="U1" i="86"/>
  <c r="W1" i="86"/>
  <c r="BJ1" i="86"/>
  <c r="BB1" i="86"/>
  <c r="AE1" i="86"/>
  <c r="P1" i="86"/>
  <c r="AF1" i="86"/>
  <c r="K1" i="86"/>
  <c r="L1" i="86"/>
  <c r="V1" i="86"/>
  <c r="G1" i="86"/>
  <c r="F1" i="86"/>
  <c r="AM1" i="86"/>
  <c r="AV1" i="86"/>
  <c r="J1" i="86"/>
  <c r="Z1" i="86"/>
  <c r="AP1" i="86"/>
  <c r="BF1" i="86"/>
  <c r="AB1" i="86"/>
  <c r="S1" i="86"/>
  <c r="AI1" i="86"/>
  <c r="AY1" i="86"/>
  <c r="BE1" i="86"/>
  <c r="AS1" i="86"/>
  <c r="BI1" i="86"/>
  <c r="N1" i="86"/>
  <c r="AU1" i="86"/>
  <c r="R1" i="86"/>
  <c r="AH1" i="86"/>
  <c r="O1" i="86"/>
  <c r="BH1" i="86"/>
  <c r="BD1" i="86"/>
  <c r="X1" i="86"/>
  <c r="AD1" i="86"/>
  <c r="H1" i="86"/>
  <c r="AR1" i="86"/>
  <c r="AN1" i="86"/>
  <c r="Y1" i="86"/>
  <c r="AT1" i="86"/>
  <c r="I1" i="86"/>
  <c r="T1" i="86"/>
  <c r="AJ1" i="86"/>
  <c r="AZ1" i="86"/>
  <c r="D7" i="734"/>
  <c r="E1" i="734"/>
  <c r="E18" i="734" s="1"/>
  <c r="G18" i="734" s="1"/>
  <c r="H18" i="734" s="1"/>
  <c r="D11" i="734"/>
  <c r="D15" i="734"/>
  <c r="D4" i="734"/>
  <c r="D8" i="734"/>
  <c r="D12" i="734"/>
  <c r="D16" i="734"/>
  <c r="D5" i="734"/>
  <c r="D9" i="734"/>
  <c r="D13" i="734"/>
  <c r="D17" i="734"/>
  <c r="D6" i="734"/>
  <c r="D10" i="734"/>
  <c r="D14" i="734"/>
  <c r="E7" i="734" l="1"/>
  <c r="G7" i="734" s="1"/>
  <c r="H7" i="734" s="1"/>
  <c r="E11" i="734"/>
  <c r="G11" i="734" s="1"/>
  <c r="H11" i="734" s="1"/>
  <c r="E13" i="734"/>
  <c r="G13" i="734" s="1"/>
  <c r="H13" i="734" s="1"/>
  <c r="E17" i="734"/>
  <c r="G17" i="734" s="1"/>
  <c r="H17" i="734" s="1"/>
  <c r="E5" i="734"/>
  <c r="G5" i="734" s="1"/>
  <c r="H5" i="734" s="1"/>
  <c r="E9" i="734"/>
  <c r="G9" i="734" s="1"/>
  <c r="H9" i="734" s="1"/>
  <c r="E15" i="734"/>
  <c r="G15" i="734" s="1"/>
  <c r="H15" i="734" s="1"/>
  <c r="E12" i="734"/>
  <c r="G12" i="734" s="1"/>
  <c r="H12" i="734" s="1"/>
  <c r="E16" i="734"/>
  <c r="G16" i="734" s="1"/>
  <c r="H16" i="734" s="1"/>
  <c r="E14" i="734"/>
  <c r="G14" i="734" s="1"/>
  <c r="H14" i="734" s="1"/>
  <c r="E8" i="734"/>
  <c r="G8" i="734" s="1"/>
  <c r="H8" i="734" s="1"/>
  <c r="E10" i="734"/>
  <c r="G10" i="734" s="1"/>
  <c r="H10" i="734" s="1"/>
  <c r="E4" i="734"/>
  <c r="G4" i="734" s="1"/>
  <c r="H4" i="734" s="1"/>
  <c r="E6" i="734"/>
  <c r="G6" i="734" s="1"/>
  <c r="H6" i="734" s="1"/>
</calcChain>
</file>

<file path=xl/comments1.xml><?xml version="1.0" encoding="utf-8"?>
<comments xmlns="http://schemas.openxmlformats.org/spreadsheetml/2006/main">
  <authors>
    <author>王信閎</author>
  </authors>
  <commentList>
    <comment ref="BL4" authorId="0" shapeId="0">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<sst xmlns="http://schemas.openxmlformats.org/spreadsheetml/2006/main" count="21519" uniqueCount="1889">
  <si>
    <t/>
  </si>
  <si>
    <t>A06109</t>
  </si>
  <si>
    <t>A07105</t>
  </si>
  <si>
    <t>A08103</t>
  </si>
  <si>
    <t>A08106</t>
  </si>
  <si>
    <t>A08107</t>
  </si>
  <si>
    <t>A08109</t>
  </si>
  <si>
    <t>A94103</t>
  </si>
  <si>
    <t>A95102</t>
  </si>
  <si>
    <t>A93103</t>
  </si>
  <si>
    <t>A93109</t>
  </si>
  <si>
    <t>A95107</t>
  </si>
  <si>
    <t>A96102</t>
  </si>
  <si>
    <t>A96107</t>
  </si>
  <si>
    <t>A97102</t>
  </si>
  <si>
    <t>A97105</t>
  </si>
  <si>
    <t>A98102</t>
  </si>
  <si>
    <t>A98105</t>
  </si>
  <si>
    <t>A99104</t>
  </si>
  <si>
    <t>A99107</t>
  </si>
  <si>
    <t>A90105</t>
  </si>
  <si>
    <t>A93106</t>
  </si>
  <si>
    <t>A99102</t>
  </si>
  <si>
    <t>A00104</t>
  </si>
  <si>
    <t>A01104</t>
  </si>
  <si>
    <t>A01201</t>
  </si>
  <si>
    <t>A04102</t>
  </si>
  <si>
    <t>A08101</t>
  </si>
  <si>
    <t>A07109</t>
  </si>
  <si>
    <t>A01107</t>
  </si>
  <si>
    <t>A02108</t>
  </si>
  <si>
    <t>A04105</t>
  </si>
  <si>
    <t>A06104</t>
  </si>
  <si>
    <t>A05106</t>
  </si>
  <si>
    <t>A07102</t>
  </si>
  <si>
    <t>A06103</t>
  </si>
  <si>
    <t>A07111</t>
  </si>
  <si>
    <t>A04112</t>
  </si>
  <si>
    <t>A05102</t>
  </si>
  <si>
    <t>A08108</t>
  </si>
  <si>
    <t>A02105</t>
  </si>
  <si>
    <t>A03113</t>
  </si>
  <si>
    <t>A01102</t>
  </si>
  <si>
    <t>A03107</t>
  </si>
  <si>
    <t>A05109</t>
  </si>
  <si>
    <t>A99109</t>
  </si>
  <si>
    <t>A00108</t>
  </si>
  <si>
    <t>A03105</t>
  </si>
  <si>
    <t>A04107</t>
  </si>
  <si>
    <t>A00102</t>
  </si>
  <si>
    <t>A08110</t>
  </si>
  <si>
    <t>A03106</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</si>
  <si>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</si>
  <si>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</si>
  <si>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</si>
  <si>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</si>
  <si>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</si>
  <si>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</si>
  <si>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</si>
  <si>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</si>
  <si>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</si>
  <si>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</si>
  <si>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</si>
  <si>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</si>
  <si>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</si>
  <si>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</si>
  <si>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</si>
  <si>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</si>
  <si>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</si>
  <si>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</si>
  <si>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</si>
  <si>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</si>
  <si>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</si>
  <si>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</si>
  <si>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</si>
  <si>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</si>
  <si>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</si>
  <si>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</si>
  <si>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</si>
  <si>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</si>
  <si>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</si>
  <si>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</si>
  <si>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</si>
  <si>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</si>
  <si>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A09101</t>
    <phoneticPr fontId="0" type="Hiragana"/>
  </si>
  <si>
    <t>A09103</t>
    <phoneticPr fontId="0" type="Hiragana"/>
  </si>
  <si>
    <t>A09104</t>
    <phoneticPr fontId="0" type="Hiragana"/>
  </si>
  <si>
    <t>A09105</t>
    <phoneticPr fontId="0" type="Hiragana"/>
  </si>
  <si>
    <t>A09106</t>
    <phoneticPr fontId="0" type="Hiragana"/>
  </si>
  <si>
    <t>A09107</t>
    <phoneticPr fontId="0" type="Hiragana"/>
  </si>
  <si>
    <t>A09108</t>
    <phoneticPr fontId="0" type="Hiragana"/>
  </si>
  <si>
    <t>A09109</t>
    <phoneticPr fontId="0" type="Hiragana"/>
  </si>
  <si>
    <t>A09113</t>
    <phoneticPr fontId="0" type="Hiragana"/>
  </si>
  <si>
    <t>A10101</t>
    <phoneticPr fontId="0" type="Hiragana"/>
  </si>
  <si>
    <t>A10102</t>
    <phoneticPr fontId="0" type="Hiragana"/>
  </si>
  <si>
    <t>A10103</t>
    <phoneticPr fontId="0" type="Hiragana"/>
  </si>
  <si>
    <t>Duration</t>
  </si>
  <si>
    <t>115/02/24</t>
  </si>
  <si>
    <t>115/01/13</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</si>
  <si>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</si>
  <si>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</si>
  <si>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</si>
  <si>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</si>
  <si>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</si>
  <si>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</si>
  <si>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</si>
  <si>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</si>
  <si>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</si>
  <si>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</si>
  <si>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</si>
  <si>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</si>
  <si>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</si>
  <si>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</si>
  <si>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</si>
  <si>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</si>
  <si>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</si>
  <si>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</si>
  <si>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</si>
  <si>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</si>
  <si>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</si>
  <si>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</si>
  <si>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</si>
  <si>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</si>
  <si>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</si>
  <si>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</si>
  <si>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</si>
  <si>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</si>
  <si>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</si>
  <si>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</si>
  <si>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</si>
  <si>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</si>
  <si>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</si>
  <si>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</si>
  <si>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</si>
  <si>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</si>
  <si>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</si>
  <si>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</si>
  <si>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</si>
  <si>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</si>
  <si>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</si>
  <si>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</si>
  <si>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</si>
  <si>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</si>
  <si>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</si>
  <si>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</si>
  <si>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</si>
  <si>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</si>
  <si>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</si>
  <si>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</si>
  <si>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</si>
  <si>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</si>
  <si>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</si>
  <si>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</si>
  <si>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</si>
  <si>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</si>
  <si>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</si>
  <si>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</si>
  <si>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</si>
  <si>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</si>
  <si>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</si>
  <si>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</si>
  <si>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</si>
  <si>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</si>
  <si>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</si>
  <si>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</si>
  <si>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</si>
  <si>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</si>
  <si>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</si>
  <si>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</si>
  <si>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</si>
  <si>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</si>
  <si>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</si>
  <si>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</si>
  <si>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</si>
  <si>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</si>
  <si>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</si>
  <si>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</si>
  <si>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</si>
  <si>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</si>
  <si>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</si>
  <si>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</si>
  <si>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</si>
  <si>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</si>
  <si>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</si>
  <si>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</si>
  <si>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</si>
  <si>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</si>
  <si>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</si>
  <si>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</si>
  <si>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</si>
  <si>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</si>
  <si>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</si>
  <si>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</si>
  <si>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</si>
  <si>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</si>
  <si>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</si>
  <si>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</si>
  <si>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</si>
  <si>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</si>
  <si>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</si>
  <si>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</si>
  <si>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</si>
  <si>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</si>
  <si>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</si>
  <si>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</si>
  <si>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</si>
  <si>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</si>
  <si>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</si>
  <si>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</si>
  <si>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</si>
  <si>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</si>
  <si>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</si>
  <si>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</si>
  <si>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</si>
  <si>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</si>
  <si>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A11202</t>
    <phoneticPr fontId="0" type="Hiragana"/>
  </si>
  <si>
    <t>A11106</t>
  </si>
  <si>
    <t>A11107</t>
  </si>
  <si>
    <t>116/06/23</t>
  </si>
  <si>
    <t>121/06/30</t>
  </si>
  <si>
    <t>141/05/20</t>
  </si>
  <si>
    <t>A11105</t>
  </si>
  <si>
    <t>A11106</t>
    <phoneticPr fontId="0" type="Hiragana"/>
  </si>
  <si>
    <t>A11107</t>
    <phoneticPr fontId="0" type="Hiragana"/>
  </si>
  <si>
    <t>A11105</t>
    <phoneticPr fontId="0" type="Hiragana"/>
  </si>
  <si>
    <t>A09101</t>
  </si>
  <si>
    <t>A10107</t>
  </si>
  <si>
    <t>A11202</t>
  </si>
  <si>
    <t>A09107</t>
  </si>
  <si>
    <t>A09112</t>
  </si>
  <si>
    <t>A10101</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</si>
  <si>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</si>
  <si>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</si>
  <si>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</si>
  <si>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</si>
  <si>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</si>
  <si>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</si>
  <si>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</si>
  <si>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</si>
  <si>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</si>
  <si>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</si>
  <si>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</si>
  <si>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</si>
  <si>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</si>
  <si>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</si>
  <si>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</si>
  <si>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</si>
  <si>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</si>
  <si>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</si>
  <si>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</si>
  <si>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</si>
  <si>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</si>
  <si>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</si>
  <si>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</si>
  <si>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</si>
  <si>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</si>
  <si>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</si>
  <si>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</si>
  <si>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</si>
  <si>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</si>
  <si>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</si>
  <si>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</si>
  <si>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</si>
  <si>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</si>
  <si>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</si>
  <si>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</si>
  <si>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</si>
  <si>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A12103</t>
  </si>
  <si>
    <t>A12101R</t>
  </si>
  <si>
    <t>117/01/17</t>
  </si>
  <si>
    <t>A12101</t>
  </si>
  <si>
    <t>A12102</t>
  </si>
  <si>
    <t>122/02/17</t>
  </si>
  <si>
    <t>A12201</t>
  </si>
  <si>
    <t>122/01/10</t>
  </si>
  <si>
    <t>A12104</t>
  </si>
  <si>
    <t>132/03/03</t>
  </si>
  <si>
    <t>A12103</t>
    <phoneticPr fontId="0" type="Hiragana"/>
  </si>
  <si>
    <t>A12101</t>
    <phoneticPr fontId="0" type="Hiragana"/>
  </si>
  <si>
    <t>A12201</t>
    <phoneticPr fontId="0" type="Hiragana"/>
  </si>
  <si>
    <t>A12102</t>
    <phoneticPr fontId="0" type="Hiragana"/>
  </si>
  <si>
    <t>A12104</t>
    <phoneticPr fontId="0" type="Hiragana"/>
  </si>
  <si>
    <t>票面</t>
    <phoneticPr fontId="0" type="Hiragana"/>
  </si>
  <si>
    <t>到期日</t>
    <phoneticPr fontId="0" type="Hiragana"/>
  </si>
  <si>
    <t>G12446</t>
  </si>
  <si>
    <t>P12合庫1</t>
  </si>
  <si>
    <t>B99903</t>
  </si>
  <si>
    <t>P10合迪1</t>
  </si>
  <si>
    <t>A12106</t>
    <phoneticPr fontId="0" type="Hiragana"/>
  </si>
  <si>
    <t>A12105</t>
    <phoneticPr fontId="0" type="Hiragana"/>
  </si>
  <si>
    <t>A12107</t>
    <phoneticPr fontId="0" type="Hiragana"/>
  </si>
  <si>
    <t>資金成本</t>
    <phoneticPr fontId="0" type="Hiragana"/>
  </si>
  <si>
    <t>利率</t>
    <phoneticPr fontId="0" type="Hiragana"/>
  </si>
  <si>
    <t>張數</t>
    <phoneticPr fontId="0" type="Hiragana"/>
  </si>
  <si>
    <t>A12108</t>
    <phoneticPr fontId="0" type="Hiragana"/>
  </si>
  <si>
    <t>A12109</t>
    <phoneticPr fontId="0" type="Hiragana"/>
  </si>
  <si>
    <t>DY</t>
  </si>
  <si>
    <t>Count</t>
  </si>
  <si>
    <t>行業別</t>
  </si>
  <si>
    <t>賣超面額(元)</t>
  </si>
  <si>
    <t>113/01/14</t>
  </si>
  <si>
    <t>113/02/10</t>
  </si>
  <si>
    <t>113/03/03</t>
  </si>
  <si>
    <t>A12108</t>
  </si>
  <si>
    <t>113/03/31</t>
  </si>
  <si>
    <t>113/07/17</t>
  </si>
  <si>
    <t>113/09/26</t>
  </si>
  <si>
    <t>113/11/18</t>
  </si>
  <si>
    <t>114/01/10</t>
  </si>
  <si>
    <t>114/02/25</t>
  </si>
  <si>
    <t>114/02/23</t>
  </si>
  <si>
    <t>114/03/13</t>
  </si>
  <si>
    <t>114/07/17</t>
  </si>
  <si>
    <t>114/09/11</t>
  </si>
  <si>
    <t>114/12/08</t>
  </si>
  <si>
    <t>A12106</t>
  </si>
  <si>
    <t>117/05/26</t>
  </si>
  <si>
    <t>117/09/15</t>
  </si>
  <si>
    <t>A12107</t>
  </si>
  <si>
    <t>122/06/09</t>
  </si>
  <si>
    <t>A12109</t>
  </si>
  <si>
    <t>132/09/22</t>
  </si>
  <si>
    <t>A12105</t>
  </si>
  <si>
    <t>142/05/12</t>
  </si>
  <si>
    <t>-</t>
  </si>
  <si>
    <t>理論殖利率</t>
    <phoneticPr fontId="0" type="Hiragana"/>
  </si>
  <si>
    <t>債券代號</t>
    <phoneticPr fontId="1" type="noConversion"/>
  </si>
  <si>
    <t>指標利率</t>
    <phoneticPr fontId="0" type="Hiragana"/>
  </si>
  <si>
    <t>升降幅</t>
    <phoneticPr fontId="1" type="noConversion"/>
  </si>
  <si>
    <t>A93103</t>
    <phoneticPr fontId="1" type="noConversion"/>
  </si>
  <si>
    <t>A08107</t>
    <phoneticPr fontId="1" type="noConversion"/>
  </si>
  <si>
    <t>A09101</t>
    <phoneticPr fontId="1" type="noConversion"/>
  </si>
  <si>
    <t>A12103</t>
    <phoneticPr fontId="1" type="noConversion"/>
  </si>
  <si>
    <t>A09112</t>
    <phoneticPr fontId="1" type="noConversion"/>
  </si>
  <si>
    <t>市場價</t>
    <phoneticPr fontId="1" type="noConversion"/>
  </si>
  <si>
    <t>中價</t>
    <phoneticPr fontId="1" type="noConversion"/>
  </si>
  <si>
    <t>理論價</t>
    <phoneticPr fontId="1" type="noConversion"/>
  </si>
  <si>
    <t>100央債甲2</t>
  </si>
  <si>
    <t>101央債乙1</t>
  </si>
  <si>
    <t>102央債甲9</t>
  </si>
  <si>
    <t>103央債甲3</t>
  </si>
  <si>
    <t>103央債甲5</t>
  </si>
  <si>
    <t>103央甲11</t>
  </si>
  <si>
    <t>103央甲14</t>
  </si>
  <si>
    <t>104央債甲2</t>
  </si>
  <si>
    <t>104央債甲7</t>
  </si>
  <si>
    <t>105央債甲2</t>
  </si>
  <si>
    <t>105央債甲4</t>
  </si>
  <si>
    <t>105央債甲9</t>
  </si>
  <si>
    <t>105央甲11</t>
  </si>
  <si>
    <t>106央債甲4</t>
  </si>
  <si>
    <t>106央債甲9</t>
  </si>
  <si>
    <t>106央甲11</t>
  </si>
  <si>
    <t>107央債甲3</t>
  </si>
  <si>
    <t>107央債甲8</t>
  </si>
  <si>
    <t>107央甲10</t>
  </si>
  <si>
    <t>108央債甲4</t>
  </si>
  <si>
    <t>108央甲10</t>
  </si>
  <si>
    <t>109央債甲3</t>
  </si>
  <si>
    <t>109央債甲5</t>
  </si>
  <si>
    <t>109央債甲8</t>
  </si>
  <si>
    <t>110央債甲2</t>
  </si>
  <si>
    <t>110央債甲5</t>
  </si>
  <si>
    <t>110央債甲8</t>
  </si>
  <si>
    <t>110央甲12</t>
  </si>
  <si>
    <t>110央債乙2</t>
  </si>
  <si>
    <t>111央債甲3</t>
  </si>
  <si>
    <t>111央甲11</t>
  </si>
  <si>
    <t>112央債乙1</t>
  </si>
  <si>
    <t>93央債甲六</t>
  </si>
  <si>
    <t>95央債甲二</t>
  </si>
  <si>
    <t>96央債甲7</t>
  </si>
  <si>
    <t>98央債甲2</t>
  </si>
  <si>
    <t>99央債甲4</t>
  </si>
  <si>
    <t>各期次債券公平價格
Government Bonds Fair Value</t>
    <phoneticPr fontId="2" type="noConversion"/>
  </si>
  <si>
    <t>日期 Date：112/09/26</t>
    <phoneticPr fontId="2" type="noConversion"/>
  </si>
  <si>
    <t>債券代號
Bond Code</t>
    <phoneticPr fontId="9" type="noConversion"/>
  </si>
  <si>
    <t>債券簡稱
Bond Name</t>
    <phoneticPr fontId="2" type="noConversion"/>
  </si>
  <si>
    <r>
      <t xml:space="preserve">到期日
</t>
    </r>
    <r>
      <rPr>
        <sz val="8"/>
        <rFont val="Times New Roman"/>
        <family val="1"/>
      </rPr>
      <t>Maturity
Date</t>
    </r>
    <phoneticPr fontId="2" type="noConversion"/>
  </si>
  <si>
    <r>
      <t xml:space="preserve">距到期期間
</t>
    </r>
    <r>
      <rPr>
        <sz val="8"/>
        <rFont val="Times New Roman"/>
        <family val="1"/>
      </rPr>
      <t>Time to Maturity</t>
    </r>
    <phoneticPr fontId="9" type="noConversion"/>
  </si>
  <si>
    <r>
      <t xml:space="preserve">存續期間
</t>
    </r>
    <r>
      <rPr>
        <sz val="8"/>
        <rFont val="Times New Roman"/>
        <family val="1"/>
      </rPr>
      <t>Duration</t>
    </r>
    <phoneticPr fontId="9" type="noConversion"/>
  </si>
  <si>
    <r>
      <t>票面利率</t>
    </r>
    <r>
      <rPr>
        <sz val="8"/>
        <rFont val="Times New Roman"/>
        <family val="1"/>
      </rPr>
      <t>(%)
Coupon
Rate(%)</t>
    </r>
    <phoneticPr fontId="9" type="noConversion"/>
  </si>
  <si>
    <t>每年付/計
息次數
Coupon /
Compound Frequency</t>
    <phoneticPr fontId="9" type="noConversion"/>
  </si>
  <si>
    <r>
      <t xml:space="preserve">報價
</t>
    </r>
    <r>
      <rPr>
        <sz val="8"/>
        <rFont val="Times New Roman"/>
        <family val="1"/>
      </rPr>
      <t>Quote</t>
    </r>
    <phoneticPr fontId="2" type="noConversion"/>
  </si>
  <si>
    <r>
      <t xml:space="preserve">成交價
</t>
    </r>
    <r>
      <rPr>
        <sz val="8"/>
        <rFont val="Times New Roman"/>
        <family val="1"/>
      </rPr>
      <t>Trading Price</t>
    </r>
    <phoneticPr fontId="2" type="noConversion"/>
  </si>
  <si>
    <r>
      <t xml:space="preserve">理論價
</t>
    </r>
    <r>
      <rPr>
        <sz val="8"/>
        <rFont val="Times New Roman"/>
        <family val="1"/>
      </rPr>
      <t>Theoretical  Price</t>
    </r>
    <phoneticPr fontId="2" type="noConversion"/>
  </si>
  <si>
    <r>
      <t xml:space="preserve">買方殖利率
</t>
    </r>
    <r>
      <rPr>
        <sz val="8"/>
        <rFont val="Times New Roman"/>
        <family val="1"/>
      </rPr>
      <t>Last Best Bid Yield %</t>
    </r>
    <phoneticPr fontId="2" type="noConversion"/>
  </si>
  <si>
    <r>
      <t>最後最佳買價</t>
    </r>
    <r>
      <rPr>
        <sz val="8"/>
        <rFont val="Times New Roman"/>
        <family val="1"/>
      </rPr>
      <t>(</t>
    </r>
    <r>
      <rPr>
        <sz val="8"/>
        <rFont val="細明體"/>
        <family val="3"/>
        <charset val="136"/>
      </rPr>
      <t>元</t>
    </r>
    <r>
      <rPr>
        <sz val="8"/>
        <rFont val="Times New Roman"/>
        <family val="1"/>
      </rPr>
      <t>)
Last Best Bid Price(NT)</t>
    </r>
    <phoneticPr fontId="2" type="noConversion"/>
  </si>
  <si>
    <r>
      <t xml:space="preserve">賣方殖利率
</t>
    </r>
    <r>
      <rPr>
        <sz val="8"/>
        <rFont val="Times New Roman"/>
        <family val="1"/>
      </rPr>
      <t>Last Best Ask Yield %</t>
    </r>
    <phoneticPr fontId="2" type="noConversion"/>
  </si>
  <si>
    <r>
      <t>最後最佳賣價</t>
    </r>
    <r>
      <rPr>
        <sz val="8"/>
        <rFont val="Times New Roman"/>
        <family val="1"/>
      </rPr>
      <t>(</t>
    </r>
    <r>
      <rPr>
        <sz val="8"/>
        <rFont val="細明體"/>
        <family val="3"/>
        <charset val="136"/>
      </rPr>
      <t>元</t>
    </r>
    <r>
      <rPr>
        <sz val="8"/>
        <rFont val="Times New Roman"/>
        <family val="1"/>
      </rPr>
      <t>)
Last Best Ask Price(NT)</t>
    </r>
    <phoneticPr fontId="2" type="noConversion"/>
  </si>
  <si>
    <r>
      <t>加權平均
殖利率</t>
    </r>
    <r>
      <rPr>
        <sz val="8"/>
        <rFont val="Times New Roman"/>
        <family val="1"/>
      </rPr>
      <t>(%)
Volume-
Weighted
Average
Yield %</t>
    </r>
    <phoneticPr fontId="9" type="noConversion"/>
  </si>
  <si>
    <r>
      <t>加權平均
百元價</t>
    </r>
    <r>
      <rPr>
        <sz val="8"/>
        <rFont val="Times New Roman"/>
        <family val="1"/>
      </rPr>
      <t>(</t>
    </r>
    <r>
      <rPr>
        <sz val="8"/>
        <rFont val="細明體"/>
        <family val="3"/>
        <charset val="136"/>
      </rPr>
      <t>元</t>
    </r>
    <r>
      <rPr>
        <sz val="8"/>
        <rFont val="Times New Roman"/>
        <family val="1"/>
      </rPr>
      <t>)
Volume-
Weighted
Average
Price (NT)</t>
    </r>
    <phoneticPr fontId="9" type="noConversion"/>
  </si>
  <si>
    <r>
      <t>理論
殖利率</t>
    </r>
    <r>
      <rPr>
        <sz val="8"/>
        <rFont val="Times New Roman"/>
        <family val="1"/>
      </rPr>
      <t xml:space="preserve">
Theoretical 
Yield %</t>
    </r>
    <phoneticPr fontId="9" type="noConversion"/>
  </si>
  <si>
    <r>
      <t>理論價</t>
    </r>
    <r>
      <rPr>
        <sz val="8"/>
        <rFont val="Times New Roman"/>
        <family val="1"/>
      </rPr>
      <t>(</t>
    </r>
    <r>
      <rPr>
        <sz val="8"/>
        <rFont val="細明體"/>
        <family val="3"/>
        <charset val="136"/>
      </rPr>
      <t>元</t>
    </r>
    <r>
      <rPr>
        <sz val="8"/>
        <rFont val="Times New Roman"/>
        <family val="1"/>
      </rPr>
      <t>)
Theoretical
Price (NT)</t>
    </r>
    <phoneticPr fontId="9" type="noConversion"/>
  </si>
  <si>
    <t>107央甲11</t>
  </si>
  <si>
    <t>112/11/23</t>
    <phoneticPr fontId="9" type="noConversion"/>
  </si>
  <si>
    <t>1 / 1</t>
  </si>
  <si>
    <t>108央債甲1</t>
  </si>
  <si>
    <t>113/01/14</t>
    <phoneticPr fontId="9" type="noConversion"/>
  </si>
  <si>
    <t>93央債甲三</t>
  </si>
  <si>
    <t>113/02/10</t>
    <phoneticPr fontId="9" type="noConversion"/>
  </si>
  <si>
    <t>103央債甲6</t>
  </si>
  <si>
    <t>113/03/03</t>
    <phoneticPr fontId="9" type="noConversion"/>
  </si>
  <si>
    <t>111央債乙2</t>
  </si>
  <si>
    <t>113/03/31</t>
    <phoneticPr fontId="9" type="noConversion"/>
  </si>
  <si>
    <t>108央債甲7</t>
  </si>
  <si>
    <t>113/07/17</t>
    <phoneticPr fontId="9" type="noConversion"/>
  </si>
  <si>
    <t>103央甲13</t>
  </si>
  <si>
    <t>113/09/26</t>
    <phoneticPr fontId="9" type="noConversion"/>
  </si>
  <si>
    <t>93央債甲九</t>
  </si>
  <si>
    <t>113/11/18</t>
    <phoneticPr fontId="9" type="noConversion"/>
  </si>
  <si>
    <t>109央債甲1</t>
  </si>
  <si>
    <t>114/01/10</t>
    <phoneticPr fontId="9" type="noConversion"/>
  </si>
  <si>
    <t>94央債甲三</t>
  </si>
  <si>
    <t>114/02/25</t>
    <phoneticPr fontId="9" type="noConversion"/>
  </si>
  <si>
    <t>112央債甲3</t>
  </si>
  <si>
    <t>114/02/23</t>
    <phoneticPr fontId="9" type="noConversion"/>
  </si>
  <si>
    <t>104央債甲5</t>
  </si>
  <si>
    <t>114/03/13</t>
    <phoneticPr fontId="9" type="noConversion"/>
  </si>
  <si>
    <t>109央債甲7</t>
  </si>
  <si>
    <t>114/07/17</t>
    <phoneticPr fontId="9" type="noConversion"/>
  </si>
  <si>
    <t>104央甲12</t>
  </si>
  <si>
    <t>114/09/11</t>
    <phoneticPr fontId="9" type="noConversion"/>
  </si>
  <si>
    <t>109央甲12</t>
  </si>
  <si>
    <t>114/12/08</t>
    <phoneticPr fontId="9" type="noConversion"/>
  </si>
  <si>
    <t>110央債甲1</t>
  </si>
  <si>
    <t>115/01/13</t>
    <phoneticPr fontId="9" type="noConversion"/>
  </si>
  <si>
    <t>115/02/24</t>
    <phoneticPr fontId="9" type="noConversion"/>
  </si>
  <si>
    <t>115/03/04</t>
    <phoneticPr fontId="9" type="noConversion"/>
  </si>
  <si>
    <t>115/07/29</t>
    <phoneticPr fontId="9" type="noConversion"/>
  </si>
  <si>
    <t>115/09/07</t>
    <phoneticPr fontId="9" type="noConversion"/>
  </si>
  <si>
    <t>95央債甲7</t>
  </si>
  <si>
    <t>115/11/10</t>
    <phoneticPr fontId="9" type="noConversion"/>
  </si>
  <si>
    <t>96央債甲2</t>
  </si>
  <si>
    <t>116/02/14</t>
    <phoneticPr fontId="9" type="noConversion"/>
  </si>
  <si>
    <t>116/03/01</t>
    <phoneticPr fontId="9" type="noConversion"/>
  </si>
  <si>
    <t>116/02/24</t>
    <phoneticPr fontId="9" type="noConversion"/>
  </si>
  <si>
    <t>111央債甲6</t>
  </si>
  <si>
    <t>116/06/23</t>
    <phoneticPr fontId="9" type="noConversion"/>
  </si>
  <si>
    <t>116/11/16</t>
    <phoneticPr fontId="9" type="noConversion"/>
  </si>
  <si>
    <t>111央債甲8</t>
  </si>
  <si>
    <t>116/09/23</t>
    <phoneticPr fontId="9" type="noConversion"/>
  </si>
  <si>
    <t>116/09/20</t>
    <phoneticPr fontId="9" type="noConversion"/>
  </si>
  <si>
    <t>102央債甲1</t>
  </si>
  <si>
    <t>117/01/09</t>
    <phoneticPr fontId="9" type="noConversion"/>
  </si>
  <si>
    <t>97央債甲2</t>
  </si>
  <si>
    <t>117/02/14</t>
    <phoneticPr fontId="9" type="noConversion"/>
  </si>
  <si>
    <t>112央債甲1</t>
  </si>
  <si>
    <t>117/01/17</t>
    <phoneticPr fontId="9" type="noConversion"/>
  </si>
  <si>
    <t>107央債甲2</t>
  </si>
  <si>
    <t>117/02/08</t>
    <phoneticPr fontId="9" type="noConversion"/>
  </si>
  <si>
    <t>112央債甲6</t>
  </si>
  <si>
    <t>117/05/26</t>
    <phoneticPr fontId="9" type="noConversion"/>
  </si>
  <si>
    <t>107央債甲5</t>
  </si>
  <si>
    <t>117/06/08</t>
    <phoneticPr fontId="9" type="noConversion"/>
  </si>
  <si>
    <t>97央債甲5</t>
  </si>
  <si>
    <t>117/08/14</t>
    <phoneticPr fontId="9" type="noConversion"/>
  </si>
  <si>
    <t>112央債甲8</t>
  </si>
  <si>
    <t>117/09/15</t>
    <phoneticPr fontId="9" type="noConversion"/>
  </si>
  <si>
    <t>117/08/20</t>
    <phoneticPr fontId="9" type="noConversion"/>
  </si>
  <si>
    <t>107央債甲9</t>
  </si>
  <si>
    <t>117/10/17</t>
    <phoneticPr fontId="9" type="noConversion"/>
  </si>
  <si>
    <t>118/02/16</t>
    <phoneticPr fontId="9" type="noConversion"/>
  </si>
  <si>
    <t>108央債甲3</t>
  </si>
  <si>
    <t>118/02/13</t>
    <phoneticPr fontId="9" type="noConversion"/>
  </si>
  <si>
    <t>98央債甲5</t>
  </si>
  <si>
    <t>118/08/13</t>
    <phoneticPr fontId="9" type="noConversion"/>
  </si>
  <si>
    <t>108央債甲6</t>
  </si>
  <si>
    <t>118/06/26</t>
    <phoneticPr fontId="9" type="noConversion"/>
  </si>
  <si>
    <t>108央債甲9</t>
  </si>
  <si>
    <t>118/10/14</t>
    <phoneticPr fontId="9" type="noConversion"/>
  </si>
  <si>
    <t>119/02/22</t>
    <phoneticPr fontId="9" type="noConversion"/>
  </si>
  <si>
    <t>119/02/21</t>
    <phoneticPr fontId="9" type="noConversion"/>
  </si>
  <si>
    <t>99央債甲7</t>
  </si>
  <si>
    <t>119/08/12</t>
    <phoneticPr fontId="9" type="noConversion"/>
  </si>
  <si>
    <t>109央債甲6</t>
  </si>
  <si>
    <t>119/06/11</t>
    <phoneticPr fontId="9" type="noConversion"/>
  </si>
  <si>
    <t>120/01/13</t>
    <phoneticPr fontId="9" type="noConversion"/>
  </si>
  <si>
    <t>109央債甲9</t>
  </si>
  <si>
    <t>119/10/14</t>
    <phoneticPr fontId="9" type="noConversion"/>
  </si>
  <si>
    <t>90央債甲五</t>
  </si>
  <si>
    <t>120/07/17</t>
    <phoneticPr fontId="9" type="noConversion"/>
  </si>
  <si>
    <t>100央債乙1</t>
  </si>
  <si>
    <t>120/05/26</t>
    <phoneticPr fontId="9" type="noConversion"/>
  </si>
  <si>
    <t>110央債甲3</t>
  </si>
  <si>
    <t>120/02/22</t>
    <phoneticPr fontId="9" type="noConversion"/>
  </si>
  <si>
    <t>100央債甲7</t>
  </si>
  <si>
    <t>120/08/02</t>
    <phoneticPr fontId="9" type="noConversion"/>
  </si>
  <si>
    <t>110央債乙1</t>
  </si>
  <si>
    <t>120/05/07</t>
    <phoneticPr fontId="9" type="noConversion"/>
  </si>
  <si>
    <t>110央債甲7</t>
  </si>
  <si>
    <t>120/06/23</t>
    <phoneticPr fontId="9" type="noConversion"/>
  </si>
  <si>
    <t>101央債甲2</t>
  </si>
  <si>
    <t>121/01/20</t>
    <phoneticPr fontId="9" type="noConversion"/>
  </si>
  <si>
    <t>110央甲11</t>
  </si>
  <si>
    <t>120/10/22</t>
    <phoneticPr fontId="9" type="noConversion"/>
  </si>
  <si>
    <t>121/03/16</t>
    <phoneticPr fontId="9" type="noConversion"/>
  </si>
  <si>
    <t>111央債乙1</t>
  </si>
  <si>
    <t>121/01/10</t>
    <phoneticPr fontId="9" type="noConversion"/>
  </si>
  <si>
    <t>111央債甲2</t>
  </si>
  <si>
    <t>121/02/18</t>
    <phoneticPr fontId="9" type="noConversion"/>
  </si>
  <si>
    <t>111央債甲7</t>
  </si>
  <si>
    <t>121/06/30</t>
    <phoneticPr fontId="9" type="noConversion"/>
  </si>
  <si>
    <t>111央甲10</t>
  </si>
  <si>
    <t>121/10/17</t>
    <phoneticPr fontId="9" type="noConversion"/>
  </si>
  <si>
    <t>101央債甲7</t>
  </si>
  <si>
    <t>121/08/10</t>
    <phoneticPr fontId="9" type="noConversion"/>
  </si>
  <si>
    <t>102央債甲3</t>
  </si>
  <si>
    <t>122/01/28</t>
    <phoneticPr fontId="9" type="noConversion"/>
  </si>
  <si>
    <t>122/01/10</t>
    <phoneticPr fontId="9" type="noConversion"/>
  </si>
  <si>
    <t>102央債乙1</t>
  </si>
  <si>
    <t>122/03/21</t>
    <phoneticPr fontId="9" type="noConversion"/>
  </si>
  <si>
    <t>112央債甲2</t>
  </si>
  <si>
    <t>122/02/17</t>
    <phoneticPr fontId="9" type="noConversion"/>
  </si>
  <si>
    <t>102央債甲8</t>
  </si>
  <si>
    <t>122/07/26</t>
    <phoneticPr fontId="9" type="noConversion"/>
  </si>
  <si>
    <t>123/05/27</t>
    <phoneticPr fontId="9" type="noConversion"/>
  </si>
  <si>
    <t>112央債甲7</t>
  </si>
  <si>
    <t>122/06/09</t>
    <phoneticPr fontId="9" type="noConversion"/>
  </si>
  <si>
    <t>A12110R</t>
  </si>
  <si>
    <t>112央甲10</t>
  </si>
  <si>
    <t>122/10/05</t>
    <phoneticPr fontId="9" type="noConversion"/>
  </si>
  <si>
    <t>123/01/29</t>
    <phoneticPr fontId="9" type="noConversion"/>
  </si>
  <si>
    <t>A12110</t>
  </si>
  <si>
    <t>103央債甲7</t>
  </si>
  <si>
    <t>123/04/25</t>
    <phoneticPr fontId="9" type="noConversion"/>
  </si>
  <si>
    <t>123/10/02</t>
    <phoneticPr fontId="9" type="noConversion"/>
  </si>
  <si>
    <t>123/07/31</t>
    <phoneticPr fontId="9" type="noConversion"/>
  </si>
  <si>
    <t>124/01/23</t>
    <phoneticPr fontId="9" type="noConversion"/>
  </si>
  <si>
    <t>124/04/15</t>
    <phoneticPr fontId="9" type="noConversion"/>
  </si>
  <si>
    <t>104央甲14</t>
  </si>
  <si>
    <t>124/10/26</t>
    <phoneticPr fontId="9" type="noConversion"/>
  </si>
  <si>
    <t>125/01/22</t>
    <phoneticPr fontId="9" type="noConversion"/>
  </si>
  <si>
    <t>105央債甲6</t>
  </si>
  <si>
    <t>125/04/08</t>
    <phoneticPr fontId="9" type="noConversion"/>
  </si>
  <si>
    <t>125/07/19</t>
    <phoneticPr fontId="9" type="noConversion"/>
  </si>
  <si>
    <t>106央債甲3</t>
  </si>
  <si>
    <t>126/02/20</t>
    <phoneticPr fontId="9" type="noConversion"/>
  </si>
  <si>
    <t>106央債甲8</t>
  </si>
  <si>
    <t>126/08/18</t>
    <phoneticPr fontId="9" type="noConversion"/>
  </si>
  <si>
    <t>127/03/13</t>
    <phoneticPr fontId="9" type="noConversion"/>
  </si>
  <si>
    <t>127/09/21</t>
    <phoneticPr fontId="9" type="noConversion"/>
  </si>
  <si>
    <t>99央債甲2</t>
  </si>
  <si>
    <t>129/01/28</t>
    <phoneticPr fontId="9" type="noConversion"/>
  </si>
  <si>
    <t>108央債甲2</t>
  </si>
  <si>
    <t>128/01/28</t>
    <phoneticPr fontId="9" type="noConversion"/>
  </si>
  <si>
    <t>128/03/04</t>
    <phoneticPr fontId="9" type="noConversion"/>
  </si>
  <si>
    <t>99央債甲9</t>
  </si>
  <si>
    <t>129/12/28</t>
    <phoneticPr fontId="9" type="noConversion"/>
  </si>
  <si>
    <t>100央債甲4</t>
  </si>
  <si>
    <t>130/02/22</t>
    <phoneticPr fontId="9" type="noConversion"/>
  </si>
  <si>
    <t>108央債甲8</t>
  </si>
  <si>
    <t>128/09/06</t>
    <phoneticPr fontId="9" type="noConversion"/>
  </si>
  <si>
    <t>109央債甲2</t>
  </si>
  <si>
    <t>129/01/17</t>
    <phoneticPr fontId="9" type="noConversion"/>
  </si>
  <si>
    <t>100央債甲8</t>
  </si>
  <si>
    <t>130/08/22</t>
    <phoneticPr fontId="9" type="noConversion"/>
  </si>
  <si>
    <t>109央債甲4</t>
  </si>
  <si>
    <t>129/03/09</t>
    <phoneticPr fontId="9" type="noConversion"/>
  </si>
  <si>
    <t>101央債甲4</t>
  </si>
  <si>
    <t>131/02/13</t>
    <phoneticPr fontId="9" type="noConversion"/>
  </si>
  <si>
    <t>111央債甲9</t>
  </si>
  <si>
    <t>131/09/30</t>
    <phoneticPr fontId="9" type="noConversion"/>
  </si>
  <si>
    <t>132/08/02</t>
    <phoneticPr fontId="9" type="noConversion"/>
  </si>
  <si>
    <t>129/09/18</t>
    <phoneticPr fontId="9" type="noConversion"/>
  </si>
  <si>
    <t>101央債甲8</t>
  </si>
  <si>
    <t>131/08/24</t>
    <phoneticPr fontId="9" type="noConversion"/>
  </si>
  <si>
    <t>130/01/29</t>
    <phoneticPr fontId="9" type="noConversion"/>
  </si>
  <si>
    <t>102央債甲5</t>
  </si>
  <si>
    <t>132/02/26</t>
    <phoneticPr fontId="9" type="noConversion"/>
  </si>
  <si>
    <t>109央甲13</t>
  </si>
  <si>
    <t>129/12/29</t>
    <phoneticPr fontId="9" type="noConversion"/>
  </si>
  <si>
    <t>111央債甲1</t>
  </si>
  <si>
    <t>131/01/18</t>
    <phoneticPr fontId="9" type="noConversion"/>
  </si>
  <si>
    <t>130/05/21</t>
    <phoneticPr fontId="9" type="noConversion"/>
  </si>
  <si>
    <t>133/02/26</t>
    <phoneticPr fontId="9" type="noConversion"/>
  </si>
  <si>
    <t>111央債甲4</t>
  </si>
  <si>
    <t>131/03/04</t>
    <phoneticPr fontId="9" type="noConversion"/>
  </si>
  <si>
    <t>130/11/12</t>
    <phoneticPr fontId="9" type="noConversion"/>
  </si>
  <si>
    <t>112央債甲4</t>
  </si>
  <si>
    <t>132/03/03</t>
    <phoneticPr fontId="9" type="noConversion"/>
  </si>
  <si>
    <t>110央甲10</t>
  </si>
  <si>
    <t>130/09/29</t>
    <phoneticPr fontId="9" type="noConversion"/>
  </si>
  <si>
    <t>103央甲16</t>
  </si>
  <si>
    <t>133/11/26</t>
    <phoneticPr fontId="9" type="noConversion"/>
  </si>
  <si>
    <t>103央甲12</t>
  </si>
  <si>
    <t>133/08/04</t>
    <phoneticPr fontId="9" type="noConversion"/>
  </si>
  <si>
    <t>104央債甲4</t>
  </si>
  <si>
    <t>134/02/13</t>
    <phoneticPr fontId="9" type="noConversion"/>
  </si>
  <si>
    <t>103央債甲8</t>
  </si>
  <si>
    <t>133/05/28</t>
    <phoneticPr fontId="9" type="noConversion"/>
  </si>
  <si>
    <t>104央債甲8</t>
  </si>
  <si>
    <t>134/05/15</t>
    <phoneticPr fontId="9" type="noConversion"/>
  </si>
  <si>
    <t>112央債甲9</t>
  </si>
  <si>
    <t>132/09/22</t>
    <phoneticPr fontId="9" type="noConversion"/>
  </si>
  <si>
    <t>104央甲11</t>
  </si>
  <si>
    <t>134/08/10</t>
    <phoneticPr fontId="9" type="noConversion"/>
  </si>
  <si>
    <t>105央甲14</t>
  </si>
  <si>
    <t>135/11/25</t>
    <phoneticPr fontId="9" type="noConversion"/>
  </si>
  <si>
    <t>105央債甲7</t>
  </si>
  <si>
    <t>135/05/20</t>
    <phoneticPr fontId="9" type="noConversion"/>
  </si>
  <si>
    <t>106央債甲6</t>
  </si>
  <si>
    <t>136/05/26</t>
    <phoneticPr fontId="9" type="noConversion"/>
  </si>
  <si>
    <t>105央甲10</t>
  </si>
  <si>
    <t>135/08/05</t>
    <phoneticPr fontId="9" type="noConversion"/>
  </si>
  <si>
    <t>136/11/24</t>
    <phoneticPr fontId="9" type="noConversion"/>
  </si>
  <si>
    <t>107央債甲4</t>
  </si>
  <si>
    <t>137/05/18</t>
    <phoneticPr fontId="9" type="noConversion"/>
  </si>
  <si>
    <t>137/11/09</t>
    <phoneticPr fontId="9" type="noConversion"/>
  </si>
  <si>
    <t>141/11/11</t>
    <phoneticPr fontId="9" type="noConversion"/>
  </si>
  <si>
    <t>108央債甲5</t>
  </si>
  <si>
    <t>138/05/17</t>
    <phoneticPr fontId="9" type="noConversion"/>
  </si>
  <si>
    <t>111央債甲5</t>
  </si>
  <si>
    <t>141/05/20</t>
    <phoneticPr fontId="9" type="noConversion"/>
  </si>
  <si>
    <t>138/11/08</t>
    <phoneticPr fontId="9" type="noConversion"/>
  </si>
  <si>
    <t>139/05/12</t>
    <phoneticPr fontId="9" type="noConversion"/>
  </si>
  <si>
    <t>110央甲13</t>
  </si>
  <si>
    <t>140/12/23</t>
    <phoneticPr fontId="9" type="noConversion"/>
  </si>
  <si>
    <t>112央債甲5</t>
  </si>
  <si>
    <t>142/05/12</t>
    <phoneticPr fontId="9" type="noConversion"/>
  </si>
  <si>
    <t>A12111</t>
  </si>
  <si>
    <t>112央甲11</t>
  </si>
  <si>
    <t>142/11/22</t>
    <phoneticPr fontId="9" type="noConversion"/>
  </si>
  <si>
    <t>110央債甲4</t>
  </si>
  <si>
    <t>140/02/25</t>
    <phoneticPr fontId="9" type="noConversion"/>
  </si>
  <si>
    <t>109央甲11</t>
  </si>
  <si>
    <t>139/11/27</t>
    <phoneticPr fontId="9" type="noConversion"/>
  </si>
  <si>
    <r>
      <rPr>
        <sz val="10"/>
        <rFont val="新細明體"/>
        <family val="1"/>
        <charset val="136"/>
      </rPr>
      <t>報表說明</t>
    </r>
    <r>
      <rPr>
        <sz val="10"/>
        <rFont val="Times New Roman"/>
        <family val="1"/>
      </rPr>
      <t xml:space="preserve"> Remark</t>
    </r>
    <r>
      <rPr>
        <sz val="10"/>
        <rFont val="新細明體"/>
        <family val="1"/>
        <charset val="136"/>
      </rPr>
      <t>：</t>
    </r>
    <phoneticPr fontId="9" type="noConversion"/>
  </si>
  <si>
    <r>
      <t>1.</t>
    </r>
    <r>
      <rPr>
        <sz val="10"/>
        <rFont val="新細明體"/>
        <family val="1"/>
        <charset val="136"/>
      </rPr>
      <t>存續期間以理論價格為計算基礎</t>
    </r>
    <r>
      <rPr>
        <sz val="10"/>
        <rFont val="Times New Roman"/>
        <family val="1"/>
      </rPr>
      <t xml:space="preserve"> The duration is based on the theoretical price.</t>
    </r>
    <phoneticPr fontId="9" type="noConversion"/>
  </si>
  <si>
    <r>
      <t>2.</t>
    </r>
    <r>
      <rPr>
        <sz val="10"/>
        <rFont val="新細明體"/>
        <family val="1"/>
        <charset val="136"/>
      </rPr>
      <t>報價所提供之價格，為等殖成交系統中之收盤最佳公開報價</t>
    </r>
    <r>
      <rPr>
        <sz val="10"/>
        <rFont val="Times New Roman"/>
        <family val="1"/>
      </rPr>
      <t xml:space="preserve"> The price provided by the quotation is the best closing price of the Electronic Bond Trading System.</t>
    </r>
    <phoneticPr fontId="9" type="noConversion"/>
  </si>
  <si>
    <r>
      <t>3.</t>
    </r>
    <r>
      <rPr>
        <sz val="10"/>
        <rFont val="新細明體"/>
        <family val="1"/>
        <charset val="136"/>
      </rPr>
      <t>成交價為等殖成交系統公開報價成交之成交量加權平均</t>
    </r>
    <r>
      <rPr>
        <sz val="10"/>
        <rFont val="Times New Roman"/>
        <family val="1"/>
      </rPr>
      <t xml:space="preserve"> he trading price is the weighted average of the volume of the open quotation of the Electronic Bond Trading System</t>
    </r>
    <phoneticPr fontId="9" type="noConversion"/>
  </si>
  <si>
    <r>
      <t>4.</t>
    </r>
    <r>
      <rPr>
        <sz val="10"/>
        <rFont val="新細明體"/>
        <family val="1"/>
        <charset val="136"/>
      </rPr>
      <t>理論價以本中心計算之零息殖利率曲線</t>
    </r>
    <r>
      <rPr>
        <sz val="10"/>
        <rFont val="Times New Roman"/>
        <family val="1"/>
      </rPr>
      <t>(Steeley Cubic B-Spline Model)</t>
    </r>
    <r>
      <rPr>
        <sz val="10"/>
        <rFont val="新細明體"/>
        <family val="1"/>
        <charset val="136"/>
      </rPr>
      <t>，推算出之理論價格</t>
    </r>
    <r>
      <rPr>
        <sz val="10"/>
        <rFont val="Times New Roman"/>
        <family val="1"/>
      </rPr>
      <t xml:space="preserve"> Theoretical price is calculated by Steeley Cubic B-Spline Mode</t>
    </r>
    <phoneticPr fontId="9" type="noConversion"/>
  </si>
  <si>
    <t>A08101</t>
    <phoneticPr fontId="1" type="noConversion"/>
  </si>
  <si>
    <t>A12110</t>
    <phoneticPr fontId="1" type="noConversion"/>
  </si>
  <si>
    <t>A12111</t>
    <phoneticPr fontId="1" type="noConversion"/>
  </si>
  <si>
    <t>122/10/05</t>
  </si>
  <si>
    <t>142/11/22</t>
  </si>
  <si>
    <t>債券代號</t>
  </si>
  <si>
    <t>存續期間</t>
  </si>
  <si>
    <t>理論殖利率</t>
  </si>
  <si>
    <t>A04112</t>
    <phoneticPr fontId="1" type="noConversion"/>
  </si>
  <si>
    <t>A05104</t>
    <phoneticPr fontId="1" type="noConversion"/>
  </si>
  <si>
    <t>銀行</t>
    <phoneticPr fontId="9" type="noConversion"/>
  </si>
  <si>
    <t>A09112</t>
    <phoneticPr fontId="0" type="Hiragana"/>
  </si>
  <si>
    <t>債券等殖成交系統買賣超統計日報表
Electronic Bond Trading System Net Position Daily Report (Statistics)</t>
    <phoneticPr fontId="11" type="noConversion"/>
  </si>
  <si>
    <r>
      <t>殖利率</t>
    </r>
    <r>
      <rPr>
        <sz val="10"/>
        <rFont val="Times New Roman"/>
        <family val="1"/>
      </rPr>
      <t>(%)
Yield</t>
    </r>
    <phoneticPr fontId="11" type="noConversion"/>
  </si>
  <si>
    <t>118/06/26</t>
    <phoneticPr fontId="9" type="noConversion"/>
  </si>
  <si>
    <t>剩餘
年限</t>
    <phoneticPr fontId="11" type="noConversion"/>
  </si>
  <si>
    <t>存續
期間</t>
    <phoneticPr fontId="11" type="noConversion"/>
  </si>
  <si>
    <t>票面</t>
    <phoneticPr fontId="9" type="noConversion"/>
  </si>
  <si>
    <t>114/01/10</t>
    <phoneticPr fontId="9" type="noConversion"/>
  </si>
  <si>
    <t>119/06/11</t>
    <phoneticPr fontId="9" type="noConversion"/>
  </si>
  <si>
    <t>127/03/13</t>
    <phoneticPr fontId="9" type="noConversion"/>
  </si>
  <si>
    <t>136/11/24</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</si>
  <si>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</si>
  <si>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</si>
  <si>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USD</t>
  </si>
  <si>
    <t>等殖</t>
    <phoneticPr fontId="9" type="noConversion"/>
  </si>
  <si>
    <t>總筆數</t>
    <phoneticPr fontId="9" type="noConversion"/>
  </si>
  <si>
    <t>F02281</t>
  </si>
  <si>
    <t>23SG4</t>
  </si>
  <si>
    <t>AUD</t>
  </si>
  <si>
    <r>
      <t xml:space="preserve">最高
</t>
    </r>
    <r>
      <rPr>
        <sz val="10"/>
        <rFont val="Times New Roman"/>
        <family val="1"/>
      </rPr>
      <t>Highest</t>
    </r>
    <phoneticPr fontId="9" type="noConversion"/>
  </si>
  <si>
    <t>票券</t>
    <phoneticPr fontId="9" type="noConversion"/>
  </si>
  <si>
    <t>121/01/20</t>
    <phoneticPr fontId="9" type="noConversion"/>
  </si>
  <si>
    <t>124/04/15</t>
    <phoneticPr fontId="9" type="noConversion"/>
  </si>
  <si>
    <t>132/02/26</t>
    <phoneticPr fontId="9" type="noConversion"/>
  </si>
  <si>
    <t>129/12/29</t>
    <phoneticPr fontId="9" type="noConversion"/>
  </si>
  <si>
    <t>Volume
(NT$100 Mil.)</t>
    <phoneticPr fontId="9" type="noConversion"/>
  </si>
  <si>
    <t>B69107</t>
  </si>
  <si>
    <t>P08和碩1A</t>
  </si>
  <si>
    <t>債券等殖成交系統買賣超統計日報表
Electronic Bond Trading System Net Position Daily Report (Statistics)</t>
    <phoneticPr fontId="11" type="noConversion"/>
  </si>
  <si>
    <t>117/06/08</t>
    <phoneticPr fontId="9" type="noConversion"/>
  </si>
  <si>
    <t>119/08/12</t>
    <phoneticPr fontId="9" type="noConversion"/>
  </si>
  <si>
    <t>124/10/26</t>
    <phoneticPr fontId="9" type="noConversion"/>
  </si>
  <si>
    <t>139/05/12</t>
    <phoneticPr fontId="9" type="noConversion"/>
  </si>
  <si>
    <t>F02222</t>
  </si>
  <si>
    <t>16SG6</t>
  </si>
  <si>
    <t>NZD</t>
  </si>
  <si>
    <t>處所</t>
    <phoneticPr fontId="9" type="noConversion"/>
  </si>
  <si>
    <t>日期 Date：112/12/04</t>
  </si>
  <si>
    <r>
      <t>總成交面額</t>
    </r>
    <r>
      <rPr>
        <sz val="10"/>
        <rFont val="Times New Roman"/>
        <family val="1"/>
      </rPr>
      <t>(</t>
    </r>
    <r>
      <rPr>
        <sz val="10"/>
        <rFont val="新細明體"/>
        <family val="1"/>
        <charset val="136"/>
      </rPr>
      <t>億</t>
    </r>
    <r>
      <rPr>
        <sz val="10"/>
        <rFont val="Times New Roman"/>
        <family val="1"/>
      </rPr>
      <t>)</t>
    </r>
    <phoneticPr fontId="9"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</si>
  <si>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</si>
  <si>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</si>
  <si>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日期 Date：2023/12/04</t>
    <phoneticPr fontId="6" type="noConversion"/>
  </si>
  <si>
    <t>到期日</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</si>
  <si>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</si>
  <si>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</si>
  <si>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</si>
  <si>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</si>
  <si>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</si>
  <si>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</si>
  <si>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113/01/14</t>
    <phoneticPr fontId="9" type="noConversion"/>
  </si>
  <si>
    <t>銀行</t>
    <phoneticPr fontId="9" type="noConversion"/>
  </si>
  <si>
    <t>證券</t>
    <phoneticPr fontId="9" type="noConversion"/>
  </si>
  <si>
    <t>113/03/03</t>
    <phoneticPr fontId="9" type="noConversion"/>
  </si>
  <si>
    <t>銀行</t>
    <phoneticPr fontId="9" type="noConversion"/>
  </si>
  <si>
    <t>113/03/31</t>
    <phoneticPr fontId="9" type="noConversion"/>
  </si>
  <si>
    <t>證券</t>
    <phoneticPr fontId="9" type="noConversion"/>
  </si>
  <si>
    <t>113/09/26</t>
    <phoneticPr fontId="9" type="noConversion"/>
  </si>
  <si>
    <t>113/11/18</t>
    <phoneticPr fontId="9" type="noConversion"/>
  </si>
  <si>
    <t>114/02/25</t>
    <phoneticPr fontId="9" type="noConversion"/>
  </si>
  <si>
    <t>證券</t>
    <phoneticPr fontId="9" type="noConversion"/>
  </si>
  <si>
    <t>B20164</t>
  </si>
  <si>
    <t>114/07/17</t>
    <phoneticPr fontId="9" type="noConversion"/>
  </si>
  <si>
    <t>B903Y0</t>
  </si>
  <si>
    <t>票券</t>
    <phoneticPr fontId="9" type="noConversion"/>
  </si>
  <si>
    <t>114/09/11</t>
    <phoneticPr fontId="9" type="noConversion"/>
  </si>
  <si>
    <t>115/01/13</t>
    <phoneticPr fontId="9" type="noConversion"/>
  </si>
  <si>
    <t>115/03/04</t>
    <phoneticPr fontId="9" type="noConversion"/>
  </si>
  <si>
    <t>115/09/07</t>
    <phoneticPr fontId="9" type="noConversion"/>
  </si>
  <si>
    <t>115/11/10</t>
    <phoneticPr fontId="9" type="noConversion"/>
  </si>
  <si>
    <t>116/02/14</t>
    <phoneticPr fontId="9" type="noConversion"/>
  </si>
  <si>
    <t>116/03/01</t>
    <phoneticPr fontId="9" type="noConversion"/>
  </si>
  <si>
    <t>116/06/23</t>
    <phoneticPr fontId="9" type="noConversion"/>
  </si>
  <si>
    <t>116/11/16</t>
    <phoneticPr fontId="9" type="noConversion"/>
  </si>
  <si>
    <t>116/09/20</t>
    <phoneticPr fontId="9" type="noConversion"/>
  </si>
  <si>
    <t>117/02/14</t>
    <phoneticPr fontId="9" type="noConversion"/>
  </si>
  <si>
    <t>117/01/17</t>
    <phoneticPr fontId="9" type="noConversion"/>
  </si>
  <si>
    <t>117/02/08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</si>
  <si>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</si>
  <si>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</si>
  <si>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</si>
  <si>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</si>
  <si>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</si>
  <si>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</si>
  <si>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118/10/14</t>
    <phoneticPr fontId="9" type="noConversion"/>
  </si>
  <si>
    <t>119/02/22</t>
    <phoneticPr fontId="9" type="noConversion"/>
  </si>
  <si>
    <t>119/02/21</t>
    <phoneticPr fontId="9" type="noConversion"/>
  </si>
  <si>
    <t>119/08/12</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</si>
  <si>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</si>
  <si>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</si>
  <si>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</si>
  <si>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</si>
  <si>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</si>
  <si>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</si>
  <si>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</si>
  <si>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</si>
  <si>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120/10/22</t>
    <phoneticPr fontId="9" type="noConversion"/>
  </si>
  <si>
    <t>121/03/16</t>
    <phoneticPr fontId="9" type="noConversion"/>
  </si>
  <si>
    <t>121/02/18</t>
    <phoneticPr fontId="9" type="noConversion"/>
  </si>
  <si>
    <t>121/06/30</t>
    <phoneticPr fontId="9" type="noConversion"/>
  </si>
  <si>
    <t>121/10/17</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</si>
  <si>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</si>
  <si>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</si>
  <si>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</si>
  <si>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</si>
  <si>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</si>
  <si>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</si>
  <si>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</si>
  <si>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</si>
  <si>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</si>
  <si>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</si>
  <si>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</si>
  <si>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</si>
  <si>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</si>
  <si>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</si>
  <si>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</si>
  <si>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</si>
  <si>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</si>
  <si>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129/01/28</t>
    <phoneticPr fontId="9" type="noConversion"/>
  </si>
  <si>
    <t>127/09/21</t>
    <phoneticPr fontId="9" type="noConversion"/>
  </si>
  <si>
    <t>128/01/28</t>
    <phoneticPr fontId="9" type="noConversion"/>
  </si>
  <si>
    <t>129/12/28</t>
    <phoneticPr fontId="9" type="noConversion"/>
  </si>
  <si>
    <t>128/09/06</t>
    <phoneticPr fontId="9" type="noConversion"/>
  </si>
  <si>
    <t>129/01/17</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</si>
  <si>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</si>
  <si>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</si>
  <si>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</si>
  <si>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</si>
  <si>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</si>
  <si>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</si>
  <si>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</si>
  <si>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</si>
  <si>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</si>
  <si>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</si>
  <si>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</si>
  <si>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</si>
  <si>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</si>
  <si>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</si>
  <si>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133/08/04</t>
    <phoneticPr fontId="9" type="noConversion"/>
  </si>
  <si>
    <t>134/02/13</t>
    <phoneticPr fontId="9" type="noConversion"/>
  </si>
  <si>
    <t>130/09/29</t>
    <phoneticPr fontId="9" type="noConversion"/>
  </si>
  <si>
    <t>132/09/22</t>
    <phoneticPr fontId="9" type="noConversion"/>
  </si>
  <si>
    <t>135/11/25</t>
    <phoneticPr fontId="9" type="noConversion"/>
  </si>
  <si>
    <t xml:space="preserve">  </t>
    <phoneticPr fontId="9" type="noConversion"/>
  </si>
  <si>
    <t>135/05/20</t>
    <phoneticPr fontId="9" type="noConversion"/>
  </si>
  <si>
    <t>135/08/05</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</si>
  <si>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</si>
  <si>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</si>
  <si>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</si>
  <si>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</si>
  <si>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</si>
  <si>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</si>
  <si>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140/12/23</t>
    <phoneticPr fontId="9" type="noConversion"/>
  </si>
  <si>
    <t>142/11/22</t>
    <phoneticPr fontId="9" type="noConversion"/>
  </si>
  <si>
    <t>140/02/25</t>
    <phoneticPr fontId="9" type="noConversion"/>
  </si>
  <si>
    <t>139/11/27</t>
    <phoneticPr fontId="9" type="noConversion"/>
  </si>
  <si>
    <t>P09亞泥4B</t>
  </si>
  <si>
    <t>P10台電4A</t>
  </si>
  <si>
    <t>A09111</t>
    <phoneticPr fontId="0" type="Hiragana"/>
  </si>
  <si>
    <t>等殖</t>
    <phoneticPr fontId="9" type="noConversion"/>
  </si>
  <si>
    <t>處所</t>
    <phoneticPr fontId="9" type="noConversion"/>
  </si>
  <si>
    <t>日期 Date：112/12/05</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</si>
  <si>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</si>
  <si>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</si>
  <si>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</si>
  <si>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</si>
  <si>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</si>
  <si>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殖利率</t>
    </r>
    <r>
      <rPr>
        <sz val="10"/>
        <rFont val="Times New Roman"/>
        <family val="1"/>
      </rPr>
      <t>(%)
Yield</t>
    </r>
    <phoneticPr fontId="11" type="noConversion"/>
  </si>
  <si>
    <t>總筆數</t>
    <phoneticPr fontId="9"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</si>
  <si>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</si>
  <si>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理論
殖利率</t>
    </r>
    <r>
      <rPr>
        <sz val="8"/>
        <rFont val="Times New Roman"/>
        <family val="1"/>
      </rPr>
      <t xml:space="preserve">
Theoretical 
Yield %</t>
    </r>
    <phoneticPr fontId="9" type="noConversion"/>
  </si>
  <si>
    <t>日期 Date：2023/12/05</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</si>
  <si>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</si>
  <si>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</si>
  <si>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</si>
  <si>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</si>
  <si>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</si>
  <si>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</si>
  <si>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 xml:space="preserve">最低
</t>
    </r>
    <r>
      <rPr>
        <sz val="10"/>
        <rFont val="Times New Roman"/>
        <family val="1"/>
      </rPr>
      <t>Lowest</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</si>
  <si>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</si>
  <si>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</si>
  <si>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</si>
  <si>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</si>
  <si>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</si>
  <si>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證券</t>
    <phoneticPr fontId="9" type="noConversion"/>
  </si>
  <si>
    <t>113/03/03</t>
    <phoneticPr fontId="9" type="noConversion"/>
  </si>
  <si>
    <t>113/03/31</t>
    <phoneticPr fontId="9" type="noConversion"/>
  </si>
  <si>
    <t>113/07/17</t>
    <phoneticPr fontId="9" type="noConversion"/>
  </si>
  <si>
    <t>銀行</t>
    <phoneticPr fontId="9" type="noConversion"/>
  </si>
  <si>
    <t>113/09/26</t>
    <phoneticPr fontId="9" type="noConversion"/>
  </si>
  <si>
    <t>113/11/18</t>
    <phoneticPr fontId="9" type="noConversion"/>
  </si>
  <si>
    <t>114/01/10</t>
    <phoneticPr fontId="9" type="noConversion"/>
  </si>
  <si>
    <t>114/02/25</t>
    <phoneticPr fontId="9" type="noConversion"/>
  </si>
  <si>
    <t>114/02/23</t>
    <phoneticPr fontId="9" type="noConversion"/>
  </si>
  <si>
    <t>證券</t>
    <phoneticPr fontId="9" type="noConversion"/>
  </si>
  <si>
    <t>114/03/13</t>
    <phoneticPr fontId="9" type="noConversion"/>
  </si>
  <si>
    <t>114/07/17</t>
    <phoneticPr fontId="9" type="noConversion"/>
  </si>
  <si>
    <t>114/09/11</t>
    <phoneticPr fontId="9" type="noConversion"/>
  </si>
  <si>
    <t>114/12/08</t>
    <phoneticPr fontId="9" type="noConversion"/>
  </si>
  <si>
    <t>115/01/13</t>
    <phoneticPr fontId="9" type="noConversion"/>
  </si>
  <si>
    <t>115/02/24</t>
    <phoneticPr fontId="9" type="noConversion"/>
  </si>
  <si>
    <t>115/03/04</t>
    <phoneticPr fontId="9" type="noConversion"/>
  </si>
  <si>
    <t>115/07/29</t>
    <phoneticPr fontId="9" type="noConversion"/>
  </si>
  <si>
    <t>115/09/07</t>
    <phoneticPr fontId="9" type="noConversion"/>
  </si>
  <si>
    <t>115/11/10</t>
    <phoneticPr fontId="9" type="noConversion"/>
  </si>
  <si>
    <t>116/02/14</t>
    <phoneticPr fontId="9" type="noConversion"/>
  </si>
  <si>
    <t>116/03/01</t>
    <phoneticPr fontId="9" type="noConversion"/>
  </si>
  <si>
    <t>116/02/24</t>
    <phoneticPr fontId="9" type="noConversion"/>
  </si>
  <si>
    <t>116/06/23</t>
    <phoneticPr fontId="9" type="noConversion"/>
  </si>
  <si>
    <t>116/11/16</t>
    <phoneticPr fontId="9" type="noConversion"/>
  </si>
  <si>
    <t>116/09/23</t>
    <phoneticPr fontId="9" type="noConversion"/>
  </si>
  <si>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</si>
  <si>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</si>
  <si>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</si>
  <si>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</si>
  <si>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</si>
  <si>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</si>
  <si>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</si>
  <si>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</si>
  <si>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</si>
  <si>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</si>
  <si>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</si>
  <si>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</si>
  <si>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</si>
  <si>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</si>
  <si>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</si>
  <si>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</si>
  <si>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</si>
  <si>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</si>
  <si>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</si>
  <si>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</si>
  <si>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</si>
  <si>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</si>
  <si>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</si>
  <si>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</si>
  <si>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</si>
  <si>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</si>
  <si>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</si>
  <si>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</si>
  <si>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</si>
  <si>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</si>
  <si>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</si>
  <si>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</si>
  <si>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</si>
  <si>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</si>
  <si>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</si>
  <si>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</si>
  <si>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</si>
  <si>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</si>
  <si>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</si>
  <si>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</si>
  <si>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</si>
  <si>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122/10/05</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</si>
  <si>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</si>
  <si>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</si>
  <si>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</si>
  <si>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</si>
  <si>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</si>
  <si>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</si>
  <si>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</si>
  <si>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</si>
  <si>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</si>
  <si>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</si>
  <si>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</si>
  <si>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</si>
  <si>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</si>
  <si>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</si>
  <si>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</si>
  <si>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</si>
  <si>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</si>
  <si>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</si>
  <si>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</si>
  <si>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</si>
  <si>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</si>
  <si>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</si>
  <si>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</si>
  <si>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</si>
  <si>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</si>
  <si>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</si>
  <si>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</si>
  <si>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</si>
  <si>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</si>
  <si>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</si>
  <si>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131/01/18</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</si>
  <si>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</si>
  <si>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</si>
  <si>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</si>
  <si>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</si>
  <si>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</si>
  <si>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</si>
  <si>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</si>
  <si>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</si>
  <si>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</si>
  <si>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</si>
  <si>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</si>
  <si>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</si>
  <si>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</si>
  <si>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</si>
  <si>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</si>
  <si>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</si>
  <si>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</si>
  <si>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</si>
  <si>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</si>
  <si>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</si>
  <si>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</si>
  <si>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</si>
  <si>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</si>
  <si>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</si>
  <si>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</si>
  <si>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</si>
  <si>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</si>
  <si>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</si>
  <si>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</si>
  <si>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B50178</t>
  </si>
  <si>
    <t>P12遠東新6</t>
  </si>
  <si>
    <t>B92353</t>
  </si>
  <si>
    <t>P08遠鼎1</t>
  </si>
  <si>
    <t>F15901</t>
  </si>
  <si>
    <t>P20QIB1</t>
  </si>
  <si>
    <t>等殖</t>
    <phoneticPr fontId="9" type="noConversion"/>
  </si>
  <si>
    <t>處所</t>
    <phoneticPr fontId="9" type="noConversion"/>
  </si>
  <si>
    <t>日期 Date：112/12/06</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</si>
  <si>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</si>
  <si>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</si>
  <si>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</si>
  <si>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</si>
  <si>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</si>
  <si>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殖利率</t>
    </r>
    <r>
      <rPr>
        <sz val="10"/>
        <rFont val="Times New Roman"/>
        <family val="1"/>
      </rPr>
      <t>(%)
Yield</t>
    </r>
    <phoneticPr fontId="11" type="noConversion"/>
  </si>
  <si>
    <t>總筆數</t>
    <phoneticPr fontId="9"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</si>
  <si>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</si>
  <si>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理論
殖利率</t>
    </r>
    <r>
      <rPr>
        <sz val="8"/>
        <rFont val="Times New Roman"/>
        <family val="1"/>
      </rPr>
      <t xml:space="preserve">
Theoretical 
Yield %</t>
    </r>
    <phoneticPr fontId="9" type="noConversion"/>
  </si>
  <si>
    <t>日期 Date：2023/12/06</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</si>
  <si>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</si>
  <si>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</si>
  <si>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</si>
  <si>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</si>
  <si>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</si>
  <si>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</si>
  <si>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</si>
  <si>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</si>
  <si>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</si>
  <si>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</si>
  <si>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</si>
  <si>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</si>
  <si>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</si>
  <si>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113/03/03</t>
    <phoneticPr fontId="9" type="noConversion"/>
  </si>
  <si>
    <t>證券</t>
    <phoneticPr fontId="9" type="noConversion"/>
  </si>
  <si>
    <t>113/03/31</t>
    <phoneticPr fontId="9" type="noConversion"/>
  </si>
  <si>
    <t>銀行</t>
    <phoneticPr fontId="9" type="noConversion"/>
  </si>
  <si>
    <t>113/07/17</t>
    <phoneticPr fontId="9" type="noConversion"/>
  </si>
  <si>
    <t>證券</t>
    <phoneticPr fontId="9" type="noConversion"/>
  </si>
  <si>
    <t>113/09/26</t>
    <phoneticPr fontId="9" type="noConversion"/>
  </si>
  <si>
    <t>113/11/18</t>
    <phoneticPr fontId="9" type="noConversion"/>
  </si>
  <si>
    <t>證券</t>
    <phoneticPr fontId="9" type="noConversion"/>
  </si>
  <si>
    <t>114/01/10</t>
    <phoneticPr fontId="9" type="noConversion"/>
  </si>
  <si>
    <t>銀行</t>
    <phoneticPr fontId="9" type="noConversion"/>
  </si>
  <si>
    <t>114/02/25</t>
    <phoneticPr fontId="9" type="noConversion"/>
  </si>
  <si>
    <t>114/02/23</t>
    <phoneticPr fontId="9" type="noConversion"/>
  </si>
  <si>
    <t>銀行</t>
    <phoneticPr fontId="9" type="noConversion"/>
  </si>
  <si>
    <t>114/03/13</t>
    <phoneticPr fontId="9" type="noConversion"/>
  </si>
  <si>
    <t>銀行</t>
    <phoneticPr fontId="9" type="noConversion"/>
  </si>
  <si>
    <t>114/07/17</t>
    <phoneticPr fontId="9" type="noConversion"/>
  </si>
  <si>
    <t>票券</t>
    <phoneticPr fontId="9" type="noConversion"/>
  </si>
  <si>
    <t>114/09/11</t>
    <phoneticPr fontId="9" type="noConversion"/>
  </si>
  <si>
    <t>證券</t>
    <phoneticPr fontId="9" type="noConversion"/>
  </si>
  <si>
    <t>114/12/08</t>
    <phoneticPr fontId="9" type="noConversion"/>
  </si>
  <si>
    <t>115/01/13</t>
    <phoneticPr fontId="9" type="noConversion"/>
  </si>
  <si>
    <t>115/02/24</t>
    <phoneticPr fontId="9" type="noConversion"/>
  </si>
  <si>
    <t>B644AP</t>
  </si>
  <si>
    <t>115/03/04</t>
    <phoneticPr fontId="9" type="noConversion"/>
  </si>
  <si>
    <t>票券</t>
    <phoneticPr fontId="9" type="noConversion"/>
  </si>
  <si>
    <t>115/07/29</t>
    <phoneticPr fontId="9" type="noConversion"/>
  </si>
  <si>
    <t>115/09/07</t>
    <phoneticPr fontId="9" type="noConversion"/>
  </si>
  <si>
    <t>115/11/10</t>
    <phoneticPr fontId="9" type="noConversion"/>
  </si>
  <si>
    <t>116/02/14</t>
    <phoneticPr fontId="9" type="noConversion"/>
  </si>
  <si>
    <t>116/03/01</t>
    <phoneticPr fontId="9" type="noConversion"/>
  </si>
  <si>
    <t>116/02/24</t>
    <phoneticPr fontId="9" type="noConversion"/>
  </si>
  <si>
    <t>116/06/23</t>
    <phoneticPr fontId="9" type="noConversion"/>
  </si>
  <si>
    <t>116/11/16</t>
    <phoneticPr fontId="9" type="noConversion"/>
  </si>
  <si>
    <t>116/09/23</t>
    <phoneticPr fontId="9" type="noConversion"/>
  </si>
  <si>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</si>
  <si>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</si>
  <si>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</si>
  <si>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</si>
  <si>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</si>
  <si>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</si>
  <si>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</si>
  <si>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</si>
  <si>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</si>
  <si>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</si>
  <si>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</si>
  <si>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</si>
  <si>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</si>
  <si>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</si>
  <si>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</si>
  <si>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</si>
  <si>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</si>
  <si>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</si>
  <si>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</si>
  <si>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</si>
  <si>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</si>
  <si>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</si>
  <si>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</si>
  <si>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</si>
  <si>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</si>
  <si>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</si>
  <si>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</si>
  <si>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</si>
  <si>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</si>
  <si>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</si>
  <si>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</si>
  <si>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</si>
  <si>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</si>
  <si>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</si>
  <si>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</si>
  <si>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</si>
  <si>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</si>
  <si>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</si>
  <si>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</si>
  <si>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</si>
  <si>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</si>
  <si>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</si>
  <si>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</si>
  <si>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122/10/05</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</si>
  <si>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</si>
  <si>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</si>
  <si>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</si>
  <si>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</si>
  <si>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</si>
  <si>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</si>
  <si>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</si>
  <si>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</si>
  <si>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</si>
  <si>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</si>
  <si>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</si>
  <si>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</si>
  <si>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</si>
  <si>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</si>
  <si>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</si>
  <si>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</si>
  <si>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</si>
  <si>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</si>
  <si>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</si>
  <si>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</si>
  <si>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</si>
  <si>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</si>
  <si>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</si>
  <si>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</si>
  <si>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</si>
  <si>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</si>
  <si>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</si>
  <si>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</si>
  <si>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</si>
  <si>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</si>
  <si>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</si>
  <si>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</si>
  <si>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</si>
  <si>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</si>
  <si>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</si>
  <si>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</si>
  <si>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</si>
  <si>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</si>
  <si>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</si>
  <si>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</si>
  <si>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</si>
  <si>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</si>
  <si>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</si>
  <si>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</si>
  <si>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</si>
  <si>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</si>
  <si>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</si>
  <si>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</si>
  <si>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</si>
  <si>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</si>
  <si>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</si>
  <si>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</si>
  <si>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</si>
  <si>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</si>
  <si>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</si>
  <si>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</si>
  <si>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</si>
  <si>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</si>
  <si>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</si>
  <si>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</si>
  <si>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</si>
  <si>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</si>
  <si>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</si>
  <si>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P06鴻海1D</t>
  </si>
  <si>
    <t>等殖</t>
    <phoneticPr fontId="9" type="noConversion"/>
  </si>
  <si>
    <t>處所</t>
    <phoneticPr fontId="9" type="noConversion"/>
  </si>
  <si>
    <t>日期 Date：112/12/07</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</si>
  <si>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</si>
  <si>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</si>
  <si>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</si>
  <si>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</si>
  <si>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</si>
  <si>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</si>
  <si>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</si>
  <si>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Date：2023/12/07</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</si>
  <si>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</si>
  <si>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</si>
  <si>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</si>
  <si>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</si>
  <si>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</si>
  <si>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</si>
  <si>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 xml:space="preserve">最高
</t>
    </r>
    <r>
      <rPr>
        <sz val="10"/>
        <rFont val="Times New Roman"/>
        <family val="1"/>
      </rPr>
      <t>Highest</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</si>
  <si>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</si>
  <si>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</si>
  <si>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</si>
  <si>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</si>
  <si>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</si>
  <si>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證券</t>
    <phoneticPr fontId="9" type="noConversion"/>
  </si>
  <si>
    <t>113/03/03</t>
    <phoneticPr fontId="9" type="noConversion"/>
  </si>
  <si>
    <t>113/03/31</t>
    <phoneticPr fontId="9" type="noConversion"/>
  </si>
  <si>
    <t>票券</t>
    <phoneticPr fontId="9" type="noConversion"/>
  </si>
  <si>
    <t>113/07/17</t>
    <phoneticPr fontId="9" type="noConversion"/>
  </si>
  <si>
    <t>113/09/26</t>
    <phoneticPr fontId="9" type="noConversion"/>
  </si>
  <si>
    <t>113/11/18</t>
    <phoneticPr fontId="9" type="noConversion"/>
  </si>
  <si>
    <t>銀行</t>
    <phoneticPr fontId="9" type="noConversion"/>
  </si>
  <si>
    <t>114/01/10</t>
    <phoneticPr fontId="9" type="noConversion"/>
  </si>
  <si>
    <t>114/02/25</t>
    <phoneticPr fontId="9" type="noConversion"/>
  </si>
  <si>
    <t>114/02/23</t>
    <phoneticPr fontId="9" type="noConversion"/>
  </si>
  <si>
    <t>114/03/13</t>
    <phoneticPr fontId="9" type="noConversion"/>
  </si>
  <si>
    <t>114/07/17</t>
    <phoneticPr fontId="9" type="noConversion"/>
  </si>
  <si>
    <t>G13323</t>
  </si>
  <si>
    <t>票券</t>
    <phoneticPr fontId="9" type="noConversion"/>
  </si>
  <si>
    <t>114/09/11</t>
    <phoneticPr fontId="9" type="noConversion"/>
  </si>
  <si>
    <t>114/12/08</t>
    <phoneticPr fontId="9" type="noConversion"/>
  </si>
  <si>
    <t>115/01/13</t>
    <phoneticPr fontId="9" type="noConversion"/>
  </si>
  <si>
    <t>115/02/24</t>
    <phoneticPr fontId="9" type="noConversion"/>
  </si>
  <si>
    <t>115/03/04</t>
    <phoneticPr fontId="9" type="noConversion"/>
  </si>
  <si>
    <t>115/07/29</t>
    <phoneticPr fontId="9" type="noConversion"/>
  </si>
  <si>
    <t>115/09/07</t>
    <phoneticPr fontId="9" type="noConversion"/>
  </si>
  <si>
    <t>115/11/10</t>
    <phoneticPr fontId="9" type="noConversion"/>
  </si>
  <si>
    <t>116/02/14</t>
    <phoneticPr fontId="9" type="noConversion"/>
  </si>
  <si>
    <t>116/03/01</t>
    <phoneticPr fontId="9" type="noConversion"/>
  </si>
  <si>
    <t>116/02/24</t>
    <phoneticPr fontId="9" type="noConversion"/>
  </si>
  <si>
    <t>116/06/23</t>
    <phoneticPr fontId="9" type="noConversion"/>
  </si>
  <si>
    <t>116/11/16</t>
    <phoneticPr fontId="9" type="noConversion"/>
  </si>
  <si>
    <t>116/09/23</t>
    <phoneticPr fontId="9" type="noConversion"/>
  </si>
  <si>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</si>
  <si>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</si>
  <si>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</si>
  <si>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</si>
  <si>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</si>
  <si>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</si>
  <si>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</si>
  <si>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</si>
  <si>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</si>
  <si>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</si>
  <si>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</si>
  <si>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</si>
  <si>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</si>
  <si>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</si>
  <si>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</si>
  <si>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</si>
  <si>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</si>
  <si>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</si>
  <si>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</si>
  <si>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</si>
  <si>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</si>
  <si>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</si>
  <si>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</si>
  <si>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</si>
  <si>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</si>
  <si>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</si>
  <si>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</si>
  <si>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</si>
  <si>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</si>
  <si>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</si>
  <si>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</si>
  <si>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</si>
  <si>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</si>
  <si>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</si>
  <si>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</si>
  <si>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</si>
  <si>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</si>
  <si>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</si>
  <si>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</si>
  <si>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</si>
  <si>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</si>
  <si>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</si>
  <si>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</si>
  <si>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122/10/05</t>
    <phoneticPr fontId="9" type="noConversion"/>
  </si>
  <si>
    <t>123/01/29</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</si>
  <si>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</si>
  <si>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</si>
  <si>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</si>
  <si>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</si>
  <si>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</si>
  <si>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</si>
  <si>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</si>
  <si>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</si>
  <si>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</si>
  <si>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</si>
  <si>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</si>
  <si>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</si>
  <si>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</si>
  <si>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</si>
  <si>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</si>
  <si>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</si>
  <si>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</si>
  <si>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</si>
  <si>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</si>
  <si>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</si>
  <si>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</si>
  <si>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</si>
  <si>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</si>
  <si>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</si>
  <si>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</si>
  <si>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</si>
  <si>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</si>
  <si>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</si>
  <si>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</si>
  <si>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</si>
  <si>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</si>
  <si>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</si>
  <si>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</si>
  <si>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</si>
  <si>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</si>
  <si>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</si>
  <si>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</si>
  <si>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</si>
  <si>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</si>
  <si>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</si>
  <si>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</si>
  <si>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</si>
  <si>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</si>
  <si>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</si>
  <si>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</si>
  <si>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</si>
  <si>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</si>
  <si>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</si>
  <si>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</si>
  <si>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</si>
  <si>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</si>
  <si>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</si>
  <si>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</si>
  <si>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</si>
  <si>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</si>
  <si>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</si>
  <si>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</si>
  <si>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</si>
  <si>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</si>
  <si>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</si>
  <si>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</si>
  <si>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</si>
  <si>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P09匯豐銀4</t>
  </si>
  <si>
    <t>等殖</t>
    <phoneticPr fontId="9" type="noConversion"/>
  </si>
  <si>
    <t>處所</t>
    <phoneticPr fontId="9" type="noConversion"/>
  </si>
  <si>
    <t>日期 Date：112/12/11</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</si>
  <si>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</si>
  <si>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</si>
  <si>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</si>
  <si>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</si>
  <si>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</si>
  <si>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</si>
  <si>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</si>
  <si>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Date：2023/12/11</t>
    <phoneticPr fontId="6" type="noConversion"/>
  </si>
  <si>
    <t>到期日</t>
    <phoneticPr fontId="9" type="noConversion"/>
  </si>
  <si>
    <t>票面</t>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</si>
  <si>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</si>
  <si>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</si>
  <si>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</si>
  <si>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</si>
  <si>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</si>
  <si>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</si>
  <si>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</si>
  <si>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銀行</t>
    <phoneticPr fontId="9" type="noConversion"/>
  </si>
  <si>
    <t>證券</t>
    <phoneticPr fontId="9" type="noConversion"/>
  </si>
  <si>
    <t>銀行</t>
    <phoneticPr fontId="9" type="noConversion"/>
  </si>
  <si>
    <t>票券</t>
    <phoneticPr fontId="9" type="noConversion"/>
  </si>
  <si>
    <t>B20161</t>
  </si>
  <si>
    <t>B903WD</t>
  </si>
  <si>
    <t>票券</t>
    <phoneticPr fontId="9" type="noConversion"/>
  </si>
  <si>
    <t>B90412</t>
  </si>
  <si>
    <t>證券</t>
    <phoneticPr fontId="9" type="noConversion"/>
  </si>
  <si>
    <t>P06台電1B</t>
  </si>
  <si>
    <t>P09元大債1</t>
  </si>
  <si>
    <t>P09亞泥3A</t>
  </si>
  <si>
    <t>B86411</t>
  </si>
  <si>
    <t>P12興富發1</t>
  </si>
  <si>
    <t>等殖</t>
    <phoneticPr fontId="9" type="noConversion"/>
  </si>
  <si>
    <t>處所</t>
    <phoneticPr fontId="9" type="noConversion"/>
  </si>
  <si>
    <t>日期 Date：112/12/08</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</si>
  <si>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</si>
  <si>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</si>
  <si>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</si>
  <si>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</si>
  <si>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</si>
  <si>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</si>
  <si>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</si>
  <si>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Date：2023/12/08</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</si>
  <si>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</si>
  <si>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</si>
  <si>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</si>
  <si>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</si>
  <si>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</si>
  <si>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</si>
  <si>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 xml:space="preserve">最高
</t>
    </r>
    <r>
      <rPr>
        <sz val="10"/>
        <rFont val="Times New Roman"/>
        <family val="1"/>
      </rPr>
      <t>Highest</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</si>
  <si>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</si>
  <si>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</si>
  <si>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銀行</t>
    <phoneticPr fontId="9" type="noConversion"/>
  </si>
  <si>
    <t>證券</t>
    <phoneticPr fontId="9" type="noConversion"/>
  </si>
  <si>
    <t>B94645</t>
  </si>
  <si>
    <t>P08遠傳1A</t>
  </si>
  <si>
    <t>HB1203</t>
  </si>
  <si>
    <t>112高市債3</t>
  </si>
  <si>
    <t>等殖</t>
    <phoneticPr fontId="9" type="noConversion"/>
  </si>
  <si>
    <t>處所</t>
    <phoneticPr fontId="9" type="noConversion"/>
  </si>
  <si>
    <t>日期 Date：112/12/12</t>
  </si>
  <si>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</si>
  <si>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</si>
  <si>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</si>
  <si>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</si>
  <si>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殖利率</t>
    </r>
    <r>
      <rPr>
        <sz val="10"/>
        <rFont val="Times New Roman"/>
        <family val="1"/>
      </rPr>
      <t>(%)
Yield</t>
    </r>
    <phoneticPr fontId="11" type="noConversion"/>
  </si>
  <si>
    <t>總筆數</t>
    <phoneticPr fontId="9" type="noConversion"/>
  </si>
  <si>
    <r>
      <t>理論
殖利率</t>
    </r>
    <r>
      <rPr>
        <sz val="8"/>
        <rFont val="Times New Roman"/>
        <family val="1"/>
      </rPr>
      <t xml:space="preserve">
Theoretical 
Yield %</t>
    </r>
    <phoneticPr fontId="9" type="noConversion"/>
  </si>
  <si>
    <t>日期 Date：2023/12/12</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</si>
  <si>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</si>
  <si>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</si>
  <si>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</si>
  <si>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</si>
  <si>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</si>
  <si>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</si>
  <si>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</si>
  <si>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</si>
  <si>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</si>
  <si>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</si>
  <si>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</si>
  <si>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證券</t>
    <phoneticPr fontId="9" type="noConversion"/>
  </si>
  <si>
    <t>113/03/03</t>
    <phoneticPr fontId="9" type="noConversion"/>
  </si>
  <si>
    <t>113/03/31</t>
    <phoneticPr fontId="9" type="noConversion"/>
  </si>
  <si>
    <t>113/07/17</t>
    <phoneticPr fontId="9" type="noConversion"/>
  </si>
  <si>
    <t>113/09/26</t>
    <phoneticPr fontId="9" type="noConversion"/>
  </si>
  <si>
    <t>113/11/18</t>
    <phoneticPr fontId="9" type="noConversion"/>
  </si>
  <si>
    <t>114/01/10</t>
    <phoneticPr fontId="9" type="noConversion"/>
  </si>
  <si>
    <t>114/02/25</t>
    <phoneticPr fontId="9" type="noConversion"/>
  </si>
  <si>
    <t>114/02/23</t>
    <phoneticPr fontId="9" type="noConversion"/>
  </si>
  <si>
    <t>114/03/13</t>
    <phoneticPr fontId="9" type="noConversion"/>
  </si>
  <si>
    <t>114/07/17</t>
    <phoneticPr fontId="9" type="noConversion"/>
  </si>
  <si>
    <t>114/09/11</t>
    <phoneticPr fontId="9" type="noConversion"/>
  </si>
  <si>
    <t>114/12/08</t>
    <phoneticPr fontId="9" type="noConversion"/>
  </si>
  <si>
    <t>115/01/13</t>
    <phoneticPr fontId="9" type="noConversion"/>
  </si>
  <si>
    <t>115/02/24</t>
    <phoneticPr fontId="9" type="noConversion"/>
  </si>
  <si>
    <t>115/03/04</t>
    <phoneticPr fontId="9" type="noConversion"/>
  </si>
  <si>
    <t>B401DR</t>
  </si>
  <si>
    <t>票券</t>
    <phoneticPr fontId="9" type="noConversion"/>
  </si>
  <si>
    <t>115/07/29</t>
    <phoneticPr fontId="9" type="noConversion"/>
  </si>
  <si>
    <t>115/09/07</t>
    <phoneticPr fontId="9" type="noConversion"/>
  </si>
  <si>
    <t>B618DA</t>
  </si>
  <si>
    <t>115/11/10</t>
    <phoneticPr fontId="9" type="noConversion"/>
  </si>
  <si>
    <t>B644CZ</t>
  </si>
  <si>
    <t>116/02/14</t>
    <phoneticPr fontId="9" type="noConversion"/>
  </si>
  <si>
    <t>B64611</t>
  </si>
  <si>
    <t>116/03/01</t>
    <phoneticPr fontId="9" type="noConversion"/>
  </si>
  <si>
    <t>116/02/24</t>
    <phoneticPr fontId="9" type="noConversion"/>
  </si>
  <si>
    <t>B801AR</t>
  </si>
  <si>
    <t>116/06/23</t>
    <phoneticPr fontId="9" type="noConversion"/>
  </si>
  <si>
    <t>B85411</t>
  </si>
  <si>
    <t>116/11/16</t>
    <phoneticPr fontId="9" type="noConversion"/>
  </si>
  <si>
    <t>116/09/23</t>
    <phoneticPr fontId="9" type="noConversion"/>
  </si>
  <si>
    <t>116/09/20</t>
    <phoneticPr fontId="9" type="noConversion"/>
  </si>
  <si>
    <t>B903YE</t>
  </si>
  <si>
    <t>117/01/09</t>
    <phoneticPr fontId="9" type="noConversion"/>
  </si>
  <si>
    <t>117/02/14</t>
    <phoneticPr fontId="9" type="noConversion"/>
  </si>
  <si>
    <t>B903YF</t>
  </si>
  <si>
    <t>117/01/17</t>
    <phoneticPr fontId="9" type="noConversion"/>
  </si>
  <si>
    <t>117/02/08</t>
    <phoneticPr fontId="9" type="noConversion"/>
  </si>
  <si>
    <t>HB1206</t>
  </si>
  <si>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</si>
  <si>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</si>
  <si>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</si>
  <si>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</si>
  <si>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</si>
  <si>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</si>
  <si>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</si>
  <si>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</si>
  <si>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</si>
  <si>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</si>
  <si>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</si>
  <si>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</si>
  <si>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</si>
  <si>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</si>
  <si>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</si>
  <si>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</si>
  <si>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</si>
  <si>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</si>
  <si>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</si>
  <si>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</si>
  <si>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</si>
  <si>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</si>
  <si>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</si>
  <si>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</si>
  <si>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</si>
  <si>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</si>
  <si>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</si>
  <si>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</si>
  <si>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</si>
  <si>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</si>
  <si>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</si>
  <si>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</si>
  <si>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</si>
  <si>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</si>
  <si>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</si>
  <si>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</si>
  <si>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</si>
  <si>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</si>
  <si>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</si>
  <si>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</si>
  <si>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</si>
  <si>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</si>
  <si>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</si>
  <si>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</si>
  <si>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</si>
  <si>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</si>
  <si>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</si>
  <si>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</si>
  <si>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</si>
  <si>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</si>
  <si>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</si>
  <si>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</si>
  <si>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</si>
  <si>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</si>
  <si>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</si>
  <si>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</si>
  <si>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</si>
  <si>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</si>
  <si>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</si>
  <si>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</si>
  <si>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</si>
  <si>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</si>
  <si>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</si>
  <si>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</si>
  <si>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</si>
  <si>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</si>
  <si>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</si>
  <si>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</si>
  <si>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</si>
  <si>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</si>
  <si>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</si>
  <si>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</si>
  <si>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</si>
  <si>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</si>
  <si>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</si>
  <si>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</si>
  <si>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</si>
  <si>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</si>
  <si>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</si>
  <si>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</si>
  <si>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</si>
  <si>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</si>
  <si>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</si>
  <si>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</si>
  <si>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</si>
  <si>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</si>
  <si>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</si>
  <si>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</si>
  <si>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</si>
  <si>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</si>
  <si>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</si>
  <si>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</si>
  <si>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</si>
  <si>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</si>
  <si>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</si>
  <si>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</si>
  <si>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</si>
  <si>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</si>
  <si>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</si>
  <si>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</si>
  <si>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</si>
  <si>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</si>
  <si>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P11台積6A</t>
  </si>
  <si>
    <t>P12鴻海3B</t>
  </si>
  <si>
    <t>P12中鋼1B</t>
  </si>
  <si>
    <t>P11台電4B</t>
  </si>
  <si>
    <t>P11台電4C</t>
  </si>
  <si>
    <t>112高市債6</t>
  </si>
  <si>
    <t>G10172</t>
  </si>
  <si>
    <t>P12上海1</t>
  </si>
  <si>
    <t>P10南亞1B</t>
  </si>
  <si>
    <t>P10國巨1</t>
  </si>
  <si>
    <t>P12中龍2</t>
  </si>
  <si>
    <t>等殖</t>
    <phoneticPr fontId="9" type="noConversion"/>
  </si>
  <si>
    <t>處所</t>
    <phoneticPr fontId="9" type="noConversion"/>
  </si>
  <si>
    <t>日期 Date：112/12/13</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</si>
  <si>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</si>
  <si>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</si>
  <si>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</si>
  <si>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</si>
  <si>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</si>
  <si>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</si>
  <si>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</si>
  <si>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Date：2023/12/13</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</si>
  <si>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</si>
  <si>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</si>
  <si>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</si>
  <si>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</si>
  <si>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</si>
  <si>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</si>
  <si>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</si>
  <si>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</si>
  <si>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</si>
  <si>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</si>
  <si>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</si>
  <si>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證券</t>
    <phoneticPr fontId="9" type="noConversion"/>
  </si>
  <si>
    <t>113/03/03</t>
    <phoneticPr fontId="9" type="noConversion"/>
  </si>
  <si>
    <t>113/03/31</t>
    <phoneticPr fontId="9" type="noConversion"/>
  </si>
  <si>
    <t>113/07/17</t>
    <phoneticPr fontId="9" type="noConversion"/>
  </si>
  <si>
    <t>113/09/26</t>
    <phoneticPr fontId="9" type="noConversion"/>
  </si>
  <si>
    <t>113/11/18</t>
    <phoneticPr fontId="9" type="noConversion"/>
  </si>
  <si>
    <t>114/01/10</t>
    <phoneticPr fontId="9" type="noConversion"/>
  </si>
  <si>
    <t>114/02/25</t>
    <phoneticPr fontId="9" type="noConversion"/>
  </si>
  <si>
    <t>114/02/23</t>
    <phoneticPr fontId="9" type="noConversion"/>
  </si>
  <si>
    <t>114/03/13</t>
    <phoneticPr fontId="9" type="noConversion"/>
  </si>
  <si>
    <t>114/07/17</t>
    <phoneticPr fontId="9" type="noConversion"/>
  </si>
  <si>
    <t>114/09/11</t>
    <phoneticPr fontId="9" type="noConversion"/>
  </si>
  <si>
    <t>114/12/08</t>
    <phoneticPr fontId="9" type="noConversion"/>
  </si>
  <si>
    <t>115/01/13</t>
    <phoneticPr fontId="9" type="noConversion"/>
  </si>
  <si>
    <t>115/02/24</t>
    <phoneticPr fontId="9" type="noConversion"/>
  </si>
  <si>
    <t>115/03/04</t>
    <phoneticPr fontId="9" type="noConversion"/>
  </si>
  <si>
    <t>115/07/29</t>
    <phoneticPr fontId="9" type="noConversion"/>
  </si>
  <si>
    <t>115/09/07</t>
    <phoneticPr fontId="9" type="noConversion"/>
  </si>
  <si>
    <t>115/11/10</t>
    <phoneticPr fontId="9" type="noConversion"/>
  </si>
  <si>
    <t>116/02/14</t>
    <phoneticPr fontId="9" type="noConversion"/>
  </si>
  <si>
    <t>116/03/01</t>
    <phoneticPr fontId="9" type="noConversion"/>
  </si>
  <si>
    <t>116/02/24</t>
    <phoneticPr fontId="9" type="noConversion"/>
  </si>
  <si>
    <t>116/06/23</t>
    <phoneticPr fontId="9" type="noConversion"/>
  </si>
  <si>
    <t>116/11/16</t>
    <phoneticPr fontId="9" type="noConversion"/>
  </si>
  <si>
    <t>116/09/23</t>
    <phoneticPr fontId="9" type="noConversion"/>
  </si>
  <si>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</si>
  <si>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</si>
  <si>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</si>
  <si>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</si>
  <si>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</si>
  <si>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</si>
  <si>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</si>
  <si>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</si>
  <si>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</si>
  <si>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</si>
  <si>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</si>
  <si>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</si>
  <si>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</si>
  <si>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</si>
  <si>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</si>
  <si>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</si>
  <si>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</si>
  <si>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</si>
  <si>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</si>
  <si>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</si>
  <si>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</si>
  <si>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</si>
  <si>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</si>
  <si>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</si>
  <si>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</si>
  <si>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</si>
  <si>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</si>
  <si>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</si>
  <si>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</si>
  <si>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</si>
  <si>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</si>
  <si>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</si>
  <si>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</si>
  <si>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</si>
  <si>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</si>
  <si>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</si>
  <si>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</si>
  <si>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</si>
  <si>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</si>
  <si>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</si>
  <si>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</si>
  <si>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</si>
  <si>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</si>
  <si>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</si>
  <si>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</si>
  <si>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</si>
  <si>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</si>
  <si>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</si>
  <si>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</si>
  <si>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</si>
  <si>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</si>
  <si>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</si>
  <si>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</si>
  <si>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</si>
  <si>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</si>
  <si>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</si>
  <si>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</si>
  <si>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</si>
  <si>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</si>
  <si>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</si>
  <si>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</si>
  <si>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</si>
  <si>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</si>
  <si>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</si>
  <si>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</si>
  <si>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</si>
  <si>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</si>
  <si>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</si>
  <si>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</si>
  <si>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</si>
  <si>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</si>
  <si>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</si>
  <si>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</si>
  <si>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</si>
  <si>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</si>
  <si>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</si>
  <si>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</si>
  <si>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</si>
  <si>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</si>
  <si>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</si>
  <si>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</si>
  <si>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</si>
  <si>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</si>
  <si>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</si>
  <si>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</si>
  <si>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</si>
  <si>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</si>
  <si>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</si>
  <si>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</si>
  <si>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</si>
  <si>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</si>
  <si>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</si>
  <si>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</si>
  <si>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</si>
  <si>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</si>
  <si>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</si>
  <si>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</si>
  <si>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</si>
  <si>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</si>
  <si>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</si>
  <si>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</si>
  <si>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</si>
  <si>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</si>
  <si>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</si>
  <si>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</si>
  <si>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</si>
  <si>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</si>
  <si>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等殖</t>
    <phoneticPr fontId="9" type="noConversion"/>
  </si>
  <si>
    <t>處所</t>
    <phoneticPr fontId="9" type="noConversion"/>
  </si>
  <si>
    <t>日期 Date：112/12/14</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</si>
  <si>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</si>
  <si>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</si>
  <si>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</si>
  <si>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</si>
  <si>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</si>
  <si>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</si>
  <si>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</si>
  <si>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Date：2023/12/14</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</si>
  <si>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</si>
  <si>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</si>
  <si>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</si>
  <si>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</si>
  <si>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</si>
  <si>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</si>
  <si>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</si>
  <si>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</si>
  <si>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</si>
  <si>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銀行</t>
    <phoneticPr fontId="9" type="noConversion"/>
  </si>
  <si>
    <t>證券</t>
    <phoneticPr fontId="9" type="noConversion"/>
  </si>
  <si>
    <t>銀行</t>
    <phoneticPr fontId="9" type="noConversion"/>
  </si>
  <si>
    <t>票券</t>
    <phoneticPr fontId="9" type="noConversion"/>
  </si>
  <si>
    <t>證券</t>
    <phoneticPr fontId="9" type="noConversion"/>
  </si>
  <si>
    <t>銀行</t>
    <phoneticPr fontId="9" type="noConversion"/>
  </si>
  <si>
    <t>證券</t>
    <phoneticPr fontId="9" type="noConversion"/>
  </si>
  <si>
    <t>B644BN</t>
  </si>
  <si>
    <t>B702AP</t>
  </si>
  <si>
    <t>B95552</t>
  </si>
  <si>
    <t>HB1205</t>
  </si>
  <si>
    <t>112高市債5</t>
  </si>
  <si>
    <t>P09鴻海2A</t>
  </si>
  <si>
    <t>P09台化1B</t>
  </si>
  <si>
    <t>P08開控1A</t>
  </si>
  <si>
    <t>B618DG</t>
  </si>
  <si>
    <t>P12台積2A</t>
  </si>
  <si>
    <t>B64017</t>
  </si>
  <si>
    <t>P12光罩2</t>
  </si>
  <si>
    <t>等殖</t>
    <phoneticPr fontId="9" type="noConversion"/>
  </si>
  <si>
    <t>處所</t>
    <phoneticPr fontId="9" type="noConversion"/>
  </si>
  <si>
    <t>日期 Date：112/12/15</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</si>
  <si>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</si>
  <si>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</si>
  <si>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</si>
  <si>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</si>
  <si>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</si>
  <si>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</si>
  <si>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</si>
  <si>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Date：2023/12/15</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</si>
  <si>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</si>
  <si>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</si>
  <si>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</si>
  <si>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</si>
  <si>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</si>
  <si>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</si>
  <si>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 xml:space="preserve">最低
</t>
    </r>
    <r>
      <rPr>
        <sz val="10"/>
        <rFont val="Times New Roman"/>
        <family val="1"/>
      </rPr>
      <t>Lowest</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</si>
  <si>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</si>
  <si>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</si>
  <si>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</si>
  <si>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113/02/10</t>
    <phoneticPr fontId="9" type="noConversion"/>
  </si>
  <si>
    <t>113/03/03</t>
    <phoneticPr fontId="9" type="noConversion"/>
  </si>
  <si>
    <t>證券</t>
    <phoneticPr fontId="9" type="noConversion"/>
  </si>
  <si>
    <t>113/03/31</t>
    <phoneticPr fontId="9" type="noConversion"/>
  </si>
  <si>
    <t>銀行</t>
    <phoneticPr fontId="9" type="noConversion"/>
  </si>
  <si>
    <t>113/07/17</t>
    <phoneticPr fontId="9" type="noConversion"/>
  </si>
  <si>
    <t>113/09/26</t>
    <phoneticPr fontId="9" type="noConversion"/>
  </si>
  <si>
    <t>113/11/18</t>
    <phoneticPr fontId="9" type="noConversion"/>
  </si>
  <si>
    <t>114/01/10</t>
    <phoneticPr fontId="9" type="noConversion"/>
  </si>
  <si>
    <t>114/02/25</t>
    <phoneticPr fontId="9" type="noConversion"/>
  </si>
  <si>
    <t>114/02/23</t>
    <phoneticPr fontId="9" type="noConversion"/>
  </si>
  <si>
    <t>114/03/13</t>
    <phoneticPr fontId="9" type="noConversion"/>
  </si>
  <si>
    <t>114/07/17</t>
    <phoneticPr fontId="9" type="noConversion"/>
  </si>
  <si>
    <t>114/09/11</t>
    <phoneticPr fontId="9" type="noConversion"/>
  </si>
  <si>
    <t>114/12/08</t>
    <phoneticPr fontId="9" type="noConversion"/>
  </si>
  <si>
    <t>115/01/13</t>
    <phoneticPr fontId="9" type="noConversion"/>
  </si>
  <si>
    <t>115/02/24</t>
    <phoneticPr fontId="9" type="noConversion"/>
  </si>
  <si>
    <t>115/03/04</t>
    <phoneticPr fontId="9" type="noConversion"/>
  </si>
  <si>
    <t>B618CD</t>
  </si>
  <si>
    <t>115/07/29</t>
    <phoneticPr fontId="9" type="noConversion"/>
  </si>
  <si>
    <t>票券</t>
    <phoneticPr fontId="9" type="noConversion"/>
  </si>
  <si>
    <t>115/09/07</t>
    <phoneticPr fontId="9" type="noConversion"/>
  </si>
  <si>
    <t>B903ZC</t>
  </si>
  <si>
    <t>115/11/10</t>
    <phoneticPr fontId="9" type="noConversion"/>
  </si>
  <si>
    <t>票券</t>
    <phoneticPr fontId="9" type="noConversion"/>
  </si>
  <si>
    <t>116/02/14</t>
    <phoneticPr fontId="9" type="noConversion"/>
  </si>
  <si>
    <t>116/03/01</t>
    <phoneticPr fontId="9" type="noConversion"/>
  </si>
  <si>
    <t>B903ZE</t>
  </si>
  <si>
    <t>116/02/24</t>
    <phoneticPr fontId="9" type="noConversion"/>
  </si>
  <si>
    <t>116/06/23</t>
    <phoneticPr fontId="9" type="noConversion"/>
  </si>
  <si>
    <t>116/11/16</t>
    <phoneticPr fontId="9" type="noConversion"/>
  </si>
  <si>
    <t>116/09/23</t>
    <phoneticPr fontId="9" type="noConversion"/>
  </si>
  <si>
    <t>B98910</t>
  </si>
  <si>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</si>
  <si>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</si>
  <si>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</si>
  <si>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</si>
  <si>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</si>
  <si>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</si>
  <si>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</si>
  <si>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</si>
  <si>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</si>
  <si>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</si>
  <si>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</si>
  <si>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</si>
  <si>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</si>
  <si>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</si>
  <si>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</si>
  <si>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</si>
  <si>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</si>
  <si>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</si>
  <si>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</si>
  <si>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</si>
  <si>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</si>
  <si>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</si>
  <si>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</si>
  <si>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</si>
  <si>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</si>
  <si>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</si>
  <si>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</si>
  <si>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</si>
  <si>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</si>
  <si>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</si>
  <si>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</si>
  <si>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</si>
  <si>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</si>
  <si>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</si>
  <si>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</si>
  <si>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</si>
  <si>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</si>
  <si>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</si>
  <si>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</si>
  <si>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</si>
  <si>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</si>
  <si>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</si>
  <si>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</si>
  <si>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</si>
  <si>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</si>
  <si>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</si>
  <si>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</si>
  <si>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</si>
  <si>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</si>
  <si>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</si>
  <si>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</si>
  <si>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</si>
  <si>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</si>
  <si>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</si>
  <si>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</si>
  <si>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</si>
  <si>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</si>
  <si>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</si>
  <si>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</si>
  <si>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</si>
  <si>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</si>
  <si>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</si>
  <si>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</si>
  <si>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</si>
  <si>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</si>
  <si>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</si>
  <si>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</si>
  <si>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</si>
  <si>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</si>
  <si>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</si>
  <si>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</si>
  <si>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</si>
  <si>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</si>
  <si>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</si>
  <si>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</si>
  <si>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</si>
  <si>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</si>
  <si>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</si>
  <si>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</si>
  <si>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</si>
  <si>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</si>
  <si>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</si>
  <si>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</si>
  <si>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</si>
  <si>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</si>
  <si>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</si>
  <si>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</si>
  <si>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</si>
  <si>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</si>
  <si>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</si>
  <si>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</si>
  <si>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</si>
  <si>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</si>
  <si>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</si>
  <si>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</si>
  <si>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</si>
  <si>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</si>
  <si>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</si>
  <si>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</si>
  <si>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</si>
  <si>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</si>
  <si>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</si>
  <si>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</si>
  <si>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</si>
  <si>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</si>
  <si>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</si>
  <si>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</si>
  <si>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P09國泰金5</t>
  </si>
  <si>
    <t>B50167</t>
  </si>
  <si>
    <t>P10遠東新1</t>
  </si>
  <si>
    <t>P10台積2B</t>
  </si>
  <si>
    <t>P12台電6A</t>
  </si>
  <si>
    <t>B903ZD</t>
  </si>
  <si>
    <t>P12台電6B</t>
  </si>
  <si>
    <t>P12台電6C</t>
  </si>
  <si>
    <t>B9A802</t>
  </si>
  <si>
    <t>P10漢翔1</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</si>
</sst>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_ ;[Red]\-#,##0\ "/>
    <numFmt numFmtId="183" formatCode="#,##0.000_ ;[Red]\-#,##0.000\ "/>
    <numFmt numFmtId="184" formatCode="0.0000_ "/>
    <numFmt numFmtId="185" formatCode="#,##0.000"/>
    <numFmt numFmtId="186" formatCode="#0.00"/>
    <numFmt numFmtId="187" formatCode="#,##0.00_ ;[Red]\-#,##0.00\ "/>
    <numFmt numFmtId="188" formatCode="##0.00"/>
    <numFmt numFmtId="189" formatCode="##0.0000;\-##0.0000"/>
  </numFmts>
  <fonts count="25" x14ac:knownFonts="1">
    <font>
      <sz val="12"/>
      <color theme="1"/>
      <name val="新細明體"/>
      <family val="2"/>
      <charset val="136"/>
      <scheme val="minor"/>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10"/>
      <name val="細明體"/>
      <family val="3"/>
      <charset val="136"/>
    </font>
    <font>
      <b/>
      <sz val="1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
      <sz val="12"/>
      <color rgb="FF000000"/>
      <name val="新細明體"/>
      <family val="1"/>
      <charset val="136"/>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0">
    <xf numFmtId="0" fontId="0" fillId="0" borderId="0">
      <alignment vertical="center"/>
    </xf>
    <xf numFmtId="0" fontId="2"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7" fontId="2" fillId="0" borderId="0" applyFont="0" applyFill="0" applyBorder="0" applyAlignment="0" applyProtection="0">
      <alignment vertical="center"/>
    </xf>
    <xf numFmtId="0" fontId="4" fillId="0" borderId="0">
      <alignment vertical="center"/>
    </xf>
    <xf numFmtId="177" fontId="4" fillId="0" borderId="0">
      <alignment vertical="center"/>
    </xf>
    <xf numFmtId="9" fontId="2" fillId="0" borderId="0" applyFont="0" applyFill="0" applyBorder="0" applyAlignment="0" applyProtection="0"/>
    <xf numFmtId="177" fontId="5"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3" fillId="0" borderId="0">
      <alignment vertical="center"/>
    </xf>
    <xf numFmtId="0" fontId="23" fillId="0" borderId="0">
      <alignment vertical="center"/>
    </xf>
  </cellStyleXfs>
  <cellXfs count="90">
    <xf numFmtId="0" fontId="0" fillId="0" borderId="0" xfId="0">
      <alignment vertical="center"/>
    </xf>
    <xf numFmtId="176" fontId="0" fillId="0" borderId="0" xfId="0" applyNumberFormat="1">
      <alignment vertical="center"/>
    </xf>
    <xf numFmtId="0" fontId="0" fillId="0" borderId="0" xfId="0">
      <alignment vertical="center"/>
    </xf>
    <xf numFmtId="49" fontId="3" fillId="0" borderId="0" xfId="1" applyNumberFormat="1" applyFont="1" applyBorder="1" applyAlignment="1">
      <alignment horizontal="center" vertical="center"/>
    </xf>
    <xf numFmtId="0" fontId="4" fillId="0" borderId="0" xfId="0" applyFont="1">
      <alignment vertical="center"/>
    </xf>
    <xf numFmtId="0" fontId="0" fillId="0" borderId="0" xfId="0" applyAlignment="1">
      <alignment horizontal="center" vertical="center"/>
    </xf>
    <xf numFmtId="49" fontId="3" fillId="0" borderId="0" xfId="1" applyNumberFormat="1" applyFont="1" applyFill="1" applyBorder="1" applyAlignment="1">
      <alignment horizontal="center" vertical="center"/>
    </xf>
    <xf numFmtId="0" fontId="2" fillId="0" borderId="0" xfId="11" applyFont="1" applyAlignment="1">
      <alignment horizontal="center"/>
    </xf>
    <xf numFmtId="0" fontId="2" fillId="0" borderId="0" xfId="11"/>
    <xf numFmtId="179" fontId="6" fillId="0" borderId="2" xfId="11" applyNumberFormat="1" applyFont="1" applyBorder="1" applyAlignment="1">
      <alignment horizontal="right" vertical="top" shrinkToFit="1"/>
    </xf>
    <xf numFmtId="0" fontId="7" fillId="0" borderId="0" xfId="11" applyFont="1"/>
    <xf numFmtId="178" fontId="7" fillId="0" borderId="0" xfId="11" applyNumberFormat="1" applyFont="1"/>
    <xf numFmtId="49" fontId="8" fillId="0" borderId="0" xfId="11" applyNumberFormat="1" applyFont="1" applyAlignment="1">
      <alignment horizontal="center" vertical="center"/>
    </xf>
    <xf numFmtId="49" fontId="8" fillId="0" borderId="1" xfId="11" applyNumberFormat="1" applyFont="1" applyBorder="1" applyAlignment="1">
      <alignment horizontal="center" vertical="center"/>
    </xf>
    <xf numFmtId="49" fontId="8" fillId="0" borderId="0" xfId="11" applyNumberFormat="1" applyFont="1" applyAlignment="1">
      <alignment horizontal="left" vertical="center"/>
    </xf>
    <xf numFmtId="180" fontId="8" fillId="0" borderId="0" xfId="11" applyNumberFormat="1" applyFont="1" applyAlignment="1">
      <alignment horizontal="right" vertical="center"/>
    </xf>
    <xf numFmtId="14" fontId="7" fillId="0" borderId="0" xfId="11" applyNumberFormat="1" applyFont="1"/>
    <xf numFmtId="14" fontId="2" fillId="0" borderId="0" xfId="11" applyNumberFormat="1"/>
    <xf numFmtId="1" fontId="7" fillId="0" borderId="0" xfId="11" applyNumberFormat="1" applyFont="1"/>
    <xf numFmtId="181" fontId="2" fillId="0" borderId="0" xfId="11" applyNumberFormat="1"/>
    <xf numFmtId="182" fontId="7" fillId="0" borderId="0" xfId="11" applyNumberFormat="1" applyFont="1"/>
    <xf numFmtId="179" fontId="6" fillId="0" borderId="3" xfId="11" applyNumberFormat="1" applyFont="1" applyBorder="1" applyAlignment="1">
      <alignment horizontal="right" wrapText="1" shrinkToFit="1"/>
    </xf>
    <xf numFmtId="183" fontId="7" fillId="0" borderId="0" xfId="11" applyNumberFormat="1" applyFont="1" applyAlignment="1">
      <alignment horizontal="center"/>
    </xf>
    <xf numFmtId="182" fontId="7" fillId="0" borderId="0" xfId="11" applyNumberFormat="1" applyFont="1" applyAlignment="1">
      <alignment horizontal="center"/>
    </xf>
    <xf numFmtId="179" fontId="6" fillId="0" borderId="7" xfId="11" applyNumberFormat="1" applyFont="1" applyBorder="1" applyAlignment="1">
      <alignment horizontal="right" wrapText="1" shrinkToFit="1"/>
    </xf>
    <xf numFmtId="0" fontId="6" fillId="0" borderId="7" xfId="11" applyFont="1" applyBorder="1" applyAlignment="1">
      <alignment horizontal="right" wrapText="1"/>
    </xf>
    <xf numFmtId="0" fontId="6" fillId="0" borderId="1" xfId="11" applyFont="1" applyBorder="1" applyAlignment="1">
      <alignment horizontal="left"/>
    </xf>
    <xf numFmtId="0" fontId="6" fillId="0" borderId="1" xfId="11" applyFont="1" applyBorder="1"/>
    <xf numFmtId="0" fontId="6" fillId="0" borderId="1" xfId="11" applyFont="1" applyBorder="1" applyAlignment="1">
      <alignment horizontal="right"/>
    </xf>
    <xf numFmtId="184" fontId="6" fillId="0" borderId="8" xfId="11" applyNumberFormat="1" applyFont="1" applyBorder="1" applyAlignment="1">
      <alignment horizontal="right" vertical="center" wrapText="1"/>
    </xf>
    <xf numFmtId="0" fontId="12" fillId="0" borderId="2" xfId="11" applyFont="1" applyBorder="1" applyAlignment="1">
      <alignment horizontal="right" vertical="top" wrapText="1" shrinkToFit="1"/>
    </xf>
    <xf numFmtId="0" fontId="6" fillId="0" borderId="2" xfId="11" applyFont="1" applyBorder="1" applyAlignment="1">
      <alignment horizontal="right" vertical="top" wrapText="1"/>
    </xf>
    <xf numFmtId="0" fontId="6" fillId="0" borderId="3" xfId="11" applyFont="1" applyBorder="1" applyAlignment="1">
      <alignment horizontal="center"/>
    </xf>
    <xf numFmtId="0" fontId="6" fillId="0" borderId="3" xfId="11" applyFont="1" applyBorder="1" applyAlignment="1">
      <alignment horizontal="right"/>
    </xf>
    <xf numFmtId="185" fontId="7" fillId="0" borderId="0" xfId="11" applyNumberFormat="1" applyFont="1" applyAlignment="1">
      <alignment horizontal="right" vertical="center"/>
    </xf>
    <xf numFmtId="3" fontId="7" fillId="0" borderId="0" xfId="11" applyNumberFormat="1" applyFont="1" applyAlignment="1">
      <alignment horizontal="right" vertical="center"/>
    </xf>
    <xf numFmtId="49" fontId="8" fillId="0" borderId="9" xfId="11" applyNumberFormat="1" applyFont="1" applyBorder="1" applyAlignment="1">
      <alignment horizontal="center" vertical="center"/>
    </xf>
    <xf numFmtId="3" fontId="8" fillId="0" borderId="9" xfId="11" applyNumberFormat="1" applyFont="1" applyBorder="1" applyAlignment="1">
      <alignment horizontal="right" vertical="center"/>
    </xf>
    <xf numFmtId="3" fontId="8" fillId="0" borderId="0" xfId="11" applyNumberFormat="1" applyFont="1" applyAlignment="1">
      <alignment horizontal="right" vertical="center"/>
    </xf>
    <xf numFmtId="0" fontId="6" fillId="0" borderId="0" xfId="11" applyFont="1"/>
    <xf numFmtId="0" fontId="12" fillId="0" borderId="0" xfId="11" applyFont="1" applyAlignment="1">
      <alignment horizontal="right"/>
    </xf>
    <xf numFmtId="49" fontId="6" fillId="0" borderId="0" xfId="11" applyNumberFormat="1" applyFont="1" applyAlignment="1">
      <alignment horizontal="right"/>
    </xf>
    <xf numFmtId="0" fontId="6" fillId="0" borderId="0" xfId="11" applyFont="1" applyAlignment="1">
      <alignment horizontal="right"/>
    </xf>
    <xf numFmtId="186" fontId="8" fillId="0" borderId="0" xfId="11" applyNumberFormat="1" applyFont="1" applyAlignment="1">
      <alignment horizontal="right" vertical="center"/>
    </xf>
    <xf numFmtId="3" fontId="6" fillId="0" borderId="0" xfId="11" applyNumberFormat="1" applyFont="1" applyAlignment="1">
      <alignment horizontal="right" vertical="center"/>
    </xf>
    <xf numFmtId="3" fontId="8" fillId="0" borderId="1" xfId="11" applyNumberFormat="1" applyFont="1" applyBorder="1" applyAlignment="1">
      <alignment horizontal="right" vertical="center"/>
    </xf>
    <xf numFmtId="0" fontId="17" fillId="0" borderId="0" xfId="11" applyFont="1"/>
    <xf numFmtId="178" fontId="17" fillId="0" borderId="0" xfId="11" applyNumberFormat="1" applyFont="1"/>
    <xf numFmtId="187" fontId="0" fillId="0" borderId="0" xfId="0" applyNumberFormat="1">
      <alignment vertical="center"/>
    </xf>
    <xf numFmtId="0" fontId="18" fillId="0" borderId="0" xfId="11" applyFont="1" applyAlignment="1">
      <alignment vertical="center"/>
    </xf>
    <xf numFmtId="0" fontId="6" fillId="0" borderId="0" xfId="11" applyFont="1" applyAlignment="1">
      <alignment horizontal="left"/>
    </xf>
    <xf numFmtId="0" fontId="6" fillId="0" borderId="0" xfId="11" applyFont="1" applyAlignment="1">
      <alignment horizontal="center"/>
    </xf>
    <xf numFmtId="0" fontId="16" fillId="0" borderId="0" xfId="11" applyFont="1" applyAlignment="1">
      <alignment vertical="center"/>
    </xf>
    <xf numFmtId="188" fontId="8" fillId="0" borderId="0" xfId="11" applyNumberFormat="1" applyFont="1" applyAlignment="1">
      <alignment horizontal="right" vertical="center"/>
    </xf>
    <xf numFmtId="189" fontId="8" fillId="0" borderId="0" xfId="11" applyNumberFormat="1" applyFont="1" applyAlignment="1">
      <alignment horizontal="right" vertical="center"/>
    </xf>
    <xf numFmtId="49" fontId="8" fillId="0" borderId="0" xfId="11" applyNumberFormat="1" applyFont="1" applyBorder="1" applyAlignment="1">
      <alignment horizontal="center" vertical="center"/>
    </xf>
    <xf numFmtId="49" fontId="8" fillId="0" borderId="0" xfId="11" applyNumberFormat="1" applyFont="1" applyBorder="1" applyAlignment="1">
      <alignment horizontal="left" vertical="center"/>
    </xf>
    <xf numFmtId="188" fontId="8" fillId="0" borderId="0" xfId="11" applyNumberFormat="1" applyFont="1" applyBorder="1" applyAlignment="1">
      <alignment horizontal="right" vertical="center"/>
    </xf>
    <xf numFmtId="189" fontId="8" fillId="0" borderId="0" xfId="11" applyNumberFormat="1" applyFont="1" applyBorder="1" applyAlignment="1">
      <alignment horizontal="right" vertical="center"/>
    </xf>
    <xf numFmtId="49" fontId="8" fillId="0" borderId="1" xfId="11" applyNumberFormat="1" applyFont="1" applyBorder="1" applyAlignment="1">
      <alignment horizontal="left" vertical="center"/>
    </xf>
    <xf numFmtId="188" fontId="8" fillId="0" borderId="1" xfId="11" applyNumberFormat="1" applyFont="1" applyBorder="1" applyAlignment="1">
      <alignment horizontal="right" vertical="center"/>
    </xf>
    <xf numFmtId="189" fontId="8" fillId="0" borderId="1" xfId="11" applyNumberFormat="1" applyFont="1" applyBorder="1" applyAlignment="1">
      <alignment horizontal="right" vertical="center"/>
    </xf>
    <xf numFmtId="49" fontId="12" fillId="2" borderId="0" xfId="11" applyNumberFormat="1" applyFont="1" applyFill="1" applyAlignment="1">
      <alignment horizontal="left" vertical="center"/>
    </xf>
    <xf numFmtId="49" fontId="12" fillId="2" borderId="0" xfId="11" applyNumberFormat="1" applyFont="1" applyFill="1" applyAlignment="1">
      <alignment vertical="center"/>
    </xf>
    <xf numFmtId="0" fontId="2" fillId="0" borderId="0" xfId="11" applyAlignment="1">
      <alignment vertical="center"/>
    </xf>
    <xf numFmtId="0" fontId="12" fillId="2" borderId="0" xfId="11" applyFont="1" applyFill="1" applyAlignment="1">
      <alignment vertical="center"/>
    </xf>
    <xf numFmtId="0" fontId="2" fillId="0" borderId="0" xfId="11" applyAlignment="1">
      <alignment horizontal="left"/>
    </xf>
    <xf numFmtId="0" fontId="2" fillId="0" borderId="0" xfId="11" applyAlignment="1">
      <alignment horizontal="right"/>
    </xf>
    <xf numFmtId="0" fontId="2" fillId="0" borderId="0" xfId="11" applyAlignment="1">
      <alignment horizontal="center"/>
    </xf>
    <xf numFmtId="176" fontId="0" fillId="3" borderId="0" xfId="0" applyNumberFormat="1" applyFill="1">
      <alignment vertical="center"/>
    </xf>
    <xf numFmtId="0" fontId="0" fillId="0" borderId="0" xfId="0" applyAlignment="1">
      <alignment vertical="center"/>
    </xf>
    <xf numFmtId="49" fontId="8" fillId="0" borderId="0" xfId="19" applyNumberFormat="1" applyFont="1" applyAlignment="1">
      <alignment horizontal="center" vertical="center"/>
    </xf>
    <xf numFmtId="49" fontId="8" fillId="0" borderId="1" xfId="19" applyNumberFormat="1" applyFont="1" applyBorder="1" applyAlignment="1">
      <alignment horizontal="center" vertical="center"/>
    </xf>
    <xf numFmtId="49" fontId="8" fillId="0" borderId="5" xfId="11" applyNumberFormat="1" applyFont="1" applyBorder="1" applyAlignment="1">
      <alignment horizontal="center" vertical="center"/>
    </xf>
    <xf numFmtId="3" fontId="8" fillId="0" borderId="5" xfId="11" applyNumberFormat="1" applyFont="1" applyBorder="1" applyAlignment="1">
      <alignment horizontal="right" vertical="center"/>
    </xf>
    <xf numFmtId="0" fontId="0" fillId="3" borderId="0" xfId="0" applyFill="1">
      <alignment vertical="center"/>
    </xf>
    <xf numFmtId="0" fontId="6" fillId="0" borderId="2" xfId="11" applyFont="1" applyBorder="1" applyAlignment="1">
      <alignment horizontal="center" vertical="center" wrapText="1"/>
    </xf>
    <xf numFmtId="0" fontId="6" fillId="0" borderId="2" xfId="11" applyFont="1" applyBorder="1" applyAlignment="1">
      <alignment horizontal="center" vertical="center" wrapText="1"/>
    </xf>
    <xf numFmtId="0" fontId="2" fillId="0" borderId="4" xfId="11" applyBorder="1" applyAlignment="1">
      <alignment horizontal="center"/>
    </xf>
    <xf numFmtId="0" fontId="2" fillId="0" borderId="5" xfId="11" applyBorder="1" applyAlignment="1">
      <alignment horizontal="center"/>
    </xf>
    <xf numFmtId="0" fontId="2" fillId="0" borderId="6" xfId="11" applyBorder="1" applyAlignment="1">
      <alignment horizontal="center"/>
    </xf>
    <xf numFmtId="0" fontId="10" fillId="0" borderId="0" xfId="11" applyFont="1" applyAlignment="1">
      <alignment horizontal="center" vertical="center" wrapText="1"/>
    </xf>
    <xf numFmtId="0" fontId="2" fillId="0" borderId="0" xfId="11" applyAlignment="1">
      <alignment horizontal="center" vertical="center" wrapText="1"/>
    </xf>
    <xf numFmtId="179" fontId="6" fillId="0" borderId="4" xfId="11" applyNumberFormat="1" applyFont="1" applyBorder="1" applyAlignment="1">
      <alignment horizontal="center" vertical="center" wrapText="1"/>
    </xf>
    <xf numFmtId="179" fontId="6" fillId="0" borderId="5" xfId="11" applyNumberFormat="1" applyFont="1" applyBorder="1" applyAlignment="1">
      <alignment horizontal="center" vertical="center" wrapText="1"/>
    </xf>
    <xf numFmtId="0" fontId="13" fillId="0" borderId="8" xfId="11" applyFont="1" applyBorder="1" applyAlignment="1">
      <alignment horizontal="right" vertical="center" wrapText="1" shrinkToFit="1"/>
    </xf>
    <xf numFmtId="0" fontId="16" fillId="0" borderId="8" xfId="11" applyFont="1" applyBorder="1" applyAlignment="1">
      <alignment horizontal="center" vertical="center" wrapText="1" shrinkToFit="1"/>
    </xf>
    <xf numFmtId="0" fontId="16" fillId="0" borderId="8" xfId="11" applyFont="1" applyBorder="1" applyAlignment="1">
      <alignment horizontal="left" vertical="center" wrapText="1" shrinkToFit="1"/>
    </xf>
    <xf numFmtId="0" fontId="16" fillId="0" borderId="8" xfId="11" applyFont="1" applyBorder="1" applyAlignment="1">
      <alignment horizontal="right" vertical="center" wrapText="1" shrinkToFit="1"/>
    </xf>
    <xf numFmtId="0" fontId="6" fillId="0" borderId="4" xfId="11" applyFont="1" applyBorder="1" applyAlignment="1">
      <alignment horizontal="center" vertical="center" wrapText="1"/>
    </xf>
  </cellXfs>
  <cellStyles count="20">
    <cellStyle name="Euro" xfId="6"/>
    <cellStyle name="一般" xfId="0" builtinId="0"/>
    <cellStyle name="一般 10" xfId="11"/>
    <cellStyle name="一般 2" xfId="1"/>
    <cellStyle name="一般 2 2" xfId="7"/>
    <cellStyle name="一般 2 2 2" xfId="19"/>
    <cellStyle name="一般 2 3" xfId="8"/>
    <cellStyle name="一般 2 4" xfId="18"/>
    <cellStyle name="一般 3" xfId="2"/>
    <cellStyle name="一般 4" xfId="3"/>
    <cellStyle name="一般 5" xfId="4"/>
    <cellStyle name="一般 6" xfId="5"/>
    <cellStyle name="千分位 2" xfId="12"/>
    <cellStyle name="千分位 2 2" xfId="13"/>
    <cellStyle name="千分位 2 3" xfId="14"/>
    <cellStyle name="千分位 3" xfId="15"/>
    <cellStyle name="千分位 3 2" xfId="16"/>
    <cellStyle name="千分位 3 3" xfId="17"/>
    <cellStyle name="百分比 2" xfId="9"/>
    <cellStyle name="超連結 2" xf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12.xml"/><Relationship Id="rId21" Type="http://schemas.openxmlformats.org/officeDocument/2006/relationships/externalLink" Target="externalLinks/externalLink7.xml"/><Relationship Id="rId42" Type="http://schemas.openxmlformats.org/officeDocument/2006/relationships/externalLink" Target="externalLinks/externalLink28.xml"/><Relationship Id="rId47" Type="http://schemas.openxmlformats.org/officeDocument/2006/relationships/externalLink" Target="externalLinks/externalLink33.xml"/><Relationship Id="rId63" Type="http://schemas.openxmlformats.org/officeDocument/2006/relationships/externalLink" Target="externalLinks/externalLink49.xml"/><Relationship Id="rId68" Type="http://schemas.openxmlformats.org/officeDocument/2006/relationships/externalLink" Target="externalLinks/externalLink54.xml"/><Relationship Id="rId16" Type="http://schemas.openxmlformats.org/officeDocument/2006/relationships/externalLink" Target="externalLinks/externalLink2.xml"/><Relationship Id="rId11" Type="http://schemas.openxmlformats.org/officeDocument/2006/relationships/worksheet" Target="worksheets/sheet11.xml"/><Relationship Id="rId32" Type="http://schemas.openxmlformats.org/officeDocument/2006/relationships/externalLink" Target="externalLinks/externalLink18.xml"/><Relationship Id="rId37" Type="http://schemas.openxmlformats.org/officeDocument/2006/relationships/externalLink" Target="externalLinks/externalLink23.xml"/><Relationship Id="rId53" Type="http://schemas.openxmlformats.org/officeDocument/2006/relationships/externalLink" Target="externalLinks/externalLink39.xml"/><Relationship Id="rId58" Type="http://schemas.openxmlformats.org/officeDocument/2006/relationships/externalLink" Target="externalLinks/externalLink44.xml"/><Relationship Id="rId74" Type="http://schemas.openxmlformats.org/officeDocument/2006/relationships/externalLink" Target="externalLinks/externalLink60.xml"/><Relationship Id="rId79"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externalLink" Target="externalLinks/externalLink47.xml"/><Relationship Id="rId82" Type="http://schemas.openxmlformats.org/officeDocument/2006/relationships/calcChain" Target="calcChain.xml"/><Relationship Id="rId19" Type="http://schemas.openxmlformats.org/officeDocument/2006/relationships/externalLink" Target="externalLinks/externalLink5.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externalLink" Target="externalLinks/externalLink13.xml"/><Relationship Id="rId30" Type="http://schemas.openxmlformats.org/officeDocument/2006/relationships/externalLink" Target="externalLinks/externalLink16.xml"/><Relationship Id="rId35" Type="http://schemas.openxmlformats.org/officeDocument/2006/relationships/externalLink" Target="externalLinks/externalLink21.xml"/><Relationship Id="rId43" Type="http://schemas.openxmlformats.org/officeDocument/2006/relationships/externalLink" Target="externalLinks/externalLink29.xml"/><Relationship Id="rId48" Type="http://schemas.openxmlformats.org/officeDocument/2006/relationships/externalLink" Target="externalLinks/externalLink34.xml"/><Relationship Id="rId56" Type="http://schemas.openxmlformats.org/officeDocument/2006/relationships/externalLink" Target="externalLinks/externalLink42.xml"/><Relationship Id="rId64" Type="http://schemas.openxmlformats.org/officeDocument/2006/relationships/externalLink" Target="externalLinks/externalLink50.xml"/><Relationship Id="rId69" Type="http://schemas.openxmlformats.org/officeDocument/2006/relationships/externalLink" Target="externalLinks/externalLink55.xml"/><Relationship Id="rId77" Type="http://schemas.openxmlformats.org/officeDocument/2006/relationships/externalLink" Target="externalLinks/externalLink63.xml"/><Relationship Id="rId8" Type="http://schemas.openxmlformats.org/officeDocument/2006/relationships/worksheet" Target="worksheets/sheet8.xml"/><Relationship Id="rId51" Type="http://schemas.openxmlformats.org/officeDocument/2006/relationships/externalLink" Target="externalLinks/externalLink37.xml"/><Relationship Id="rId72" Type="http://schemas.openxmlformats.org/officeDocument/2006/relationships/externalLink" Target="externalLinks/externalLink58.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externalLink" Target="externalLinks/externalLink11.xml"/><Relationship Id="rId33" Type="http://schemas.openxmlformats.org/officeDocument/2006/relationships/externalLink" Target="externalLinks/externalLink19.xml"/><Relationship Id="rId38" Type="http://schemas.openxmlformats.org/officeDocument/2006/relationships/externalLink" Target="externalLinks/externalLink24.xml"/><Relationship Id="rId46" Type="http://schemas.openxmlformats.org/officeDocument/2006/relationships/externalLink" Target="externalLinks/externalLink32.xml"/><Relationship Id="rId59" Type="http://schemas.openxmlformats.org/officeDocument/2006/relationships/externalLink" Target="externalLinks/externalLink45.xml"/><Relationship Id="rId67" Type="http://schemas.openxmlformats.org/officeDocument/2006/relationships/externalLink" Target="externalLinks/externalLink53.xml"/><Relationship Id="rId20" Type="http://schemas.openxmlformats.org/officeDocument/2006/relationships/externalLink" Target="externalLinks/externalLink6.xml"/><Relationship Id="rId41" Type="http://schemas.openxmlformats.org/officeDocument/2006/relationships/externalLink" Target="externalLinks/externalLink27.xml"/><Relationship Id="rId54" Type="http://schemas.openxmlformats.org/officeDocument/2006/relationships/externalLink" Target="externalLinks/externalLink40.xml"/><Relationship Id="rId62" Type="http://schemas.openxmlformats.org/officeDocument/2006/relationships/externalLink" Target="externalLinks/externalLink48.xml"/><Relationship Id="rId70" Type="http://schemas.openxmlformats.org/officeDocument/2006/relationships/externalLink" Target="externalLinks/externalLink56.xml"/><Relationship Id="rId75" Type="http://schemas.openxmlformats.org/officeDocument/2006/relationships/externalLink" Target="externalLinks/externalLink61.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externalLink" Target="externalLinks/externalLink14.xml"/><Relationship Id="rId36" Type="http://schemas.openxmlformats.org/officeDocument/2006/relationships/externalLink" Target="externalLinks/externalLink22.xml"/><Relationship Id="rId49" Type="http://schemas.openxmlformats.org/officeDocument/2006/relationships/externalLink" Target="externalLinks/externalLink35.xml"/><Relationship Id="rId57" Type="http://schemas.openxmlformats.org/officeDocument/2006/relationships/externalLink" Target="externalLinks/externalLink43.xml"/><Relationship Id="rId10" Type="http://schemas.openxmlformats.org/officeDocument/2006/relationships/worksheet" Target="worksheets/sheet10.xml"/><Relationship Id="rId31" Type="http://schemas.openxmlformats.org/officeDocument/2006/relationships/externalLink" Target="externalLinks/externalLink17.xml"/><Relationship Id="rId44" Type="http://schemas.openxmlformats.org/officeDocument/2006/relationships/externalLink" Target="externalLinks/externalLink30.xml"/><Relationship Id="rId52" Type="http://schemas.openxmlformats.org/officeDocument/2006/relationships/externalLink" Target="externalLinks/externalLink38.xml"/><Relationship Id="rId60" Type="http://schemas.openxmlformats.org/officeDocument/2006/relationships/externalLink" Target="externalLinks/externalLink46.xml"/><Relationship Id="rId65" Type="http://schemas.openxmlformats.org/officeDocument/2006/relationships/externalLink" Target="externalLinks/externalLink51.xml"/><Relationship Id="rId73" Type="http://schemas.openxmlformats.org/officeDocument/2006/relationships/externalLink" Target="externalLinks/externalLink59.xml"/><Relationship Id="rId78" Type="http://schemas.openxmlformats.org/officeDocument/2006/relationships/externalLink" Target="externalLinks/externalLink64.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4.xml"/><Relationship Id="rId39" Type="http://schemas.openxmlformats.org/officeDocument/2006/relationships/externalLink" Target="externalLinks/externalLink25.xml"/><Relationship Id="rId34" Type="http://schemas.openxmlformats.org/officeDocument/2006/relationships/externalLink" Target="externalLinks/externalLink20.xml"/><Relationship Id="rId50" Type="http://schemas.openxmlformats.org/officeDocument/2006/relationships/externalLink" Target="externalLinks/externalLink36.xml"/><Relationship Id="rId55" Type="http://schemas.openxmlformats.org/officeDocument/2006/relationships/externalLink" Target="externalLinks/externalLink41.xml"/><Relationship Id="rId76" Type="http://schemas.openxmlformats.org/officeDocument/2006/relationships/externalLink" Target="externalLinks/externalLink62.xml"/><Relationship Id="rId7" Type="http://schemas.openxmlformats.org/officeDocument/2006/relationships/worksheet" Target="worksheets/sheet7.xml"/><Relationship Id="rId71" Type="http://schemas.openxmlformats.org/officeDocument/2006/relationships/externalLink" Target="externalLinks/externalLink57.xml"/><Relationship Id="rId2" Type="http://schemas.openxmlformats.org/officeDocument/2006/relationships/worksheet" Target="worksheets/sheet2.xml"/><Relationship Id="rId29" Type="http://schemas.openxmlformats.org/officeDocument/2006/relationships/externalLink" Target="externalLinks/externalLink15.xml"/><Relationship Id="rId24" Type="http://schemas.openxmlformats.org/officeDocument/2006/relationships/externalLink" Target="externalLinks/externalLink10.xml"/><Relationship Id="rId40" Type="http://schemas.openxmlformats.org/officeDocument/2006/relationships/externalLink" Target="externalLinks/externalLink26.xml"/><Relationship Id="rId45" Type="http://schemas.openxmlformats.org/officeDocument/2006/relationships/externalLink" Target="externalLinks/externalLink31.xml"/><Relationship Id="rId66" Type="http://schemas.openxmlformats.org/officeDocument/2006/relationships/externalLink" Target="externalLinks/externalLink5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133350</xdr:rowOff>
        </xdr:from>
        <xdr:to>
          <xdr:col>3</xdr:col>
          <xdr:colOff>304800</xdr:colOff>
          <xdr:row>2</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919;&#21048;&#25104;&#20132;&#34920;/1212.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12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1208.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1207.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1206.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1205.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1204.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1201.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1129.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1128.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1127.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1124.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1123.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1121.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1120.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1117.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20919;&#21048;&#25104;&#20132;&#34920;/1116.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20919;&#21048;&#25104;&#20132;&#34920;/1115.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20919;&#21048;&#25104;&#20132;&#34920;/1114.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20919;&#21048;&#25104;&#20132;&#34920;/1113.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20919;&#21048;&#25104;&#20132;&#34920;/1110.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20919;&#21048;&#25104;&#20132;&#34920;/1109.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20919;&#21048;&#25104;&#20132;&#34920;/1108.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20919;&#21048;&#25104;&#20132;&#34920;/1107.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20919;&#21048;&#25104;&#20132;&#34920;/1106.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20919;&#21048;&#25104;&#20132;&#34920;/1103.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20919;&#21048;&#25104;&#20132;&#34920;/1102.xlsm"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20919;&#21048;&#25104;&#20132;&#34920;/1101.xlsm"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20919;&#21048;&#25104;&#20132;&#34920;/1030.xlsm"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20919;&#21048;&#25104;&#20132;&#34920;/1027.xlsm"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20919;&#21048;&#25104;&#20132;&#34920;/1026.xlsm"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20919;&#21048;&#25104;&#20132;&#34920;/1025.xlsm"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20919;&#21048;&#25104;&#20132;&#34920;/1024.xlsm"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20919;&#21048;&#25104;&#20132;&#34920;/1023.xlsm"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20919;&#21048;&#25104;&#20132;&#34920;/1020.xlsm"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20919;&#21048;&#25104;&#20132;&#34920;/1019.xlsm"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20919;&#21048;&#25104;&#20132;&#34920;/1018.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20919;&#21048;&#25104;&#20132;&#34920;/1017.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20919;&#21048;&#25104;&#20132;&#34920;/1016.xlsm"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20919;&#21048;&#25104;&#20132;&#34920;/1013.xlsm"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20919;&#21048;&#25104;&#20132;&#34920;/1012.xlsm"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20919;&#21048;&#25104;&#20132;&#34920;/1011.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20919;&#21048;&#25104;&#20132;&#34920;/1005.xlsm"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20919;&#21048;&#25104;&#20132;&#34920;/1004.xlsm"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20919;&#21048;&#25104;&#20132;&#34920;/1003.xlsm"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20919;&#21048;&#25104;&#20132;&#34920;/1002.xlsm"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20919;&#21048;&#25104;&#20132;&#34920;/0927.xlsm"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20919;&#21048;&#25104;&#20132;&#34920;/0925.xlsm"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20919;&#21048;&#25104;&#20132;&#34920;/0922.xlsm"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20919;&#21048;&#25104;&#20132;&#34920;/0921.xlsm"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20919;&#21048;&#25104;&#20132;&#34920;/0920.xlsm"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20919;&#21048;&#25104;&#20132;&#34920;/1031.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20919;&#21048;&#25104;&#20132;&#34920;/1006.xlsm"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20919;&#21048;&#25104;&#20132;&#34920;/1122.xlsm"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20919;&#21048;&#25104;&#20132;&#34920;/0928.xlsm"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20919;&#21048;&#25104;&#20132;&#34920;/0926.xlsm"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20919;&#21048;&#25104;&#20132;&#34920;/1213.xlsm"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20919;&#21048;&#25104;&#20132;&#34920;/1214.xlsm"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20919;&#21048;&#25104;&#20132;&#34920;/12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10yr"/>
      <sheetName val="台灣10yr"/>
      <sheetName val="模擬美"/>
      <sheetName val="IRS"/>
      <sheetName val="1210"/>
      <sheetName val="CNH"/>
      <sheetName val="CNH紀錄"/>
      <sheetName val="J"/>
      <sheetName val="現券R券"/>
      <sheetName val="中債"/>
      <sheetName val="午餐"/>
      <sheetName val="127"/>
      <sheetName val="工作表1"/>
      <sheetName val="FRTB"/>
    </sheetNames>
    <sheetDataSet>
      <sheetData sheetId="0"/>
      <sheetData sheetId="1">
        <row r="1172">
          <cell r="A1172">
            <v>45170</v>
          </cell>
          <cell r="B1172">
            <v>5</v>
          </cell>
          <cell r="C1172">
            <v>1.19</v>
          </cell>
          <cell r="D1172" t="str">
            <v>無成交</v>
          </cell>
          <cell r="E1172">
            <v>0.68100000000000005</v>
          </cell>
          <cell r="F1172">
            <v>4.1062000000000003</v>
          </cell>
          <cell r="G1172">
            <v>-0.57999999999998053</v>
          </cell>
          <cell r="H1172">
            <v>299.08</v>
          </cell>
          <cell r="J1172">
            <v>1.1000000000000001</v>
          </cell>
          <cell r="K1172">
            <v>0</v>
          </cell>
          <cell r="L1172" t="str">
            <v>無成交</v>
          </cell>
        </row>
        <row r="1173">
          <cell r="A1173">
            <v>45173</v>
          </cell>
          <cell r="B1173">
            <v>1</v>
          </cell>
          <cell r="C1173">
            <v>1.19</v>
          </cell>
          <cell r="D1173" t="str">
            <v>無成交</v>
          </cell>
          <cell r="E1173">
            <v>0.68100000000000005</v>
          </cell>
          <cell r="F1173">
            <v>4.1807999999999996</v>
          </cell>
          <cell r="G1173">
            <v>7.4599999999999334</v>
          </cell>
          <cell r="H1173">
            <v>301.63</v>
          </cell>
          <cell r="J1173">
            <v>1.1000000000000001</v>
          </cell>
          <cell r="K1173">
            <v>0</v>
          </cell>
          <cell r="L1173" t="str">
            <v>無成交</v>
          </cell>
        </row>
        <row r="1174">
          <cell r="A1174">
            <v>45174</v>
          </cell>
          <cell r="B1174">
            <v>2</v>
          </cell>
          <cell r="C1174">
            <v>1.19</v>
          </cell>
          <cell r="D1174" t="str">
            <v>無成交</v>
          </cell>
          <cell r="E1174">
            <v>0.68</v>
          </cell>
          <cell r="F1174">
            <v>4.2062999999999997</v>
          </cell>
          <cell r="G1174">
            <v>2.5500000000000078</v>
          </cell>
          <cell r="H1174">
            <v>307.57</v>
          </cell>
          <cell r="J1174">
            <v>1.1120000000000001</v>
          </cell>
          <cell r="K1174">
            <v>1.2000000000000011</v>
          </cell>
          <cell r="L1174">
            <v>7.7999999999999847</v>
          </cell>
        </row>
        <row r="1175">
          <cell r="A1175">
            <v>45175</v>
          </cell>
          <cell r="B1175">
            <v>3</v>
          </cell>
          <cell r="C1175">
            <v>1.19</v>
          </cell>
          <cell r="D1175" t="str">
            <v>無成交</v>
          </cell>
          <cell r="E1175">
            <v>0.68</v>
          </cell>
          <cell r="F1175">
            <v>4.2656999999999998</v>
          </cell>
          <cell r="G1175">
            <v>5.9400000000000119</v>
          </cell>
          <cell r="H1175">
            <v>310.56000000000006</v>
          </cell>
          <cell r="J1175">
            <v>1.1120000000000001</v>
          </cell>
          <cell r="K1175">
            <v>0</v>
          </cell>
          <cell r="L1175" t="str">
            <v>無成交</v>
          </cell>
        </row>
        <row r="1176">
          <cell r="A1176">
            <v>45176</v>
          </cell>
          <cell r="B1176">
            <v>4</v>
          </cell>
          <cell r="C1176">
            <v>1.19</v>
          </cell>
          <cell r="D1176" t="str">
            <v>無成交</v>
          </cell>
          <cell r="E1176">
            <v>0.68</v>
          </cell>
          <cell r="F1176">
            <v>4.2956000000000003</v>
          </cell>
          <cell r="G1176">
            <v>2.9900000000000482</v>
          </cell>
          <cell r="H1176">
            <v>306</v>
          </cell>
          <cell r="J1176">
            <v>1.1120000000000001</v>
          </cell>
          <cell r="K1176">
            <v>0</v>
          </cell>
          <cell r="L1176" t="str">
            <v>無成交</v>
          </cell>
        </row>
        <row r="1177">
          <cell r="A1177">
            <v>45177</v>
          </cell>
          <cell r="B1177">
            <v>5</v>
          </cell>
          <cell r="C1177">
            <v>1.19</v>
          </cell>
          <cell r="D1177" t="str">
            <v>無成交</v>
          </cell>
          <cell r="E1177">
            <v>0.68</v>
          </cell>
          <cell r="F1177">
            <v>4.25</v>
          </cell>
          <cell r="G1177">
            <v>-4.5600000000000307</v>
          </cell>
          <cell r="H1177">
            <v>307.01000000000005</v>
          </cell>
          <cell r="J1177">
            <v>1.1100000000000001</v>
          </cell>
          <cell r="K1177">
            <v>-0.20000000000000018</v>
          </cell>
          <cell r="L1177">
            <v>7.9999999999999849</v>
          </cell>
        </row>
        <row r="1178">
          <cell r="A1178">
            <v>45180</v>
          </cell>
          <cell r="B1178">
            <v>1</v>
          </cell>
          <cell r="C1178">
            <v>1.19</v>
          </cell>
          <cell r="D1178" t="str">
            <v>無成交</v>
          </cell>
          <cell r="E1178">
            <v>0.68</v>
          </cell>
          <cell r="F1178">
            <v>4.2601000000000004</v>
          </cell>
          <cell r="G1178">
            <v>1.0100000000000442</v>
          </cell>
          <cell r="H1178">
            <v>310.39999999999998</v>
          </cell>
          <cell r="J1178">
            <v>1.1100000000000001</v>
          </cell>
          <cell r="K1178">
            <v>0</v>
          </cell>
          <cell r="L1178" t="str">
            <v>無成交</v>
          </cell>
        </row>
        <row r="1179">
          <cell r="A1179">
            <v>45181</v>
          </cell>
          <cell r="B1179">
            <v>2</v>
          </cell>
          <cell r="C1179">
            <v>1.2199</v>
          </cell>
          <cell r="D1179">
            <v>2.9900000000000038</v>
          </cell>
          <cell r="E1179">
            <v>0.68</v>
          </cell>
          <cell r="F1179">
            <v>4.2939999999999996</v>
          </cell>
          <cell r="G1179">
            <v>3.3899999999999153</v>
          </cell>
          <cell r="H1179">
            <v>306.02</v>
          </cell>
          <cell r="J1179">
            <v>1.1479999999999999</v>
          </cell>
          <cell r="K1179">
            <v>3.7999999999999812</v>
          </cell>
          <cell r="L1179">
            <v>7.1900000000000075</v>
          </cell>
        </row>
        <row r="1180">
          <cell r="A1180">
            <v>45182</v>
          </cell>
          <cell r="B1180">
            <v>3</v>
          </cell>
          <cell r="C1180">
            <v>1.2375</v>
          </cell>
          <cell r="D1180" t="str">
            <v>無成交</v>
          </cell>
          <cell r="E1180">
            <v>0.68</v>
          </cell>
          <cell r="F1180">
            <v>4.2801</v>
          </cell>
          <cell r="G1180">
            <v>-1.3899999999999579</v>
          </cell>
          <cell r="H1180">
            <v>301.69000000000005</v>
          </cell>
          <cell r="J1180">
            <v>1.1508</v>
          </cell>
          <cell r="K1180">
            <v>0.28000000000001357</v>
          </cell>
          <cell r="L1180">
            <v>8.67</v>
          </cell>
        </row>
        <row r="1181">
          <cell r="A1181">
            <v>45183</v>
          </cell>
          <cell r="B1181">
            <v>4</v>
          </cell>
          <cell r="C1181">
            <v>1.23</v>
          </cell>
          <cell r="D1181" t="str">
            <v>無成交</v>
          </cell>
          <cell r="E1181">
            <v>0.68</v>
          </cell>
          <cell r="F1181">
            <v>4.2544000000000004</v>
          </cell>
          <cell r="G1181">
            <v>-2.5699999999999612</v>
          </cell>
          <cell r="H1181">
            <v>305.63</v>
          </cell>
          <cell r="J1181">
            <v>1.1399999999999999</v>
          </cell>
          <cell r="K1181">
            <v>-1.0800000000000143</v>
          </cell>
          <cell r="L1181">
            <v>9.0000000000000071</v>
          </cell>
        </row>
        <row r="1182">
          <cell r="A1182">
            <v>45184</v>
          </cell>
          <cell r="B1182">
            <v>5</v>
          </cell>
          <cell r="C1182">
            <v>1.23</v>
          </cell>
          <cell r="D1182" t="str">
            <v>無成交</v>
          </cell>
          <cell r="E1182">
            <v>0.68</v>
          </cell>
          <cell r="F1182">
            <v>4.2862999999999998</v>
          </cell>
          <cell r="G1182">
            <v>3.1899999999999373</v>
          </cell>
          <cell r="H1182">
            <v>310.64000000000004</v>
          </cell>
          <cell r="J1182">
            <v>1.145</v>
          </cell>
          <cell r="K1182">
            <v>0.50000000000001155</v>
          </cell>
          <cell r="L1182">
            <v>8.4999999999999964</v>
          </cell>
        </row>
        <row r="1183">
          <cell r="A1183">
            <v>45187</v>
          </cell>
          <cell r="B1183">
            <v>1</v>
          </cell>
          <cell r="C1183">
            <v>1.24</v>
          </cell>
          <cell r="D1183" t="str">
            <v>無成交</v>
          </cell>
          <cell r="E1183">
            <v>0.68</v>
          </cell>
          <cell r="F1183">
            <v>4.3364000000000003</v>
          </cell>
          <cell r="G1183">
            <v>5.0100000000000477</v>
          </cell>
          <cell r="H1183">
            <v>306.26</v>
          </cell>
          <cell r="J1183">
            <v>1.1599999999999999</v>
          </cell>
          <cell r="K1183">
            <v>1.4999999999999902</v>
          </cell>
          <cell r="L1183">
            <v>8.0000000000000071</v>
          </cell>
        </row>
        <row r="1184">
          <cell r="A1184">
            <v>45188</v>
          </cell>
          <cell r="B1184">
            <v>2</v>
          </cell>
          <cell r="C1184">
            <v>1.2250000000000001</v>
          </cell>
          <cell r="D1184" t="str">
            <v>無成交</v>
          </cell>
          <cell r="E1184">
            <v>0.68100000000000005</v>
          </cell>
          <cell r="F1184">
            <v>4.3026</v>
          </cell>
          <cell r="G1184">
            <v>-3.3800000000000274</v>
          </cell>
          <cell r="H1184">
            <v>313.96999999999997</v>
          </cell>
          <cell r="J1184">
            <v>1.133</v>
          </cell>
          <cell r="K1184">
            <v>-2.6999999999999913</v>
          </cell>
          <cell r="L1184">
            <v>9.2000000000000082</v>
          </cell>
        </row>
        <row r="1185">
          <cell r="A1185">
            <v>45189</v>
          </cell>
          <cell r="B1185">
            <v>3</v>
          </cell>
          <cell r="C1185">
            <v>1.23</v>
          </cell>
          <cell r="D1185" t="str">
            <v>無成交</v>
          </cell>
          <cell r="E1185">
            <v>0.68100000000000005</v>
          </cell>
          <cell r="F1185">
            <v>4.3647</v>
          </cell>
          <cell r="G1185">
            <v>6.2100000000000044</v>
          </cell>
          <cell r="H1185">
            <v>316.89000000000004</v>
          </cell>
          <cell r="J1185">
            <v>1.1399999999999999</v>
          </cell>
          <cell r="K1185">
            <v>0.69999999999998952</v>
          </cell>
          <cell r="L1185" t="str">
            <v>無成交</v>
          </cell>
        </row>
        <row r="1186">
          <cell r="A1186">
            <v>45190</v>
          </cell>
          <cell r="B1186">
            <v>4</v>
          </cell>
          <cell r="C1186">
            <v>1.24</v>
          </cell>
          <cell r="D1186" t="str">
            <v>無成交</v>
          </cell>
          <cell r="E1186">
            <v>0.68</v>
          </cell>
          <cell r="F1186">
            <v>4.3989000000000003</v>
          </cell>
          <cell r="G1186">
            <v>3.420000000000023</v>
          </cell>
          <cell r="H1186">
            <v>325.41000000000003</v>
          </cell>
          <cell r="J1186">
            <v>1.165</v>
          </cell>
          <cell r="K1186">
            <v>2.5000000000000133</v>
          </cell>
          <cell r="L1186">
            <v>7.4999999999999956</v>
          </cell>
        </row>
        <row r="1187">
          <cell r="A1187">
            <v>45191</v>
          </cell>
          <cell r="B1187">
            <v>5</v>
          </cell>
          <cell r="C1187">
            <v>1.24</v>
          </cell>
          <cell r="D1187" t="str">
            <v>無成交</v>
          </cell>
          <cell r="E1187">
            <v>0.68100000000000005</v>
          </cell>
          <cell r="F1187">
            <v>4.4941000000000004</v>
          </cell>
          <cell r="G1187">
            <v>9.5200000000000173</v>
          </cell>
          <cell r="H1187">
            <v>319.77000000000004</v>
          </cell>
          <cell r="J1187">
            <v>1.165</v>
          </cell>
          <cell r="K1187">
            <v>0</v>
          </cell>
          <cell r="L1187" t="str">
            <v>無成交</v>
          </cell>
        </row>
        <row r="1188">
          <cell r="A1188">
            <v>45194</v>
          </cell>
          <cell r="B1188">
            <v>1</v>
          </cell>
          <cell r="C1188">
            <v>1.2350000000000001</v>
          </cell>
          <cell r="D1188" t="str">
            <v>無成交</v>
          </cell>
          <cell r="E1188">
            <v>0.68200000000000005</v>
          </cell>
          <cell r="F1188">
            <v>4.4377000000000004</v>
          </cell>
          <cell r="G1188">
            <v>-5.6400000000000006</v>
          </cell>
          <cell r="H1188">
            <v>329.63999999999993</v>
          </cell>
          <cell r="J1188">
            <v>1.1599999999999999</v>
          </cell>
          <cell r="K1188">
            <v>-0.50000000000001155</v>
          </cell>
          <cell r="L1188" t="str">
            <v>無成交</v>
          </cell>
        </row>
        <row r="1189">
          <cell r="A1189">
            <v>45195</v>
          </cell>
          <cell r="B1189">
            <v>2</v>
          </cell>
          <cell r="C1189">
            <v>1.24</v>
          </cell>
          <cell r="D1189" t="str">
            <v>無成交</v>
          </cell>
          <cell r="E1189">
            <v>0.68200000000000005</v>
          </cell>
          <cell r="F1189">
            <v>4.5313999999999997</v>
          </cell>
          <cell r="G1189">
            <v>9.3699999999999228</v>
          </cell>
          <cell r="H1189">
            <v>330.99</v>
          </cell>
          <cell r="J1189">
            <v>1.155</v>
          </cell>
          <cell r="K1189">
            <v>-0.49999999999998934</v>
          </cell>
          <cell r="L1189" t="str">
            <v>無成交</v>
          </cell>
        </row>
        <row r="1190">
          <cell r="A1190">
            <v>45196</v>
          </cell>
          <cell r="B1190">
            <v>3</v>
          </cell>
          <cell r="C1190">
            <v>1.24</v>
          </cell>
          <cell r="D1190">
            <v>0</v>
          </cell>
          <cell r="E1190">
            <v>0.68500000000000005</v>
          </cell>
          <cell r="F1190">
            <v>4.5499000000000001</v>
          </cell>
          <cell r="G1190">
            <v>1.8500000000000405</v>
          </cell>
          <cell r="H1190">
            <v>336.75</v>
          </cell>
          <cell r="J1190">
            <v>1.155</v>
          </cell>
          <cell r="K1190">
            <v>0</v>
          </cell>
          <cell r="L1190" t="str">
            <v>無成交</v>
          </cell>
        </row>
        <row r="1191">
          <cell r="A1191">
            <v>45197</v>
          </cell>
          <cell r="B1191">
            <v>4</v>
          </cell>
          <cell r="C1191">
            <v>1.2450000000000001</v>
          </cell>
          <cell r="D1191">
            <v>0.50000000000001155</v>
          </cell>
          <cell r="E1191">
            <v>0.69</v>
          </cell>
          <cell r="F1191">
            <v>4.6074999999999999</v>
          </cell>
          <cell r="G1191">
            <v>5.7599999999999874</v>
          </cell>
          <cell r="H1191">
            <v>333.39</v>
          </cell>
          <cell r="J1191">
            <v>1.1599999999999999</v>
          </cell>
          <cell r="K1191">
            <v>0.49999999999998934</v>
          </cell>
          <cell r="L1191" t="str">
            <v>無成交</v>
          </cell>
        </row>
        <row r="1192">
          <cell r="A1192">
            <v>45198</v>
          </cell>
          <cell r="B1192">
            <v>5</v>
          </cell>
          <cell r="C1192">
            <v>1.2450000000000001</v>
          </cell>
          <cell r="D1192" t="str">
            <v>連假</v>
          </cell>
          <cell r="E1192" t="str">
            <v>X</v>
          </cell>
          <cell r="F1192">
            <v>4.5789</v>
          </cell>
          <cell r="G1192">
            <v>-2.8599999999999959</v>
          </cell>
          <cell r="H1192">
            <v>333.4</v>
          </cell>
          <cell r="J1192">
            <v>1.1599999999999999</v>
          </cell>
          <cell r="K1192">
            <v>0</v>
          </cell>
          <cell r="L1192" t="str">
            <v>連假</v>
          </cell>
        </row>
        <row r="1193">
          <cell r="A1193">
            <v>45201</v>
          </cell>
          <cell r="B1193">
            <v>1</v>
          </cell>
          <cell r="C1193">
            <v>1.2569999999999999</v>
          </cell>
          <cell r="D1193">
            <v>1.1999999999999789</v>
          </cell>
          <cell r="E1193">
            <v>0.68200000000000005</v>
          </cell>
          <cell r="F1193">
            <v>4.5789999999999997</v>
          </cell>
          <cell r="G1193">
            <v>9.9999999999766942E-3</v>
          </cell>
          <cell r="H1193">
            <v>342.77000000000004</v>
          </cell>
          <cell r="J1193">
            <v>1.165</v>
          </cell>
          <cell r="K1193">
            <v>0.50000000000001155</v>
          </cell>
          <cell r="L1193" t="str">
            <v>無成交</v>
          </cell>
        </row>
        <row r="1194">
          <cell r="A1194">
            <v>45202</v>
          </cell>
          <cell r="B1194">
            <v>2</v>
          </cell>
          <cell r="C1194">
            <v>1.2569999999999999</v>
          </cell>
          <cell r="D1194" t="str">
            <v>無成交</v>
          </cell>
          <cell r="E1194">
            <v>0.68100000000000005</v>
          </cell>
          <cell r="F1194">
            <v>4.6847000000000003</v>
          </cell>
          <cell r="G1194">
            <v>10.570000000000057</v>
          </cell>
          <cell r="H1194">
            <v>353.85</v>
          </cell>
          <cell r="J1194">
            <v>1.165</v>
          </cell>
          <cell r="K1194">
            <v>0</v>
          </cell>
          <cell r="L1194" t="str">
            <v>無成交</v>
          </cell>
        </row>
        <row r="1195">
          <cell r="A1195">
            <v>45203</v>
          </cell>
          <cell r="B1195">
            <v>3</v>
          </cell>
          <cell r="C1195">
            <v>1.3</v>
          </cell>
          <cell r="D1195">
            <v>4.3000000000000149</v>
          </cell>
          <cell r="E1195">
            <v>0.68</v>
          </cell>
          <cell r="F1195">
            <v>4.7954999999999997</v>
          </cell>
          <cell r="G1195">
            <v>11.079999999999934</v>
          </cell>
          <cell r="H1195">
            <v>343.50000000000006</v>
          </cell>
          <cell r="J1195">
            <v>1.2</v>
          </cell>
          <cell r="K1195">
            <v>3.499999999999992</v>
          </cell>
          <cell r="L1195" t="str">
            <v>無成交</v>
          </cell>
        </row>
        <row r="1196">
          <cell r="A1196">
            <v>45204</v>
          </cell>
          <cell r="B1196">
            <v>4</v>
          </cell>
          <cell r="C1196">
            <v>1.282</v>
          </cell>
          <cell r="D1196">
            <v>-1.8000000000000016</v>
          </cell>
          <cell r="E1196">
            <v>0.68200000000000005</v>
          </cell>
          <cell r="F1196">
            <v>4.7350000000000003</v>
          </cell>
          <cell r="G1196">
            <v>-6.0499999999999332</v>
          </cell>
          <cell r="H1196">
            <v>343.86</v>
          </cell>
          <cell r="J1196">
            <v>1.19</v>
          </cell>
          <cell r="K1196">
            <v>-1.0000000000000009</v>
          </cell>
          <cell r="L1196" t="str">
            <v>無成交</v>
          </cell>
        </row>
        <row r="1197">
          <cell r="A1197">
            <v>45205</v>
          </cell>
          <cell r="B1197">
            <v>5</v>
          </cell>
          <cell r="C1197">
            <v>1.3</v>
          </cell>
          <cell r="D1197">
            <v>1.8000000000000016</v>
          </cell>
          <cell r="E1197">
            <v>0.68799999999999994</v>
          </cell>
          <cell r="F1197">
            <v>4.7206000000000001</v>
          </cell>
          <cell r="G1197">
            <v>-1.440000000000019</v>
          </cell>
          <cell r="H1197">
            <v>349.46000000000004</v>
          </cell>
          <cell r="J1197">
            <v>1.22</v>
          </cell>
          <cell r="K1197">
            <v>3.0000000000000027</v>
          </cell>
          <cell r="L1197" t="str">
            <v>無成交</v>
          </cell>
        </row>
        <row r="1198">
          <cell r="A1198">
            <v>45208</v>
          </cell>
          <cell r="B1198">
            <v>1</v>
          </cell>
          <cell r="C1198">
            <v>1.3</v>
          </cell>
          <cell r="D1198" t="str">
            <v>連假</v>
          </cell>
          <cell r="E1198" t="str">
            <v>X</v>
          </cell>
          <cell r="F1198">
            <v>4.7946</v>
          </cell>
          <cell r="G1198">
            <v>7.3999999999999844</v>
          </cell>
          <cell r="H1198">
            <v>333.64000000000004</v>
          </cell>
          <cell r="J1198">
            <v>1.22</v>
          </cell>
          <cell r="K1198">
            <v>0</v>
          </cell>
          <cell r="L1198" t="str">
            <v>連假</v>
          </cell>
        </row>
        <row r="1199">
          <cell r="A1199">
            <v>45209</v>
          </cell>
          <cell r="B1199">
            <v>2</v>
          </cell>
          <cell r="C1199">
            <v>1.3</v>
          </cell>
          <cell r="D1199" t="str">
            <v>連假</v>
          </cell>
          <cell r="E1199" t="str">
            <v>X</v>
          </cell>
          <cell r="F1199">
            <v>4.6364000000000001</v>
          </cell>
          <cell r="G1199">
            <v>-15.81999999999999</v>
          </cell>
          <cell r="H1199">
            <v>335.71</v>
          </cell>
          <cell r="J1199">
            <v>1.22</v>
          </cell>
          <cell r="K1199">
            <v>0</v>
          </cell>
          <cell r="L1199" t="str">
            <v>連假</v>
          </cell>
        </row>
        <row r="1200">
          <cell r="A1200">
            <v>45210</v>
          </cell>
          <cell r="B1200">
            <v>3</v>
          </cell>
          <cell r="C1200">
            <v>1.274</v>
          </cell>
          <cell r="D1200" t="str">
            <v>無成交</v>
          </cell>
          <cell r="E1200">
            <v>0.68300000000000005</v>
          </cell>
          <cell r="F1200">
            <v>4.6570999999999998</v>
          </cell>
          <cell r="G1200">
            <v>2.0699999999999719</v>
          </cell>
          <cell r="H1200">
            <v>328.42</v>
          </cell>
          <cell r="J1200">
            <v>1.2</v>
          </cell>
          <cell r="K1200">
            <v>-2.0000000000000018</v>
          </cell>
          <cell r="L1200" t="str">
            <v>無成交</v>
          </cell>
        </row>
        <row r="1201">
          <cell r="A1201">
            <v>45211</v>
          </cell>
          <cell r="B1201">
            <v>4</v>
          </cell>
          <cell r="C1201">
            <v>1.2749999999999999</v>
          </cell>
          <cell r="D1201">
            <v>9.9999999999988987E-2</v>
          </cell>
          <cell r="E1201">
            <v>0.68100000000000005</v>
          </cell>
          <cell r="F1201">
            <v>4.5582000000000003</v>
          </cell>
          <cell r="G1201">
            <v>-9.8899999999999544</v>
          </cell>
          <cell r="H1201">
            <v>342.19000000000005</v>
          </cell>
          <cell r="J1201">
            <v>1.2</v>
          </cell>
          <cell r="K1201">
            <v>0</v>
          </cell>
          <cell r="L1201" t="str">
            <v>無成交</v>
          </cell>
        </row>
        <row r="1202">
          <cell r="A1202">
            <v>45212</v>
          </cell>
          <cell r="B1202">
            <v>5</v>
          </cell>
          <cell r="C1202">
            <v>1.29</v>
          </cell>
          <cell r="D1202">
            <v>1.5000000000000124</v>
          </cell>
          <cell r="E1202">
            <v>0.68300000000000005</v>
          </cell>
          <cell r="F1202">
            <v>4.6969000000000003</v>
          </cell>
          <cell r="G1202">
            <v>13.870000000000005</v>
          </cell>
          <cell r="H1202">
            <v>332.65000000000003</v>
          </cell>
          <cell r="J1202">
            <v>1.2050000000000001</v>
          </cell>
          <cell r="K1202">
            <v>0.50000000000001155</v>
          </cell>
          <cell r="L1202" t="str">
            <v>盤面無成交</v>
          </cell>
        </row>
        <row r="1203">
          <cell r="A1203">
            <v>45215</v>
          </cell>
          <cell r="B1203">
            <v>1</v>
          </cell>
          <cell r="C1203">
            <v>1.29</v>
          </cell>
          <cell r="D1203" t="str">
            <v>無成交</v>
          </cell>
          <cell r="E1203">
            <v>0.68</v>
          </cell>
          <cell r="F1203">
            <v>4.6165000000000003</v>
          </cell>
          <cell r="G1203">
            <v>-8.0400000000000027</v>
          </cell>
          <cell r="H1203">
            <v>340.96999999999997</v>
          </cell>
          <cell r="J1203">
            <v>1.2050000000000001</v>
          </cell>
          <cell r="K1203">
            <v>0</v>
          </cell>
          <cell r="L1203" t="str">
            <v>無成交</v>
          </cell>
        </row>
        <row r="1204">
          <cell r="A1204">
            <v>45216</v>
          </cell>
          <cell r="B1204">
            <v>2</v>
          </cell>
          <cell r="C1204">
            <v>1.304</v>
          </cell>
          <cell r="D1204">
            <v>1.4000000000000012</v>
          </cell>
          <cell r="E1204">
            <v>0.68</v>
          </cell>
          <cell r="F1204">
            <v>4.6997</v>
          </cell>
          <cell r="G1204">
            <v>8.3199999999999719</v>
          </cell>
          <cell r="H1204">
            <v>353.21999999999997</v>
          </cell>
          <cell r="J1204">
            <v>1.22</v>
          </cell>
          <cell r="K1204">
            <v>1.4999999999999902</v>
          </cell>
          <cell r="L1204">
            <v>8.4000000000000075</v>
          </cell>
        </row>
        <row r="1205">
          <cell r="A1205">
            <v>45217</v>
          </cell>
          <cell r="B1205">
            <v>3</v>
          </cell>
          <cell r="C1205">
            <v>1.304</v>
          </cell>
          <cell r="D1205" t="str">
            <v>無成交</v>
          </cell>
          <cell r="E1205">
            <v>0.68</v>
          </cell>
          <cell r="F1205">
            <v>4.8361999999999998</v>
          </cell>
          <cell r="G1205">
            <v>13.649999999999984</v>
          </cell>
          <cell r="H1205">
            <v>360.65999999999991</v>
          </cell>
          <cell r="J1205">
            <v>1.2230000000000001</v>
          </cell>
          <cell r="K1205">
            <v>0.30000000000001137</v>
          </cell>
          <cell r="L1205">
            <v>8.0999999999999961</v>
          </cell>
        </row>
        <row r="1206">
          <cell r="A1206">
            <v>45218</v>
          </cell>
          <cell r="B1206">
            <v>4</v>
          </cell>
          <cell r="C1206">
            <v>1.3366</v>
          </cell>
          <cell r="D1206">
            <v>3.2599999999999962</v>
          </cell>
          <cell r="E1206">
            <v>0.68</v>
          </cell>
          <cell r="F1206">
            <v>4.9105999999999996</v>
          </cell>
          <cell r="G1206">
            <v>7.43999999999998</v>
          </cell>
          <cell r="H1206">
            <v>365.32</v>
          </cell>
          <cell r="J1206">
            <v>1.2350000000000001</v>
          </cell>
          <cell r="K1206">
            <v>1.2000000000000011</v>
          </cell>
          <cell r="L1206">
            <v>10.159999999999991</v>
          </cell>
        </row>
        <row r="1207">
          <cell r="A1207">
            <v>45219</v>
          </cell>
          <cell r="B1207">
            <v>5</v>
          </cell>
          <cell r="C1207">
            <v>1.33</v>
          </cell>
          <cell r="D1207">
            <v>-0.65999999999999392</v>
          </cell>
          <cell r="E1207">
            <v>0.68</v>
          </cell>
          <cell r="F1207">
            <v>4.9897999999999998</v>
          </cell>
          <cell r="G1207">
            <v>7.9200000000000159</v>
          </cell>
          <cell r="H1207">
            <v>358.37</v>
          </cell>
          <cell r="J1207">
            <v>1.23</v>
          </cell>
          <cell r="K1207">
            <v>-0.50000000000001155</v>
          </cell>
          <cell r="L1207" t="str">
            <v>無成交</v>
          </cell>
        </row>
        <row r="1208">
          <cell r="A1208">
            <v>45222</v>
          </cell>
          <cell r="B1208">
            <v>1</v>
          </cell>
          <cell r="C1208">
            <v>1.335</v>
          </cell>
          <cell r="D1208" t="str">
            <v>無成交</v>
          </cell>
          <cell r="E1208">
            <v>0.68</v>
          </cell>
          <cell r="F1208">
            <v>4.9137000000000004</v>
          </cell>
          <cell r="G1208">
            <v>-7.609999999999939</v>
          </cell>
          <cell r="H1208">
            <v>351.30999999999995</v>
          </cell>
          <cell r="J1208">
            <v>1.2350000000000001</v>
          </cell>
          <cell r="K1208">
            <v>0.50000000000001155</v>
          </cell>
          <cell r="L1208" t="str">
            <v>無成交</v>
          </cell>
        </row>
        <row r="1209">
          <cell r="A1209">
            <v>45223</v>
          </cell>
          <cell r="B1209">
            <v>2</v>
          </cell>
          <cell r="C1209">
            <v>1.3075000000000001</v>
          </cell>
          <cell r="D1209" t="str">
            <v>無成交</v>
          </cell>
          <cell r="E1209">
            <v>0.68</v>
          </cell>
          <cell r="F1209">
            <v>4.8480999999999996</v>
          </cell>
          <cell r="G1209">
            <v>-6.5600000000000769</v>
          </cell>
          <cell r="H1209">
            <v>351.11999999999995</v>
          </cell>
          <cell r="J1209">
            <v>1.2250000000000001</v>
          </cell>
          <cell r="K1209">
            <v>-1.0000000000000009</v>
          </cell>
          <cell r="L1209" t="str">
            <v>無成交</v>
          </cell>
        </row>
        <row r="1210">
          <cell r="A1210">
            <v>45224</v>
          </cell>
          <cell r="B1210">
            <v>3</v>
          </cell>
          <cell r="C1210">
            <v>1.3025</v>
          </cell>
          <cell r="D1210" t="str">
            <v>無成交</v>
          </cell>
          <cell r="E1210">
            <v>0.68</v>
          </cell>
          <cell r="F1210">
            <v>4.8186999999999998</v>
          </cell>
          <cell r="G1210">
            <v>-2.9399999999999871</v>
          </cell>
          <cell r="H1210">
            <v>365.87999999999994</v>
          </cell>
          <cell r="J1210">
            <v>1.22</v>
          </cell>
          <cell r="K1210">
            <v>-0.50000000000001155</v>
          </cell>
          <cell r="L1210" t="str">
            <v>無成交</v>
          </cell>
        </row>
        <row r="1211">
          <cell r="A1211">
            <v>45225</v>
          </cell>
          <cell r="B1211">
            <v>4</v>
          </cell>
          <cell r="C1211">
            <v>1.32</v>
          </cell>
          <cell r="D1211" t="str">
            <v>無成交</v>
          </cell>
          <cell r="E1211">
            <v>0.68100000000000005</v>
          </cell>
          <cell r="F1211">
            <v>4.9612999999999996</v>
          </cell>
          <cell r="G1211">
            <v>14.259999999999984</v>
          </cell>
          <cell r="H1211">
            <v>352.86999999999995</v>
          </cell>
          <cell r="J1211">
            <v>1.24</v>
          </cell>
          <cell r="K1211">
            <v>2.0000000000000018</v>
          </cell>
          <cell r="L1211" t="str">
            <v>無成交</v>
          </cell>
        </row>
        <row r="1212">
          <cell r="A1212">
            <v>45226</v>
          </cell>
          <cell r="B1212">
            <v>5</v>
          </cell>
          <cell r="C1212">
            <v>1.31</v>
          </cell>
          <cell r="D1212">
            <v>-1.0000000000000009</v>
          </cell>
          <cell r="E1212">
            <v>0.68200000000000005</v>
          </cell>
          <cell r="F1212">
            <v>4.8487</v>
          </cell>
          <cell r="G1212">
            <v>-11.259999999999959</v>
          </cell>
          <cell r="H1212">
            <v>353.52000000000004</v>
          </cell>
          <cell r="J1212">
            <v>1.2250000000000001</v>
          </cell>
          <cell r="K1212">
            <v>-1.4999999999999902</v>
          </cell>
          <cell r="L1212" t="str">
            <v>無成交</v>
          </cell>
        </row>
        <row r="1213">
          <cell r="A1213">
            <v>45229</v>
          </cell>
          <cell r="B1213">
            <v>1</v>
          </cell>
          <cell r="C1213">
            <v>1.31</v>
          </cell>
          <cell r="D1213">
            <v>0</v>
          </cell>
          <cell r="E1213">
            <v>0.68100000000000005</v>
          </cell>
          <cell r="F1213">
            <v>4.8452000000000002</v>
          </cell>
          <cell r="G1213">
            <v>-0.34999999999998366</v>
          </cell>
          <cell r="H1213">
            <v>357.78000000000003</v>
          </cell>
          <cell r="J1213">
            <v>1.2250000000000001</v>
          </cell>
          <cell r="K1213">
            <v>0</v>
          </cell>
          <cell r="L1213" t="str">
            <v>無成交</v>
          </cell>
        </row>
        <row r="1214">
          <cell r="A1214">
            <v>45230</v>
          </cell>
          <cell r="B1214">
            <v>2</v>
          </cell>
          <cell r="C1214">
            <v>1.306</v>
          </cell>
          <cell r="D1214">
            <v>-0.40000000000000036</v>
          </cell>
          <cell r="E1214">
            <v>0.68100000000000005</v>
          </cell>
          <cell r="F1214">
            <v>4.8878000000000004</v>
          </cell>
          <cell r="G1214">
            <v>4.2600000000000193</v>
          </cell>
          <cell r="H1214">
            <v>362.04</v>
          </cell>
          <cell r="J1214">
            <v>1.2250000000000001</v>
          </cell>
          <cell r="K1214">
            <v>0</v>
          </cell>
          <cell r="L1214" t="str">
            <v>無成交</v>
          </cell>
        </row>
        <row r="1215">
          <cell r="A1215">
            <v>45231</v>
          </cell>
          <cell r="B1215">
            <v>3</v>
          </cell>
          <cell r="C1215">
            <v>1.3134999999999999</v>
          </cell>
          <cell r="D1215">
            <v>0.74999999999998401</v>
          </cell>
          <cell r="E1215">
            <v>0.68</v>
          </cell>
          <cell r="F1215">
            <v>4.9264000000000001</v>
          </cell>
          <cell r="G1215">
            <v>3.8599999999999746</v>
          </cell>
          <cell r="H1215">
            <v>342.06</v>
          </cell>
          <cell r="J1215">
            <v>1.2250000000000001</v>
          </cell>
          <cell r="K1215">
            <v>0</v>
          </cell>
          <cell r="L1215" t="str">
            <v>無成交</v>
          </cell>
        </row>
        <row r="1216">
          <cell r="A1216">
            <v>45232</v>
          </cell>
          <cell r="B1216">
            <v>4</v>
          </cell>
          <cell r="C1216">
            <v>1.282</v>
          </cell>
          <cell r="D1216">
            <v>-3.1499999999999861</v>
          </cell>
          <cell r="E1216">
            <v>0.68</v>
          </cell>
          <cell r="F1216">
            <v>4.7340999999999998</v>
          </cell>
          <cell r="G1216">
            <v>-19.230000000000036</v>
          </cell>
          <cell r="H1216">
            <v>337.91</v>
          </cell>
          <cell r="J1216">
            <v>1.1924999999999999</v>
          </cell>
          <cell r="K1216">
            <v>-3.2500000000000195</v>
          </cell>
          <cell r="L1216">
            <v>8.9500000000000135</v>
          </cell>
        </row>
        <row r="1217">
          <cell r="A1217">
            <v>45233</v>
          </cell>
          <cell r="B1217">
            <v>5</v>
          </cell>
          <cell r="C1217">
            <v>1.2749999999999999</v>
          </cell>
          <cell r="D1217">
            <v>-0.70000000000001172</v>
          </cell>
          <cell r="E1217">
            <v>0.68</v>
          </cell>
          <cell r="F1217">
            <v>4.6611000000000002</v>
          </cell>
          <cell r="G1217">
            <v>-7.299999999999951</v>
          </cell>
          <cell r="H1217">
            <v>330.15000000000003</v>
          </cell>
          <cell r="J1217">
            <v>1.1924999999999999</v>
          </cell>
          <cell r="K1217">
            <v>0</v>
          </cell>
          <cell r="L1217" t="str">
            <v>無成交</v>
          </cell>
        </row>
        <row r="1218">
          <cell r="A1218">
            <v>45236</v>
          </cell>
          <cell r="B1218">
            <v>1</v>
          </cell>
          <cell r="C1218">
            <v>1.2649999999999999</v>
          </cell>
          <cell r="D1218">
            <v>-1.0000000000000009</v>
          </cell>
          <cell r="E1218">
            <v>0.68</v>
          </cell>
          <cell r="F1218">
            <v>4.5765000000000002</v>
          </cell>
          <cell r="G1218">
            <v>-8.4600000000000009</v>
          </cell>
          <cell r="H1218">
            <v>338.22</v>
          </cell>
          <cell r="J1218">
            <v>1.17</v>
          </cell>
          <cell r="K1218">
            <v>-2.2499999999999964</v>
          </cell>
          <cell r="L1218">
            <v>9.4999999999999964</v>
          </cell>
        </row>
        <row r="1219">
          <cell r="A1219">
            <v>45237</v>
          </cell>
          <cell r="B1219">
            <v>2</v>
          </cell>
          <cell r="C1219">
            <v>1.28</v>
          </cell>
          <cell r="D1219" t="str">
            <v>無成交</v>
          </cell>
          <cell r="E1219">
            <v>0.68200000000000005</v>
          </cell>
          <cell r="F1219">
            <v>4.6471999999999998</v>
          </cell>
          <cell r="G1219">
            <v>7.0699999999999541</v>
          </cell>
          <cell r="H1219">
            <v>328.85999999999996</v>
          </cell>
          <cell r="J1219">
            <v>1.19</v>
          </cell>
          <cell r="K1219">
            <v>2.0000000000000018</v>
          </cell>
          <cell r="L1219" t="str">
            <v>盤面無成交</v>
          </cell>
        </row>
        <row r="1220">
          <cell r="A1220">
            <v>45238</v>
          </cell>
          <cell r="B1220">
            <v>3</v>
          </cell>
          <cell r="C1220">
            <v>1.284</v>
          </cell>
          <cell r="D1220" t="str">
            <v>無成交</v>
          </cell>
          <cell r="E1220">
            <v>0.68300000000000005</v>
          </cell>
          <cell r="F1220">
            <v>4.5686</v>
          </cell>
          <cell r="G1220">
            <v>-7.8599999999999781</v>
          </cell>
          <cell r="H1220">
            <v>320.84999999999997</v>
          </cell>
          <cell r="J1220">
            <v>1.1850000000000001</v>
          </cell>
          <cell r="K1220">
            <v>-0.49999999999998934</v>
          </cell>
          <cell r="L1220">
            <v>9.8999999999999986</v>
          </cell>
        </row>
        <row r="1221">
          <cell r="A1221">
            <v>45239</v>
          </cell>
          <cell r="B1221">
            <v>4</v>
          </cell>
          <cell r="C1221">
            <v>1.2769999999999999</v>
          </cell>
          <cell r="D1221" t="str">
            <v>無成交</v>
          </cell>
          <cell r="E1221">
            <v>0.68</v>
          </cell>
          <cell r="F1221">
            <v>4.4924999999999997</v>
          </cell>
          <cell r="G1221">
            <v>-7.6100000000000279</v>
          </cell>
          <cell r="H1221">
            <v>335.49999999999994</v>
          </cell>
          <cell r="J1221">
            <v>1.19</v>
          </cell>
          <cell r="K1221">
            <v>0.49999999999998934</v>
          </cell>
          <cell r="L1221">
            <v>8.6999999999999957</v>
          </cell>
        </row>
        <row r="1222">
          <cell r="A1222">
            <v>45240</v>
          </cell>
          <cell r="B1222">
            <v>5</v>
          </cell>
          <cell r="C1222">
            <v>1.2921</v>
          </cell>
          <cell r="D1222">
            <v>1.5100000000000113</v>
          </cell>
          <cell r="E1222">
            <v>0.68200000000000005</v>
          </cell>
          <cell r="F1222">
            <v>4.6319999999999997</v>
          </cell>
          <cell r="G1222">
            <v>13.949999999999996</v>
          </cell>
          <cell r="H1222">
            <v>335.38</v>
          </cell>
          <cell r="J1222">
            <v>1.2</v>
          </cell>
          <cell r="K1222">
            <v>1.0000000000000009</v>
          </cell>
          <cell r="L1222">
            <v>9.210000000000008</v>
          </cell>
        </row>
        <row r="1223">
          <cell r="A1223">
            <v>45243</v>
          </cell>
          <cell r="B1223">
            <v>1</v>
          </cell>
          <cell r="C1223">
            <v>1.3</v>
          </cell>
          <cell r="D1223" t="str">
            <v>無成交</v>
          </cell>
          <cell r="E1223">
            <v>0.68200000000000005</v>
          </cell>
          <cell r="F1223">
            <v>4.6459000000000001</v>
          </cell>
          <cell r="G1223">
            <v>1.3900000000000468</v>
          </cell>
          <cell r="H1223">
            <v>333.79</v>
          </cell>
          <cell r="J1223">
            <v>1.2050000000000001</v>
          </cell>
          <cell r="K1223">
            <v>0.50000000000001155</v>
          </cell>
          <cell r="L1223" t="str">
            <v>盤面無成交</v>
          </cell>
        </row>
        <row r="1224">
          <cell r="A1224">
            <v>45244</v>
          </cell>
          <cell r="B1224">
            <v>2</v>
          </cell>
          <cell r="C1224">
            <v>1.3</v>
          </cell>
          <cell r="D1224">
            <v>0</v>
          </cell>
          <cell r="E1224">
            <v>0.68100000000000005</v>
          </cell>
          <cell r="F1224">
            <v>4.6379000000000001</v>
          </cell>
          <cell r="G1224">
            <v>-0.80000000000000071</v>
          </cell>
          <cell r="H1224">
            <v>315.31</v>
          </cell>
          <cell r="J1224">
            <v>1.2050000000000001</v>
          </cell>
          <cell r="K1224">
            <v>0</v>
          </cell>
          <cell r="L1224" t="str">
            <v>無成交</v>
          </cell>
        </row>
        <row r="1225">
          <cell r="A1225">
            <v>45245</v>
          </cell>
          <cell r="B1225">
            <v>3</v>
          </cell>
          <cell r="C1225">
            <v>1.2775000000000001</v>
          </cell>
          <cell r="D1225">
            <v>-2.2499999999999964</v>
          </cell>
          <cell r="E1225">
            <v>0.68200000000000005</v>
          </cell>
          <cell r="F1225">
            <v>4.4531000000000001</v>
          </cell>
          <cell r="G1225">
            <v>-18.480000000000008</v>
          </cell>
          <cell r="H1225">
            <v>325.98</v>
          </cell>
          <cell r="J1225">
            <v>1.17</v>
          </cell>
          <cell r="K1225">
            <v>-3.5000000000000142</v>
          </cell>
          <cell r="L1225">
            <v>10.750000000000014</v>
          </cell>
        </row>
        <row r="1226">
          <cell r="A1226">
            <v>45246</v>
          </cell>
          <cell r="B1226">
            <v>4</v>
          </cell>
          <cell r="C1226">
            <v>1.29</v>
          </cell>
          <cell r="D1226" t="str">
            <v>無成交</v>
          </cell>
          <cell r="E1226">
            <v>0.68100000000000005</v>
          </cell>
          <cell r="F1226">
            <v>4.5373000000000001</v>
          </cell>
          <cell r="G1226">
            <v>8.4200000000000053</v>
          </cell>
          <cell r="H1226">
            <v>315.14</v>
          </cell>
          <cell r="J1226">
            <v>1.2</v>
          </cell>
          <cell r="K1226">
            <v>3.0000000000000027</v>
          </cell>
          <cell r="L1226" t="str">
            <v>無成交</v>
          </cell>
        </row>
        <row r="1227">
          <cell r="A1227">
            <v>45247</v>
          </cell>
          <cell r="B1227">
            <v>5</v>
          </cell>
          <cell r="C1227">
            <v>1.33</v>
          </cell>
          <cell r="D1227">
            <v>4.0000000000000036</v>
          </cell>
          <cell r="E1227">
            <v>0.68200000000000005</v>
          </cell>
          <cell r="F1227">
            <v>4.4413999999999998</v>
          </cell>
          <cell r="G1227">
            <v>-9.5900000000000318</v>
          </cell>
          <cell r="H1227">
            <v>310.93</v>
          </cell>
          <cell r="J1227">
            <v>1.21</v>
          </cell>
          <cell r="K1227">
            <v>1.0000000000000009</v>
          </cell>
          <cell r="L1227">
            <v>12.000000000000011</v>
          </cell>
        </row>
        <row r="1228">
          <cell r="A1228">
            <v>45250</v>
          </cell>
          <cell r="B1228">
            <v>1</v>
          </cell>
          <cell r="C1228">
            <v>1.33</v>
          </cell>
          <cell r="D1228" t="str">
            <v>無成交</v>
          </cell>
          <cell r="E1228">
            <v>0.68200000000000005</v>
          </cell>
          <cell r="F1228">
            <v>4.4393000000000002</v>
          </cell>
          <cell r="G1228">
            <v>-0.20999999999995467</v>
          </cell>
          <cell r="H1228">
            <v>309.57</v>
          </cell>
          <cell r="J1228">
            <v>1.22</v>
          </cell>
          <cell r="K1228">
            <v>1.0000000000000009</v>
          </cell>
          <cell r="L1228" t="str">
            <v>無成交</v>
          </cell>
        </row>
        <row r="1229">
          <cell r="A1229">
            <v>45251</v>
          </cell>
          <cell r="B1229">
            <v>2</v>
          </cell>
          <cell r="C1229">
            <v>1.3149999999999999</v>
          </cell>
          <cell r="D1229" t="str">
            <v>無成交</v>
          </cell>
          <cell r="E1229">
            <v>0.68</v>
          </cell>
          <cell r="F1229">
            <v>4.4257</v>
          </cell>
          <cell r="G1229">
            <v>-1.3600000000000279</v>
          </cell>
          <cell r="H1229">
            <v>308.33999999999997</v>
          </cell>
          <cell r="J1229">
            <v>1.21</v>
          </cell>
          <cell r="K1229">
            <v>-1.0000000000000009</v>
          </cell>
          <cell r="L1229" t="str">
            <v>無成交</v>
          </cell>
        </row>
        <row r="1230">
          <cell r="A1230">
            <v>45252</v>
          </cell>
          <cell r="B1230">
            <v>3</v>
          </cell>
          <cell r="C1230">
            <v>1.3</v>
          </cell>
          <cell r="D1230" t="str">
            <v>無成交</v>
          </cell>
          <cell r="E1230">
            <v>0.68</v>
          </cell>
          <cell r="F1230">
            <v>4.3983999999999996</v>
          </cell>
          <cell r="G1230">
            <v>-2.7300000000000324</v>
          </cell>
          <cell r="H1230">
            <v>310.81000000000006</v>
          </cell>
          <cell r="J1230">
            <v>1.2050000000000001</v>
          </cell>
          <cell r="K1230">
            <v>-0.49999999999998934</v>
          </cell>
          <cell r="L1230" t="str">
            <v>無成交</v>
          </cell>
        </row>
        <row r="1231">
          <cell r="A1231">
            <v>45253</v>
          </cell>
          <cell r="B1231">
            <v>4</v>
          </cell>
          <cell r="C1231">
            <v>1.3149999999999999</v>
          </cell>
          <cell r="D1231" t="str">
            <v>無成交</v>
          </cell>
          <cell r="E1231">
            <v>0.68</v>
          </cell>
          <cell r="F1231">
            <v>4.4081000000000001</v>
          </cell>
          <cell r="G1231">
            <v>0.9700000000000486</v>
          </cell>
          <cell r="H1231">
            <v>313.39999999999998</v>
          </cell>
          <cell r="J1231">
            <v>1.2</v>
          </cell>
          <cell r="K1231">
            <v>-0.50000000000001155</v>
          </cell>
          <cell r="L1231" t="str">
            <v>無成交</v>
          </cell>
        </row>
        <row r="1232">
          <cell r="A1232">
            <v>45254</v>
          </cell>
          <cell r="B1232">
            <v>5</v>
          </cell>
          <cell r="C1232">
            <v>1.3049999999999999</v>
          </cell>
          <cell r="D1232">
            <v>-1.0000000000000009</v>
          </cell>
          <cell r="E1232">
            <v>0.68200000000000005</v>
          </cell>
          <cell r="F1232">
            <v>4.4489999999999998</v>
          </cell>
          <cell r="G1232">
            <v>4.0899999999999714</v>
          </cell>
          <cell r="H1232">
            <v>316.70000000000005</v>
          </cell>
          <cell r="J1232">
            <v>1.1950000000000001</v>
          </cell>
          <cell r="K1232">
            <v>-0.49999999999998934</v>
          </cell>
          <cell r="L1232" t="str">
            <v>無成交</v>
          </cell>
        </row>
        <row r="1233">
          <cell r="A1233">
            <v>45257</v>
          </cell>
          <cell r="B1233">
            <v>1</v>
          </cell>
          <cell r="C1233">
            <v>1.31</v>
          </cell>
          <cell r="D1233" t="str">
            <v>無成交</v>
          </cell>
          <cell r="E1233">
            <v>0.68</v>
          </cell>
          <cell r="F1233">
            <v>4.4720000000000004</v>
          </cell>
          <cell r="G1233">
            <v>2.3000000000000576</v>
          </cell>
          <cell r="H1233">
            <v>308.03999999999996</v>
          </cell>
          <cell r="J1233">
            <v>1.1950000000000001</v>
          </cell>
          <cell r="K1233">
            <v>0</v>
          </cell>
          <cell r="L1233" t="str">
            <v>無成交</v>
          </cell>
        </row>
        <row r="1234">
          <cell r="A1234">
            <v>45258</v>
          </cell>
          <cell r="B1234">
            <v>2</v>
          </cell>
          <cell r="C1234">
            <v>1.2849999999999999</v>
          </cell>
          <cell r="D1234" t="str">
            <v>無成交</v>
          </cell>
          <cell r="E1234">
            <v>0.68</v>
          </cell>
          <cell r="F1234">
            <v>4.3903999999999996</v>
          </cell>
          <cell r="G1234">
            <v>-8.1600000000000783</v>
          </cell>
          <cell r="H1234">
            <v>303.94999999999993</v>
          </cell>
          <cell r="J1234">
            <v>1.1850000000000001</v>
          </cell>
          <cell r="K1234">
            <v>-1.0000000000000009</v>
          </cell>
          <cell r="L1234" t="str">
            <v>無成交</v>
          </cell>
        </row>
        <row r="1235">
          <cell r="A1235">
            <v>45259</v>
          </cell>
          <cell r="B1235">
            <v>3</v>
          </cell>
          <cell r="C1235">
            <v>1.2649999999999999</v>
          </cell>
          <cell r="D1235" t="str">
            <v>無成交</v>
          </cell>
          <cell r="E1235">
            <v>0.68</v>
          </cell>
          <cell r="F1235">
            <v>4.3244999999999996</v>
          </cell>
          <cell r="G1235">
            <v>-6.590000000000007</v>
          </cell>
          <cell r="H1235">
            <v>299.40000000000009</v>
          </cell>
          <cell r="J1235">
            <v>1.17</v>
          </cell>
          <cell r="K1235">
            <v>-1.5000000000000124</v>
          </cell>
          <cell r="L1235">
            <v>9.4999999999999964</v>
          </cell>
        </row>
        <row r="1236">
          <cell r="A1236">
            <v>45260</v>
          </cell>
          <cell r="B1236">
            <v>4</v>
          </cell>
          <cell r="C1236">
            <v>1.27</v>
          </cell>
          <cell r="D1236">
            <v>0.50000000000001155</v>
          </cell>
          <cell r="E1236">
            <v>0.68200000000000005</v>
          </cell>
          <cell r="F1236">
            <v>4.2590000000000003</v>
          </cell>
          <cell r="G1236">
            <v>-6.5499999999999226</v>
          </cell>
          <cell r="H1236">
            <v>306.02</v>
          </cell>
          <cell r="J1236">
            <v>1.17</v>
          </cell>
          <cell r="K1236">
            <v>0</v>
          </cell>
          <cell r="L1236" t="str">
            <v>無成交</v>
          </cell>
        </row>
        <row r="1237">
          <cell r="A1237">
            <v>45261</v>
          </cell>
          <cell r="B1237">
            <v>5</v>
          </cell>
          <cell r="C1237">
            <v>1.27</v>
          </cell>
          <cell r="D1237" t="str">
            <v>無成交</v>
          </cell>
          <cell r="E1237">
            <v>0.68</v>
          </cell>
          <cell r="F1237">
            <v>4.3301999999999996</v>
          </cell>
          <cell r="G1237">
            <v>7.1199999999999264</v>
          </cell>
          <cell r="H1237">
            <v>293.89</v>
          </cell>
          <cell r="J1237">
            <v>1.17</v>
          </cell>
          <cell r="K1237">
            <v>0</v>
          </cell>
          <cell r="L1237" t="str">
            <v>無成交</v>
          </cell>
        </row>
        <row r="1238">
          <cell r="A1238">
            <v>45264</v>
          </cell>
          <cell r="B1238">
            <v>1</v>
          </cell>
          <cell r="C1238">
            <v>1.2549999999999999</v>
          </cell>
          <cell r="D1238">
            <v>-1.5000000000000124</v>
          </cell>
          <cell r="E1238">
            <v>0.68</v>
          </cell>
          <cell r="F1238">
            <v>4.2088999999999999</v>
          </cell>
          <cell r="G1238">
            <v>-12.129999999999974</v>
          </cell>
          <cell r="H1238">
            <v>300.37</v>
          </cell>
          <cell r="J1238">
            <v>1.17</v>
          </cell>
          <cell r="K1238">
            <v>0</v>
          </cell>
          <cell r="L1238" t="str">
            <v>無成交</v>
          </cell>
        </row>
        <row r="1239">
          <cell r="A1239">
            <v>45265</v>
          </cell>
          <cell r="B1239">
            <v>2</v>
          </cell>
          <cell r="C1239">
            <v>1.2715000000000001</v>
          </cell>
          <cell r="D1239">
            <v>1.6500000000000181</v>
          </cell>
          <cell r="E1239">
            <v>0.68100000000000005</v>
          </cell>
          <cell r="F1239">
            <v>4.2587000000000002</v>
          </cell>
          <cell r="G1239">
            <v>4.9800000000000288</v>
          </cell>
          <cell r="H1239">
            <v>289.53000000000003</v>
          </cell>
          <cell r="J1239">
            <v>1.175</v>
          </cell>
          <cell r="K1239">
            <v>0.50000000000001155</v>
          </cell>
          <cell r="L1239" t="str">
            <v>無成交</v>
          </cell>
        </row>
        <row r="1240">
          <cell r="A1240">
            <v>45266</v>
          </cell>
          <cell r="B1240">
            <v>3</v>
          </cell>
          <cell r="C1240">
            <v>1.2649999999999999</v>
          </cell>
          <cell r="D1240" t="str">
            <v>無成交</v>
          </cell>
          <cell r="E1240">
            <v>0.68</v>
          </cell>
          <cell r="F1240">
            <v>4.1668000000000003</v>
          </cell>
          <cell r="G1240">
            <v>-9.1899999999999871</v>
          </cell>
          <cell r="H1240">
            <v>284.85000000000002</v>
          </cell>
          <cell r="J1240">
            <v>1.17</v>
          </cell>
          <cell r="K1240">
            <v>-0.50000000000001155</v>
          </cell>
          <cell r="L1240" t="str">
            <v>盤面無成交</v>
          </cell>
        </row>
        <row r="1241">
          <cell r="A1241">
            <v>45267</v>
          </cell>
          <cell r="B1241">
            <v>4</v>
          </cell>
          <cell r="C1241">
            <v>1.2649999999999999</v>
          </cell>
          <cell r="D1241">
            <v>0</v>
          </cell>
          <cell r="E1241">
            <v>0.68200000000000005</v>
          </cell>
          <cell r="F1241">
            <v>4.1135000000000002</v>
          </cell>
          <cell r="G1241">
            <v>-5.3300000000000125</v>
          </cell>
          <cell r="H1241">
            <v>288.26</v>
          </cell>
          <cell r="J1241">
            <v>1.17</v>
          </cell>
          <cell r="K1241">
            <v>0</v>
          </cell>
          <cell r="L1241" t="str">
            <v>無成交</v>
          </cell>
        </row>
        <row r="1242">
          <cell r="A1242">
            <v>45268</v>
          </cell>
          <cell r="B1242">
            <v>5</v>
          </cell>
          <cell r="C1242">
            <v>1.2585999999999999</v>
          </cell>
          <cell r="D1242">
            <v>-0.63999999999999613</v>
          </cell>
          <cell r="E1242">
            <v>0.68200000000000005</v>
          </cell>
          <cell r="F1242">
            <v>4.1475999999999997</v>
          </cell>
          <cell r="G1242">
            <v>3.4099999999999575</v>
          </cell>
          <cell r="H1242">
            <v>297.08999999999997</v>
          </cell>
          <cell r="J1242">
            <v>1.17</v>
          </cell>
          <cell r="K1242">
            <v>0</v>
          </cell>
          <cell r="L1242" t="str">
            <v>無成交</v>
          </cell>
        </row>
        <row r="1243">
          <cell r="A1243">
            <v>45271</v>
          </cell>
          <cell r="B1243">
            <v>1</v>
          </cell>
          <cell r="C1243">
            <v>1.26</v>
          </cell>
          <cell r="D1243">
            <v>0.14000000000000679</v>
          </cell>
          <cell r="E1243">
            <v>0.68</v>
          </cell>
          <cell r="F1243">
            <v>4.2294999999999998</v>
          </cell>
          <cell r="G1243">
            <v>8.1900000000000084</v>
          </cell>
          <cell r="H1243">
            <v>297.71000000000004</v>
          </cell>
          <cell r="J1243">
            <v>1.17</v>
          </cell>
          <cell r="K1243">
            <v>0</v>
          </cell>
          <cell r="L1243" t="str">
            <v>無成交</v>
          </cell>
        </row>
        <row r="1244">
          <cell r="A1244">
            <v>45272</v>
          </cell>
          <cell r="B1244">
            <v>2</v>
          </cell>
          <cell r="C1244">
            <v>1.2549999999999999</v>
          </cell>
          <cell r="D1244">
            <v>-0.50000000000001155</v>
          </cell>
          <cell r="E1244">
            <v>0.68</v>
          </cell>
          <cell r="F1244">
            <v>4.2370999999999999</v>
          </cell>
          <cell r="G1244">
            <v>0.76000000000000512</v>
          </cell>
          <cell r="H1244">
            <v>295.52000000000004</v>
          </cell>
          <cell r="J1244">
            <v>1.17</v>
          </cell>
          <cell r="K1244">
            <v>0</v>
          </cell>
          <cell r="L1244" t="str">
            <v>無成交</v>
          </cell>
        </row>
        <row r="1245">
          <cell r="A1245">
            <v>45273</v>
          </cell>
          <cell r="B1245">
            <v>3</v>
          </cell>
          <cell r="C1245">
            <v>1.2549999999999999</v>
          </cell>
          <cell r="D1245">
            <v>0</v>
          </cell>
          <cell r="E1245">
            <v>0.68200000000000005</v>
          </cell>
          <cell r="F1245">
            <v>4.2102000000000004</v>
          </cell>
          <cell r="G1245">
            <v>-2.689999999999948</v>
          </cell>
          <cell r="H1245">
            <v>276.89000000000004</v>
          </cell>
          <cell r="J1245">
            <v>1.17</v>
          </cell>
          <cell r="K1245">
            <v>0</v>
          </cell>
          <cell r="L1245" t="str">
            <v>無成交</v>
          </cell>
        </row>
        <row r="1246">
          <cell r="A1246">
            <v>45274</v>
          </cell>
          <cell r="B1246">
            <v>4</v>
          </cell>
          <cell r="C1246">
            <v>1.2119</v>
          </cell>
          <cell r="D1246">
            <v>-4.3099999999999916</v>
          </cell>
          <cell r="E1246">
            <v>0.68300000000000005</v>
          </cell>
          <cell r="F1246">
            <v>4.0239000000000003</v>
          </cell>
          <cell r="G1246">
            <v>-18.630000000000013</v>
          </cell>
          <cell r="H1246">
            <v>270.89</v>
          </cell>
          <cell r="J1246">
            <v>1.1399999999999999</v>
          </cell>
          <cell r="K1246">
            <v>-3.0000000000000027</v>
          </cell>
          <cell r="L1246">
            <v>7.1900000000000075</v>
          </cell>
        </row>
        <row r="1247">
          <cell r="A1247">
            <v>45275</v>
          </cell>
          <cell r="B1247">
            <v>5</v>
          </cell>
          <cell r="C1247">
            <v>1.1955</v>
          </cell>
          <cell r="D1247">
            <v>-1.639999999999997</v>
          </cell>
          <cell r="E1247">
            <v>0.68300000000000005</v>
          </cell>
          <cell r="F1247">
            <v>3.9207999999999998</v>
          </cell>
          <cell r="G1247">
            <v>-10.310000000000041</v>
          </cell>
          <cell r="H1247" t="str">
            <v/>
          </cell>
          <cell r="J1247">
            <v>1.145</v>
          </cell>
          <cell r="K1247">
            <v>0.50000000000001155</v>
          </cell>
          <cell r="L1247">
            <v>5.0499999999999989</v>
          </cell>
        </row>
        <row r="1248">
          <cell r="A1248">
            <v>45278</v>
          </cell>
          <cell r="B1248">
            <v>1</v>
          </cell>
          <cell r="D1248" t="str">
            <v/>
          </cell>
          <cell r="F1248" t="str">
            <v/>
          </cell>
          <cell r="G1248" t="str">
            <v/>
          </cell>
          <cell r="H1248" t="str">
            <v/>
          </cell>
          <cell r="K1248" t="str">
            <v/>
          </cell>
          <cell r="L1248" t="str">
            <v/>
          </cell>
        </row>
        <row r="1249">
          <cell r="A1249">
            <v>45279</v>
          </cell>
          <cell r="B1249">
            <v>2</v>
          </cell>
          <cell r="D1249" t="str">
            <v/>
          </cell>
          <cell r="F1249" t="str">
            <v/>
          </cell>
          <cell r="G1249" t="str">
            <v/>
          </cell>
          <cell r="H1249" t="str">
            <v/>
          </cell>
          <cell r="K1249" t="str">
            <v/>
          </cell>
          <cell r="L1249" t="str">
            <v/>
          </cell>
        </row>
        <row r="1250">
          <cell r="A1250">
            <v>45280</v>
          </cell>
          <cell r="B1250">
            <v>3</v>
          </cell>
          <cell r="D1250" t="str">
            <v/>
          </cell>
          <cell r="F1250" t="str">
            <v/>
          </cell>
          <cell r="G1250" t="str">
            <v/>
          </cell>
          <cell r="H1250" t="str">
            <v/>
          </cell>
          <cell r="K1250" t="str">
            <v/>
          </cell>
          <cell r="L1250" t="str">
            <v/>
          </cell>
        </row>
        <row r="1251">
          <cell r="A1251">
            <v>45281</v>
          </cell>
          <cell r="B1251">
            <v>4</v>
          </cell>
          <cell r="D1251" t="str">
            <v/>
          </cell>
          <cell r="F1251" t="str">
            <v/>
          </cell>
          <cell r="G1251" t="str">
            <v/>
          </cell>
          <cell r="H1251" t="str">
            <v/>
          </cell>
          <cell r="K1251" t="str">
            <v/>
          </cell>
          <cell r="L1251" t="str">
            <v/>
          </cell>
        </row>
        <row r="1252">
          <cell r="A1252">
            <v>45282</v>
          </cell>
          <cell r="B1252">
            <v>5</v>
          </cell>
          <cell r="D1252" t="str">
            <v/>
          </cell>
          <cell r="F1252" t="str">
            <v/>
          </cell>
          <cell r="G1252" t="str">
            <v/>
          </cell>
          <cell r="H1252" t="str">
            <v/>
          </cell>
          <cell r="K1252" t="str">
            <v/>
          </cell>
          <cell r="L1252" t="str">
            <v/>
          </cell>
        </row>
        <row r="1253">
          <cell r="A1253">
            <v>45285</v>
          </cell>
          <cell r="B1253">
            <v>1</v>
          </cell>
          <cell r="D1253" t="str">
            <v/>
          </cell>
          <cell r="F1253" t="str">
            <v/>
          </cell>
          <cell r="G1253" t="str">
            <v/>
          </cell>
          <cell r="H1253" t="str">
            <v/>
          </cell>
          <cell r="K1253" t="str">
            <v/>
          </cell>
          <cell r="L1253" t="str">
            <v/>
          </cell>
        </row>
        <row r="1254">
          <cell r="A1254">
            <v>45286</v>
          </cell>
          <cell r="B1254">
            <v>2</v>
          </cell>
          <cell r="D1254" t="str">
            <v/>
          </cell>
          <cell r="F1254" t="str">
            <v/>
          </cell>
          <cell r="G1254" t="str">
            <v/>
          </cell>
          <cell r="H1254" t="str">
            <v/>
          </cell>
          <cell r="K1254" t="str">
            <v/>
          </cell>
          <cell r="L1254" t="str">
            <v/>
          </cell>
        </row>
        <row r="1255">
          <cell r="A1255">
            <v>45287</v>
          </cell>
          <cell r="B1255">
            <v>3</v>
          </cell>
          <cell r="D1255" t="str">
            <v/>
          </cell>
          <cell r="F1255" t="str">
            <v/>
          </cell>
          <cell r="G1255" t="str">
            <v/>
          </cell>
          <cell r="H1255" t="str">
            <v/>
          </cell>
          <cell r="K1255" t="str">
            <v/>
          </cell>
          <cell r="L1255" t="str">
            <v/>
          </cell>
        </row>
        <row r="1256">
          <cell r="A1256">
            <v>45288</v>
          </cell>
          <cell r="B1256">
            <v>4</v>
          </cell>
          <cell r="D1256" t="str">
            <v/>
          </cell>
          <cell r="F1256" t="str">
            <v/>
          </cell>
          <cell r="G1256" t="str">
            <v/>
          </cell>
          <cell r="H1256" t="str">
            <v/>
          </cell>
          <cell r="K1256" t="str">
            <v/>
          </cell>
          <cell r="L1256" t="str">
            <v/>
          </cell>
        </row>
        <row r="1257">
          <cell r="A1257">
            <v>45289</v>
          </cell>
          <cell r="B1257">
            <v>5</v>
          </cell>
          <cell r="D1257" t="str">
            <v/>
          </cell>
          <cell r="F1257" t="str">
            <v/>
          </cell>
          <cell r="G1257" t="str">
            <v/>
          </cell>
          <cell r="H1257" t="str">
            <v/>
          </cell>
          <cell r="K1257" t="str">
            <v/>
          </cell>
          <cell r="L1257" t="str">
            <v/>
          </cell>
        </row>
        <row r="1258">
          <cell r="A1258">
            <v>45292</v>
          </cell>
          <cell r="B1258">
            <v>1</v>
          </cell>
          <cell r="D1258" t="str">
            <v/>
          </cell>
          <cell r="F1258" t="str">
            <v/>
          </cell>
          <cell r="G1258" t="str">
            <v/>
          </cell>
          <cell r="H1258" t="str">
            <v/>
          </cell>
          <cell r="K1258" t="str">
            <v/>
          </cell>
          <cell r="L1258" t="str">
            <v/>
          </cell>
        </row>
        <row r="1259">
          <cell r="A1259">
            <v>45293</v>
          </cell>
          <cell r="B1259">
            <v>2</v>
          </cell>
          <cell r="D1259" t="str">
            <v/>
          </cell>
          <cell r="F1259" t="str">
            <v/>
          </cell>
          <cell r="G1259" t="str">
            <v/>
          </cell>
          <cell r="H1259" t="str">
            <v/>
          </cell>
          <cell r="K1259" t="str">
            <v/>
          </cell>
          <cell r="L1259" t="str">
            <v/>
          </cell>
        </row>
        <row r="1260">
          <cell r="A1260">
            <v>45294</v>
          </cell>
          <cell r="B1260">
            <v>3</v>
          </cell>
          <cell r="D1260" t="str">
            <v/>
          </cell>
          <cell r="F1260" t="str">
            <v/>
          </cell>
          <cell r="G1260" t="str">
            <v/>
          </cell>
          <cell r="H1260" t="str">
            <v/>
          </cell>
          <cell r="K1260" t="str">
            <v/>
          </cell>
          <cell r="L1260" t="str">
            <v/>
          </cell>
        </row>
        <row r="1261">
          <cell r="A1261">
            <v>45295</v>
          </cell>
          <cell r="B1261">
            <v>4</v>
          </cell>
          <cell r="D1261" t="str">
            <v/>
          </cell>
          <cell r="F1261" t="str">
            <v/>
          </cell>
          <cell r="G1261" t="str">
            <v/>
          </cell>
          <cell r="H1261" t="str">
            <v/>
          </cell>
          <cell r="K1261" t="str">
            <v/>
          </cell>
          <cell r="L1261" t="str">
            <v/>
          </cell>
        </row>
        <row r="1262">
          <cell r="A1262">
            <v>45296</v>
          </cell>
          <cell r="B1262">
            <v>5</v>
          </cell>
          <cell r="D1262" t="str">
            <v/>
          </cell>
          <cell r="F1262" t="str">
            <v/>
          </cell>
          <cell r="G1262" t="str">
            <v/>
          </cell>
          <cell r="H1262" t="str">
            <v/>
          </cell>
          <cell r="K1262" t="str">
            <v/>
          </cell>
          <cell r="L1262" t="str">
            <v/>
          </cell>
        </row>
        <row r="1263">
          <cell r="A1263">
            <v>45299</v>
          </cell>
          <cell r="B1263">
            <v>1</v>
          </cell>
          <cell r="D1263" t="str">
            <v/>
          </cell>
          <cell r="F1263" t="str">
            <v/>
          </cell>
          <cell r="G1263" t="str">
            <v/>
          </cell>
          <cell r="H1263" t="str">
            <v/>
          </cell>
          <cell r="K1263" t="str">
            <v/>
          </cell>
          <cell r="L1263" t="str">
            <v/>
          </cell>
        </row>
        <row r="1264">
          <cell r="A1264">
            <v>45300</v>
          </cell>
          <cell r="B1264">
            <v>2</v>
          </cell>
          <cell r="D1264" t="str">
            <v/>
          </cell>
          <cell r="F1264" t="str">
            <v/>
          </cell>
          <cell r="G1264" t="str">
            <v/>
          </cell>
          <cell r="H1264" t="str">
            <v/>
          </cell>
          <cell r="K1264" t="str">
            <v/>
          </cell>
          <cell r="L1264" t="str">
            <v/>
          </cell>
        </row>
        <row r="1265">
          <cell r="A1265">
            <v>45301</v>
          </cell>
          <cell r="B1265">
            <v>3</v>
          </cell>
          <cell r="D1265" t="str">
            <v/>
          </cell>
          <cell r="F1265" t="str">
            <v/>
          </cell>
          <cell r="G1265" t="str">
            <v/>
          </cell>
          <cell r="H1265" t="str">
            <v/>
          </cell>
          <cell r="K1265" t="str">
            <v/>
          </cell>
          <cell r="L1265" t="str">
            <v/>
          </cell>
        </row>
        <row r="1266">
          <cell r="A1266">
            <v>45302</v>
          </cell>
          <cell r="B1266">
            <v>4</v>
          </cell>
          <cell r="D1266" t="str">
            <v/>
          </cell>
          <cell r="F1266" t="str">
            <v/>
          </cell>
          <cell r="G1266" t="str">
            <v/>
          </cell>
          <cell r="H1266" t="str">
            <v/>
          </cell>
          <cell r="K1266" t="str">
            <v/>
          </cell>
          <cell r="L1266" t="str">
            <v/>
          </cell>
        </row>
        <row r="1267">
          <cell r="A1267">
            <v>45303</v>
          </cell>
          <cell r="B1267">
            <v>5</v>
          </cell>
          <cell r="D1267" t="str">
            <v/>
          </cell>
          <cell r="F1267" t="str">
            <v/>
          </cell>
          <cell r="G1267" t="str">
            <v/>
          </cell>
          <cell r="H1267" t="str">
            <v/>
          </cell>
          <cell r="K1267" t="str">
            <v/>
          </cell>
          <cell r="L1267" t="str">
            <v/>
          </cell>
        </row>
        <row r="1268">
          <cell r="A1268">
            <v>45306</v>
          </cell>
          <cell r="B1268">
            <v>1</v>
          </cell>
          <cell r="D1268" t="str">
            <v/>
          </cell>
          <cell r="F1268" t="str">
            <v/>
          </cell>
          <cell r="G1268" t="str">
            <v/>
          </cell>
          <cell r="H1268" t="str">
            <v/>
          </cell>
          <cell r="K1268" t="str">
            <v/>
          </cell>
          <cell r="L1268" t="str">
            <v/>
          </cell>
        </row>
        <row r="1269">
          <cell r="A1269">
            <v>45307</v>
          </cell>
          <cell r="B1269">
            <v>2</v>
          </cell>
          <cell r="D1269" t="str">
            <v/>
          </cell>
          <cell r="F1269" t="str">
            <v/>
          </cell>
          <cell r="G1269" t="str">
            <v/>
          </cell>
          <cell r="H1269" t="str">
            <v/>
          </cell>
          <cell r="K1269" t="str">
            <v/>
          </cell>
          <cell r="L1269" t="str">
            <v/>
          </cell>
        </row>
        <row r="1270">
          <cell r="A1270">
            <v>45308</v>
          </cell>
          <cell r="B1270">
            <v>3</v>
          </cell>
          <cell r="D1270" t="str">
            <v/>
          </cell>
          <cell r="F1270" t="str">
            <v/>
          </cell>
          <cell r="G1270" t="str">
            <v/>
          </cell>
          <cell r="H1270" t="str">
            <v/>
          </cell>
          <cell r="K1270" t="str">
            <v/>
          </cell>
          <cell r="L1270" t="str">
            <v/>
          </cell>
        </row>
        <row r="1271">
          <cell r="A1271">
            <v>45309</v>
          </cell>
          <cell r="B1271">
            <v>4</v>
          </cell>
          <cell r="D1271" t="str">
            <v/>
          </cell>
          <cell r="F1271" t="str">
            <v/>
          </cell>
          <cell r="G1271" t="str">
            <v/>
          </cell>
          <cell r="H1271" t="str">
            <v/>
          </cell>
          <cell r="K1271" t="str">
            <v/>
          </cell>
          <cell r="L1271" t="str">
            <v/>
          </cell>
        </row>
        <row r="1272">
          <cell r="A1272">
            <v>45310</v>
          </cell>
          <cell r="B1272">
            <v>5</v>
          </cell>
          <cell r="D1272" t="str">
            <v/>
          </cell>
          <cell r="F1272" t="str">
            <v/>
          </cell>
          <cell r="G1272" t="str">
            <v/>
          </cell>
          <cell r="H1272" t="str">
            <v/>
          </cell>
          <cell r="K1272" t="str">
            <v/>
          </cell>
          <cell r="L1272" t="str">
            <v/>
          </cell>
        </row>
        <row r="1273">
          <cell r="A1273">
            <v>45313</v>
          </cell>
          <cell r="B1273">
            <v>1</v>
          </cell>
          <cell r="D1273" t="str">
            <v/>
          </cell>
          <cell r="F1273" t="str">
            <v/>
          </cell>
          <cell r="G1273" t="str">
            <v/>
          </cell>
          <cell r="H1273" t="str">
            <v/>
          </cell>
          <cell r="K1273" t="str">
            <v/>
          </cell>
          <cell r="L1273" t="str">
            <v/>
          </cell>
        </row>
        <row r="1274">
          <cell r="A1274">
            <v>45314</v>
          </cell>
          <cell r="B1274">
            <v>2</v>
          </cell>
          <cell r="D1274" t="str">
            <v/>
          </cell>
          <cell r="F1274" t="str">
            <v/>
          </cell>
          <cell r="G1274" t="str">
            <v/>
          </cell>
          <cell r="H1274" t="str">
            <v/>
          </cell>
          <cell r="K1274" t="str">
            <v/>
          </cell>
          <cell r="L1274" t="str">
            <v/>
          </cell>
        </row>
        <row r="1275">
          <cell r="A1275">
            <v>45315</v>
          </cell>
          <cell r="B1275">
            <v>3</v>
          </cell>
          <cell r="D1275" t="str">
            <v/>
          </cell>
          <cell r="F1275" t="str">
            <v/>
          </cell>
          <cell r="G1275" t="str">
            <v/>
          </cell>
          <cell r="H1275" t="str">
            <v/>
          </cell>
          <cell r="K1275" t="str">
            <v/>
          </cell>
          <cell r="L1275" t="str">
            <v/>
          </cell>
        </row>
        <row r="1276">
          <cell r="A1276">
            <v>45316</v>
          </cell>
          <cell r="B1276">
            <v>4</v>
          </cell>
          <cell r="D1276" t="str">
            <v/>
          </cell>
          <cell r="F1276" t="str">
            <v/>
          </cell>
          <cell r="G1276" t="str">
            <v/>
          </cell>
          <cell r="H1276" t="str">
            <v/>
          </cell>
          <cell r="K1276" t="str">
            <v/>
          </cell>
          <cell r="L1276" t="str">
            <v/>
          </cell>
        </row>
        <row r="1277">
          <cell r="A1277">
            <v>45317</v>
          </cell>
          <cell r="B1277">
            <v>5</v>
          </cell>
          <cell r="D1277" t="str">
            <v/>
          </cell>
          <cell r="F1277" t="str">
            <v/>
          </cell>
          <cell r="G1277" t="str">
            <v/>
          </cell>
          <cell r="H1277" t="str">
            <v/>
          </cell>
          <cell r="K1277" t="str">
            <v/>
          </cell>
          <cell r="L1277" t="str">
            <v/>
          </cell>
        </row>
        <row r="1278">
          <cell r="A1278">
            <v>45320</v>
          </cell>
          <cell r="B1278">
            <v>1</v>
          </cell>
          <cell r="D1278" t="str">
            <v/>
          </cell>
          <cell r="F1278" t="str">
            <v/>
          </cell>
          <cell r="G1278" t="str">
            <v/>
          </cell>
          <cell r="H1278" t="str">
            <v/>
          </cell>
          <cell r="K1278" t="str">
            <v/>
          </cell>
          <cell r="L1278" t="str">
            <v/>
          </cell>
        </row>
        <row r="1279">
          <cell r="A1279">
            <v>45321</v>
          </cell>
          <cell r="B1279">
            <v>2</v>
          </cell>
          <cell r="D1279" t="str">
            <v/>
          </cell>
          <cell r="F1279" t="str">
            <v/>
          </cell>
          <cell r="G1279" t="str">
            <v/>
          </cell>
          <cell r="H1279" t="str">
            <v/>
          </cell>
          <cell r="K1279" t="str">
            <v/>
          </cell>
          <cell r="L1279" t="str">
            <v/>
          </cell>
        </row>
        <row r="1280">
          <cell r="A1280">
            <v>45322</v>
          </cell>
          <cell r="B1280">
            <v>3</v>
          </cell>
          <cell r="D1280" t="str">
            <v/>
          </cell>
          <cell r="F1280" t="str">
            <v/>
          </cell>
          <cell r="G1280" t="str">
            <v/>
          </cell>
          <cell r="H1280" t="str">
            <v/>
          </cell>
          <cell r="K1280" t="str">
            <v/>
          </cell>
          <cell r="L1280" t="str">
            <v/>
          </cell>
        </row>
        <row r="1281">
          <cell r="A1281">
            <v>45323</v>
          </cell>
          <cell r="B1281">
            <v>4</v>
          </cell>
          <cell r="D1281" t="str">
            <v/>
          </cell>
          <cell r="F1281" t="str">
            <v/>
          </cell>
          <cell r="G1281" t="str">
            <v/>
          </cell>
          <cell r="H1281" t="str">
            <v/>
          </cell>
          <cell r="K1281" t="str">
            <v/>
          </cell>
          <cell r="L1281" t="str">
            <v/>
          </cell>
        </row>
        <row r="1282">
          <cell r="A1282">
            <v>45324</v>
          </cell>
          <cell r="B1282">
            <v>5</v>
          </cell>
          <cell r="D1282" t="str">
            <v/>
          </cell>
          <cell r="F1282" t="str">
            <v/>
          </cell>
          <cell r="G1282" t="str">
            <v/>
          </cell>
          <cell r="H1282" t="str">
            <v/>
          </cell>
          <cell r="K1282" t="str">
            <v/>
          </cell>
          <cell r="L1282" t="str">
            <v/>
          </cell>
        </row>
        <row r="1283">
          <cell r="A1283">
            <v>45327</v>
          </cell>
          <cell r="B1283">
            <v>1</v>
          </cell>
          <cell r="D1283" t="str">
            <v/>
          </cell>
          <cell r="F1283" t="str">
            <v/>
          </cell>
          <cell r="G1283" t="str">
            <v/>
          </cell>
          <cell r="H1283" t="str">
            <v/>
          </cell>
          <cell r="K1283" t="str">
            <v/>
          </cell>
          <cell r="L1283" t="str">
            <v/>
          </cell>
        </row>
        <row r="1284">
          <cell r="A1284">
            <v>45328</v>
          </cell>
          <cell r="B1284">
            <v>2</v>
          </cell>
          <cell r="D1284" t="str">
            <v/>
          </cell>
          <cell r="F1284" t="str">
            <v/>
          </cell>
          <cell r="G1284" t="str">
            <v/>
          </cell>
          <cell r="H1284" t="str">
            <v/>
          </cell>
          <cell r="K1284" t="str">
            <v/>
          </cell>
          <cell r="L1284" t="str">
            <v/>
          </cell>
        </row>
        <row r="1285">
          <cell r="A1285">
            <v>45329</v>
          </cell>
          <cell r="B1285">
            <v>3</v>
          </cell>
          <cell r="D1285" t="str">
            <v/>
          </cell>
          <cell r="F1285" t="str">
            <v/>
          </cell>
          <cell r="G1285" t="str">
            <v/>
          </cell>
          <cell r="H1285" t="str">
            <v/>
          </cell>
          <cell r="K1285" t="str">
            <v/>
          </cell>
          <cell r="L1285" t="str">
            <v/>
          </cell>
        </row>
        <row r="1286">
          <cell r="A1286">
            <v>45330</v>
          </cell>
          <cell r="B1286">
            <v>4</v>
          </cell>
          <cell r="D1286" t="str">
            <v/>
          </cell>
          <cell r="F1286" t="str">
            <v/>
          </cell>
          <cell r="G1286" t="str">
            <v/>
          </cell>
          <cell r="H1286" t="str">
            <v/>
          </cell>
          <cell r="K1286" t="str">
            <v/>
          </cell>
          <cell r="L1286" t="str">
            <v/>
          </cell>
        </row>
        <row r="1287">
          <cell r="A1287">
            <v>45331</v>
          </cell>
          <cell r="B1287">
            <v>5</v>
          </cell>
          <cell r="D1287" t="str">
            <v/>
          </cell>
          <cell r="F1287" t="str">
            <v/>
          </cell>
          <cell r="G1287" t="str">
            <v/>
          </cell>
          <cell r="H1287" t="str">
            <v/>
          </cell>
          <cell r="K1287" t="str">
            <v/>
          </cell>
          <cell r="L1287" t="str">
            <v/>
          </cell>
        </row>
        <row r="1288">
          <cell r="A1288">
            <v>45334</v>
          </cell>
          <cell r="B1288">
            <v>1</v>
          </cell>
          <cell r="D1288" t="str">
            <v/>
          </cell>
          <cell r="F1288" t="str">
            <v/>
          </cell>
          <cell r="G1288" t="str">
            <v/>
          </cell>
          <cell r="H1288" t="str">
            <v/>
          </cell>
          <cell r="K1288" t="str">
            <v/>
          </cell>
          <cell r="L1288" t="str">
            <v/>
          </cell>
        </row>
        <row r="1289">
          <cell r="A1289">
            <v>45335</v>
          </cell>
          <cell r="B1289">
            <v>2</v>
          </cell>
          <cell r="D1289" t="str">
            <v/>
          </cell>
          <cell r="F1289" t="str">
            <v/>
          </cell>
          <cell r="G1289" t="str">
            <v/>
          </cell>
          <cell r="H1289" t="str">
            <v/>
          </cell>
          <cell r="K1289" t="str">
            <v/>
          </cell>
          <cell r="L1289" t="str">
            <v/>
          </cell>
        </row>
        <row r="1290">
          <cell r="A1290">
            <v>45336</v>
          </cell>
          <cell r="B1290">
            <v>3</v>
          </cell>
          <cell r="D1290" t="str">
            <v/>
          </cell>
          <cell r="F1290" t="str">
            <v/>
          </cell>
          <cell r="G1290" t="str">
            <v/>
          </cell>
          <cell r="H1290" t="str">
            <v/>
          </cell>
          <cell r="K1290" t="str">
            <v/>
          </cell>
          <cell r="L1290" t="str">
            <v/>
          </cell>
        </row>
        <row r="1291">
          <cell r="A1291">
            <v>45337</v>
          </cell>
          <cell r="B1291">
            <v>4</v>
          </cell>
          <cell r="D1291" t="str">
            <v/>
          </cell>
          <cell r="F1291" t="str">
            <v/>
          </cell>
          <cell r="G1291" t="str">
            <v/>
          </cell>
          <cell r="H1291" t="str">
            <v/>
          </cell>
          <cell r="K1291" t="str">
            <v/>
          </cell>
          <cell r="L1291" t="str">
            <v/>
          </cell>
        </row>
        <row r="1292">
          <cell r="A1292">
            <v>45338</v>
          </cell>
          <cell r="B1292">
            <v>5</v>
          </cell>
          <cell r="D1292" t="str">
            <v/>
          </cell>
          <cell r="F1292" t="str">
            <v/>
          </cell>
          <cell r="G1292" t="str">
            <v/>
          </cell>
          <cell r="H1292" t="str">
            <v/>
          </cell>
          <cell r="K1292" t="str">
            <v/>
          </cell>
          <cell r="L1292" t="str">
            <v/>
          </cell>
        </row>
        <row r="1293">
          <cell r="A1293">
            <v>45341</v>
          </cell>
          <cell r="B1293">
            <v>1</v>
          </cell>
          <cell r="D1293" t="str">
            <v/>
          </cell>
          <cell r="F1293" t="str">
            <v/>
          </cell>
          <cell r="G1293" t="str">
            <v/>
          </cell>
          <cell r="H1293" t="str">
            <v/>
          </cell>
          <cell r="K1293" t="str">
            <v/>
          </cell>
          <cell r="L1293" t="str">
            <v/>
          </cell>
        </row>
        <row r="1294">
          <cell r="A1294">
            <v>45342</v>
          </cell>
          <cell r="B1294">
            <v>2</v>
          </cell>
          <cell r="D1294" t="str">
            <v/>
          </cell>
          <cell r="F1294" t="str">
            <v/>
          </cell>
          <cell r="G1294" t="str">
            <v/>
          </cell>
          <cell r="H1294" t="str">
            <v/>
          </cell>
          <cell r="K1294" t="str">
            <v/>
          </cell>
          <cell r="L1294" t="str">
            <v/>
          </cell>
        </row>
        <row r="1295">
          <cell r="A1295">
            <v>45343</v>
          </cell>
          <cell r="B1295">
            <v>3</v>
          </cell>
          <cell r="D1295" t="str">
            <v/>
          </cell>
          <cell r="F1295" t="str">
            <v/>
          </cell>
          <cell r="G1295" t="str">
            <v/>
          </cell>
          <cell r="H1295" t="str">
            <v/>
          </cell>
          <cell r="K1295" t="str">
            <v/>
          </cell>
          <cell r="L1295" t="str">
            <v/>
          </cell>
        </row>
        <row r="1296">
          <cell r="A1296">
            <v>45344</v>
          </cell>
          <cell r="B1296">
            <v>4</v>
          </cell>
          <cell r="D1296" t="str">
            <v/>
          </cell>
          <cell r="F1296" t="str">
            <v/>
          </cell>
          <cell r="G1296" t="str">
            <v/>
          </cell>
          <cell r="H1296" t="str">
            <v/>
          </cell>
          <cell r="K1296" t="str">
            <v/>
          </cell>
          <cell r="L1296" t="str">
            <v/>
          </cell>
        </row>
        <row r="1297">
          <cell r="A1297">
            <v>45345</v>
          </cell>
          <cell r="B1297">
            <v>5</v>
          </cell>
          <cell r="D1297" t="str">
            <v/>
          </cell>
          <cell r="F1297" t="str">
            <v/>
          </cell>
          <cell r="G1297" t="str">
            <v/>
          </cell>
          <cell r="H1297" t="str">
            <v/>
          </cell>
          <cell r="K1297" t="str">
            <v/>
          </cell>
          <cell r="L1297" t="str">
            <v/>
          </cell>
        </row>
        <row r="1298">
          <cell r="A1298">
            <v>45348</v>
          </cell>
          <cell r="B1298">
            <v>1</v>
          </cell>
          <cell r="D1298" t="str">
            <v/>
          </cell>
          <cell r="F1298" t="str">
            <v/>
          </cell>
          <cell r="G1298" t="str">
            <v/>
          </cell>
          <cell r="H1298" t="str">
            <v/>
          </cell>
          <cell r="K1298" t="str">
            <v/>
          </cell>
          <cell r="L1298" t="str">
            <v/>
          </cell>
        </row>
        <row r="1299">
          <cell r="A1299">
            <v>45349</v>
          </cell>
          <cell r="B1299">
            <v>2</v>
          </cell>
          <cell r="D1299" t="str">
            <v/>
          </cell>
          <cell r="F1299" t="str">
            <v/>
          </cell>
          <cell r="G1299" t="str">
            <v/>
          </cell>
          <cell r="H1299" t="str">
            <v/>
          </cell>
          <cell r="K1299" t="str">
            <v/>
          </cell>
          <cell r="L1299" t="str">
            <v/>
          </cell>
        </row>
        <row r="1300">
          <cell r="A1300">
            <v>45350</v>
          </cell>
          <cell r="B1300">
            <v>3</v>
          </cell>
          <cell r="D1300" t="str">
            <v/>
          </cell>
          <cell r="F1300" t="str">
            <v/>
          </cell>
          <cell r="G1300" t="str">
            <v/>
          </cell>
          <cell r="H1300" t="str">
            <v/>
          </cell>
          <cell r="K1300" t="str">
            <v/>
          </cell>
          <cell r="L1300" t="str">
            <v/>
          </cell>
        </row>
        <row r="1301">
          <cell r="A1301">
            <v>45351</v>
          </cell>
          <cell r="B1301">
            <v>4</v>
          </cell>
          <cell r="D1301" t="str">
            <v/>
          </cell>
          <cell r="F1301" t="str">
            <v/>
          </cell>
          <cell r="G1301" t="str">
            <v/>
          </cell>
          <cell r="H1301" t="str">
            <v/>
          </cell>
          <cell r="K1301" t="str">
            <v/>
          </cell>
          <cell r="L1301" t="str">
            <v/>
          </cell>
        </row>
        <row r="1302">
          <cell r="A1302">
            <v>45352</v>
          </cell>
          <cell r="B1302">
            <v>5</v>
          </cell>
          <cell r="D1302" t="str">
            <v/>
          </cell>
          <cell r="F1302" t="str">
            <v/>
          </cell>
          <cell r="G1302" t="str">
            <v/>
          </cell>
          <cell r="H1302" t="str">
            <v/>
          </cell>
          <cell r="K1302" t="str">
            <v/>
          </cell>
          <cell r="L1302" t="str">
            <v/>
          </cell>
        </row>
        <row r="1303">
          <cell r="A1303">
            <v>45355</v>
          </cell>
          <cell r="B1303">
            <v>1</v>
          </cell>
          <cell r="D1303" t="str">
            <v/>
          </cell>
          <cell r="F1303" t="str">
            <v/>
          </cell>
          <cell r="G1303" t="str">
            <v/>
          </cell>
          <cell r="H1303" t="str">
            <v/>
          </cell>
          <cell r="K1303" t="str">
            <v/>
          </cell>
          <cell r="L1303" t="str">
            <v/>
          </cell>
        </row>
        <row r="1304">
          <cell r="A1304">
            <v>45356</v>
          </cell>
          <cell r="B1304">
            <v>2</v>
          </cell>
          <cell r="D1304" t="str">
            <v/>
          </cell>
          <cell r="F1304" t="str">
            <v/>
          </cell>
          <cell r="G1304" t="str">
            <v/>
          </cell>
          <cell r="H1304" t="str">
            <v/>
          </cell>
          <cell r="K1304" t="str">
            <v/>
          </cell>
          <cell r="L1304" t="str">
            <v/>
          </cell>
        </row>
        <row r="1305">
          <cell r="A1305">
            <v>45357</v>
          </cell>
          <cell r="B1305">
            <v>3</v>
          </cell>
          <cell r="D1305" t="str">
            <v/>
          </cell>
          <cell r="F1305" t="str">
            <v/>
          </cell>
          <cell r="G1305" t="str">
            <v/>
          </cell>
          <cell r="H1305" t="str">
            <v/>
          </cell>
          <cell r="K1305" t="str">
            <v/>
          </cell>
          <cell r="L1305" t="str">
            <v/>
          </cell>
        </row>
        <row r="1306">
          <cell r="A1306">
            <v>45358</v>
          </cell>
          <cell r="B1306">
            <v>4</v>
          </cell>
          <cell r="D1306" t="str">
            <v/>
          </cell>
          <cell r="F1306" t="str">
            <v/>
          </cell>
          <cell r="G1306" t="str">
            <v/>
          </cell>
          <cell r="H1306" t="str">
            <v/>
          </cell>
          <cell r="K1306" t="str">
            <v/>
          </cell>
          <cell r="L1306" t="str">
            <v/>
          </cell>
        </row>
        <row r="1307">
          <cell r="A1307">
            <v>45359</v>
          </cell>
          <cell r="B1307">
            <v>5</v>
          </cell>
          <cell r="D1307" t="str">
            <v/>
          </cell>
          <cell r="F1307" t="str">
            <v/>
          </cell>
          <cell r="G1307" t="str">
            <v/>
          </cell>
          <cell r="H1307" t="str">
            <v/>
          </cell>
          <cell r="K1307" t="str">
            <v/>
          </cell>
          <cell r="L1307" t="str">
            <v/>
          </cell>
        </row>
        <row r="1308">
          <cell r="A1308">
            <v>45362</v>
          </cell>
          <cell r="B1308">
            <v>1</v>
          </cell>
          <cell r="D1308" t="str">
            <v/>
          </cell>
          <cell r="F1308" t="str">
            <v/>
          </cell>
          <cell r="G1308" t="str">
            <v/>
          </cell>
          <cell r="H1308" t="str">
            <v/>
          </cell>
          <cell r="K1308" t="str">
            <v/>
          </cell>
          <cell r="L1308" t="str">
            <v/>
          </cell>
        </row>
        <row r="1309">
          <cell r="A1309">
            <v>45363</v>
          </cell>
          <cell r="B1309">
            <v>2</v>
          </cell>
          <cell r="D1309" t="str">
            <v/>
          </cell>
          <cell r="F1309" t="str">
            <v/>
          </cell>
          <cell r="G1309" t="str">
            <v/>
          </cell>
          <cell r="H1309" t="str">
            <v/>
          </cell>
          <cell r="K1309" t="str">
            <v/>
          </cell>
          <cell r="L1309" t="str">
            <v/>
          </cell>
        </row>
        <row r="1310">
          <cell r="A1310">
            <v>45364</v>
          </cell>
          <cell r="B1310">
            <v>3</v>
          </cell>
          <cell r="D1310" t="str">
            <v/>
          </cell>
          <cell r="F1310" t="str">
            <v/>
          </cell>
          <cell r="G1310" t="str">
            <v/>
          </cell>
          <cell r="H1310" t="str">
            <v/>
          </cell>
          <cell r="K1310" t="str">
            <v/>
          </cell>
          <cell r="L1310" t="str">
            <v/>
          </cell>
        </row>
        <row r="1311">
          <cell r="A1311">
            <v>45365</v>
          </cell>
          <cell r="B1311">
            <v>4</v>
          </cell>
          <cell r="D1311" t="str">
            <v/>
          </cell>
          <cell r="F1311" t="str">
            <v/>
          </cell>
          <cell r="G1311" t="str">
            <v/>
          </cell>
          <cell r="H1311" t="str">
            <v/>
          </cell>
          <cell r="K1311" t="str">
            <v/>
          </cell>
          <cell r="L1311" t="str">
            <v/>
          </cell>
        </row>
        <row r="1312">
          <cell r="A1312">
            <v>45366</v>
          </cell>
          <cell r="B1312">
            <v>5</v>
          </cell>
          <cell r="D1312" t="str">
            <v/>
          </cell>
          <cell r="F1312" t="str">
            <v/>
          </cell>
          <cell r="G1312" t="str">
            <v/>
          </cell>
          <cell r="H1312" t="str">
            <v/>
          </cell>
          <cell r="K1312" t="str">
            <v/>
          </cell>
          <cell r="L1312" t="str">
            <v/>
          </cell>
        </row>
        <row r="1313">
          <cell r="A1313">
            <v>45369</v>
          </cell>
          <cell r="B1313">
            <v>1</v>
          </cell>
          <cell r="D1313" t="str">
            <v/>
          </cell>
          <cell r="F1313" t="str">
            <v/>
          </cell>
          <cell r="G1313" t="str">
            <v/>
          </cell>
          <cell r="H1313" t="str">
            <v/>
          </cell>
          <cell r="K1313" t="str">
            <v/>
          </cell>
          <cell r="L1313" t="str">
            <v/>
          </cell>
        </row>
        <row r="1314">
          <cell r="A1314">
            <v>45370</v>
          </cell>
          <cell r="B1314">
            <v>2</v>
          </cell>
          <cell r="D1314" t="str">
            <v/>
          </cell>
          <cell r="F1314" t="str">
            <v/>
          </cell>
          <cell r="G1314" t="str">
            <v/>
          </cell>
          <cell r="H1314" t="str">
            <v/>
          </cell>
          <cell r="K1314" t="str">
            <v/>
          </cell>
          <cell r="L1314" t="str">
            <v/>
          </cell>
        </row>
        <row r="1315">
          <cell r="A1315">
            <v>45371</v>
          </cell>
          <cell r="B1315">
            <v>3</v>
          </cell>
          <cell r="D1315" t="str">
            <v/>
          </cell>
          <cell r="F1315" t="str">
            <v/>
          </cell>
          <cell r="G1315" t="str">
            <v/>
          </cell>
          <cell r="H1315" t="str">
            <v/>
          </cell>
          <cell r="K1315" t="str">
            <v/>
          </cell>
          <cell r="L1315" t="str">
            <v/>
          </cell>
        </row>
        <row r="1316">
          <cell r="A1316">
            <v>45372</v>
          </cell>
          <cell r="B1316">
            <v>4</v>
          </cell>
          <cell r="D1316" t="str">
            <v/>
          </cell>
          <cell r="F1316" t="str">
            <v/>
          </cell>
          <cell r="G1316" t="str">
            <v/>
          </cell>
          <cell r="H1316" t="str">
            <v/>
          </cell>
          <cell r="K1316" t="str">
            <v/>
          </cell>
          <cell r="L1316" t="str">
            <v/>
          </cell>
        </row>
        <row r="1317">
          <cell r="A1317">
            <v>45373</v>
          </cell>
          <cell r="B1317">
            <v>5</v>
          </cell>
          <cell r="D1317" t="str">
            <v/>
          </cell>
          <cell r="F1317" t="str">
            <v/>
          </cell>
          <cell r="G1317" t="str">
            <v/>
          </cell>
          <cell r="H1317" t="str">
            <v/>
          </cell>
          <cell r="K1317" t="str">
            <v/>
          </cell>
          <cell r="L1317" t="str">
            <v/>
          </cell>
        </row>
        <row r="1318">
          <cell r="A1318">
            <v>45376</v>
          </cell>
          <cell r="B1318">
            <v>1</v>
          </cell>
          <cell r="D1318" t="str">
            <v/>
          </cell>
          <cell r="F1318" t="str">
            <v/>
          </cell>
          <cell r="G1318" t="str">
            <v/>
          </cell>
          <cell r="H1318" t="str">
            <v/>
          </cell>
          <cell r="K1318" t="str">
            <v/>
          </cell>
          <cell r="L1318" t="str">
            <v/>
          </cell>
        </row>
        <row r="1319">
          <cell r="A1319">
            <v>45377</v>
          </cell>
          <cell r="B1319">
            <v>2</v>
          </cell>
          <cell r="D1319" t="str">
            <v/>
          </cell>
          <cell r="F1319" t="str">
            <v/>
          </cell>
          <cell r="G1319" t="str">
            <v/>
          </cell>
          <cell r="H1319" t="str">
            <v/>
          </cell>
          <cell r="K1319" t="str">
            <v/>
          </cell>
          <cell r="L1319" t="str">
            <v/>
          </cell>
        </row>
        <row r="1320">
          <cell r="A1320">
            <v>45378</v>
          </cell>
          <cell r="B1320">
            <v>3</v>
          </cell>
          <cell r="D1320" t="str">
            <v/>
          </cell>
          <cell r="F1320" t="str">
            <v/>
          </cell>
          <cell r="G1320" t="str">
            <v/>
          </cell>
          <cell r="H1320" t="str">
            <v/>
          </cell>
          <cell r="K1320" t="str">
            <v/>
          </cell>
          <cell r="L1320" t="str">
            <v/>
          </cell>
        </row>
        <row r="1321">
          <cell r="A1321">
            <v>45379</v>
          </cell>
          <cell r="B1321">
            <v>4</v>
          </cell>
          <cell r="D1321" t="str">
            <v/>
          </cell>
          <cell r="F1321" t="str">
            <v/>
          </cell>
          <cell r="G1321" t="str">
            <v/>
          </cell>
          <cell r="H1321" t="str">
            <v/>
          </cell>
          <cell r="K1321" t="str">
            <v/>
          </cell>
          <cell r="L1321" t="str">
            <v/>
          </cell>
        </row>
        <row r="1322">
          <cell r="A1322">
            <v>45380</v>
          </cell>
          <cell r="B1322">
            <v>5</v>
          </cell>
          <cell r="D1322" t="str">
            <v/>
          </cell>
          <cell r="F1322" t="str">
            <v/>
          </cell>
          <cell r="G1322" t="str">
            <v/>
          </cell>
          <cell r="H1322" t="str">
            <v/>
          </cell>
          <cell r="K1322" t="str">
            <v/>
          </cell>
          <cell r="L1322" t="str">
            <v/>
          </cell>
        </row>
        <row r="1323">
          <cell r="A1323">
            <v>45383</v>
          </cell>
          <cell r="B1323">
            <v>1</v>
          </cell>
          <cell r="D1323" t="str">
            <v/>
          </cell>
          <cell r="F1323" t="str">
            <v/>
          </cell>
          <cell r="G1323" t="str">
            <v/>
          </cell>
          <cell r="H1323" t="str">
            <v/>
          </cell>
          <cell r="K1323" t="str">
            <v/>
          </cell>
          <cell r="L1323" t="str">
            <v/>
          </cell>
        </row>
        <row r="1324">
          <cell r="A1324">
            <v>45384</v>
          </cell>
          <cell r="B1324">
            <v>2</v>
          </cell>
          <cell r="D1324" t="str">
            <v/>
          </cell>
          <cell r="F1324" t="str">
            <v/>
          </cell>
          <cell r="G1324" t="str">
            <v/>
          </cell>
          <cell r="H1324" t="str">
            <v/>
          </cell>
          <cell r="K1324" t="str">
            <v/>
          </cell>
          <cell r="L1324" t="str">
            <v/>
          </cell>
        </row>
        <row r="1325">
          <cell r="A1325">
            <v>45385</v>
          </cell>
          <cell r="B1325">
            <v>3</v>
          </cell>
          <cell r="D1325" t="str">
            <v/>
          </cell>
          <cell r="F1325" t="str">
            <v/>
          </cell>
          <cell r="G1325" t="str">
            <v/>
          </cell>
          <cell r="H1325" t="str">
            <v/>
          </cell>
          <cell r="K1325" t="str">
            <v/>
          </cell>
          <cell r="L1325" t="str">
            <v/>
          </cell>
        </row>
        <row r="1326">
          <cell r="A1326">
            <v>45386</v>
          </cell>
          <cell r="B1326">
            <v>4</v>
          </cell>
          <cell r="D1326" t="str">
            <v/>
          </cell>
          <cell r="F1326" t="str">
            <v/>
          </cell>
          <cell r="G1326" t="str">
            <v/>
          </cell>
          <cell r="H1326" t="str">
            <v/>
          </cell>
          <cell r="K1326" t="str">
            <v/>
          </cell>
          <cell r="L1326" t="str">
            <v/>
          </cell>
        </row>
        <row r="1327">
          <cell r="A1327">
            <v>45387</v>
          </cell>
          <cell r="B1327">
            <v>5</v>
          </cell>
          <cell r="D1327" t="str">
            <v/>
          </cell>
          <cell r="F1327" t="str">
            <v/>
          </cell>
          <cell r="G1327" t="str">
            <v/>
          </cell>
          <cell r="H1327" t="str">
            <v/>
          </cell>
          <cell r="K1327" t="str">
            <v/>
          </cell>
          <cell r="L1327" t="str">
            <v/>
          </cell>
        </row>
        <row r="1328">
          <cell r="A1328">
            <v>45390</v>
          </cell>
          <cell r="B1328">
            <v>1</v>
          </cell>
          <cell r="D1328" t="str">
            <v/>
          </cell>
          <cell r="F1328" t="str">
            <v/>
          </cell>
          <cell r="G1328" t="str">
            <v/>
          </cell>
          <cell r="H1328" t="str">
            <v/>
          </cell>
          <cell r="K1328" t="str">
            <v/>
          </cell>
          <cell r="L1328" t="str">
            <v/>
          </cell>
        </row>
        <row r="1329">
          <cell r="A1329">
            <v>45391</v>
          </cell>
          <cell r="B1329">
            <v>2</v>
          </cell>
          <cell r="D1329" t="str">
            <v/>
          </cell>
          <cell r="F1329" t="str">
            <v/>
          </cell>
          <cell r="G1329" t="str">
            <v/>
          </cell>
          <cell r="H1329" t="str">
            <v/>
          </cell>
          <cell r="K1329" t="str">
            <v/>
          </cell>
          <cell r="L1329" t="str">
            <v/>
          </cell>
        </row>
        <row r="1330">
          <cell r="A1330">
            <v>45392</v>
          </cell>
          <cell r="B1330">
            <v>3</v>
          </cell>
          <cell r="D1330" t="str">
            <v/>
          </cell>
          <cell r="F1330" t="str">
            <v/>
          </cell>
          <cell r="G1330" t="str">
            <v/>
          </cell>
          <cell r="H1330" t="str">
            <v/>
          </cell>
          <cell r="K1330" t="str">
            <v/>
          </cell>
          <cell r="L1330" t="str">
            <v/>
          </cell>
        </row>
        <row r="1331">
          <cell r="A1331">
            <v>45393</v>
          </cell>
          <cell r="B1331">
            <v>4</v>
          </cell>
          <cell r="D1331" t="str">
            <v/>
          </cell>
          <cell r="F1331" t="str">
            <v/>
          </cell>
          <cell r="G1331" t="str">
            <v/>
          </cell>
          <cell r="H1331" t="str">
            <v/>
          </cell>
          <cell r="K1331" t="str">
            <v/>
          </cell>
          <cell r="L1331" t="str">
            <v/>
          </cell>
        </row>
        <row r="1332">
          <cell r="A1332">
            <v>45394</v>
          </cell>
          <cell r="B1332">
            <v>5</v>
          </cell>
          <cell r="D1332" t="str">
            <v/>
          </cell>
          <cell r="F1332" t="str">
            <v/>
          </cell>
          <cell r="G1332" t="str">
            <v/>
          </cell>
          <cell r="H1332" t="str">
            <v/>
          </cell>
          <cell r="K1332" t="str">
            <v/>
          </cell>
          <cell r="L1332" t="str">
            <v/>
          </cell>
        </row>
        <row r="1333">
          <cell r="A1333">
            <v>45397</v>
          </cell>
          <cell r="B1333">
            <v>1</v>
          </cell>
          <cell r="D1333" t="str">
            <v/>
          </cell>
          <cell r="F1333" t="str">
            <v/>
          </cell>
          <cell r="G1333" t="str">
            <v/>
          </cell>
          <cell r="H1333" t="str">
            <v/>
          </cell>
          <cell r="K1333" t="str">
            <v/>
          </cell>
          <cell r="L1333" t="str">
            <v/>
          </cell>
        </row>
        <row r="1334">
          <cell r="A1334">
            <v>45398</v>
          </cell>
          <cell r="B1334">
            <v>2</v>
          </cell>
          <cell r="D1334" t="str">
            <v/>
          </cell>
          <cell r="F1334" t="str">
            <v/>
          </cell>
          <cell r="G1334" t="str">
            <v/>
          </cell>
          <cell r="H1334" t="str">
            <v/>
          </cell>
          <cell r="K1334" t="str">
            <v/>
          </cell>
          <cell r="L1334" t="str">
            <v/>
          </cell>
        </row>
        <row r="1335">
          <cell r="A1335">
            <v>45399</v>
          </cell>
          <cell r="B1335">
            <v>3</v>
          </cell>
          <cell r="D1335" t="str">
            <v/>
          </cell>
          <cell r="F1335" t="str">
            <v/>
          </cell>
          <cell r="G1335" t="str">
            <v/>
          </cell>
          <cell r="H1335" t="str">
            <v/>
          </cell>
          <cell r="K1335" t="str">
            <v/>
          </cell>
          <cell r="L1335" t="str">
            <v/>
          </cell>
        </row>
        <row r="1336">
          <cell r="A1336">
            <v>45400</v>
          </cell>
          <cell r="B1336">
            <v>4</v>
          </cell>
          <cell r="D1336" t="str">
            <v/>
          </cell>
          <cell r="F1336" t="str">
            <v/>
          </cell>
          <cell r="G1336" t="str">
            <v/>
          </cell>
          <cell r="H1336" t="str">
            <v/>
          </cell>
          <cell r="K1336" t="str">
            <v/>
          </cell>
          <cell r="L1336" t="str">
            <v/>
          </cell>
        </row>
        <row r="1337">
          <cell r="A1337">
            <v>45401</v>
          </cell>
          <cell r="B1337">
            <v>5</v>
          </cell>
          <cell r="D1337" t="str">
            <v/>
          </cell>
          <cell r="F1337" t="str">
            <v/>
          </cell>
          <cell r="G1337" t="str">
            <v/>
          </cell>
          <cell r="H1337" t="str">
            <v/>
          </cell>
          <cell r="K1337" t="str">
            <v/>
          </cell>
          <cell r="L1337" t="str">
            <v/>
          </cell>
        </row>
        <row r="1338">
          <cell r="A1338">
            <v>45404</v>
          </cell>
          <cell r="B1338">
            <v>1</v>
          </cell>
          <cell r="D1338" t="str">
            <v/>
          </cell>
          <cell r="F1338" t="str">
            <v/>
          </cell>
          <cell r="G1338" t="str">
            <v/>
          </cell>
          <cell r="H1338" t="str">
            <v/>
          </cell>
          <cell r="K1338" t="str">
            <v/>
          </cell>
          <cell r="L1338" t="str">
            <v/>
          </cell>
        </row>
        <row r="1339">
          <cell r="A1339">
            <v>45405</v>
          </cell>
          <cell r="B1339">
            <v>2</v>
          </cell>
          <cell r="D1339" t="str">
            <v/>
          </cell>
          <cell r="F1339" t="str">
            <v/>
          </cell>
          <cell r="G1339" t="str">
            <v/>
          </cell>
          <cell r="H1339" t="str">
            <v/>
          </cell>
          <cell r="K1339" t="str">
            <v/>
          </cell>
          <cell r="L1339" t="str">
            <v/>
          </cell>
        </row>
        <row r="1340">
          <cell r="A1340">
            <v>45406</v>
          </cell>
          <cell r="B1340">
            <v>3</v>
          </cell>
          <cell r="D1340" t="str">
            <v/>
          </cell>
          <cell r="F1340" t="str">
            <v/>
          </cell>
          <cell r="G1340" t="str">
            <v/>
          </cell>
          <cell r="H1340" t="str">
            <v/>
          </cell>
          <cell r="K1340" t="str">
            <v/>
          </cell>
          <cell r="L1340" t="str">
            <v/>
          </cell>
        </row>
        <row r="1341">
          <cell r="A1341">
            <v>45407</v>
          </cell>
          <cell r="B1341">
            <v>4</v>
          </cell>
          <cell r="D1341" t="str">
            <v/>
          </cell>
          <cell r="F1341" t="str">
            <v/>
          </cell>
          <cell r="G1341" t="str">
            <v/>
          </cell>
          <cell r="H1341" t="str">
            <v/>
          </cell>
          <cell r="K1341" t="str">
            <v/>
          </cell>
          <cell r="L1341" t="str">
            <v/>
          </cell>
        </row>
        <row r="1342">
          <cell r="A1342">
            <v>45408</v>
          </cell>
          <cell r="B1342">
            <v>5</v>
          </cell>
          <cell r="D1342" t="str">
            <v/>
          </cell>
          <cell r="F1342" t="str">
            <v/>
          </cell>
          <cell r="G1342" t="str">
            <v/>
          </cell>
          <cell r="H1342" t="str">
            <v/>
          </cell>
          <cell r="K1342" t="str">
            <v/>
          </cell>
          <cell r="L1342" t="str">
            <v/>
          </cell>
        </row>
        <row r="1343">
          <cell r="A1343">
            <v>45411</v>
          </cell>
          <cell r="B1343">
            <v>1</v>
          </cell>
          <cell r="D1343" t="str">
            <v/>
          </cell>
          <cell r="F1343" t="str">
            <v/>
          </cell>
          <cell r="G1343" t="str">
            <v/>
          </cell>
          <cell r="H1343" t="str">
            <v/>
          </cell>
          <cell r="K1343" t="str">
            <v/>
          </cell>
          <cell r="L1343" t="str">
            <v/>
          </cell>
        </row>
        <row r="1344">
          <cell r="A1344">
            <v>45412</v>
          </cell>
          <cell r="B1344">
            <v>2</v>
          </cell>
          <cell r="D1344" t="str">
            <v/>
          </cell>
          <cell r="F1344" t="str">
            <v/>
          </cell>
          <cell r="G1344" t="str">
            <v/>
          </cell>
          <cell r="H1344" t="str">
            <v/>
          </cell>
          <cell r="K1344" t="str">
            <v/>
          </cell>
          <cell r="L1344" t="str">
            <v/>
          </cell>
        </row>
        <row r="1345">
          <cell r="A1345">
            <v>45413</v>
          </cell>
          <cell r="B1345">
            <v>3</v>
          </cell>
          <cell r="D1345" t="str">
            <v/>
          </cell>
          <cell r="F1345" t="str">
            <v/>
          </cell>
          <cell r="G1345" t="str">
            <v/>
          </cell>
          <cell r="H1345" t="str">
            <v/>
          </cell>
          <cell r="K1345" t="str">
            <v/>
          </cell>
          <cell r="L1345" t="str">
            <v/>
          </cell>
        </row>
        <row r="1346">
          <cell r="A1346">
            <v>45414</v>
          </cell>
          <cell r="B1346">
            <v>4</v>
          </cell>
          <cell r="D1346" t="str">
            <v/>
          </cell>
          <cell r="F1346" t="str">
            <v/>
          </cell>
          <cell r="G1346" t="str">
            <v/>
          </cell>
          <cell r="H1346" t="str">
            <v/>
          </cell>
          <cell r="K1346" t="str">
            <v/>
          </cell>
          <cell r="L1346" t="str">
            <v/>
          </cell>
        </row>
        <row r="1347">
          <cell r="A1347">
            <v>45415</v>
          </cell>
          <cell r="B1347">
            <v>5</v>
          </cell>
          <cell r="D1347" t="str">
            <v/>
          </cell>
          <cell r="F1347" t="str">
            <v/>
          </cell>
          <cell r="G1347" t="str">
            <v/>
          </cell>
          <cell r="H1347" t="str">
            <v/>
          </cell>
          <cell r="K1347" t="str">
            <v/>
          </cell>
          <cell r="L1347" t="str">
            <v/>
          </cell>
        </row>
        <row r="1348">
          <cell r="A1348">
            <v>45418</v>
          </cell>
          <cell r="B1348">
            <v>1</v>
          </cell>
          <cell r="D1348" t="str">
            <v/>
          </cell>
          <cell r="F1348" t="str">
            <v/>
          </cell>
          <cell r="G1348" t="str">
            <v/>
          </cell>
          <cell r="H1348" t="str">
            <v/>
          </cell>
          <cell r="K1348" t="str">
            <v/>
          </cell>
          <cell r="L1348" t="str">
            <v/>
          </cell>
        </row>
        <row r="1349">
          <cell r="A1349">
            <v>45419</v>
          </cell>
          <cell r="B1349">
            <v>2</v>
          </cell>
          <cell r="D1349" t="str">
            <v/>
          </cell>
          <cell r="F1349" t="str">
            <v/>
          </cell>
          <cell r="G1349" t="str">
            <v/>
          </cell>
          <cell r="H1349" t="str">
            <v/>
          </cell>
          <cell r="K1349" t="str">
            <v/>
          </cell>
          <cell r="L1349" t="str">
            <v/>
          </cell>
        </row>
        <row r="1350">
          <cell r="A1350">
            <v>45420</v>
          </cell>
          <cell r="B1350">
            <v>3</v>
          </cell>
          <cell r="D1350" t="str">
            <v/>
          </cell>
          <cell r="F1350" t="str">
            <v/>
          </cell>
          <cell r="G1350" t="str">
            <v/>
          </cell>
          <cell r="H1350" t="str">
            <v/>
          </cell>
          <cell r="K1350" t="str">
            <v/>
          </cell>
          <cell r="L1350" t="str">
            <v/>
          </cell>
        </row>
        <row r="1351">
          <cell r="A1351">
            <v>45421</v>
          </cell>
          <cell r="B1351">
            <v>4</v>
          </cell>
          <cell r="D1351" t="str">
            <v/>
          </cell>
          <cell r="F1351" t="str">
            <v/>
          </cell>
          <cell r="G1351" t="str">
            <v/>
          </cell>
          <cell r="H1351" t="str">
            <v/>
          </cell>
          <cell r="K1351" t="str">
            <v/>
          </cell>
          <cell r="L1351" t="str">
            <v/>
          </cell>
        </row>
        <row r="1352">
          <cell r="A1352">
            <v>45422</v>
          </cell>
          <cell r="B1352">
            <v>5</v>
          </cell>
          <cell r="D1352" t="str">
            <v/>
          </cell>
          <cell r="F1352" t="str">
            <v/>
          </cell>
          <cell r="G1352" t="str">
            <v/>
          </cell>
          <cell r="H1352" t="str">
            <v/>
          </cell>
          <cell r="K1352" t="str">
            <v/>
          </cell>
          <cell r="L1352" t="str">
            <v/>
          </cell>
        </row>
        <row r="1353">
          <cell r="A1353">
            <v>45425</v>
          </cell>
          <cell r="B1353">
            <v>1</v>
          </cell>
          <cell r="D1353" t="str">
            <v/>
          </cell>
          <cell r="F1353" t="str">
            <v/>
          </cell>
          <cell r="G1353" t="str">
            <v/>
          </cell>
          <cell r="H1353" t="str">
            <v/>
          </cell>
          <cell r="K1353" t="str">
            <v/>
          </cell>
          <cell r="L1353" t="str">
            <v/>
          </cell>
        </row>
        <row r="1354">
          <cell r="A1354">
            <v>45426</v>
          </cell>
          <cell r="B1354">
            <v>2</v>
          </cell>
          <cell r="D1354" t="str">
            <v/>
          </cell>
          <cell r="F1354" t="str">
            <v/>
          </cell>
          <cell r="G1354" t="str">
            <v/>
          </cell>
          <cell r="H1354" t="str">
            <v/>
          </cell>
          <cell r="K1354" t="str">
            <v/>
          </cell>
          <cell r="L1354" t="str">
            <v/>
          </cell>
        </row>
        <row r="1355">
          <cell r="A1355">
            <v>45427</v>
          </cell>
          <cell r="B1355">
            <v>3</v>
          </cell>
          <cell r="D1355" t="str">
            <v/>
          </cell>
          <cell r="F1355" t="str">
            <v/>
          </cell>
          <cell r="G1355" t="str">
            <v/>
          </cell>
          <cell r="H1355" t="str">
            <v/>
          </cell>
          <cell r="K1355" t="str">
            <v/>
          </cell>
          <cell r="L1355" t="str">
            <v/>
          </cell>
        </row>
        <row r="1356">
          <cell r="A1356">
            <v>45428</v>
          </cell>
          <cell r="B1356">
            <v>4</v>
          </cell>
          <cell r="D1356" t="str">
            <v/>
          </cell>
          <cell r="F1356" t="str">
            <v/>
          </cell>
          <cell r="G1356" t="str">
            <v/>
          </cell>
          <cell r="H1356" t="str">
            <v/>
          </cell>
          <cell r="K1356" t="str">
            <v/>
          </cell>
          <cell r="L1356" t="str">
            <v/>
          </cell>
        </row>
        <row r="1357">
          <cell r="A1357">
            <v>45429</v>
          </cell>
          <cell r="B1357">
            <v>5</v>
          </cell>
          <cell r="D1357" t="str">
            <v/>
          </cell>
          <cell r="F1357" t="str">
            <v/>
          </cell>
          <cell r="G1357" t="str">
            <v/>
          </cell>
          <cell r="H1357" t="str">
            <v/>
          </cell>
          <cell r="K1357" t="str">
            <v/>
          </cell>
          <cell r="L1357" t="str">
            <v/>
          </cell>
        </row>
        <row r="1358">
          <cell r="A1358">
            <v>45432</v>
          </cell>
          <cell r="B1358">
            <v>1</v>
          </cell>
          <cell r="D1358" t="str">
            <v/>
          </cell>
          <cell r="F1358" t="str">
            <v/>
          </cell>
          <cell r="G1358" t="str">
            <v/>
          </cell>
          <cell r="H1358" t="str">
            <v/>
          </cell>
          <cell r="K1358" t="str">
            <v/>
          </cell>
          <cell r="L1358" t="str">
            <v/>
          </cell>
        </row>
        <row r="1359">
          <cell r="A1359">
            <v>45433</v>
          </cell>
          <cell r="B1359">
            <v>2</v>
          </cell>
          <cell r="D1359" t="str">
            <v/>
          </cell>
          <cell r="F1359" t="str">
            <v/>
          </cell>
          <cell r="G1359" t="str">
            <v/>
          </cell>
          <cell r="H1359" t="str">
            <v/>
          </cell>
          <cell r="K1359" t="str">
            <v/>
          </cell>
          <cell r="L1359" t="str">
            <v/>
          </cell>
        </row>
        <row r="1360">
          <cell r="A1360">
            <v>45434</v>
          </cell>
          <cell r="B1360">
            <v>3</v>
          </cell>
          <cell r="D1360" t="str">
            <v/>
          </cell>
          <cell r="F1360" t="str">
            <v/>
          </cell>
          <cell r="G1360" t="str">
            <v/>
          </cell>
          <cell r="H1360" t="str">
            <v/>
          </cell>
          <cell r="K1360" t="str">
            <v/>
          </cell>
          <cell r="L1360" t="str">
            <v/>
          </cell>
        </row>
        <row r="1361">
          <cell r="A1361">
            <v>45435</v>
          </cell>
          <cell r="B1361">
            <v>4</v>
          </cell>
          <cell r="D1361" t="str">
            <v/>
          </cell>
          <cell r="F1361" t="str">
            <v/>
          </cell>
          <cell r="G1361" t="str">
            <v/>
          </cell>
          <cell r="H1361" t="str">
            <v/>
          </cell>
          <cell r="K1361" t="str">
            <v/>
          </cell>
          <cell r="L1361" t="str">
            <v/>
          </cell>
        </row>
        <row r="1362">
          <cell r="A1362">
            <v>45436</v>
          </cell>
          <cell r="B1362">
            <v>5</v>
          </cell>
          <cell r="D1362" t="str">
            <v/>
          </cell>
          <cell r="F1362" t="str">
            <v/>
          </cell>
          <cell r="G1362" t="str">
            <v/>
          </cell>
          <cell r="H1362" t="str">
            <v/>
          </cell>
          <cell r="K1362" t="str">
            <v/>
          </cell>
          <cell r="L1362" t="str">
            <v/>
          </cell>
        </row>
        <row r="1363">
          <cell r="A1363">
            <v>45439</v>
          </cell>
          <cell r="B1363">
            <v>1</v>
          </cell>
          <cell r="D1363" t="str">
            <v/>
          </cell>
          <cell r="F1363" t="str">
            <v/>
          </cell>
          <cell r="G1363" t="str">
            <v/>
          </cell>
          <cell r="H1363" t="str">
            <v/>
          </cell>
          <cell r="K1363" t="str">
            <v/>
          </cell>
          <cell r="L1363" t="str">
            <v/>
          </cell>
        </row>
        <row r="1364">
          <cell r="A1364">
            <v>45440</v>
          </cell>
          <cell r="B1364">
            <v>2</v>
          </cell>
          <cell r="D1364" t="str">
            <v/>
          </cell>
          <cell r="F1364" t="str">
            <v/>
          </cell>
          <cell r="G1364" t="str">
            <v/>
          </cell>
          <cell r="H1364" t="str">
            <v/>
          </cell>
          <cell r="K1364" t="str">
            <v/>
          </cell>
          <cell r="L1364" t="str">
            <v/>
          </cell>
        </row>
        <row r="1365">
          <cell r="A1365">
            <v>45441</v>
          </cell>
          <cell r="B1365">
            <v>3</v>
          </cell>
          <cell r="D1365" t="str">
            <v/>
          </cell>
          <cell r="F1365" t="str">
            <v/>
          </cell>
          <cell r="G1365" t="str">
            <v/>
          </cell>
          <cell r="H1365" t="str">
            <v/>
          </cell>
          <cell r="K1365" t="str">
            <v/>
          </cell>
          <cell r="L1365" t="str">
            <v/>
          </cell>
        </row>
        <row r="1366">
          <cell r="A1366">
            <v>45442</v>
          </cell>
          <cell r="B1366">
            <v>4</v>
          </cell>
          <cell r="D1366" t="str">
            <v/>
          </cell>
          <cell r="F1366" t="str">
            <v/>
          </cell>
          <cell r="G1366" t="str">
            <v/>
          </cell>
          <cell r="H1366" t="str">
            <v/>
          </cell>
          <cell r="K1366" t="str">
            <v/>
          </cell>
          <cell r="L1366" t="str">
            <v/>
          </cell>
        </row>
        <row r="1367">
          <cell r="A1367">
            <v>45443</v>
          </cell>
          <cell r="B1367">
            <v>5</v>
          </cell>
          <cell r="D1367" t="str">
            <v/>
          </cell>
          <cell r="F1367" t="str">
            <v/>
          </cell>
          <cell r="G1367" t="str">
            <v/>
          </cell>
          <cell r="H1367" t="str">
            <v/>
          </cell>
          <cell r="K1367" t="str">
            <v/>
          </cell>
          <cell r="L1367" t="str">
            <v/>
          </cell>
        </row>
        <row r="1368">
          <cell r="A1368">
            <v>45446</v>
          </cell>
          <cell r="B1368">
            <v>1</v>
          </cell>
          <cell r="D1368" t="str">
            <v/>
          </cell>
          <cell r="F1368" t="str">
            <v/>
          </cell>
          <cell r="G1368" t="str">
            <v/>
          </cell>
          <cell r="H1368" t="str">
            <v/>
          </cell>
          <cell r="K1368" t="str">
            <v/>
          </cell>
          <cell r="L1368" t="str">
            <v/>
          </cell>
        </row>
        <row r="1369">
          <cell r="A1369">
            <v>45447</v>
          </cell>
          <cell r="B1369">
            <v>2</v>
          </cell>
          <cell r="D1369" t="str">
            <v/>
          </cell>
          <cell r="F1369" t="str">
            <v/>
          </cell>
          <cell r="G1369" t="str">
            <v/>
          </cell>
          <cell r="H1369" t="str">
            <v/>
          </cell>
          <cell r="K1369" t="str">
            <v/>
          </cell>
          <cell r="L1369" t="str">
            <v/>
          </cell>
        </row>
        <row r="1370">
          <cell r="A1370">
            <v>45448</v>
          </cell>
          <cell r="B1370">
            <v>3</v>
          </cell>
          <cell r="D1370" t="str">
            <v/>
          </cell>
          <cell r="F1370" t="str">
            <v/>
          </cell>
          <cell r="G1370" t="str">
            <v/>
          </cell>
          <cell r="H1370" t="str">
            <v/>
          </cell>
          <cell r="K1370" t="str">
            <v/>
          </cell>
          <cell r="L1370" t="str">
            <v/>
          </cell>
        </row>
        <row r="1371">
          <cell r="A1371">
            <v>45449</v>
          </cell>
          <cell r="B1371">
            <v>4</v>
          </cell>
          <cell r="D1371" t="str">
            <v/>
          </cell>
          <cell r="F1371" t="str">
            <v/>
          </cell>
          <cell r="G1371" t="str">
            <v/>
          </cell>
          <cell r="H1371" t="str">
            <v/>
          </cell>
          <cell r="K1371" t="str">
            <v/>
          </cell>
          <cell r="L1371" t="str">
            <v/>
          </cell>
        </row>
        <row r="1372">
          <cell r="A1372">
            <v>45450</v>
          </cell>
          <cell r="B1372">
            <v>5</v>
          </cell>
          <cell r="D1372" t="str">
            <v/>
          </cell>
          <cell r="F1372" t="str">
            <v/>
          </cell>
          <cell r="G1372" t="str">
            <v/>
          </cell>
          <cell r="H1372" t="str">
            <v/>
          </cell>
          <cell r="K1372" t="str">
            <v/>
          </cell>
          <cell r="L1372" t="str">
            <v/>
          </cell>
        </row>
        <row r="1373">
          <cell r="A1373">
            <v>45453</v>
          </cell>
          <cell r="B1373">
            <v>1</v>
          </cell>
          <cell r="D1373" t="str">
            <v/>
          </cell>
          <cell r="F1373" t="str">
            <v/>
          </cell>
          <cell r="G1373" t="str">
            <v/>
          </cell>
          <cell r="H1373" t="str">
            <v/>
          </cell>
          <cell r="K1373" t="str">
            <v/>
          </cell>
          <cell r="L1373" t="str">
            <v/>
          </cell>
        </row>
        <row r="1374">
          <cell r="A1374">
            <v>45454</v>
          </cell>
          <cell r="B1374">
            <v>2</v>
          </cell>
          <cell r="D1374" t="str">
            <v/>
          </cell>
          <cell r="F1374" t="str">
            <v/>
          </cell>
          <cell r="G1374" t="str">
            <v/>
          </cell>
          <cell r="H1374" t="str">
            <v/>
          </cell>
          <cell r="K1374" t="str">
            <v/>
          </cell>
          <cell r="L1374" t="str">
            <v/>
          </cell>
        </row>
        <row r="1375">
          <cell r="A1375">
            <v>45455</v>
          </cell>
          <cell r="B1375">
            <v>3</v>
          </cell>
          <cell r="D1375" t="str">
            <v/>
          </cell>
          <cell r="F1375" t="str">
            <v/>
          </cell>
          <cell r="G1375" t="str">
            <v/>
          </cell>
          <cell r="H1375" t="str">
            <v/>
          </cell>
          <cell r="K1375" t="str">
            <v/>
          </cell>
          <cell r="L1375" t="str">
            <v/>
          </cell>
        </row>
        <row r="1376">
          <cell r="A1376">
            <v>45456</v>
          </cell>
          <cell r="B1376">
            <v>4</v>
          </cell>
          <cell r="D1376" t="str">
            <v/>
          </cell>
          <cell r="F1376" t="str">
            <v/>
          </cell>
          <cell r="G1376" t="str">
            <v/>
          </cell>
          <cell r="H1376" t="str">
            <v/>
          </cell>
          <cell r="K1376" t="str">
            <v/>
          </cell>
          <cell r="L1376" t="str">
            <v/>
          </cell>
        </row>
        <row r="1377">
          <cell r="A1377">
            <v>45457</v>
          </cell>
          <cell r="B1377">
            <v>5</v>
          </cell>
          <cell r="D1377" t="str">
            <v/>
          </cell>
          <cell r="F1377" t="str">
            <v/>
          </cell>
          <cell r="G1377" t="str">
            <v/>
          </cell>
          <cell r="H1377" t="str">
            <v/>
          </cell>
          <cell r="K1377" t="str">
            <v/>
          </cell>
          <cell r="L1377" t="str">
            <v/>
          </cell>
        </row>
        <row r="1378">
          <cell r="A1378">
            <v>45460</v>
          </cell>
          <cell r="B1378">
            <v>1</v>
          </cell>
          <cell r="D1378" t="str">
            <v/>
          </cell>
          <cell r="F1378" t="str">
            <v/>
          </cell>
          <cell r="G1378" t="str">
            <v/>
          </cell>
          <cell r="H1378" t="str">
            <v/>
          </cell>
          <cell r="K1378" t="str">
            <v/>
          </cell>
          <cell r="L1378" t="str">
            <v/>
          </cell>
        </row>
        <row r="1379">
          <cell r="A1379">
            <v>45461</v>
          </cell>
          <cell r="B1379">
            <v>2</v>
          </cell>
          <cell r="D1379" t="str">
            <v/>
          </cell>
          <cell r="F1379" t="str">
            <v/>
          </cell>
          <cell r="G1379" t="str">
            <v/>
          </cell>
          <cell r="H1379" t="str">
            <v/>
          </cell>
          <cell r="K1379" t="str">
            <v/>
          </cell>
          <cell r="L1379" t="str">
            <v/>
          </cell>
        </row>
        <row r="1380">
          <cell r="A1380">
            <v>45462</v>
          </cell>
          <cell r="B1380">
            <v>3</v>
          </cell>
          <cell r="D1380" t="str">
            <v/>
          </cell>
          <cell r="F1380" t="str">
            <v/>
          </cell>
          <cell r="G1380" t="str">
            <v/>
          </cell>
          <cell r="H1380" t="str">
            <v/>
          </cell>
          <cell r="K1380" t="str">
            <v/>
          </cell>
          <cell r="L1380" t="str">
            <v/>
          </cell>
        </row>
        <row r="1381">
          <cell r="A1381">
            <v>45463</v>
          </cell>
          <cell r="B1381">
            <v>4</v>
          </cell>
          <cell r="D1381" t="str">
            <v/>
          </cell>
          <cell r="F1381" t="str">
            <v/>
          </cell>
          <cell r="G1381" t="str">
            <v/>
          </cell>
          <cell r="H1381" t="str">
            <v/>
          </cell>
          <cell r="K1381" t="str">
            <v/>
          </cell>
          <cell r="L1381" t="str">
            <v/>
          </cell>
        </row>
        <row r="1382">
          <cell r="A1382">
            <v>45464</v>
          </cell>
          <cell r="B1382">
            <v>5</v>
          </cell>
          <cell r="D1382" t="str">
            <v/>
          </cell>
          <cell r="F1382" t="str">
            <v/>
          </cell>
          <cell r="G1382" t="str">
            <v/>
          </cell>
          <cell r="H1382" t="str">
            <v/>
          </cell>
          <cell r="K1382" t="str">
            <v/>
          </cell>
          <cell r="L1382" t="str">
            <v/>
          </cell>
        </row>
        <row r="1383">
          <cell r="A1383">
            <v>45467</v>
          </cell>
          <cell r="B1383">
            <v>1</v>
          </cell>
          <cell r="D1383" t="str">
            <v/>
          </cell>
          <cell r="F1383" t="str">
            <v/>
          </cell>
          <cell r="G1383" t="str">
            <v/>
          </cell>
          <cell r="H1383" t="str">
            <v/>
          </cell>
          <cell r="K1383" t="str">
            <v/>
          </cell>
          <cell r="L1383" t="str">
            <v/>
          </cell>
        </row>
        <row r="1384">
          <cell r="A1384">
            <v>45468</v>
          </cell>
          <cell r="B1384">
            <v>2</v>
          </cell>
          <cell r="D1384" t="str">
            <v/>
          </cell>
          <cell r="F1384" t="str">
            <v/>
          </cell>
          <cell r="G1384" t="str">
            <v/>
          </cell>
          <cell r="H1384" t="str">
            <v/>
          </cell>
          <cell r="K1384" t="str">
            <v/>
          </cell>
          <cell r="L1384" t="str">
            <v/>
          </cell>
        </row>
        <row r="1385">
          <cell r="A1385">
            <v>45469</v>
          </cell>
          <cell r="B1385">
            <v>3</v>
          </cell>
          <cell r="D1385" t="str">
            <v/>
          </cell>
          <cell r="F1385" t="str">
            <v/>
          </cell>
          <cell r="G1385" t="str">
            <v/>
          </cell>
          <cell r="H1385" t="str">
            <v/>
          </cell>
          <cell r="K1385" t="str">
            <v/>
          </cell>
          <cell r="L1385" t="str">
            <v/>
          </cell>
        </row>
        <row r="1386">
          <cell r="A1386">
            <v>45470</v>
          </cell>
          <cell r="B1386">
            <v>4</v>
          </cell>
          <cell r="D1386" t="str">
            <v/>
          </cell>
          <cell r="F1386" t="str">
            <v/>
          </cell>
          <cell r="G1386" t="str">
            <v/>
          </cell>
          <cell r="H1386" t="str">
            <v/>
          </cell>
          <cell r="K1386" t="str">
            <v/>
          </cell>
          <cell r="L1386" t="str">
            <v/>
          </cell>
        </row>
        <row r="1387">
          <cell r="A1387">
            <v>45471</v>
          </cell>
          <cell r="B1387">
            <v>5</v>
          </cell>
          <cell r="D1387" t="str">
            <v/>
          </cell>
          <cell r="F1387" t="str">
            <v/>
          </cell>
          <cell r="G1387" t="str">
            <v/>
          </cell>
          <cell r="H1387" t="str">
            <v/>
          </cell>
          <cell r="K1387" t="str">
            <v/>
          </cell>
          <cell r="L1387" t="str">
            <v/>
          </cell>
        </row>
        <row r="1388">
          <cell r="A1388">
            <v>45474</v>
          </cell>
          <cell r="B1388">
            <v>1</v>
          </cell>
          <cell r="D1388" t="str">
            <v/>
          </cell>
          <cell r="F1388" t="str">
            <v/>
          </cell>
          <cell r="G1388" t="str">
            <v/>
          </cell>
          <cell r="H1388" t="str">
            <v/>
          </cell>
          <cell r="K1388" t="str">
            <v/>
          </cell>
          <cell r="L1388" t="str">
            <v/>
          </cell>
        </row>
        <row r="1389">
          <cell r="A1389">
            <v>45475</v>
          </cell>
          <cell r="B1389">
            <v>2</v>
          </cell>
          <cell r="D1389" t="str">
            <v/>
          </cell>
          <cell r="F1389" t="str">
            <v/>
          </cell>
          <cell r="G1389" t="str">
            <v/>
          </cell>
          <cell r="H1389" t="str">
            <v/>
          </cell>
          <cell r="K1389" t="str">
            <v/>
          </cell>
          <cell r="L1389" t="str">
            <v/>
          </cell>
        </row>
        <row r="1390">
          <cell r="A1390">
            <v>45476</v>
          </cell>
          <cell r="B1390">
            <v>3</v>
          </cell>
          <cell r="D1390" t="str">
            <v/>
          </cell>
          <cell r="F1390" t="str">
            <v/>
          </cell>
          <cell r="G1390" t="str">
            <v/>
          </cell>
          <cell r="H1390" t="str">
            <v/>
          </cell>
          <cell r="K1390" t="str">
            <v/>
          </cell>
          <cell r="L1390" t="str">
            <v/>
          </cell>
        </row>
        <row r="1391">
          <cell r="A1391">
            <v>45477</v>
          </cell>
          <cell r="B1391">
            <v>4</v>
          </cell>
          <cell r="D1391" t="str">
            <v/>
          </cell>
          <cell r="F1391" t="str">
            <v/>
          </cell>
          <cell r="G1391" t="str">
            <v/>
          </cell>
          <cell r="H1391" t="str">
            <v/>
          </cell>
          <cell r="K1391" t="str">
            <v/>
          </cell>
          <cell r="L1391" t="str">
            <v/>
          </cell>
        </row>
        <row r="1392">
          <cell r="A1392">
            <v>45478</v>
          </cell>
          <cell r="B1392">
            <v>5</v>
          </cell>
          <cell r="D1392" t="str">
            <v/>
          </cell>
          <cell r="F1392" t="str">
            <v/>
          </cell>
          <cell r="G1392" t="str">
            <v/>
          </cell>
          <cell r="H1392" t="str">
            <v/>
          </cell>
          <cell r="K1392" t="str">
            <v/>
          </cell>
          <cell r="L1392" t="str">
            <v/>
          </cell>
        </row>
        <row r="1393">
          <cell r="A1393">
            <v>45481</v>
          </cell>
          <cell r="B1393">
            <v>1</v>
          </cell>
          <cell r="D1393" t="str">
            <v/>
          </cell>
          <cell r="F1393" t="str">
            <v/>
          </cell>
          <cell r="G1393" t="str">
            <v/>
          </cell>
          <cell r="H1393" t="str">
            <v/>
          </cell>
          <cell r="K1393" t="str">
            <v/>
          </cell>
          <cell r="L1393" t="str">
            <v/>
          </cell>
        </row>
        <row r="1394">
          <cell r="A1394">
            <v>45482</v>
          </cell>
          <cell r="B1394">
            <v>2</v>
          </cell>
          <cell r="D1394" t="str">
            <v/>
          </cell>
          <cell r="F1394" t="str">
            <v/>
          </cell>
          <cell r="G1394" t="str">
            <v/>
          </cell>
          <cell r="H1394" t="str">
            <v/>
          </cell>
          <cell r="K1394" t="str">
            <v/>
          </cell>
          <cell r="L1394" t="str">
            <v/>
          </cell>
        </row>
        <row r="1395">
          <cell r="A1395">
            <v>45483</v>
          </cell>
          <cell r="B1395">
            <v>3</v>
          </cell>
          <cell r="D1395" t="str">
            <v/>
          </cell>
          <cell r="F1395" t="str">
            <v/>
          </cell>
          <cell r="G1395" t="str">
            <v/>
          </cell>
          <cell r="H1395" t="str">
            <v/>
          </cell>
          <cell r="K1395" t="str">
            <v/>
          </cell>
          <cell r="L1395" t="str">
            <v/>
          </cell>
        </row>
        <row r="1396">
          <cell r="A1396">
            <v>45484</v>
          </cell>
          <cell r="B1396">
            <v>4</v>
          </cell>
          <cell r="D1396" t="str">
            <v/>
          </cell>
          <cell r="F1396" t="str">
            <v/>
          </cell>
          <cell r="G1396" t="str">
            <v/>
          </cell>
          <cell r="H1396" t="str">
            <v/>
          </cell>
          <cell r="K1396" t="str">
            <v/>
          </cell>
          <cell r="L1396" t="str">
            <v/>
          </cell>
        </row>
        <row r="1397">
          <cell r="A1397">
            <v>45485</v>
          </cell>
          <cell r="B1397">
            <v>5</v>
          </cell>
          <cell r="D1397" t="str">
            <v/>
          </cell>
          <cell r="F1397" t="str">
            <v/>
          </cell>
          <cell r="G1397" t="str">
            <v/>
          </cell>
          <cell r="H1397" t="str">
            <v/>
          </cell>
          <cell r="K1397" t="str">
            <v/>
          </cell>
          <cell r="L1397" t="str">
            <v/>
          </cell>
        </row>
        <row r="1398">
          <cell r="A1398">
            <v>45488</v>
          </cell>
          <cell r="B1398">
            <v>1</v>
          </cell>
          <cell r="D1398" t="str">
            <v/>
          </cell>
          <cell r="F1398" t="str">
            <v/>
          </cell>
          <cell r="G1398" t="str">
            <v/>
          </cell>
          <cell r="H1398" t="str">
            <v/>
          </cell>
          <cell r="K1398" t="str">
            <v/>
          </cell>
          <cell r="L1398" t="str">
            <v/>
          </cell>
        </row>
        <row r="1399">
          <cell r="A1399">
            <v>45489</v>
          </cell>
          <cell r="B1399">
            <v>2</v>
          </cell>
          <cell r="D1399" t="str">
            <v/>
          </cell>
          <cell r="F1399" t="str">
            <v/>
          </cell>
          <cell r="G1399" t="str">
            <v/>
          </cell>
          <cell r="H1399" t="str">
            <v/>
          </cell>
          <cell r="K1399" t="str">
            <v/>
          </cell>
          <cell r="L1399" t="str">
            <v/>
          </cell>
        </row>
        <row r="1400">
          <cell r="A1400">
            <v>45490</v>
          </cell>
          <cell r="B1400">
            <v>3</v>
          </cell>
          <cell r="D1400" t="str">
            <v/>
          </cell>
          <cell r="F1400" t="str">
            <v/>
          </cell>
          <cell r="G1400" t="str">
            <v/>
          </cell>
          <cell r="H1400" t="str">
            <v/>
          </cell>
          <cell r="K1400" t="str">
            <v/>
          </cell>
          <cell r="L1400" t="str">
            <v/>
          </cell>
        </row>
        <row r="1401">
          <cell r="A1401">
            <v>45491</v>
          </cell>
          <cell r="B1401">
            <v>4</v>
          </cell>
          <cell r="D1401" t="str">
            <v/>
          </cell>
          <cell r="F1401" t="str">
            <v/>
          </cell>
          <cell r="G1401" t="str">
            <v/>
          </cell>
          <cell r="H1401" t="str">
            <v/>
          </cell>
          <cell r="K1401" t="str">
            <v/>
          </cell>
          <cell r="L1401" t="str">
            <v/>
          </cell>
        </row>
        <row r="1402">
          <cell r="A1402">
            <v>45492</v>
          </cell>
          <cell r="B1402">
            <v>5</v>
          </cell>
          <cell r="D1402" t="str">
            <v/>
          </cell>
          <cell r="F1402" t="str">
            <v/>
          </cell>
          <cell r="G1402" t="str">
            <v/>
          </cell>
          <cell r="H1402" t="str">
            <v/>
          </cell>
          <cell r="K1402" t="str">
            <v/>
          </cell>
          <cell r="L1402" t="str">
            <v/>
          </cell>
        </row>
        <row r="1403">
          <cell r="A1403">
            <v>45495</v>
          </cell>
          <cell r="B1403">
            <v>1</v>
          </cell>
          <cell r="D1403" t="str">
            <v/>
          </cell>
          <cell r="F1403" t="str">
            <v/>
          </cell>
          <cell r="G1403" t="str">
            <v/>
          </cell>
          <cell r="H1403" t="str">
            <v/>
          </cell>
          <cell r="K1403" t="str">
            <v/>
          </cell>
          <cell r="L1403" t="str">
            <v/>
          </cell>
        </row>
        <row r="1404">
          <cell r="A1404">
            <v>45496</v>
          </cell>
          <cell r="B1404">
            <v>2</v>
          </cell>
          <cell r="D1404" t="str">
            <v/>
          </cell>
          <cell r="F1404" t="str">
            <v/>
          </cell>
          <cell r="G1404" t="str">
            <v/>
          </cell>
          <cell r="H1404" t="str">
            <v/>
          </cell>
          <cell r="K1404" t="str">
            <v/>
          </cell>
          <cell r="L1404" t="str">
            <v/>
          </cell>
        </row>
        <row r="1405">
          <cell r="A1405">
            <v>45497</v>
          </cell>
          <cell r="B1405">
            <v>3</v>
          </cell>
          <cell r="D1405" t="str">
            <v/>
          </cell>
          <cell r="F1405" t="str">
            <v/>
          </cell>
          <cell r="G1405" t="str">
            <v/>
          </cell>
          <cell r="H1405" t="str">
            <v/>
          </cell>
          <cell r="K1405" t="str">
            <v/>
          </cell>
          <cell r="L1405" t="str">
            <v/>
          </cell>
        </row>
        <row r="1406">
          <cell r="A1406">
            <v>45498</v>
          </cell>
          <cell r="B1406">
            <v>4</v>
          </cell>
          <cell r="D1406" t="str">
            <v/>
          </cell>
          <cell r="F1406" t="str">
            <v/>
          </cell>
          <cell r="G1406" t="str">
            <v/>
          </cell>
          <cell r="H1406" t="str">
            <v/>
          </cell>
          <cell r="K1406" t="str">
            <v/>
          </cell>
          <cell r="L1406" t="str">
            <v/>
          </cell>
        </row>
        <row r="1407">
          <cell r="A1407">
            <v>45499</v>
          </cell>
          <cell r="B1407">
            <v>5</v>
          </cell>
          <cell r="D1407" t="str">
            <v/>
          </cell>
          <cell r="F1407" t="str">
            <v/>
          </cell>
          <cell r="G1407" t="str">
            <v/>
          </cell>
          <cell r="H1407" t="str">
            <v/>
          </cell>
          <cell r="K1407" t="str">
            <v/>
          </cell>
          <cell r="L1407" t="str">
            <v/>
          </cell>
        </row>
        <row r="1408">
          <cell r="A1408">
            <v>45502</v>
          </cell>
          <cell r="B1408">
            <v>1</v>
          </cell>
          <cell r="D1408" t="str">
            <v/>
          </cell>
          <cell r="F1408" t="str">
            <v/>
          </cell>
          <cell r="G1408" t="str">
            <v/>
          </cell>
          <cell r="H1408" t="str">
            <v/>
          </cell>
          <cell r="K1408" t="str">
            <v/>
          </cell>
          <cell r="L1408" t="str">
            <v/>
          </cell>
        </row>
        <row r="1409">
          <cell r="A1409">
            <v>45503</v>
          </cell>
          <cell r="B1409">
            <v>2</v>
          </cell>
          <cell r="D1409" t="str">
            <v/>
          </cell>
          <cell r="F1409" t="str">
            <v/>
          </cell>
          <cell r="G1409" t="str">
            <v/>
          </cell>
          <cell r="H1409" t="str">
            <v/>
          </cell>
          <cell r="K1409" t="str">
            <v/>
          </cell>
          <cell r="L1409" t="str">
            <v/>
          </cell>
        </row>
        <row r="1410">
          <cell r="A1410">
            <v>45504</v>
          </cell>
          <cell r="B1410">
            <v>3</v>
          </cell>
          <cell r="D1410" t="str">
            <v/>
          </cell>
          <cell r="F1410" t="str">
            <v/>
          </cell>
          <cell r="G1410" t="str">
            <v/>
          </cell>
          <cell r="H1410" t="str">
            <v/>
          </cell>
          <cell r="K1410" t="str">
            <v/>
          </cell>
          <cell r="L1410" t="str">
            <v/>
          </cell>
        </row>
        <row r="1411">
          <cell r="A1411">
            <v>45505</v>
          </cell>
          <cell r="B1411">
            <v>4</v>
          </cell>
          <cell r="D1411" t="str">
            <v/>
          </cell>
          <cell r="F1411" t="str">
            <v/>
          </cell>
          <cell r="G1411" t="str">
            <v/>
          </cell>
          <cell r="H1411" t="str">
            <v/>
          </cell>
          <cell r="K1411" t="str">
            <v/>
          </cell>
          <cell r="L1411" t="str">
            <v/>
          </cell>
        </row>
        <row r="1412">
          <cell r="A1412">
            <v>45506</v>
          </cell>
          <cell r="B1412">
            <v>5</v>
          </cell>
          <cell r="D1412" t="str">
            <v/>
          </cell>
          <cell r="F1412" t="str">
            <v/>
          </cell>
          <cell r="G1412" t="str">
            <v/>
          </cell>
          <cell r="H1412" t="str">
            <v/>
          </cell>
          <cell r="K1412" t="str">
            <v/>
          </cell>
          <cell r="L1412" t="str">
            <v/>
          </cell>
        </row>
        <row r="1413">
          <cell r="A1413">
            <v>45509</v>
          </cell>
          <cell r="B1413">
            <v>1</v>
          </cell>
          <cell r="D1413" t="str">
            <v/>
          </cell>
          <cell r="F1413" t="str">
            <v/>
          </cell>
          <cell r="G1413" t="str">
            <v/>
          </cell>
          <cell r="H1413" t="str">
            <v/>
          </cell>
          <cell r="K1413" t="str">
            <v/>
          </cell>
          <cell r="L1413" t="str">
            <v/>
          </cell>
        </row>
        <row r="1414">
          <cell r="A1414">
            <v>45510</v>
          </cell>
          <cell r="B1414">
            <v>2</v>
          </cell>
          <cell r="D1414" t="str">
            <v/>
          </cell>
          <cell r="F1414" t="str">
            <v/>
          </cell>
          <cell r="G1414" t="str">
            <v/>
          </cell>
          <cell r="H1414" t="str">
            <v/>
          </cell>
          <cell r="K1414" t="str">
            <v/>
          </cell>
          <cell r="L1414" t="str">
            <v/>
          </cell>
        </row>
        <row r="1415">
          <cell r="A1415">
            <v>45511</v>
          </cell>
          <cell r="B1415">
            <v>3</v>
          </cell>
          <cell r="D1415" t="str">
            <v/>
          </cell>
          <cell r="F1415" t="str">
            <v/>
          </cell>
          <cell r="G1415" t="str">
            <v/>
          </cell>
          <cell r="H1415" t="str">
            <v/>
          </cell>
          <cell r="K1415" t="str">
            <v/>
          </cell>
          <cell r="L1415" t="str">
            <v/>
          </cell>
        </row>
        <row r="1416">
          <cell r="A1416">
            <v>45512</v>
          </cell>
          <cell r="B1416">
            <v>4</v>
          </cell>
          <cell r="D1416" t="str">
            <v/>
          </cell>
          <cell r="F1416" t="str">
            <v/>
          </cell>
          <cell r="G1416" t="str">
            <v/>
          </cell>
          <cell r="H1416" t="str">
            <v/>
          </cell>
          <cell r="K1416" t="str">
            <v/>
          </cell>
          <cell r="L1416" t="str">
            <v/>
          </cell>
        </row>
        <row r="1417">
          <cell r="A1417">
            <v>45513</v>
          </cell>
          <cell r="B1417">
            <v>5</v>
          </cell>
          <cell r="D1417" t="str">
            <v/>
          </cell>
          <cell r="F1417" t="str">
            <v/>
          </cell>
          <cell r="G1417" t="str">
            <v/>
          </cell>
          <cell r="H1417" t="str">
            <v/>
          </cell>
          <cell r="K1417" t="str">
            <v/>
          </cell>
          <cell r="L1417" t="str">
            <v/>
          </cell>
        </row>
        <row r="1418">
          <cell r="A1418">
            <v>45516</v>
          </cell>
          <cell r="B1418">
            <v>1</v>
          </cell>
          <cell r="D1418" t="str">
            <v/>
          </cell>
          <cell r="F1418" t="str">
            <v/>
          </cell>
          <cell r="G1418" t="str">
            <v/>
          </cell>
          <cell r="H1418" t="str">
            <v/>
          </cell>
          <cell r="K1418" t="str">
            <v/>
          </cell>
          <cell r="L1418" t="str">
            <v/>
          </cell>
        </row>
        <row r="1419">
          <cell r="A1419">
            <v>45517</v>
          </cell>
          <cell r="B1419">
            <v>2</v>
          </cell>
          <cell r="D1419" t="str">
            <v/>
          </cell>
          <cell r="F1419" t="str">
            <v/>
          </cell>
          <cell r="G1419" t="str">
            <v/>
          </cell>
          <cell r="H1419" t="str">
            <v/>
          </cell>
          <cell r="K1419" t="str">
            <v/>
          </cell>
          <cell r="L1419" t="str">
            <v/>
          </cell>
        </row>
        <row r="1420">
          <cell r="A1420">
            <v>45518</v>
          </cell>
          <cell r="B1420">
            <v>3</v>
          </cell>
          <cell r="D1420" t="str">
            <v/>
          </cell>
          <cell r="F1420" t="str">
            <v/>
          </cell>
          <cell r="G1420" t="str">
            <v/>
          </cell>
          <cell r="H1420" t="str">
            <v/>
          </cell>
          <cell r="K1420" t="str">
            <v/>
          </cell>
          <cell r="L1420" t="str">
            <v/>
          </cell>
        </row>
        <row r="1421">
          <cell r="A1421">
            <v>45519</v>
          </cell>
          <cell r="B1421">
            <v>4</v>
          </cell>
          <cell r="D1421" t="str">
            <v/>
          </cell>
          <cell r="F1421" t="str">
            <v/>
          </cell>
          <cell r="G1421" t="str">
            <v/>
          </cell>
          <cell r="H1421" t="str">
            <v/>
          </cell>
          <cell r="K1421" t="str">
            <v/>
          </cell>
          <cell r="L1421" t="str">
            <v/>
          </cell>
        </row>
        <row r="1422">
          <cell r="A1422">
            <v>45520</v>
          </cell>
          <cell r="B1422">
            <v>5</v>
          </cell>
          <cell r="D1422" t="str">
            <v/>
          </cell>
          <cell r="F1422" t="str">
            <v/>
          </cell>
          <cell r="G1422" t="str">
            <v/>
          </cell>
          <cell r="H1422" t="str">
            <v/>
          </cell>
          <cell r="K1422" t="str">
            <v/>
          </cell>
          <cell r="L1422" t="str">
            <v/>
          </cell>
        </row>
        <row r="1423">
          <cell r="A1423">
            <v>45523</v>
          </cell>
          <cell r="B1423">
            <v>1</v>
          </cell>
          <cell r="D1423" t="str">
            <v/>
          </cell>
          <cell r="F1423" t="str">
            <v/>
          </cell>
          <cell r="G1423" t="str">
            <v/>
          </cell>
          <cell r="H1423" t="str">
            <v/>
          </cell>
          <cell r="K1423" t="str">
            <v/>
          </cell>
          <cell r="L1423" t="str">
            <v/>
          </cell>
        </row>
        <row r="1424">
          <cell r="A1424">
            <v>45524</v>
          </cell>
          <cell r="B1424">
            <v>2</v>
          </cell>
          <cell r="D1424" t="str">
            <v/>
          </cell>
          <cell r="F1424" t="str">
            <v/>
          </cell>
          <cell r="G1424" t="str">
            <v/>
          </cell>
          <cell r="H1424" t="str">
            <v/>
          </cell>
          <cell r="K1424" t="str">
            <v/>
          </cell>
          <cell r="L1424" t="str">
            <v/>
          </cell>
        </row>
        <row r="1425">
          <cell r="A1425">
            <v>45525</v>
          </cell>
          <cell r="B1425">
            <v>3</v>
          </cell>
          <cell r="D1425" t="str">
            <v/>
          </cell>
          <cell r="F1425" t="str">
            <v/>
          </cell>
          <cell r="G1425" t="str">
            <v/>
          </cell>
          <cell r="H1425" t="str">
            <v/>
          </cell>
          <cell r="K1425" t="str">
            <v/>
          </cell>
          <cell r="L1425" t="str">
            <v/>
          </cell>
        </row>
        <row r="1426">
          <cell r="A1426">
            <v>45526</v>
          </cell>
          <cell r="B1426">
            <v>4</v>
          </cell>
          <cell r="D1426" t="str">
            <v/>
          </cell>
          <cell r="F1426" t="str">
            <v/>
          </cell>
          <cell r="G1426" t="str">
            <v/>
          </cell>
          <cell r="H1426" t="str">
            <v/>
          </cell>
          <cell r="K1426" t="str">
            <v/>
          </cell>
          <cell r="L1426" t="str">
            <v/>
          </cell>
        </row>
        <row r="1427">
          <cell r="A1427">
            <v>45527</v>
          </cell>
          <cell r="B1427">
            <v>5</v>
          </cell>
          <cell r="D1427" t="str">
            <v/>
          </cell>
          <cell r="F1427" t="str">
            <v/>
          </cell>
          <cell r="G1427" t="str">
            <v/>
          </cell>
          <cell r="H1427" t="str">
            <v/>
          </cell>
          <cell r="K1427" t="str">
            <v/>
          </cell>
          <cell r="L1427" t="str">
            <v/>
          </cell>
        </row>
        <row r="1428">
          <cell r="A1428">
            <v>45530</v>
          </cell>
          <cell r="B1428">
            <v>1</v>
          </cell>
          <cell r="D1428" t="str">
            <v/>
          </cell>
          <cell r="F1428" t="str">
            <v/>
          </cell>
          <cell r="G1428" t="str">
            <v/>
          </cell>
          <cell r="H1428" t="str">
            <v/>
          </cell>
          <cell r="K1428" t="str">
            <v/>
          </cell>
          <cell r="L1428" t="str">
            <v/>
          </cell>
        </row>
        <row r="1429">
          <cell r="A1429">
            <v>45531</v>
          </cell>
          <cell r="B1429">
            <v>2</v>
          </cell>
          <cell r="D1429" t="str">
            <v/>
          </cell>
          <cell r="F1429" t="str">
            <v/>
          </cell>
          <cell r="G1429" t="str">
            <v/>
          </cell>
          <cell r="H1429" t="str">
            <v/>
          </cell>
          <cell r="K1429" t="str">
            <v/>
          </cell>
          <cell r="L1429" t="str">
            <v/>
          </cell>
        </row>
        <row r="1430">
          <cell r="A1430">
            <v>45532</v>
          </cell>
          <cell r="B1430">
            <v>3</v>
          </cell>
          <cell r="D1430" t="str">
            <v/>
          </cell>
          <cell r="F1430" t="str">
            <v/>
          </cell>
          <cell r="G1430" t="str">
            <v/>
          </cell>
          <cell r="H1430" t="str">
            <v/>
          </cell>
          <cell r="K1430" t="str">
            <v/>
          </cell>
          <cell r="L1430" t="str">
            <v/>
          </cell>
        </row>
        <row r="1431">
          <cell r="A1431">
            <v>45533</v>
          </cell>
          <cell r="B1431">
            <v>4</v>
          </cell>
          <cell r="D1431" t="str">
            <v/>
          </cell>
          <cell r="F1431" t="str">
            <v/>
          </cell>
          <cell r="G1431" t="str">
            <v/>
          </cell>
          <cell r="H1431" t="str">
            <v/>
          </cell>
          <cell r="K1431" t="str">
            <v/>
          </cell>
          <cell r="L1431" t="str">
            <v/>
          </cell>
        </row>
        <row r="1432">
          <cell r="A1432">
            <v>45534</v>
          </cell>
          <cell r="B1432">
            <v>5</v>
          </cell>
          <cell r="D1432" t="str">
            <v/>
          </cell>
          <cell r="F1432" t="str">
            <v/>
          </cell>
          <cell r="G1432" t="str">
            <v/>
          </cell>
          <cell r="H1432" t="str">
            <v/>
          </cell>
          <cell r="K1432" t="str">
            <v/>
          </cell>
          <cell r="L1432" t="str">
            <v/>
          </cell>
        </row>
        <row r="1433">
          <cell r="A1433">
            <v>45537</v>
          </cell>
          <cell r="B1433">
            <v>1</v>
          </cell>
          <cell r="D1433" t="str">
            <v/>
          </cell>
          <cell r="F1433" t="str">
            <v/>
          </cell>
          <cell r="G1433" t="str">
            <v/>
          </cell>
          <cell r="H1433" t="str">
            <v/>
          </cell>
          <cell r="K1433" t="str">
            <v/>
          </cell>
          <cell r="L1433" t="str">
            <v/>
          </cell>
        </row>
        <row r="1434">
          <cell r="A1434">
            <v>45538</v>
          </cell>
          <cell r="B1434">
            <v>2</v>
          </cell>
          <cell r="D1434" t="str">
            <v/>
          </cell>
          <cell r="F1434" t="str">
            <v/>
          </cell>
          <cell r="G1434" t="str">
            <v/>
          </cell>
          <cell r="H1434" t="str">
            <v/>
          </cell>
          <cell r="K1434" t="str">
            <v/>
          </cell>
          <cell r="L1434" t="str">
            <v/>
          </cell>
        </row>
        <row r="1435">
          <cell r="A1435">
            <v>45539</v>
          </cell>
          <cell r="B1435">
            <v>3</v>
          </cell>
          <cell r="D1435" t="str">
            <v/>
          </cell>
          <cell r="F1435" t="str">
            <v/>
          </cell>
          <cell r="G1435" t="str">
            <v/>
          </cell>
          <cell r="H1435" t="str">
            <v/>
          </cell>
          <cell r="K1435" t="str">
            <v/>
          </cell>
          <cell r="L1435" t="str">
            <v/>
          </cell>
        </row>
        <row r="1436">
          <cell r="A1436">
            <v>45540</v>
          </cell>
          <cell r="B1436">
            <v>4</v>
          </cell>
          <cell r="D1436" t="str">
            <v/>
          </cell>
          <cell r="F1436" t="str">
            <v/>
          </cell>
          <cell r="G1436" t="str">
            <v/>
          </cell>
          <cell r="H1436" t="str">
            <v/>
          </cell>
          <cell r="K1436" t="str">
            <v/>
          </cell>
          <cell r="L1436" t="str">
            <v/>
          </cell>
        </row>
        <row r="1437">
          <cell r="A1437">
            <v>45541</v>
          </cell>
          <cell r="B1437">
            <v>5</v>
          </cell>
          <cell r="D1437" t="str">
            <v/>
          </cell>
          <cell r="F1437" t="str">
            <v/>
          </cell>
          <cell r="G1437" t="str">
            <v/>
          </cell>
          <cell r="H1437" t="str">
            <v/>
          </cell>
          <cell r="K1437" t="str">
            <v/>
          </cell>
          <cell r="L1437" t="str">
            <v/>
          </cell>
        </row>
        <row r="1438">
          <cell r="A1438">
            <v>45544</v>
          </cell>
          <cell r="B1438">
            <v>1</v>
          </cell>
          <cell r="D1438" t="str">
            <v/>
          </cell>
          <cell r="F1438" t="str">
            <v/>
          </cell>
          <cell r="G1438" t="str">
            <v/>
          </cell>
          <cell r="H1438" t="str">
            <v/>
          </cell>
          <cell r="K1438" t="str">
            <v/>
          </cell>
          <cell r="L1438" t="str">
            <v/>
          </cell>
        </row>
        <row r="1439">
          <cell r="A1439">
            <v>45545</v>
          </cell>
          <cell r="B1439">
            <v>2</v>
          </cell>
          <cell r="D1439" t="str">
            <v/>
          </cell>
          <cell r="F1439" t="str">
            <v/>
          </cell>
          <cell r="G1439" t="str">
            <v/>
          </cell>
          <cell r="H1439" t="str">
            <v/>
          </cell>
          <cell r="K1439" t="str">
            <v/>
          </cell>
          <cell r="L1439" t="str">
            <v/>
          </cell>
        </row>
        <row r="1440">
          <cell r="A1440">
            <v>45546</v>
          </cell>
          <cell r="B1440">
            <v>3</v>
          </cell>
          <cell r="D1440" t="str">
            <v/>
          </cell>
          <cell r="F1440" t="str">
            <v/>
          </cell>
          <cell r="G1440" t="str">
            <v/>
          </cell>
          <cell r="H1440" t="str">
            <v/>
          </cell>
          <cell r="K1440" t="str">
            <v/>
          </cell>
          <cell r="L1440" t="str">
            <v/>
          </cell>
        </row>
        <row r="1441">
          <cell r="A1441">
            <v>45547</v>
          </cell>
          <cell r="B1441">
            <v>4</v>
          </cell>
          <cell r="D1441" t="str">
            <v/>
          </cell>
          <cell r="F1441" t="str">
            <v/>
          </cell>
          <cell r="G1441" t="str">
            <v/>
          </cell>
          <cell r="H1441" t="str">
            <v/>
          </cell>
          <cell r="K1441" t="str">
            <v/>
          </cell>
          <cell r="L1441" t="str">
            <v/>
          </cell>
        </row>
        <row r="1442">
          <cell r="A1442">
            <v>45548</v>
          </cell>
          <cell r="B1442">
            <v>5</v>
          </cell>
          <cell r="D1442" t="str">
            <v/>
          </cell>
          <cell r="F1442" t="str">
            <v/>
          </cell>
          <cell r="G1442" t="str">
            <v/>
          </cell>
          <cell r="H1442" t="str">
            <v/>
          </cell>
          <cell r="K1442" t="str">
            <v/>
          </cell>
          <cell r="L1442" t="str">
            <v/>
          </cell>
        </row>
        <row r="1443">
          <cell r="A1443">
            <v>45551</v>
          </cell>
          <cell r="B1443">
            <v>1</v>
          </cell>
          <cell r="D1443" t="str">
            <v/>
          </cell>
          <cell r="F1443" t="str">
            <v/>
          </cell>
          <cell r="G1443" t="str">
            <v/>
          </cell>
          <cell r="H1443" t="str">
            <v/>
          </cell>
          <cell r="K1443" t="str">
            <v/>
          </cell>
          <cell r="L1443" t="str">
            <v/>
          </cell>
        </row>
        <row r="1444">
          <cell r="A1444">
            <v>45552</v>
          </cell>
          <cell r="B1444">
            <v>2</v>
          </cell>
          <cell r="D1444" t="str">
            <v/>
          </cell>
          <cell r="F1444" t="str">
            <v/>
          </cell>
          <cell r="G1444" t="str">
            <v/>
          </cell>
          <cell r="H1444" t="str">
            <v/>
          </cell>
          <cell r="K1444" t="str">
            <v/>
          </cell>
          <cell r="L1444" t="str">
            <v/>
          </cell>
        </row>
        <row r="1445">
          <cell r="A1445">
            <v>45553</v>
          </cell>
          <cell r="B1445">
            <v>3</v>
          </cell>
          <cell r="D1445" t="str">
            <v/>
          </cell>
          <cell r="F1445" t="str">
            <v/>
          </cell>
          <cell r="G1445" t="str">
            <v/>
          </cell>
          <cell r="H1445" t="str">
            <v/>
          </cell>
          <cell r="K1445" t="str">
            <v/>
          </cell>
          <cell r="L1445" t="str">
            <v/>
          </cell>
        </row>
        <row r="1446">
          <cell r="A1446">
            <v>45554</v>
          </cell>
          <cell r="B1446">
            <v>4</v>
          </cell>
          <cell r="D1446" t="str">
            <v/>
          </cell>
          <cell r="F1446" t="str">
            <v/>
          </cell>
          <cell r="G1446" t="str">
            <v/>
          </cell>
          <cell r="H1446" t="str">
            <v/>
          </cell>
          <cell r="K1446" t="str">
            <v/>
          </cell>
          <cell r="L1446" t="str">
            <v/>
          </cell>
        </row>
        <row r="1447">
          <cell r="A1447">
            <v>45555</v>
          </cell>
          <cell r="B1447">
            <v>5</v>
          </cell>
          <cell r="D1447" t="str">
            <v/>
          </cell>
          <cell r="F1447" t="str">
            <v/>
          </cell>
          <cell r="G1447" t="str">
            <v/>
          </cell>
          <cell r="H1447" t="str">
            <v/>
          </cell>
          <cell r="K1447" t="str">
            <v/>
          </cell>
          <cell r="L1447" t="str">
            <v/>
          </cell>
        </row>
        <row r="1448">
          <cell r="A1448">
            <v>45558</v>
          </cell>
          <cell r="B1448">
            <v>1</v>
          </cell>
          <cell r="D1448" t="str">
            <v/>
          </cell>
          <cell r="F1448" t="str">
            <v/>
          </cell>
          <cell r="G1448" t="str">
            <v/>
          </cell>
          <cell r="H1448" t="str">
            <v/>
          </cell>
          <cell r="K1448" t="str">
            <v/>
          </cell>
          <cell r="L1448" t="str">
            <v/>
          </cell>
        </row>
        <row r="1449">
          <cell r="A1449">
            <v>45559</v>
          </cell>
          <cell r="B1449">
            <v>2</v>
          </cell>
          <cell r="D1449" t="str">
            <v/>
          </cell>
          <cell r="F1449" t="str">
            <v/>
          </cell>
          <cell r="G1449" t="str">
            <v/>
          </cell>
          <cell r="H1449" t="str">
            <v/>
          </cell>
          <cell r="K1449" t="str">
            <v/>
          </cell>
          <cell r="L1449" t="str">
            <v/>
          </cell>
        </row>
        <row r="1450">
          <cell r="A1450">
            <v>45560</v>
          </cell>
          <cell r="B1450">
            <v>3</v>
          </cell>
          <cell r="D1450" t="str">
            <v/>
          </cell>
          <cell r="F1450" t="str">
            <v/>
          </cell>
          <cell r="G1450" t="str">
            <v/>
          </cell>
          <cell r="H1450" t="str">
            <v/>
          </cell>
          <cell r="K1450" t="str">
            <v/>
          </cell>
          <cell r="L1450" t="str">
            <v/>
          </cell>
        </row>
        <row r="1451">
          <cell r="A1451">
            <v>45561</v>
          </cell>
          <cell r="B1451">
            <v>4</v>
          </cell>
          <cell r="D1451" t="str">
            <v/>
          </cell>
          <cell r="F1451" t="str">
            <v/>
          </cell>
          <cell r="G1451" t="str">
            <v/>
          </cell>
          <cell r="H1451" t="str">
            <v/>
          </cell>
          <cell r="K1451" t="str">
            <v/>
          </cell>
          <cell r="L1451" t="str">
            <v/>
          </cell>
        </row>
        <row r="1452">
          <cell r="A1452">
            <v>45562</v>
          </cell>
          <cell r="B1452">
            <v>5</v>
          </cell>
          <cell r="D1452" t="str">
            <v/>
          </cell>
          <cell r="F1452" t="str">
            <v/>
          </cell>
          <cell r="G1452" t="str">
            <v/>
          </cell>
          <cell r="H1452" t="str">
            <v/>
          </cell>
          <cell r="K1452" t="str">
            <v/>
          </cell>
          <cell r="L1452" t="str">
            <v/>
          </cell>
        </row>
        <row r="1453">
          <cell r="A1453">
            <v>45565</v>
          </cell>
          <cell r="B1453">
            <v>1</v>
          </cell>
          <cell r="D1453" t="str">
            <v/>
          </cell>
          <cell r="F1453" t="str">
            <v/>
          </cell>
          <cell r="G1453" t="str">
            <v/>
          </cell>
          <cell r="H1453" t="str">
            <v/>
          </cell>
          <cell r="K1453" t="str">
            <v/>
          </cell>
          <cell r="L1453" t="str">
            <v/>
          </cell>
        </row>
        <row r="1454">
          <cell r="A1454">
            <v>45566</v>
          </cell>
          <cell r="B1454">
            <v>2</v>
          </cell>
          <cell r="D1454" t="str">
            <v/>
          </cell>
          <cell r="F1454" t="str">
            <v/>
          </cell>
          <cell r="G1454" t="str">
            <v/>
          </cell>
          <cell r="H1454" t="str">
            <v/>
          </cell>
          <cell r="K1454" t="str">
            <v/>
          </cell>
          <cell r="L1454" t="str">
            <v/>
          </cell>
        </row>
        <row r="1455">
          <cell r="A1455">
            <v>45567</v>
          </cell>
          <cell r="B1455">
            <v>3</v>
          </cell>
          <cell r="D1455" t="str">
            <v/>
          </cell>
          <cell r="F1455" t="str">
            <v/>
          </cell>
          <cell r="G1455" t="str">
            <v/>
          </cell>
          <cell r="H1455" t="str">
            <v/>
          </cell>
          <cell r="K1455" t="str">
            <v/>
          </cell>
          <cell r="L1455" t="str">
            <v/>
          </cell>
        </row>
        <row r="1456">
          <cell r="A1456">
            <v>45568</v>
          </cell>
          <cell r="B1456">
            <v>4</v>
          </cell>
          <cell r="D1456" t="str">
            <v/>
          </cell>
          <cell r="F1456" t="str">
            <v/>
          </cell>
          <cell r="G1456" t="str">
            <v/>
          </cell>
          <cell r="H1456" t="str">
            <v/>
          </cell>
          <cell r="K1456" t="str">
            <v/>
          </cell>
          <cell r="L1456" t="str">
            <v/>
          </cell>
        </row>
        <row r="1457">
          <cell r="A1457">
            <v>45569</v>
          </cell>
          <cell r="B1457">
            <v>5</v>
          </cell>
          <cell r="D1457" t="str">
            <v/>
          </cell>
          <cell r="F1457" t="str">
            <v/>
          </cell>
          <cell r="G1457" t="str">
            <v/>
          </cell>
          <cell r="H1457" t="str">
            <v/>
          </cell>
          <cell r="K1457" t="str">
            <v/>
          </cell>
          <cell r="L1457" t="str">
            <v/>
          </cell>
        </row>
        <row r="1458">
          <cell r="A1458">
            <v>45572</v>
          </cell>
          <cell r="B1458">
            <v>1</v>
          </cell>
          <cell r="D1458" t="str">
            <v/>
          </cell>
          <cell r="F1458" t="str">
            <v/>
          </cell>
          <cell r="G1458" t="str">
            <v/>
          </cell>
          <cell r="H1458" t="str">
            <v/>
          </cell>
          <cell r="K1458" t="str">
            <v/>
          </cell>
          <cell r="L1458" t="str">
            <v/>
          </cell>
        </row>
        <row r="1459">
          <cell r="A1459">
            <v>45573</v>
          </cell>
          <cell r="B1459">
            <v>2</v>
          </cell>
          <cell r="D1459" t="str">
            <v/>
          </cell>
          <cell r="F1459" t="str">
            <v/>
          </cell>
          <cell r="G1459" t="str">
            <v/>
          </cell>
          <cell r="H1459" t="str">
            <v/>
          </cell>
          <cell r="K1459" t="str">
            <v/>
          </cell>
          <cell r="L1459" t="str">
            <v/>
          </cell>
        </row>
        <row r="1460">
          <cell r="A1460">
            <v>45574</v>
          </cell>
          <cell r="B1460">
            <v>3</v>
          </cell>
          <cell r="D1460" t="str">
            <v/>
          </cell>
          <cell r="F1460" t="str">
            <v/>
          </cell>
          <cell r="G1460" t="str">
            <v/>
          </cell>
          <cell r="H1460" t="str">
            <v/>
          </cell>
          <cell r="K1460" t="str">
            <v/>
          </cell>
          <cell r="L1460" t="str">
            <v/>
          </cell>
        </row>
        <row r="1461">
          <cell r="A1461">
            <v>45575</v>
          </cell>
          <cell r="B1461">
            <v>4</v>
          </cell>
          <cell r="D1461" t="str">
            <v/>
          </cell>
          <cell r="F1461" t="str">
            <v/>
          </cell>
          <cell r="G1461" t="str">
            <v/>
          </cell>
          <cell r="H1461" t="str">
            <v/>
          </cell>
          <cell r="K1461" t="str">
            <v/>
          </cell>
          <cell r="L1461" t="str">
            <v/>
          </cell>
        </row>
        <row r="1462">
          <cell r="A1462">
            <v>45576</v>
          </cell>
          <cell r="B1462">
            <v>5</v>
          </cell>
          <cell r="D1462" t="str">
            <v/>
          </cell>
          <cell r="F1462" t="str">
            <v/>
          </cell>
          <cell r="G1462" t="str">
            <v/>
          </cell>
          <cell r="H1462" t="str">
            <v/>
          </cell>
          <cell r="K1462" t="str">
            <v/>
          </cell>
          <cell r="L1462" t="str">
            <v/>
          </cell>
        </row>
        <row r="1463">
          <cell r="A1463">
            <v>45579</v>
          </cell>
          <cell r="B1463">
            <v>1</v>
          </cell>
          <cell r="D1463" t="str">
            <v/>
          </cell>
          <cell r="F1463" t="str">
            <v/>
          </cell>
          <cell r="G1463" t="str">
            <v/>
          </cell>
          <cell r="H1463" t="str">
            <v/>
          </cell>
          <cell r="K1463" t="str">
            <v/>
          </cell>
          <cell r="L1463" t="str">
            <v/>
          </cell>
        </row>
        <row r="1464">
          <cell r="A1464">
            <v>45580</v>
          </cell>
          <cell r="B1464">
            <v>2</v>
          </cell>
          <cell r="D1464" t="str">
            <v/>
          </cell>
          <cell r="F1464" t="str">
            <v/>
          </cell>
          <cell r="G1464" t="str">
            <v/>
          </cell>
          <cell r="H1464" t="str">
            <v/>
          </cell>
          <cell r="K1464" t="str">
            <v/>
          </cell>
          <cell r="L1464" t="str">
            <v/>
          </cell>
        </row>
        <row r="1465">
          <cell r="A1465">
            <v>45581</v>
          </cell>
          <cell r="B1465">
            <v>3</v>
          </cell>
          <cell r="D1465" t="str">
            <v/>
          </cell>
          <cell r="F1465" t="str">
            <v/>
          </cell>
          <cell r="G1465" t="str">
            <v/>
          </cell>
          <cell r="H1465" t="str">
            <v/>
          </cell>
          <cell r="K1465" t="str">
            <v/>
          </cell>
          <cell r="L1465" t="str">
            <v/>
          </cell>
        </row>
        <row r="1466">
          <cell r="A1466">
            <v>45582</v>
          </cell>
          <cell r="B1466">
            <v>4</v>
          </cell>
          <cell r="D1466" t="str">
            <v/>
          </cell>
          <cell r="F1466" t="str">
            <v/>
          </cell>
          <cell r="G1466" t="str">
            <v/>
          </cell>
          <cell r="H1466" t="str">
            <v/>
          </cell>
          <cell r="K1466" t="str">
            <v/>
          </cell>
          <cell r="L1466" t="str">
            <v/>
          </cell>
        </row>
        <row r="1467">
          <cell r="A1467">
            <v>45583</v>
          </cell>
          <cell r="B1467">
            <v>5</v>
          </cell>
          <cell r="D1467" t="str">
            <v/>
          </cell>
          <cell r="F1467" t="str">
            <v/>
          </cell>
          <cell r="G1467" t="str">
            <v/>
          </cell>
          <cell r="H1467" t="str">
            <v/>
          </cell>
          <cell r="K1467" t="str">
            <v/>
          </cell>
          <cell r="L1467" t="str">
            <v/>
          </cell>
        </row>
        <row r="1468">
          <cell r="A1468">
            <v>45586</v>
          </cell>
          <cell r="B1468">
            <v>1</v>
          </cell>
          <cell r="D1468" t="str">
            <v/>
          </cell>
          <cell r="F1468" t="str">
            <v/>
          </cell>
          <cell r="G1468" t="str">
            <v/>
          </cell>
          <cell r="H1468" t="str">
            <v/>
          </cell>
          <cell r="K1468" t="str">
            <v/>
          </cell>
          <cell r="L1468" t="str">
            <v/>
          </cell>
        </row>
        <row r="1469">
          <cell r="A1469">
            <v>45587</v>
          </cell>
          <cell r="B1469">
            <v>2</v>
          </cell>
          <cell r="D1469" t="str">
            <v/>
          </cell>
          <cell r="F1469" t="str">
            <v/>
          </cell>
          <cell r="G1469" t="str">
            <v/>
          </cell>
          <cell r="H1469" t="str">
            <v/>
          </cell>
          <cell r="K1469" t="str">
            <v/>
          </cell>
          <cell r="L1469" t="str">
            <v/>
          </cell>
        </row>
        <row r="1470">
          <cell r="A1470">
            <v>45588</v>
          </cell>
          <cell r="B1470">
            <v>3</v>
          </cell>
          <cell r="D1470" t="str">
            <v/>
          </cell>
          <cell r="F1470" t="str">
            <v/>
          </cell>
          <cell r="G1470" t="str">
            <v/>
          </cell>
          <cell r="H1470" t="str">
            <v/>
          </cell>
          <cell r="K1470" t="str">
            <v/>
          </cell>
          <cell r="L1470" t="str">
            <v/>
          </cell>
        </row>
        <row r="1471">
          <cell r="A1471">
            <v>45589</v>
          </cell>
          <cell r="B1471">
            <v>4</v>
          </cell>
          <cell r="D1471" t="str">
            <v/>
          </cell>
          <cell r="F1471" t="str">
            <v/>
          </cell>
          <cell r="G1471" t="str">
            <v/>
          </cell>
          <cell r="H1471" t="str">
            <v/>
          </cell>
          <cell r="K1471" t="str">
            <v/>
          </cell>
          <cell r="L1471" t="str">
            <v/>
          </cell>
        </row>
        <row r="1472">
          <cell r="A1472">
            <v>45590</v>
          </cell>
          <cell r="B1472">
            <v>5</v>
          </cell>
          <cell r="D1472" t="str">
            <v/>
          </cell>
          <cell r="F1472" t="str">
            <v/>
          </cell>
          <cell r="G1472" t="str">
            <v/>
          </cell>
          <cell r="H1472" t="str">
            <v/>
          </cell>
          <cell r="K1472" t="str">
            <v/>
          </cell>
          <cell r="L1472" t="str">
            <v/>
          </cell>
        </row>
        <row r="1473">
          <cell r="A1473">
            <v>45593</v>
          </cell>
          <cell r="B1473">
            <v>1</v>
          </cell>
          <cell r="D1473" t="str">
            <v/>
          </cell>
          <cell r="F1473" t="str">
            <v/>
          </cell>
          <cell r="G1473" t="str">
            <v/>
          </cell>
          <cell r="H1473" t="str">
            <v/>
          </cell>
          <cell r="K1473" t="str">
            <v/>
          </cell>
          <cell r="L1473" t="str">
            <v/>
          </cell>
        </row>
        <row r="1474">
          <cell r="A1474">
            <v>45594</v>
          </cell>
          <cell r="B1474">
            <v>2</v>
          </cell>
          <cell r="D1474" t="str">
            <v/>
          </cell>
          <cell r="F1474" t="str">
            <v/>
          </cell>
          <cell r="G1474" t="str">
            <v/>
          </cell>
          <cell r="H1474" t="str">
            <v/>
          </cell>
          <cell r="K1474" t="str">
            <v/>
          </cell>
          <cell r="L1474" t="str">
            <v/>
          </cell>
        </row>
        <row r="1475">
          <cell r="A1475">
            <v>45595</v>
          </cell>
          <cell r="B1475">
            <v>3</v>
          </cell>
          <cell r="D1475" t="str">
            <v/>
          </cell>
          <cell r="F1475" t="str">
            <v/>
          </cell>
          <cell r="G1475" t="str">
            <v/>
          </cell>
          <cell r="H1475" t="str">
            <v/>
          </cell>
          <cell r="K1475" t="str">
            <v/>
          </cell>
          <cell r="L1475" t="str">
            <v/>
          </cell>
        </row>
        <row r="1476">
          <cell r="A1476">
            <v>45596</v>
          </cell>
          <cell r="B1476">
            <v>4</v>
          </cell>
          <cell r="D1476" t="str">
            <v/>
          </cell>
          <cell r="F1476" t="str">
            <v/>
          </cell>
          <cell r="G1476" t="str">
            <v/>
          </cell>
          <cell r="H1476" t="str">
            <v/>
          </cell>
          <cell r="K1476" t="str">
            <v/>
          </cell>
          <cell r="L1476" t="str">
            <v/>
          </cell>
        </row>
        <row r="1477">
          <cell r="A1477">
            <v>45597</v>
          </cell>
          <cell r="B1477">
            <v>5</v>
          </cell>
          <cell r="D1477" t="str">
            <v/>
          </cell>
          <cell r="F1477" t="str">
            <v/>
          </cell>
          <cell r="G1477" t="str">
            <v/>
          </cell>
          <cell r="H1477" t="str">
            <v/>
          </cell>
          <cell r="K1477" t="str">
            <v/>
          </cell>
          <cell r="L1477" t="str">
            <v/>
          </cell>
        </row>
        <row r="1478">
          <cell r="A1478">
            <v>45600</v>
          </cell>
          <cell r="B1478">
            <v>1</v>
          </cell>
          <cell r="D1478" t="str">
            <v/>
          </cell>
          <cell r="F1478" t="str">
            <v/>
          </cell>
          <cell r="G1478" t="str">
            <v/>
          </cell>
          <cell r="H1478" t="str">
            <v/>
          </cell>
          <cell r="K1478" t="str">
            <v/>
          </cell>
          <cell r="L1478" t="str">
            <v/>
          </cell>
        </row>
        <row r="1479">
          <cell r="A1479">
            <v>45601</v>
          </cell>
          <cell r="B1479">
            <v>2</v>
          </cell>
          <cell r="D1479" t="str">
            <v/>
          </cell>
          <cell r="F1479" t="str">
            <v/>
          </cell>
          <cell r="G1479" t="str">
            <v/>
          </cell>
          <cell r="H1479" t="str">
            <v/>
          </cell>
          <cell r="K1479" t="str">
            <v/>
          </cell>
          <cell r="L1479" t="str">
            <v/>
          </cell>
        </row>
        <row r="1480">
          <cell r="A1480">
            <v>45602</v>
          </cell>
          <cell r="B1480">
            <v>3</v>
          </cell>
          <cell r="D1480" t="str">
            <v/>
          </cell>
          <cell r="F1480" t="str">
            <v/>
          </cell>
          <cell r="G1480" t="str">
            <v/>
          </cell>
          <cell r="H1480" t="str">
            <v/>
          </cell>
          <cell r="K1480" t="str">
            <v/>
          </cell>
          <cell r="L1480" t="str">
            <v/>
          </cell>
        </row>
        <row r="1481">
          <cell r="A1481">
            <v>45603</v>
          </cell>
          <cell r="B1481">
            <v>4</v>
          </cell>
          <cell r="D1481" t="str">
            <v/>
          </cell>
          <cell r="F1481" t="str">
            <v/>
          </cell>
          <cell r="G1481" t="str">
            <v/>
          </cell>
          <cell r="H1481" t="str">
            <v/>
          </cell>
          <cell r="K1481" t="str">
            <v/>
          </cell>
          <cell r="L1481" t="str">
            <v/>
          </cell>
        </row>
        <row r="1482">
          <cell r="A1482">
            <v>45604</v>
          </cell>
          <cell r="B1482">
            <v>5</v>
          </cell>
          <cell r="D1482" t="str">
            <v/>
          </cell>
          <cell r="F1482" t="str">
            <v/>
          </cell>
          <cell r="G1482" t="str">
            <v/>
          </cell>
          <cell r="H1482" t="str">
            <v/>
          </cell>
          <cell r="K1482" t="str">
            <v/>
          </cell>
          <cell r="L1482" t="str">
            <v/>
          </cell>
        </row>
        <row r="1483">
          <cell r="A1483">
            <v>45607</v>
          </cell>
          <cell r="B1483">
            <v>1</v>
          </cell>
          <cell r="D1483" t="str">
            <v/>
          </cell>
          <cell r="F1483" t="str">
            <v/>
          </cell>
          <cell r="G1483" t="str">
            <v/>
          </cell>
          <cell r="H1483" t="str">
            <v/>
          </cell>
          <cell r="K1483" t="str">
            <v/>
          </cell>
          <cell r="L1483" t="str">
            <v/>
          </cell>
        </row>
        <row r="1484">
          <cell r="A1484">
            <v>45608</v>
          </cell>
          <cell r="B1484">
            <v>2</v>
          </cell>
          <cell r="D1484" t="str">
            <v/>
          </cell>
          <cell r="F1484" t="str">
            <v/>
          </cell>
          <cell r="G1484" t="str">
            <v/>
          </cell>
          <cell r="H1484" t="str">
            <v/>
          </cell>
          <cell r="K1484" t="str">
            <v/>
          </cell>
          <cell r="L1484" t="str">
            <v/>
          </cell>
        </row>
        <row r="1485">
          <cell r="A1485">
            <v>45609</v>
          </cell>
          <cell r="B1485">
            <v>3</v>
          </cell>
          <cell r="D1485" t="str">
            <v/>
          </cell>
          <cell r="F1485" t="str">
            <v/>
          </cell>
          <cell r="G1485" t="str">
            <v/>
          </cell>
          <cell r="H1485" t="str">
            <v/>
          </cell>
          <cell r="K1485" t="str">
            <v/>
          </cell>
          <cell r="L1485" t="str">
            <v/>
          </cell>
        </row>
        <row r="1486">
          <cell r="A1486">
            <v>45610</v>
          </cell>
          <cell r="B1486">
            <v>4</v>
          </cell>
          <cell r="D1486" t="str">
            <v/>
          </cell>
          <cell r="F1486" t="str">
            <v/>
          </cell>
          <cell r="G1486" t="str">
            <v/>
          </cell>
          <cell r="H1486" t="str">
            <v/>
          </cell>
          <cell r="K1486" t="str">
            <v/>
          </cell>
          <cell r="L1486" t="str">
            <v/>
          </cell>
        </row>
        <row r="1487">
          <cell r="A1487">
            <v>45611</v>
          </cell>
          <cell r="B1487">
            <v>5</v>
          </cell>
          <cell r="D1487" t="str">
            <v/>
          </cell>
          <cell r="F1487" t="str">
            <v/>
          </cell>
          <cell r="G1487" t="str">
            <v/>
          </cell>
          <cell r="H1487" t="str">
            <v/>
          </cell>
          <cell r="K1487" t="str">
            <v/>
          </cell>
          <cell r="L1487" t="str">
            <v/>
          </cell>
        </row>
        <row r="1488">
          <cell r="A1488">
            <v>45614</v>
          </cell>
          <cell r="B1488">
            <v>1</v>
          </cell>
          <cell r="D1488" t="str">
            <v/>
          </cell>
          <cell r="F1488" t="str">
            <v/>
          </cell>
          <cell r="G1488" t="str">
            <v/>
          </cell>
          <cell r="H1488" t="str">
            <v/>
          </cell>
          <cell r="K1488" t="str">
            <v/>
          </cell>
          <cell r="L1488" t="str">
            <v/>
          </cell>
        </row>
        <row r="1489">
          <cell r="A1489">
            <v>45615</v>
          </cell>
          <cell r="B1489">
            <v>2</v>
          </cell>
          <cell r="D1489" t="str">
            <v/>
          </cell>
          <cell r="F1489" t="str">
            <v/>
          </cell>
          <cell r="G1489" t="str">
            <v/>
          </cell>
          <cell r="H1489" t="str">
            <v/>
          </cell>
          <cell r="K1489" t="str">
            <v/>
          </cell>
          <cell r="L1489" t="str">
            <v/>
          </cell>
        </row>
        <row r="1490">
          <cell r="A1490">
            <v>45616</v>
          </cell>
          <cell r="B1490">
            <v>3</v>
          </cell>
          <cell r="D1490" t="str">
            <v/>
          </cell>
          <cell r="F1490" t="str">
            <v/>
          </cell>
          <cell r="G1490" t="str">
            <v/>
          </cell>
          <cell r="H1490" t="str">
            <v/>
          </cell>
          <cell r="K1490" t="str">
            <v/>
          </cell>
          <cell r="L1490" t="str">
            <v/>
          </cell>
        </row>
        <row r="1491">
          <cell r="A1491">
            <v>45617</v>
          </cell>
          <cell r="B1491">
            <v>4</v>
          </cell>
          <cell r="D1491" t="str">
            <v/>
          </cell>
          <cell r="F1491" t="str">
            <v/>
          </cell>
          <cell r="G1491" t="str">
            <v/>
          </cell>
          <cell r="H1491" t="str">
            <v/>
          </cell>
          <cell r="K1491" t="str">
            <v/>
          </cell>
          <cell r="L1491" t="str">
            <v/>
          </cell>
        </row>
        <row r="1492">
          <cell r="A1492">
            <v>45618</v>
          </cell>
          <cell r="B1492">
            <v>5</v>
          </cell>
          <cell r="D1492" t="str">
            <v/>
          </cell>
          <cell r="F1492" t="str">
            <v/>
          </cell>
          <cell r="G1492" t="str">
            <v/>
          </cell>
          <cell r="H1492" t="str">
            <v/>
          </cell>
          <cell r="K1492" t="str">
            <v/>
          </cell>
          <cell r="L1492" t="str">
            <v/>
          </cell>
        </row>
        <row r="1493">
          <cell r="A1493">
            <v>45621</v>
          </cell>
          <cell r="B1493">
            <v>1</v>
          </cell>
          <cell r="D1493" t="str">
            <v/>
          </cell>
          <cell r="F1493" t="str">
            <v/>
          </cell>
          <cell r="G1493" t="str">
            <v/>
          </cell>
          <cell r="H1493" t="str">
            <v/>
          </cell>
          <cell r="K1493" t="str">
            <v/>
          </cell>
          <cell r="L1493" t="str">
            <v/>
          </cell>
        </row>
        <row r="1494">
          <cell r="A1494">
            <v>45622</v>
          </cell>
          <cell r="B1494">
            <v>2</v>
          </cell>
          <cell r="D1494" t="str">
            <v/>
          </cell>
          <cell r="F1494" t="str">
            <v/>
          </cell>
          <cell r="G1494" t="str">
            <v/>
          </cell>
          <cell r="H1494" t="str">
            <v/>
          </cell>
          <cell r="K1494" t="str">
            <v/>
          </cell>
          <cell r="L1494" t="str">
            <v/>
          </cell>
        </row>
        <row r="1495">
          <cell r="A1495">
            <v>45623</v>
          </cell>
          <cell r="B1495">
            <v>3</v>
          </cell>
          <cell r="D1495" t="str">
            <v/>
          </cell>
          <cell r="F1495" t="str">
            <v/>
          </cell>
          <cell r="G1495" t="str">
            <v/>
          </cell>
          <cell r="H1495" t="str">
            <v/>
          </cell>
          <cell r="K1495" t="str">
            <v/>
          </cell>
          <cell r="L1495" t="str">
            <v/>
          </cell>
        </row>
        <row r="1496">
          <cell r="A1496">
            <v>45624</v>
          </cell>
          <cell r="B1496">
            <v>4</v>
          </cell>
          <cell r="D1496" t="str">
            <v/>
          </cell>
          <cell r="F1496" t="str">
            <v/>
          </cell>
          <cell r="G1496" t="str">
            <v/>
          </cell>
          <cell r="H1496" t="str">
            <v/>
          </cell>
          <cell r="K1496" t="str">
            <v/>
          </cell>
          <cell r="L1496" t="str">
            <v/>
          </cell>
        </row>
        <row r="1497">
          <cell r="A1497">
            <v>45625</v>
          </cell>
          <cell r="B1497">
            <v>5</v>
          </cell>
          <cell r="D1497" t="str">
            <v/>
          </cell>
          <cell r="F1497" t="str">
            <v/>
          </cell>
          <cell r="G1497" t="str">
            <v/>
          </cell>
          <cell r="H1497" t="str">
            <v/>
          </cell>
          <cell r="K1497" t="str">
            <v/>
          </cell>
          <cell r="L1497" t="str">
            <v/>
          </cell>
        </row>
        <row r="1498">
          <cell r="A1498">
            <v>45628</v>
          </cell>
          <cell r="B1498">
            <v>1</v>
          </cell>
          <cell r="D1498" t="str">
            <v/>
          </cell>
          <cell r="F1498" t="str">
            <v/>
          </cell>
          <cell r="G1498" t="str">
            <v/>
          </cell>
          <cell r="H1498" t="str">
            <v/>
          </cell>
          <cell r="K1498" t="str">
            <v/>
          </cell>
          <cell r="L1498" t="str">
            <v/>
          </cell>
        </row>
        <row r="1499">
          <cell r="A1499">
            <v>45629</v>
          </cell>
          <cell r="B1499">
            <v>2</v>
          </cell>
          <cell r="D1499" t="str">
            <v/>
          </cell>
          <cell r="F1499" t="str">
            <v/>
          </cell>
          <cell r="G1499" t="str">
            <v/>
          </cell>
          <cell r="H1499" t="str">
            <v/>
          </cell>
          <cell r="K1499" t="str">
            <v/>
          </cell>
          <cell r="L1499" t="str">
            <v/>
          </cell>
        </row>
        <row r="1500">
          <cell r="A1500">
            <v>45630</v>
          </cell>
          <cell r="B1500">
            <v>3</v>
          </cell>
          <cell r="D1500" t="str">
            <v/>
          </cell>
          <cell r="F1500" t="str">
            <v/>
          </cell>
          <cell r="G1500" t="str">
            <v/>
          </cell>
          <cell r="H1500" t="str">
            <v/>
          </cell>
          <cell r="K1500" t="str">
            <v/>
          </cell>
          <cell r="L1500" t="str">
            <v/>
          </cell>
        </row>
        <row r="1501">
          <cell r="A1501">
            <v>45631</v>
          </cell>
          <cell r="B1501">
            <v>4</v>
          </cell>
          <cell r="D1501" t="str">
            <v/>
          </cell>
          <cell r="F1501" t="str">
            <v/>
          </cell>
          <cell r="G1501" t="str">
            <v/>
          </cell>
          <cell r="H1501" t="str">
            <v/>
          </cell>
          <cell r="K1501" t="str">
            <v/>
          </cell>
          <cell r="L1501" t="str">
            <v/>
          </cell>
        </row>
        <row r="1502">
          <cell r="A1502">
            <v>45632</v>
          </cell>
          <cell r="B1502">
            <v>5</v>
          </cell>
          <cell r="D1502" t="str">
            <v/>
          </cell>
          <cell r="F1502" t="str">
            <v/>
          </cell>
          <cell r="G1502" t="str">
            <v/>
          </cell>
          <cell r="H1502" t="str">
            <v/>
          </cell>
          <cell r="K1502" t="str">
            <v/>
          </cell>
          <cell r="L1502" t="str">
            <v/>
          </cell>
        </row>
        <row r="1503">
          <cell r="A1503">
            <v>45635</v>
          </cell>
          <cell r="B1503">
            <v>1</v>
          </cell>
          <cell r="D1503" t="str">
            <v/>
          </cell>
          <cell r="F1503" t="str">
            <v/>
          </cell>
          <cell r="G1503" t="str">
            <v/>
          </cell>
          <cell r="H1503" t="str">
            <v/>
          </cell>
          <cell r="K1503" t="str">
            <v/>
          </cell>
          <cell r="L1503" t="str">
            <v/>
          </cell>
        </row>
        <row r="1504">
          <cell r="A1504">
            <v>45636</v>
          </cell>
          <cell r="B1504">
            <v>2</v>
          </cell>
          <cell r="D1504" t="str">
            <v/>
          </cell>
          <cell r="F1504" t="str">
            <v/>
          </cell>
          <cell r="G1504" t="str">
            <v/>
          </cell>
          <cell r="H1504" t="str">
            <v/>
          </cell>
          <cell r="K1504" t="str">
            <v/>
          </cell>
          <cell r="L1504" t="str">
            <v/>
          </cell>
        </row>
        <row r="1505">
          <cell r="A1505">
            <v>45637</v>
          </cell>
          <cell r="B1505">
            <v>3</v>
          </cell>
          <cell r="D1505" t="str">
            <v/>
          </cell>
          <cell r="F1505" t="str">
            <v/>
          </cell>
          <cell r="G1505" t="str">
            <v/>
          </cell>
          <cell r="H1505" t="str">
            <v/>
          </cell>
          <cell r="K1505" t="str">
            <v/>
          </cell>
          <cell r="L1505" t="str">
            <v/>
          </cell>
        </row>
        <row r="1506">
          <cell r="A1506">
            <v>45638</v>
          </cell>
          <cell r="B1506">
            <v>4</v>
          </cell>
          <cell r="D1506" t="str">
            <v/>
          </cell>
          <cell r="F1506" t="str">
            <v/>
          </cell>
          <cell r="G1506" t="str">
            <v/>
          </cell>
          <cell r="H1506" t="str">
            <v/>
          </cell>
          <cell r="K1506" t="str">
            <v/>
          </cell>
          <cell r="L1506" t="str">
            <v/>
          </cell>
        </row>
        <row r="1507">
          <cell r="A1507">
            <v>45639</v>
          </cell>
          <cell r="B1507">
            <v>5</v>
          </cell>
          <cell r="D1507" t="str">
            <v/>
          </cell>
          <cell r="F1507" t="str">
            <v/>
          </cell>
          <cell r="G1507" t="str">
            <v/>
          </cell>
          <cell r="H1507" t="str">
            <v/>
          </cell>
          <cell r="K1507" t="str">
            <v/>
          </cell>
          <cell r="L1507" t="str">
            <v/>
          </cell>
        </row>
        <row r="1508">
          <cell r="A1508">
            <v>45642</v>
          </cell>
          <cell r="B1508">
            <v>1</v>
          </cell>
          <cell r="D1508" t="str">
            <v/>
          </cell>
          <cell r="F1508" t="str">
            <v/>
          </cell>
          <cell r="G1508" t="str">
            <v/>
          </cell>
          <cell r="H1508" t="str">
            <v/>
          </cell>
          <cell r="K1508" t="str">
            <v/>
          </cell>
          <cell r="L1508" t="str">
            <v/>
          </cell>
        </row>
        <row r="1509">
          <cell r="A1509">
            <v>45643</v>
          </cell>
          <cell r="B1509">
            <v>2</v>
          </cell>
          <cell r="D1509" t="str">
            <v/>
          </cell>
          <cell r="F1509" t="str">
            <v/>
          </cell>
          <cell r="G1509" t="str">
            <v/>
          </cell>
          <cell r="H1509" t="str">
            <v/>
          </cell>
          <cell r="K1509" t="str">
            <v/>
          </cell>
          <cell r="L1509" t="str">
            <v/>
          </cell>
        </row>
        <row r="1510">
          <cell r="A1510">
            <v>45644</v>
          </cell>
          <cell r="B1510">
            <v>3</v>
          </cell>
          <cell r="D1510" t="str">
            <v/>
          </cell>
          <cell r="F1510" t="str">
            <v/>
          </cell>
          <cell r="G1510" t="str">
            <v/>
          </cell>
          <cell r="H1510" t="str">
            <v/>
          </cell>
          <cell r="K1510" t="str">
            <v/>
          </cell>
          <cell r="L1510" t="str">
            <v/>
          </cell>
        </row>
        <row r="1511">
          <cell r="A1511">
            <v>45645</v>
          </cell>
          <cell r="B1511">
            <v>4</v>
          </cell>
          <cell r="D1511" t="str">
            <v/>
          </cell>
          <cell r="F1511" t="str">
            <v/>
          </cell>
          <cell r="G1511" t="str">
            <v/>
          </cell>
          <cell r="H1511" t="str">
            <v/>
          </cell>
          <cell r="K1511" t="str">
            <v/>
          </cell>
          <cell r="L1511" t="str">
            <v/>
          </cell>
        </row>
        <row r="1512">
          <cell r="A1512">
            <v>45646</v>
          </cell>
          <cell r="B1512">
            <v>5</v>
          </cell>
          <cell r="D1512" t="str">
            <v/>
          </cell>
          <cell r="F1512" t="str">
            <v/>
          </cell>
          <cell r="G1512" t="str">
            <v/>
          </cell>
          <cell r="H1512" t="str">
            <v/>
          </cell>
          <cell r="K1512" t="str">
            <v/>
          </cell>
          <cell r="L1512" t="str">
            <v/>
          </cell>
        </row>
        <row r="1513">
          <cell r="A1513">
            <v>45649</v>
          </cell>
          <cell r="B1513">
            <v>1</v>
          </cell>
          <cell r="D1513" t="str">
            <v/>
          </cell>
          <cell r="F1513" t="str">
            <v/>
          </cell>
          <cell r="G1513" t="str">
            <v/>
          </cell>
          <cell r="H1513" t="str">
            <v/>
          </cell>
          <cell r="K1513" t="str">
            <v/>
          </cell>
          <cell r="L1513" t="str">
            <v/>
          </cell>
        </row>
        <row r="1514">
          <cell r="A1514">
            <v>45650</v>
          </cell>
          <cell r="B1514">
            <v>2</v>
          </cell>
          <cell r="D1514" t="str">
            <v/>
          </cell>
          <cell r="F1514" t="str">
            <v/>
          </cell>
          <cell r="G1514" t="str">
            <v/>
          </cell>
          <cell r="H1514" t="str">
            <v/>
          </cell>
          <cell r="K1514" t="str">
            <v/>
          </cell>
          <cell r="L1514" t="str">
            <v/>
          </cell>
        </row>
        <row r="1515">
          <cell r="A1515">
            <v>45651</v>
          </cell>
          <cell r="B1515">
            <v>3</v>
          </cell>
          <cell r="D1515" t="str">
            <v/>
          </cell>
          <cell r="F1515" t="str">
            <v/>
          </cell>
          <cell r="G1515" t="str">
            <v/>
          </cell>
          <cell r="H1515" t="str">
            <v/>
          </cell>
          <cell r="K1515" t="str">
            <v/>
          </cell>
          <cell r="L1515" t="str">
            <v/>
          </cell>
        </row>
        <row r="1516">
          <cell r="A1516">
            <v>45652</v>
          </cell>
          <cell r="B1516">
            <v>4</v>
          </cell>
          <cell r="D1516" t="str">
            <v/>
          </cell>
          <cell r="F1516" t="str">
            <v/>
          </cell>
          <cell r="G1516" t="str">
            <v/>
          </cell>
          <cell r="H1516" t="str">
            <v/>
          </cell>
          <cell r="K1516" t="str">
            <v/>
          </cell>
          <cell r="L1516" t="str">
            <v/>
          </cell>
        </row>
        <row r="1517">
          <cell r="A1517">
            <v>45653</v>
          </cell>
          <cell r="B1517">
            <v>5</v>
          </cell>
          <cell r="D1517" t="str">
            <v/>
          </cell>
          <cell r="F1517" t="str">
            <v/>
          </cell>
          <cell r="G1517" t="str">
            <v/>
          </cell>
          <cell r="H1517" t="str">
            <v/>
          </cell>
          <cell r="K1517" t="str">
            <v/>
          </cell>
          <cell r="L1517" t="str">
            <v/>
          </cell>
        </row>
        <row r="1518">
          <cell r="A1518">
            <v>45656</v>
          </cell>
          <cell r="B1518">
            <v>1</v>
          </cell>
          <cell r="D1518" t="str">
            <v/>
          </cell>
          <cell r="F1518" t="str">
            <v/>
          </cell>
          <cell r="G1518" t="str">
            <v/>
          </cell>
          <cell r="H1518" t="str">
            <v/>
          </cell>
          <cell r="K1518" t="str">
            <v/>
          </cell>
          <cell r="L1518" t="str">
            <v/>
          </cell>
        </row>
        <row r="1519">
          <cell r="A1519">
            <v>45657</v>
          </cell>
          <cell r="B1519">
            <v>2</v>
          </cell>
          <cell r="D1519" t="str">
            <v/>
          </cell>
          <cell r="F1519" t="str">
            <v/>
          </cell>
          <cell r="G1519" t="str">
            <v/>
          </cell>
          <cell r="H1519" t="str">
            <v/>
          </cell>
          <cell r="K1519" t="str">
            <v/>
          </cell>
          <cell r="L1519" t="str">
            <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2"/>
    </sheetNames>
    <sheetDataSet>
      <sheetData sheetId="0">
        <row r="4">
          <cell r="A4" t="str">
            <v>A08101</v>
          </cell>
          <cell r="B4" t="str">
            <v>113/01/14</v>
          </cell>
          <cell r="C4">
            <v>0.625</v>
          </cell>
          <cell r="D4">
            <v>0.08</v>
          </cell>
          <cell r="E4">
            <v>0.09</v>
          </cell>
          <cell r="F4" t="str">
            <v/>
          </cell>
          <cell r="G4" t="str">
            <v/>
          </cell>
          <cell r="H4" t="str">
            <v/>
          </cell>
          <cell r="I4" t="str">
            <v/>
          </cell>
          <cell r="J4" t="str">
            <v/>
          </cell>
          <cell r="K4" t="str">
            <v/>
          </cell>
          <cell r="L4" t="str">
            <v/>
          </cell>
          <cell r="M4" t="str">
            <v/>
          </cell>
          <cell r="N4" t="str">
            <v/>
          </cell>
          <cell r="O4">
            <v>1.0039</v>
          </cell>
        </row>
        <row r="5">
          <cell r="A5" t="str">
            <v>A93103</v>
          </cell>
          <cell r="B5" t="str">
            <v>113/02/10</v>
          </cell>
          <cell r="C5">
            <v>3</v>
          </cell>
          <cell r="D5">
            <v>0.16</v>
          </cell>
          <cell r="E5">
            <v>0.16</v>
          </cell>
          <cell r="F5" t="str">
            <v/>
          </cell>
          <cell r="G5" t="str">
            <v/>
          </cell>
          <cell r="H5" t="str">
            <v/>
          </cell>
          <cell r="I5" t="str">
            <v/>
          </cell>
          <cell r="J5" t="str">
            <v/>
          </cell>
          <cell r="K5" t="str">
            <v/>
          </cell>
          <cell r="L5" t="str">
            <v/>
          </cell>
          <cell r="M5" t="str">
            <v/>
          </cell>
          <cell r="N5" t="str">
            <v/>
          </cell>
          <cell r="O5">
            <v>1.0001</v>
          </cell>
        </row>
        <row r="6">
          <cell r="A6" t="str">
            <v>A03106</v>
          </cell>
          <cell r="B6" t="str">
            <v>113/03/03</v>
          </cell>
          <cell r="C6">
            <v>1.5</v>
          </cell>
          <cell r="D6">
            <v>0.22</v>
          </cell>
          <cell r="E6">
            <v>0.22</v>
          </cell>
          <cell r="F6" t="str">
            <v/>
          </cell>
          <cell r="G6" t="str">
            <v/>
          </cell>
          <cell r="H6" t="str">
            <v/>
          </cell>
          <cell r="I6" t="str">
            <v/>
          </cell>
          <cell r="J6" t="str">
            <v/>
          </cell>
          <cell r="K6" t="str">
            <v/>
          </cell>
          <cell r="L6" t="str">
            <v/>
          </cell>
          <cell r="M6" t="str">
            <v/>
          </cell>
          <cell r="N6" t="str">
            <v/>
          </cell>
          <cell r="O6">
            <v>1.0007999999999999</v>
          </cell>
        </row>
        <row r="7">
          <cell r="A7" t="str">
            <v>A11202</v>
          </cell>
          <cell r="B7" t="str">
            <v>113/03/31</v>
          </cell>
          <cell r="C7">
            <v>0.75</v>
          </cell>
          <cell r="D7">
            <v>0.28999999999999998</v>
          </cell>
          <cell r="E7">
            <v>0.3</v>
          </cell>
          <cell r="F7" t="str">
            <v/>
          </cell>
          <cell r="G7" t="str">
            <v/>
          </cell>
          <cell r="H7" t="str">
            <v/>
          </cell>
          <cell r="I7" t="str">
            <v/>
          </cell>
          <cell r="J7" t="str">
            <v/>
          </cell>
          <cell r="K7" t="str">
            <v/>
          </cell>
          <cell r="L7" t="str">
            <v/>
          </cell>
          <cell r="M7" t="str">
            <v/>
          </cell>
          <cell r="N7" t="str">
            <v/>
          </cell>
          <cell r="O7">
            <v>1.0029999999999999</v>
          </cell>
        </row>
        <row r="8">
          <cell r="A8" t="str">
            <v>A08107</v>
          </cell>
          <cell r="B8" t="str">
            <v>113/07/17</v>
          </cell>
          <cell r="C8">
            <v>0.5</v>
          </cell>
          <cell r="D8">
            <v>0.57999999999999996</v>
          </cell>
          <cell r="E8">
            <v>0.59</v>
          </cell>
          <cell r="F8" t="str">
            <v/>
          </cell>
          <cell r="G8" t="str">
            <v/>
          </cell>
          <cell r="H8" t="str">
            <v/>
          </cell>
          <cell r="I8" t="str">
            <v/>
          </cell>
          <cell r="J8" t="str">
            <v/>
          </cell>
          <cell r="K8" t="str">
            <v/>
          </cell>
          <cell r="L8" t="str">
            <v/>
          </cell>
          <cell r="M8" t="str">
            <v/>
          </cell>
          <cell r="N8" t="str">
            <v/>
          </cell>
          <cell r="O8">
            <v>1.0147999999999999</v>
          </cell>
        </row>
        <row r="9">
          <cell r="A9" t="str">
            <v>A03113</v>
          </cell>
          <cell r="B9" t="str">
            <v>113/09/26</v>
          </cell>
          <cell r="C9">
            <v>1.625</v>
          </cell>
          <cell r="D9">
            <v>0.78</v>
          </cell>
          <cell r="E9">
            <v>0.79</v>
          </cell>
          <cell r="F9" t="str">
            <v/>
          </cell>
          <cell r="G9" t="str">
            <v/>
          </cell>
          <cell r="H9" t="str">
            <v/>
          </cell>
          <cell r="I9" t="str">
            <v/>
          </cell>
          <cell r="J9" t="str">
            <v/>
          </cell>
          <cell r="K9" t="str">
            <v/>
          </cell>
          <cell r="L9" t="str">
            <v/>
          </cell>
          <cell r="M9" t="str">
            <v/>
          </cell>
          <cell r="N9" t="str">
            <v/>
          </cell>
          <cell r="O9">
            <v>1.0229999999999999</v>
          </cell>
        </row>
        <row r="10">
          <cell r="A10" t="str">
            <v>A93109</v>
          </cell>
          <cell r="B10" t="str">
            <v>113/11/18</v>
          </cell>
          <cell r="C10">
            <v>3</v>
          </cell>
          <cell r="D10">
            <v>0.92</v>
          </cell>
          <cell r="E10">
            <v>0.93</v>
          </cell>
          <cell r="F10" t="str">
            <v/>
          </cell>
          <cell r="G10" t="str">
            <v/>
          </cell>
          <cell r="H10" t="str">
            <v/>
          </cell>
          <cell r="I10" t="str">
            <v/>
          </cell>
          <cell r="J10" t="str">
            <v/>
          </cell>
          <cell r="K10" t="str">
            <v/>
          </cell>
          <cell r="L10" t="str">
            <v/>
          </cell>
          <cell r="M10" t="str">
            <v/>
          </cell>
          <cell r="N10" t="str">
            <v/>
          </cell>
          <cell r="O10">
            <v>1.0288999999999999</v>
          </cell>
        </row>
        <row r="11">
          <cell r="A11" t="str">
            <v>A09101</v>
          </cell>
          <cell r="B11" t="str">
            <v>114/01/10</v>
          </cell>
          <cell r="C11">
            <v>0.5</v>
          </cell>
          <cell r="D11">
            <v>1.06</v>
          </cell>
          <cell r="E11">
            <v>1.08</v>
          </cell>
          <cell r="F11" t="str">
            <v/>
          </cell>
          <cell r="G11" t="str">
            <v/>
          </cell>
          <cell r="H11" t="str">
            <v/>
          </cell>
          <cell r="I11" t="str">
            <v/>
          </cell>
          <cell r="J11" t="str">
            <v/>
          </cell>
          <cell r="K11" t="str">
            <v/>
          </cell>
          <cell r="L11" t="str">
            <v/>
          </cell>
          <cell r="M11" t="str">
            <v/>
          </cell>
          <cell r="N11" t="str">
            <v/>
          </cell>
          <cell r="O11">
            <v>1.0346</v>
          </cell>
        </row>
        <row r="12">
          <cell r="A12" t="str">
            <v>A94103</v>
          </cell>
          <cell r="B12" t="str">
            <v>114/02/25</v>
          </cell>
          <cell r="C12">
            <v>2.375</v>
          </cell>
          <cell r="D12">
            <v>1.17</v>
          </cell>
          <cell r="E12">
            <v>1.2</v>
          </cell>
          <cell r="F12" t="str">
            <v/>
          </cell>
          <cell r="G12" t="str">
            <v/>
          </cell>
          <cell r="H12" t="str">
            <v/>
          </cell>
          <cell r="I12" t="str">
            <v/>
          </cell>
          <cell r="J12" t="str">
            <v/>
          </cell>
          <cell r="K12" t="str">
            <v/>
          </cell>
          <cell r="L12" t="str">
            <v/>
          </cell>
          <cell r="M12" t="str">
            <v/>
          </cell>
          <cell r="N12" t="str">
            <v/>
          </cell>
          <cell r="O12">
            <v>1.0392999999999999</v>
          </cell>
        </row>
        <row r="13">
          <cell r="A13" t="str">
            <v>A12103</v>
          </cell>
          <cell r="B13" t="str">
            <v>114/02/23</v>
          </cell>
          <cell r="C13">
            <v>1</v>
          </cell>
          <cell r="D13">
            <v>1.17</v>
          </cell>
          <cell r="E13">
            <v>1.2</v>
          </cell>
          <cell r="F13" t="str">
            <v/>
          </cell>
          <cell r="G13" t="str">
            <v/>
          </cell>
          <cell r="H13" t="str">
            <v/>
          </cell>
          <cell r="I13" t="str">
            <v/>
          </cell>
          <cell r="J13" t="str">
            <v/>
          </cell>
          <cell r="K13" t="str">
            <v/>
          </cell>
          <cell r="L13" t="str">
            <v/>
          </cell>
          <cell r="M13" t="str">
            <v/>
          </cell>
          <cell r="N13" t="str">
            <v/>
          </cell>
          <cell r="O13">
            <v>1.0391999999999999</v>
          </cell>
        </row>
        <row r="14">
          <cell r="A14" t="str">
            <v>A04105</v>
          </cell>
          <cell r="B14" t="str">
            <v>114/03/13</v>
          </cell>
          <cell r="C14">
            <v>1.625</v>
          </cell>
          <cell r="D14">
            <v>1.22</v>
          </cell>
          <cell r="E14">
            <v>1.25</v>
          </cell>
          <cell r="F14" t="str">
            <v/>
          </cell>
          <cell r="G14" t="str">
            <v/>
          </cell>
          <cell r="H14" t="str">
            <v/>
          </cell>
          <cell r="I14" t="str">
            <v/>
          </cell>
          <cell r="J14" t="str">
            <v/>
          </cell>
          <cell r="K14" t="str">
            <v/>
          </cell>
          <cell r="L14" t="str">
            <v/>
          </cell>
          <cell r="M14" t="str">
            <v/>
          </cell>
          <cell r="N14" t="str">
            <v/>
          </cell>
          <cell r="O14">
            <v>1.0410999999999999</v>
          </cell>
        </row>
        <row r="15">
          <cell r="A15" t="str">
            <v>A09107</v>
          </cell>
          <cell r="B15" t="str">
            <v>114/07/17</v>
          </cell>
          <cell r="C15">
            <v>0.25</v>
          </cell>
          <cell r="D15">
            <v>1.57</v>
          </cell>
          <cell r="E15">
            <v>1.59</v>
          </cell>
          <cell r="F15">
            <v>1.091</v>
          </cell>
          <cell r="G15">
            <v>1.0900000000000001</v>
          </cell>
          <cell r="H15">
            <v>1.0903</v>
          </cell>
          <cell r="I15">
            <v>12.5</v>
          </cell>
          <cell r="J15">
            <v>1.0920000000000001</v>
          </cell>
          <cell r="K15">
            <v>1.0920000000000001</v>
          </cell>
          <cell r="L15">
            <v>1.0920000000000001</v>
          </cell>
          <cell r="M15">
            <v>2</v>
          </cell>
          <cell r="N15">
            <v>9.5</v>
          </cell>
          <cell r="O15">
            <v>1.0548999999999999</v>
          </cell>
        </row>
        <row r="16">
          <cell r="A16" t="str">
            <v>A04112</v>
          </cell>
          <cell r="B16" t="str">
            <v>114/09/11</v>
          </cell>
          <cell r="C16">
            <v>1.125</v>
          </cell>
          <cell r="D16">
            <v>1.71</v>
          </cell>
          <cell r="E16">
            <v>1.74</v>
          </cell>
          <cell r="F16" t="str">
            <v/>
          </cell>
          <cell r="G16" t="str">
            <v/>
          </cell>
          <cell r="H16" t="str">
            <v/>
          </cell>
          <cell r="I16" t="str">
            <v/>
          </cell>
          <cell r="J16" t="str">
            <v/>
          </cell>
          <cell r="K16" t="str">
            <v/>
          </cell>
          <cell r="L16" t="str">
            <v/>
          </cell>
          <cell r="M16" t="str">
            <v/>
          </cell>
          <cell r="N16" t="str">
            <v/>
          </cell>
          <cell r="O16">
            <v>1.0610999999999999</v>
          </cell>
        </row>
        <row r="17">
          <cell r="A17" t="str">
            <v>A09112</v>
          </cell>
          <cell r="B17" t="str">
            <v>114/12/08</v>
          </cell>
          <cell r="C17">
            <v>0.125</v>
          </cell>
          <cell r="D17">
            <v>1.96</v>
          </cell>
          <cell r="E17">
            <v>1.99</v>
          </cell>
          <cell r="F17" t="str">
            <v/>
          </cell>
          <cell r="G17" t="str">
            <v/>
          </cell>
          <cell r="H17" t="str">
            <v/>
          </cell>
          <cell r="I17" t="str">
            <v/>
          </cell>
          <cell r="J17" t="str">
            <v/>
          </cell>
          <cell r="K17" t="str">
            <v/>
          </cell>
          <cell r="L17" t="str">
            <v/>
          </cell>
          <cell r="M17" t="str">
            <v/>
          </cell>
          <cell r="N17" t="str">
            <v/>
          </cell>
          <cell r="O17">
            <v>1.0721000000000001</v>
          </cell>
        </row>
        <row r="18">
          <cell r="A18" t="str">
            <v>A10101</v>
          </cell>
          <cell r="B18" t="str">
            <v>115/01/13</v>
          </cell>
          <cell r="C18">
            <v>0.25</v>
          </cell>
          <cell r="D18">
            <v>2.0499999999999998</v>
          </cell>
          <cell r="E18">
            <v>2.08</v>
          </cell>
          <cell r="F18" t="str">
            <v/>
          </cell>
          <cell r="G18" t="str">
            <v/>
          </cell>
          <cell r="H18" t="str">
            <v/>
          </cell>
          <cell r="I18" t="str">
            <v/>
          </cell>
          <cell r="J18" t="str">
            <v/>
          </cell>
          <cell r="K18" t="str">
            <v/>
          </cell>
          <cell r="L18" t="str">
            <v/>
          </cell>
          <cell r="M18" t="str">
            <v/>
          </cell>
          <cell r="N18" t="str">
            <v/>
          </cell>
          <cell r="O18">
            <v>1.0766</v>
          </cell>
        </row>
        <row r="19">
          <cell r="A19" t="str">
            <v>A95102</v>
          </cell>
          <cell r="B19" t="str">
            <v>115/02/24</v>
          </cell>
          <cell r="C19">
            <v>1.875</v>
          </cell>
          <cell r="D19">
            <v>2.12</v>
          </cell>
          <cell r="E19">
            <v>2.2000000000000002</v>
          </cell>
          <cell r="F19" t="str">
            <v/>
          </cell>
          <cell r="G19" t="str">
            <v/>
          </cell>
          <cell r="H19" t="str">
            <v/>
          </cell>
          <cell r="I19" t="str">
            <v/>
          </cell>
          <cell r="J19" t="str">
            <v/>
          </cell>
          <cell r="K19" t="str">
            <v/>
          </cell>
          <cell r="L19" t="str">
            <v/>
          </cell>
          <cell r="M19" t="str">
            <v/>
          </cell>
          <cell r="N19" t="str">
            <v/>
          </cell>
          <cell r="O19">
            <v>1.0817000000000001</v>
          </cell>
        </row>
        <row r="20">
          <cell r="A20" t="str">
            <v>A05104</v>
          </cell>
          <cell r="B20" t="str">
            <v>115/03/04</v>
          </cell>
          <cell r="C20">
            <v>0.75</v>
          </cell>
          <cell r="D20">
            <v>2.1800000000000002</v>
          </cell>
          <cell r="E20">
            <v>2.2200000000000002</v>
          </cell>
          <cell r="F20" t="str">
            <v/>
          </cell>
          <cell r="G20" t="str">
            <v/>
          </cell>
          <cell r="H20" t="str">
            <v/>
          </cell>
          <cell r="I20" t="str">
            <v/>
          </cell>
          <cell r="J20" t="str">
            <v/>
          </cell>
          <cell r="K20" t="str">
            <v/>
          </cell>
          <cell r="L20" t="str">
            <v/>
          </cell>
          <cell r="M20" t="str">
            <v/>
          </cell>
          <cell r="N20" t="str">
            <v/>
          </cell>
          <cell r="O20">
            <v>1.0832999999999999</v>
          </cell>
        </row>
        <row r="21">
          <cell r="A21" t="str">
            <v>A10108</v>
          </cell>
          <cell r="B21" t="str">
            <v>115/07/29</v>
          </cell>
          <cell r="C21">
            <v>0.25</v>
          </cell>
          <cell r="D21">
            <v>2.59</v>
          </cell>
          <cell r="E21">
            <v>2.62</v>
          </cell>
          <cell r="F21" t="str">
            <v/>
          </cell>
          <cell r="G21" t="str">
            <v/>
          </cell>
          <cell r="H21" t="str">
            <v/>
          </cell>
          <cell r="I21" t="str">
            <v/>
          </cell>
          <cell r="J21" t="str">
            <v/>
          </cell>
          <cell r="K21" t="str">
            <v/>
          </cell>
          <cell r="L21" t="str">
            <v/>
          </cell>
          <cell r="M21" t="str">
            <v/>
          </cell>
          <cell r="N21" t="str">
            <v/>
          </cell>
          <cell r="O21">
            <v>1.1044</v>
          </cell>
        </row>
        <row r="22">
          <cell r="A22" t="str">
            <v>A05111</v>
          </cell>
          <cell r="B22" t="str">
            <v>115/09/07</v>
          </cell>
          <cell r="C22">
            <v>0.625</v>
          </cell>
          <cell r="D22">
            <v>2.68</v>
          </cell>
          <cell r="E22">
            <v>2.73</v>
          </cell>
          <cell r="F22" t="str">
            <v/>
          </cell>
          <cell r="G22" t="str">
            <v/>
          </cell>
          <cell r="H22" t="str">
            <v/>
          </cell>
          <cell r="I22" t="str">
            <v/>
          </cell>
          <cell r="J22" t="str">
            <v/>
          </cell>
          <cell r="K22" t="str">
            <v/>
          </cell>
          <cell r="L22" t="str">
            <v/>
          </cell>
          <cell r="M22" t="str">
            <v/>
          </cell>
          <cell r="N22" t="str">
            <v/>
          </cell>
          <cell r="O22">
            <v>1.1101000000000001</v>
          </cell>
        </row>
        <row r="23">
          <cell r="A23" t="str">
            <v>A95107</v>
          </cell>
          <cell r="B23" t="str">
            <v>115/11/10</v>
          </cell>
          <cell r="C23">
            <v>2.125</v>
          </cell>
          <cell r="D23">
            <v>2.81</v>
          </cell>
          <cell r="E23">
            <v>2.91</v>
          </cell>
          <cell r="F23" t="str">
            <v/>
          </cell>
          <cell r="G23" t="str">
            <v/>
          </cell>
          <cell r="H23" t="str">
            <v/>
          </cell>
          <cell r="I23" t="str">
            <v/>
          </cell>
          <cell r="J23" t="str">
            <v/>
          </cell>
          <cell r="K23" t="str">
            <v/>
          </cell>
          <cell r="L23" t="str">
            <v/>
          </cell>
          <cell r="M23" t="str">
            <v/>
          </cell>
          <cell r="N23" t="str">
            <v/>
          </cell>
          <cell r="O23">
            <v>1.1184000000000001</v>
          </cell>
        </row>
        <row r="24">
          <cell r="A24" t="str">
            <v>A96102</v>
          </cell>
          <cell r="B24" t="str">
            <v>116/02/14</v>
          </cell>
          <cell r="C24">
            <v>2</v>
          </cell>
          <cell r="D24">
            <v>3.02</v>
          </cell>
          <cell r="E24">
            <v>3.17</v>
          </cell>
          <cell r="F24" t="str">
            <v/>
          </cell>
          <cell r="G24" t="str">
            <v/>
          </cell>
          <cell r="H24" t="str">
            <v/>
          </cell>
          <cell r="I24" t="str">
            <v/>
          </cell>
          <cell r="J24" t="str">
            <v/>
          </cell>
          <cell r="K24" t="str">
            <v/>
          </cell>
          <cell r="L24" t="str">
            <v/>
          </cell>
          <cell r="M24" t="str">
            <v/>
          </cell>
          <cell r="N24" t="str">
            <v/>
          </cell>
          <cell r="O24">
            <v>1.1317999999999999</v>
          </cell>
        </row>
        <row r="25">
          <cell r="A25" t="str">
            <v>A06104</v>
          </cell>
          <cell r="B25" t="str">
            <v>116/03/01</v>
          </cell>
          <cell r="C25">
            <v>1.125</v>
          </cell>
          <cell r="D25">
            <v>3.11</v>
          </cell>
          <cell r="E25">
            <v>3.21</v>
          </cell>
          <cell r="F25" t="str">
            <v/>
          </cell>
          <cell r="G25" t="str">
            <v/>
          </cell>
          <cell r="H25" t="str">
            <v/>
          </cell>
          <cell r="I25" t="str">
            <v/>
          </cell>
          <cell r="J25" t="str">
            <v/>
          </cell>
          <cell r="K25" t="str">
            <v/>
          </cell>
          <cell r="L25" t="str">
            <v/>
          </cell>
          <cell r="M25" t="str">
            <v/>
          </cell>
          <cell r="N25" t="str">
            <v/>
          </cell>
          <cell r="O25">
            <v>1.1345000000000001</v>
          </cell>
        </row>
        <row r="26">
          <cell r="A26" t="str">
            <v>A11103</v>
          </cell>
          <cell r="B26" t="str">
            <v>116/02/24</v>
          </cell>
          <cell r="C26">
            <v>0.5</v>
          </cell>
          <cell r="D26">
            <v>3.13</v>
          </cell>
          <cell r="E26">
            <v>3.2</v>
          </cell>
          <cell r="F26" t="str">
            <v/>
          </cell>
          <cell r="G26" t="str">
            <v/>
          </cell>
          <cell r="H26" t="str">
            <v/>
          </cell>
          <cell r="I26" t="str">
            <v/>
          </cell>
          <cell r="J26" t="str">
            <v/>
          </cell>
          <cell r="K26" t="str">
            <v/>
          </cell>
          <cell r="L26" t="str">
            <v/>
          </cell>
          <cell r="M26" t="str">
            <v/>
          </cell>
          <cell r="N26" t="str">
            <v/>
          </cell>
          <cell r="O26">
            <v>1.1343000000000001</v>
          </cell>
        </row>
        <row r="27">
          <cell r="A27" t="str">
            <v>A11106</v>
          </cell>
          <cell r="B27" t="str">
            <v>116/06/23</v>
          </cell>
          <cell r="C27">
            <v>1</v>
          </cell>
          <cell r="D27">
            <v>3.43</v>
          </cell>
          <cell r="E27">
            <v>3.52</v>
          </cell>
          <cell r="F27" t="str">
            <v/>
          </cell>
          <cell r="G27" t="str">
            <v/>
          </cell>
          <cell r="H27" t="str">
            <v/>
          </cell>
          <cell r="I27" t="str">
            <v/>
          </cell>
          <cell r="J27" t="str">
            <v/>
          </cell>
          <cell r="K27" t="str">
            <v/>
          </cell>
          <cell r="L27" t="str">
            <v/>
          </cell>
          <cell r="M27" t="str">
            <v/>
          </cell>
          <cell r="N27" t="str">
            <v/>
          </cell>
          <cell r="O27">
            <v>1.1491</v>
          </cell>
        </row>
        <row r="28">
          <cell r="A28" t="str">
            <v>A96107</v>
          </cell>
          <cell r="B28" t="str">
            <v>116/11/16</v>
          </cell>
          <cell r="C28">
            <v>3</v>
          </cell>
          <cell r="D28">
            <v>3.72</v>
          </cell>
          <cell r="E28">
            <v>3.92</v>
          </cell>
          <cell r="F28" t="str">
            <v/>
          </cell>
          <cell r="G28" t="str">
            <v/>
          </cell>
          <cell r="H28" t="str">
            <v/>
          </cell>
          <cell r="I28" t="str">
            <v/>
          </cell>
          <cell r="J28" t="str">
            <v/>
          </cell>
          <cell r="K28" t="str">
            <v/>
          </cell>
          <cell r="L28" t="str">
            <v/>
          </cell>
          <cell r="M28" t="str">
            <v/>
          </cell>
          <cell r="N28" t="str">
            <v/>
          </cell>
          <cell r="O28">
            <v>1.1629</v>
          </cell>
        </row>
        <row r="29">
          <cell r="A29" t="str">
            <v>A11108</v>
          </cell>
          <cell r="B29" t="str">
            <v>116/09/23</v>
          </cell>
          <cell r="C29">
            <v>1.25</v>
          </cell>
          <cell r="D29">
            <v>3.66</v>
          </cell>
          <cell r="E29">
            <v>3.78</v>
          </cell>
          <cell r="F29" t="str">
            <v/>
          </cell>
          <cell r="G29" t="str">
            <v/>
          </cell>
          <cell r="H29" t="str">
            <v/>
          </cell>
          <cell r="I29" t="str">
            <v/>
          </cell>
          <cell r="J29" t="str">
            <v/>
          </cell>
          <cell r="K29" t="str">
            <v/>
          </cell>
          <cell r="L29" t="str">
            <v/>
          </cell>
          <cell r="M29" t="str">
            <v/>
          </cell>
          <cell r="N29" t="str">
            <v/>
          </cell>
          <cell r="O29">
            <v>1.1592</v>
          </cell>
        </row>
        <row r="30">
          <cell r="A30" t="str">
            <v>A06109</v>
          </cell>
          <cell r="B30" t="str">
            <v>116/09/20</v>
          </cell>
          <cell r="C30">
            <v>1</v>
          </cell>
          <cell r="D30">
            <v>3.67</v>
          </cell>
          <cell r="E30">
            <v>3.77</v>
          </cell>
          <cell r="F30" t="str">
            <v/>
          </cell>
          <cell r="G30" t="str">
            <v/>
          </cell>
          <cell r="H30" t="str">
            <v/>
          </cell>
          <cell r="I30" t="str">
            <v/>
          </cell>
          <cell r="J30" t="str">
            <v/>
          </cell>
          <cell r="K30" t="str">
            <v/>
          </cell>
          <cell r="L30" t="str">
            <v/>
          </cell>
          <cell r="M30" t="str">
            <v/>
          </cell>
          <cell r="N30" t="str">
            <v/>
          </cell>
          <cell r="O30">
            <v>1.1592</v>
          </cell>
        </row>
        <row r="31">
          <cell r="A31" t="str">
            <v>A02101</v>
          </cell>
          <cell r="B31" t="str">
            <v>117/01/09</v>
          </cell>
          <cell r="C31">
            <v>1.375</v>
          </cell>
          <cell r="D31">
            <v>3.89</v>
          </cell>
          <cell r="E31">
            <v>4.07</v>
          </cell>
          <cell r="F31" t="str">
            <v/>
          </cell>
          <cell r="G31" t="str">
            <v/>
          </cell>
          <cell r="H31" t="str">
            <v/>
          </cell>
          <cell r="I31" t="str">
            <v/>
          </cell>
          <cell r="J31" t="str">
            <v/>
          </cell>
          <cell r="K31" t="str">
            <v/>
          </cell>
          <cell r="L31" t="str">
            <v/>
          </cell>
          <cell r="M31" t="str">
            <v/>
          </cell>
          <cell r="N31" t="str">
            <v/>
          </cell>
          <cell r="O31">
            <v>1.1696</v>
          </cell>
        </row>
        <row r="32">
          <cell r="A32" t="str">
            <v>A97102</v>
          </cell>
          <cell r="B32" t="str">
            <v>117/02/14</v>
          </cell>
          <cell r="C32">
            <v>2.5</v>
          </cell>
          <cell r="D32">
            <v>3.89</v>
          </cell>
          <cell r="E32">
            <v>4.17</v>
          </cell>
          <cell r="F32" t="str">
            <v/>
          </cell>
          <cell r="G32" t="str">
            <v/>
          </cell>
          <cell r="H32" t="str">
            <v/>
          </cell>
          <cell r="I32" t="str">
            <v/>
          </cell>
          <cell r="J32" t="str">
            <v/>
          </cell>
          <cell r="K32" t="str">
            <v/>
          </cell>
          <cell r="L32" t="str">
            <v/>
          </cell>
          <cell r="M32" t="str">
            <v/>
          </cell>
          <cell r="N32" t="str">
            <v/>
          </cell>
          <cell r="O32">
            <v>1.1713</v>
          </cell>
        </row>
        <row r="33">
          <cell r="A33" t="str">
            <v>A12101</v>
          </cell>
          <cell r="B33" t="str">
            <v>117/01/17</v>
          </cell>
          <cell r="C33">
            <v>1</v>
          </cell>
          <cell r="D33">
            <v>3.95</v>
          </cell>
          <cell r="E33">
            <v>4.09</v>
          </cell>
          <cell r="F33" t="str">
            <v/>
          </cell>
          <cell r="G33" t="str">
            <v/>
          </cell>
          <cell r="H33" t="str">
            <v/>
          </cell>
          <cell r="I33" t="str">
            <v/>
          </cell>
          <cell r="J33" t="str">
            <v/>
          </cell>
          <cell r="K33" t="str">
            <v/>
          </cell>
          <cell r="L33" t="str">
            <v/>
          </cell>
          <cell r="M33" t="str">
            <v/>
          </cell>
          <cell r="N33" t="str">
            <v/>
          </cell>
          <cell r="O33">
            <v>1.1707000000000001</v>
          </cell>
        </row>
        <row r="34">
          <cell r="A34" t="str">
            <v>A07102</v>
          </cell>
          <cell r="B34" t="str">
            <v>117/02/08</v>
          </cell>
          <cell r="C34">
            <v>1</v>
          </cell>
          <cell r="D34">
            <v>4.01</v>
          </cell>
          <cell r="E34">
            <v>4.1500000000000004</v>
          </cell>
          <cell r="F34" t="str">
            <v/>
          </cell>
          <cell r="G34" t="str">
            <v/>
          </cell>
          <cell r="H34" t="str">
            <v/>
          </cell>
          <cell r="I34" t="str">
            <v/>
          </cell>
          <cell r="J34" t="str">
            <v/>
          </cell>
          <cell r="K34" t="str">
            <v/>
          </cell>
          <cell r="L34" t="str">
            <v/>
          </cell>
          <cell r="M34" t="str">
            <v/>
          </cell>
          <cell r="N34" t="str">
            <v/>
          </cell>
          <cell r="O34">
            <v>1.1726000000000001</v>
          </cell>
        </row>
        <row r="35">
          <cell r="A35" t="str">
            <v>A12106</v>
          </cell>
          <cell r="B35" t="str">
            <v>117/05/26</v>
          </cell>
          <cell r="C35">
            <v>1</v>
          </cell>
          <cell r="D35">
            <v>4.3</v>
          </cell>
          <cell r="E35">
            <v>4.45</v>
          </cell>
          <cell r="F35" t="str">
            <v/>
          </cell>
          <cell r="G35" t="str">
            <v/>
          </cell>
          <cell r="H35" t="str">
            <v/>
          </cell>
          <cell r="I35" t="str">
            <v/>
          </cell>
          <cell r="J35" t="str">
            <v/>
          </cell>
          <cell r="K35" t="str">
            <v/>
          </cell>
          <cell r="L35" t="str">
            <v/>
          </cell>
          <cell r="M35" t="str">
            <v/>
          </cell>
          <cell r="N35" t="str">
            <v/>
          </cell>
          <cell r="O35">
            <v>1.1805000000000001</v>
          </cell>
        </row>
        <row r="36">
          <cell r="A36" t="str">
            <v>A07105</v>
          </cell>
          <cell r="B36" t="str">
            <v>117/06/08</v>
          </cell>
          <cell r="C36">
            <v>0.875</v>
          </cell>
          <cell r="D36">
            <v>4.3499999999999996</v>
          </cell>
          <cell r="E36">
            <v>4.49</v>
          </cell>
          <cell r="F36" t="str">
            <v/>
          </cell>
          <cell r="G36" t="str">
            <v/>
          </cell>
          <cell r="H36" t="str">
            <v/>
          </cell>
          <cell r="I36" t="str">
            <v/>
          </cell>
          <cell r="J36" t="str">
            <v/>
          </cell>
          <cell r="K36" t="str">
            <v/>
          </cell>
          <cell r="L36" t="str">
            <v/>
          </cell>
          <cell r="M36" t="str">
            <v/>
          </cell>
          <cell r="N36" t="str">
            <v/>
          </cell>
          <cell r="O36">
            <v>1.1816</v>
          </cell>
        </row>
        <row r="37">
          <cell r="A37" t="str">
            <v>A97105</v>
          </cell>
          <cell r="B37" t="str">
            <v>117/08/14</v>
          </cell>
          <cell r="C37">
            <v>2.625</v>
          </cell>
          <cell r="D37">
            <v>4.38</v>
          </cell>
          <cell r="E37">
            <v>4.67</v>
          </cell>
          <cell r="F37" t="str">
            <v/>
          </cell>
          <cell r="G37" t="str">
            <v/>
          </cell>
          <cell r="H37" t="str">
            <v/>
          </cell>
          <cell r="I37" t="str">
            <v/>
          </cell>
          <cell r="J37" t="str">
            <v/>
          </cell>
          <cell r="K37" t="str">
            <v/>
          </cell>
          <cell r="L37" t="str">
            <v/>
          </cell>
          <cell r="M37" t="str">
            <v/>
          </cell>
          <cell r="N37" t="str">
            <v/>
          </cell>
          <cell r="O37">
            <v>1.1834</v>
          </cell>
        </row>
        <row r="38">
          <cell r="A38" t="str">
            <v>A12108</v>
          </cell>
          <cell r="B38" t="str">
            <v>117/09/15</v>
          </cell>
          <cell r="C38">
            <v>1.125</v>
          </cell>
          <cell r="D38">
            <v>4.59</v>
          </cell>
          <cell r="E38">
            <v>4.76</v>
          </cell>
          <cell r="F38" t="str">
            <v/>
          </cell>
          <cell r="G38" t="str">
            <v/>
          </cell>
          <cell r="H38" t="str">
            <v/>
          </cell>
          <cell r="I38" t="str">
            <v/>
          </cell>
          <cell r="J38" t="str">
            <v/>
          </cell>
          <cell r="K38" t="str">
            <v/>
          </cell>
          <cell r="L38" t="str">
            <v/>
          </cell>
          <cell r="M38" t="str">
            <v/>
          </cell>
          <cell r="N38" t="str">
            <v/>
          </cell>
          <cell r="O38">
            <v>1.1871</v>
          </cell>
        </row>
        <row r="39">
          <cell r="A39" t="str">
            <v>A10202</v>
          </cell>
          <cell r="B39" t="str">
            <v>117/08/20</v>
          </cell>
          <cell r="C39">
            <v>0.25</v>
          </cell>
          <cell r="D39">
            <v>4.5999999999999996</v>
          </cell>
          <cell r="E39">
            <v>4.68</v>
          </cell>
          <cell r="F39" t="str">
            <v/>
          </cell>
          <cell r="G39" t="str">
            <v/>
          </cell>
          <cell r="H39" t="str">
            <v/>
          </cell>
          <cell r="I39" t="str">
            <v/>
          </cell>
          <cell r="J39" t="str">
            <v/>
          </cell>
          <cell r="K39" t="str">
            <v/>
          </cell>
          <cell r="L39" t="str">
            <v/>
          </cell>
          <cell r="M39" t="str">
            <v/>
          </cell>
          <cell r="N39" t="str">
            <v/>
          </cell>
          <cell r="O39">
            <v>1.1868000000000001</v>
          </cell>
        </row>
        <row r="40">
          <cell r="A40" t="str">
            <v>A07109</v>
          </cell>
          <cell r="B40" t="str">
            <v>117/10/17</v>
          </cell>
          <cell r="C40">
            <v>0.875</v>
          </cell>
          <cell r="D40">
            <v>4.7</v>
          </cell>
          <cell r="E40">
            <v>4.84</v>
          </cell>
          <cell r="F40" t="str">
            <v/>
          </cell>
          <cell r="G40" t="str">
            <v/>
          </cell>
          <cell r="H40" t="str">
            <v/>
          </cell>
          <cell r="I40" t="str">
            <v/>
          </cell>
          <cell r="J40" t="str">
            <v/>
          </cell>
          <cell r="K40" t="str">
            <v/>
          </cell>
          <cell r="L40" t="str">
            <v/>
          </cell>
          <cell r="M40" t="str">
            <v/>
          </cell>
          <cell r="N40" t="str">
            <v/>
          </cell>
          <cell r="O40">
            <v>1.1891</v>
          </cell>
        </row>
        <row r="41">
          <cell r="A41" t="str">
            <v>A98102</v>
          </cell>
          <cell r="B41" t="str">
            <v>118/02/16</v>
          </cell>
          <cell r="C41">
            <v>2.125</v>
          </cell>
          <cell r="D41">
            <v>4.82</v>
          </cell>
          <cell r="E41">
            <v>5.18</v>
          </cell>
          <cell r="F41">
            <v>1.157</v>
          </cell>
          <cell r="G41">
            <v>1.157</v>
          </cell>
          <cell r="H41">
            <v>1.157</v>
          </cell>
          <cell r="I41">
            <v>2</v>
          </cell>
          <cell r="J41" t="str">
            <v/>
          </cell>
          <cell r="K41" t="str">
            <v/>
          </cell>
          <cell r="L41" t="str">
            <v/>
          </cell>
          <cell r="M41" t="str">
            <v/>
          </cell>
          <cell r="N41" t="str">
            <v/>
          </cell>
          <cell r="O41">
            <v>1.1926000000000001</v>
          </cell>
        </row>
        <row r="42">
          <cell r="A42" t="str">
            <v>A08103</v>
          </cell>
          <cell r="B42" t="str">
            <v>118/02/13</v>
          </cell>
          <cell r="C42">
            <v>0.75</v>
          </cell>
          <cell r="D42">
            <v>5</v>
          </cell>
          <cell r="E42">
            <v>5.17</v>
          </cell>
          <cell r="F42">
            <v>1.1850000000000001</v>
          </cell>
          <cell r="G42">
            <v>1.1850000000000001</v>
          </cell>
          <cell r="H42">
            <v>1.1850000000000001</v>
          </cell>
          <cell r="I42">
            <v>5</v>
          </cell>
          <cell r="J42">
            <v>1.1859999999999999</v>
          </cell>
          <cell r="K42">
            <v>1.1859999999999999</v>
          </cell>
          <cell r="L42">
            <v>1.1859999999999999</v>
          </cell>
          <cell r="M42">
            <v>2</v>
          </cell>
          <cell r="N42">
            <v>5</v>
          </cell>
          <cell r="O42">
            <v>1.1943999999999999</v>
          </cell>
        </row>
        <row r="43">
          <cell r="A43" t="str">
            <v>A98105</v>
          </cell>
          <cell r="B43" t="str">
            <v>118/08/13</v>
          </cell>
          <cell r="C43">
            <v>2.125</v>
          </cell>
          <cell r="D43">
            <v>5.31</v>
          </cell>
          <cell r="E43">
            <v>5.67</v>
          </cell>
          <cell r="F43" t="str">
            <v/>
          </cell>
          <cell r="G43" t="str">
            <v/>
          </cell>
          <cell r="H43" t="str">
            <v/>
          </cell>
          <cell r="I43" t="str">
            <v/>
          </cell>
          <cell r="J43" t="str">
            <v/>
          </cell>
          <cell r="K43" t="str">
            <v/>
          </cell>
          <cell r="L43" t="str">
            <v/>
          </cell>
          <cell r="M43" t="str">
            <v/>
          </cell>
          <cell r="N43" t="str">
            <v/>
          </cell>
          <cell r="O43">
            <v>1.1982999999999999</v>
          </cell>
        </row>
        <row r="44">
          <cell r="A44" t="str">
            <v>A08106</v>
          </cell>
          <cell r="B44" t="str">
            <v>118/06/26</v>
          </cell>
          <cell r="C44">
            <v>0.625</v>
          </cell>
          <cell r="D44">
            <v>5.37</v>
          </cell>
          <cell r="E44">
            <v>5.53</v>
          </cell>
          <cell r="F44" t="str">
            <v/>
          </cell>
          <cell r="G44" t="str">
            <v/>
          </cell>
          <cell r="H44" t="str">
            <v/>
          </cell>
          <cell r="I44" t="str">
            <v/>
          </cell>
          <cell r="J44" t="str">
            <v/>
          </cell>
          <cell r="K44" t="str">
            <v/>
          </cell>
          <cell r="L44" t="str">
            <v/>
          </cell>
          <cell r="M44" t="str">
            <v/>
          </cell>
          <cell r="N44" t="str">
            <v/>
          </cell>
          <cell r="O44">
            <v>1.1990000000000001</v>
          </cell>
        </row>
        <row r="45">
          <cell r="A45" t="str">
            <v>A08109</v>
          </cell>
          <cell r="B45" t="str">
            <v>118/10/14</v>
          </cell>
          <cell r="C45">
            <v>0.625</v>
          </cell>
          <cell r="D45">
            <v>5.67</v>
          </cell>
          <cell r="E45">
            <v>5.83</v>
          </cell>
          <cell r="F45" t="str">
            <v/>
          </cell>
          <cell r="G45" t="str">
            <v/>
          </cell>
          <cell r="H45" t="str">
            <v/>
          </cell>
          <cell r="I45" t="str">
            <v/>
          </cell>
          <cell r="J45" t="str">
            <v/>
          </cell>
          <cell r="K45" t="str">
            <v/>
          </cell>
          <cell r="L45" t="str">
            <v/>
          </cell>
          <cell r="M45" t="str">
            <v/>
          </cell>
          <cell r="N45" t="str">
            <v/>
          </cell>
          <cell r="O45">
            <v>1.2023999999999999</v>
          </cell>
        </row>
        <row r="46">
          <cell r="A46" t="str">
            <v>A99104</v>
          </cell>
          <cell r="B46" t="str">
            <v>119/02/22</v>
          </cell>
          <cell r="C46">
            <v>1.875</v>
          </cell>
          <cell r="D46">
            <v>5.76</v>
          </cell>
          <cell r="E46">
            <v>6.19</v>
          </cell>
          <cell r="F46" t="str">
            <v/>
          </cell>
          <cell r="G46" t="str">
            <v/>
          </cell>
          <cell r="H46" t="str">
            <v/>
          </cell>
          <cell r="I46" t="str">
            <v/>
          </cell>
          <cell r="J46" t="str">
            <v/>
          </cell>
          <cell r="K46" t="str">
            <v/>
          </cell>
          <cell r="L46" t="str">
            <v/>
          </cell>
          <cell r="M46" t="str">
            <v/>
          </cell>
          <cell r="N46" t="str">
            <v/>
          </cell>
          <cell r="O46">
            <v>1.2051000000000001</v>
          </cell>
        </row>
        <row r="47">
          <cell r="A47" t="str">
            <v>A09103</v>
          </cell>
          <cell r="B47" t="str">
            <v>119/02/21</v>
          </cell>
          <cell r="C47">
            <v>0.5</v>
          </cell>
          <cell r="D47">
            <v>6.01</v>
          </cell>
          <cell r="E47">
            <v>6.19</v>
          </cell>
          <cell r="F47" t="str">
            <v/>
          </cell>
          <cell r="G47" t="str">
            <v/>
          </cell>
          <cell r="H47" t="str">
            <v/>
          </cell>
          <cell r="I47" t="str">
            <v/>
          </cell>
          <cell r="J47" t="str">
            <v/>
          </cell>
          <cell r="K47" t="str">
            <v/>
          </cell>
          <cell r="L47" t="str">
            <v/>
          </cell>
          <cell r="M47" t="str">
            <v/>
          </cell>
          <cell r="N47" t="str">
            <v/>
          </cell>
          <cell r="O47">
            <v>1.2070000000000001</v>
          </cell>
        </row>
        <row r="48">
          <cell r="A48" t="str">
            <v>A99107</v>
          </cell>
          <cell r="B48" t="str">
            <v>119/08/12</v>
          </cell>
          <cell r="C48">
            <v>1.75</v>
          </cell>
          <cell r="D48">
            <v>6.24</v>
          </cell>
          <cell r="E48">
            <v>6.66</v>
          </cell>
          <cell r="F48" t="str">
            <v/>
          </cell>
          <cell r="G48" t="str">
            <v/>
          </cell>
          <cell r="H48" t="str">
            <v/>
          </cell>
          <cell r="I48" t="str">
            <v/>
          </cell>
          <cell r="J48" t="str">
            <v/>
          </cell>
          <cell r="K48" t="str">
            <v/>
          </cell>
          <cell r="L48" t="str">
            <v/>
          </cell>
          <cell r="M48" t="str">
            <v/>
          </cell>
          <cell r="N48" t="str">
            <v/>
          </cell>
          <cell r="O48">
            <v>1.2128000000000001</v>
          </cell>
        </row>
        <row r="49">
          <cell r="A49" t="str">
            <v>A09106</v>
          </cell>
          <cell r="B49" t="str">
            <v>119/06/11</v>
          </cell>
          <cell r="C49">
            <v>0.375</v>
          </cell>
          <cell r="D49">
            <v>6.33</v>
          </cell>
          <cell r="E49">
            <v>6.49</v>
          </cell>
          <cell r="F49" t="str">
            <v/>
          </cell>
          <cell r="G49" t="str">
            <v/>
          </cell>
          <cell r="H49" t="str">
            <v/>
          </cell>
          <cell r="I49" t="str">
            <v/>
          </cell>
          <cell r="J49" t="str">
            <v/>
          </cell>
          <cell r="K49" t="str">
            <v/>
          </cell>
          <cell r="L49" t="str">
            <v/>
          </cell>
          <cell r="M49" t="str">
            <v/>
          </cell>
          <cell r="N49" t="str">
            <v/>
          </cell>
          <cell r="O49">
            <v>1.2119</v>
          </cell>
        </row>
        <row r="50">
          <cell r="A50" t="str">
            <v>A00102</v>
          </cell>
          <cell r="B50" t="str">
            <v>120/01/13</v>
          </cell>
          <cell r="C50">
            <v>2.125</v>
          </cell>
          <cell r="D50">
            <v>6.47</v>
          </cell>
          <cell r="E50">
            <v>7.08</v>
          </cell>
          <cell r="F50" t="str">
            <v/>
          </cell>
          <cell r="G50" t="str">
            <v/>
          </cell>
          <cell r="H50" t="str">
            <v/>
          </cell>
          <cell r="I50" t="str">
            <v/>
          </cell>
          <cell r="J50" t="str">
            <v/>
          </cell>
          <cell r="K50" t="str">
            <v/>
          </cell>
          <cell r="L50" t="str">
            <v/>
          </cell>
          <cell r="M50" t="str">
            <v/>
          </cell>
          <cell r="N50" t="str">
            <v/>
          </cell>
          <cell r="O50">
            <v>1.2217</v>
          </cell>
        </row>
        <row r="51">
          <cell r="A51" t="str">
            <v>A09109</v>
          </cell>
          <cell r="B51" t="str">
            <v>119/10/14</v>
          </cell>
          <cell r="C51">
            <v>0.25</v>
          </cell>
          <cell r="D51">
            <v>6.7</v>
          </cell>
          <cell r="E51">
            <v>6.83</v>
          </cell>
          <cell r="F51" t="str">
            <v/>
          </cell>
          <cell r="G51" t="str">
            <v/>
          </cell>
          <cell r="H51" t="str">
            <v/>
          </cell>
          <cell r="I51" t="str">
            <v/>
          </cell>
          <cell r="J51" t="str">
            <v/>
          </cell>
          <cell r="K51" t="str">
            <v/>
          </cell>
          <cell r="L51" t="str">
            <v/>
          </cell>
          <cell r="M51" t="str">
            <v/>
          </cell>
          <cell r="N51" t="str">
            <v/>
          </cell>
          <cell r="O51">
            <v>1.2188000000000001</v>
          </cell>
        </row>
        <row r="52">
          <cell r="A52" t="str">
            <v>A90105</v>
          </cell>
          <cell r="B52" t="str">
            <v>120/07/17</v>
          </cell>
          <cell r="C52">
            <v>3.625</v>
          </cell>
          <cell r="D52">
            <v>6.68</v>
          </cell>
          <cell r="E52">
            <v>7.59</v>
          </cell>
          <cell r="F52" t="str">
            <v/>
          </cell>
          <cell r="G52" t="str">
            <v/>
          </cell>
          <cell r="H52" t="str">
            <v/>
          </cell>
          <cell r="I52" t="str">
            <v/>
          </cell>
          <cell r="J52" t="str">
            <v/>
          </cell>
          <cell r="K52" t="str">
            <v/>
          </cell>
          <cell r="L52" t="str">
            <v/>
          </cell>
          <cell r="M52" t="str">
            <v/>
          </cell>
          <cell r="N52" t="str">
            <v/>
          </cell>
          <cell r="O52">
            <v>1.2332000000000001</v>
          </cell>
        </row>
        <row r="53">
          <cell r="A53" t="str">
            <v>A00201</v>
          </cell>
          <cell r="B53" t="str">
            <v>120/05/26</v>
          </cell>
          <cell r="C53">
            <v>1.75</v>
          </cell>
          <cell r="D53">
            <v>6.91</v>
          </cell>
          <cell r="E53">
            <v>7.45</v>
          </cell>
          <cell r="F53" t="str">
            <v/>
          </cell>
          <cell r="G53" t="str">
            <v/>
          </cell>
          <cell r="H53" t="str">
            <v/>
          </cell>
          <cell r="I53" t="str">
            <v/>
          </cell>
          <cell r="J53" t="str">
            <v/>
          </cell>
          <cell r="K53" t="str">
            <v/>
          </cell>
          <cell r="L53" t="str">
            <v/>
          </cell>
          <cell r="M53" t="str">
            <v/>
          </cell>
          <cell r="N53" t="str">
            <v/>
          </cell>
          <cell r="O53">
            <v>1.2325999999999999</v>
          </cell>
        </row>
        <row r="54">
          <cell r="A54" t="str">
            <v>A10103</v>
          </cell>
          <cell r="B54" t="str">
            <v>120/02/22</v>
          </cell>
          <cell r="C54">
            <v>0.25</v>
          </cell>
          <cell r="D54">
            <v>7.03</v>
          </cell>
          <cell r="E54">
            <v>7.19</v>
          </cell>
          <cell r="F54" t="str">
            <v/>
          </cell>
          <cell r="G54" t="str">
            <v/>
          </cell>
          <cell r="H54" t="str">
            <v/>
          </cell>
          <cell r="I54" t="str">
            <v/>
          </cell>
          <cell r="J54" t="str">
            <v/>
          </cell>
          <cell r="K54" t="str">
            <v/>
          </cell>
          <cell r="L54" t="str">
            <v/>
          </cell>
          <cell r="M54" t="str">
            <v/>
          </cell>
          <cell r="N54" t="str">
            <v/>
          </cell>
          <cell r="O54">
            <v>1.2281</v>
          </cell>
        </row>
        <row r="55">
          <cell r="A55" t="str">
            <v>A00107</v>
          </cell>
          <cell r="B55" t="str">
            <v>120/08/02</v>
          </cell>
          <cell r="C55">
            <v>1.875</v>
          </cell>
          <cell r="D55">
            <v>7.06</v>
          </cell>
          <cell r="E55">
            <v>7.63</v>
          </cell>
          <cell r="F55" t="str">
            <v/>
          </cell>
          <cell r="G55" t="str">
            <v/>
          </cell>
          <cell r="H55" t="str">
            <v/>
          </cell>
          <cell r="I55" t="str">
            <v/>
          </cell>
          <cell r="J55" t="str">
            <v/>
          </cell>
          <cell r="K55" t="str">
            <v/>
          </cell>
          <cell r="L55" t="str">
            <v/>
          </cell>
          <cell r="M55" t="str">
            <v/>
          </cell>
          <cell r="N55" t="str">
            <v/>
          </cell>
          <cell r="O55">
            <v>1.2379</v>
          </cell>
        </row>
        <row r="56">
          <cell r="A56" t="str">
            <v>A10201</v>
          </cell>
          <cell r="B56" t="str">
            <v>120/05/07</v>
          </cell>
          <cell r="C56">
            <v>0.375</v>
          </cell>
          <cell r="D56">
            <v>7.2</v>
          </cell>
          <cell r="E56">
            <v>7.4</v>
          </cell>
          <cell r="F56" t="str">
            <v/>
          </cell>
          <cell r="G56" t="str">
            <v/>
          </cell>
          <cell r="H56" t="str">
            <v/>
          </cell>
          <cell r="I56" t="str">
            <v/>
          </cell>
          <cell r="J56" t="str">
            <v/>
          </cell>
          <cell r="K56" t="str">
            <v/>
          </cell>
          <cell r="L56" t="str">
            <v/>
          </cell>
          <cell r="M56" t="str">
            <v/>
          </cell>
          <cell r="N56" t="str">
            <v/>
          </cell>
          <cell r="O56">
            <v>1.234</v>
          </cell>
        </row>
        <row r="57">
          <cell r="A57" t="str">
            <v>A10107</v>
          </cell>
          <cell r="B57" t="str">
            <v>120/06/23</v>
          </cell>
          <cell r="C57">
            <v>0.375</v>
          </cell>
          <cell r="D57">
            <v>7.33</v>
          </cell>
          <cell r="E57">
            <v>7.52</v>
          </cell>
          <cell r="F57" t="str">
            <v/>
          </cell>
          <cell r="G57" t="str">
            <v/>
          </cell>
          <cell r="H57" t="str">
            <v/>
          </cell>
          <cell r="I57" t="str">
            <v/>
          </cell>
          <cell r="J57" t="str">
            <v/>
          </cell>
          <cell r="K57" t="str">
            <v/>
          </cell>
          <cell r="L57" t="str">
            <v/>
          </cell>
          <cell r="M57" t="str">
            <v/>
          </cell>
          <cell r="N57" t="str">
            <v/>
          </cell>
          <cell r="O57">
            <v>1.2379</v>
          </cell>
        </row>
        <row r="58">
          <cell r="A58" t="str">
            <v>A01102</v>
          </cell>
          <cell r="B58" t="str">
            <v>121/01/20</v>
          </cell>
          <cell r="C58">
            <v>1.625</v>
          </cell>
          <cell r="D58">
            <v>7.46</v>
          </cell>
          <cell r="E58">
            <v>8.1</v>
          </cell>
          <cell r="F58" t="str">
            <v/>
          </cell>
          <cell r="G58" t="str">
            <v/>
          </cell>
          <cell r="H58" t="str">
            <v/>
          </cell>
          <cell r="I58" t="str">
            <v/>
          </cell>
          <cell r="J58" t="str">
            <v/>
          </cell>
          <cell r="K58" t="str">
            <v/>
          </cell>
          <cell r="L58" t="str">
            <v/>
          </cell>
          <cell r="M58" t="str">
            <v/>
          </cell>
          <cell r="N58" t="str">
            <v/>
          </cell>
          <cell r="O58">
            <v>1.2507999999999999</v>
          </cell>
        </row>
        <row r="59">
          <cell r="A59" t="str">
            <v>A10111</v>
          </cell>
          <cell r="B59" t="str">
            <v>120/10/22</v>
          </cell>
          <cell r="C59">
            <v>0.5</v>
          </cell>
          <cell r="D59">
            <v>7.62</v>
          </cell>
          <cell r="E59">
            <v>7.86</v>
          </cell>
          <cell r="F59" t="str">
            <v/>
          </cell>
          <cell r="G59" t="str">
            <v/>
          </cell>
          <cell r="H59" t="str">
            <v/>
          </cell>
          <cell r="I59" t="str">
            <v/>
          </cell>
          <cell r="J59" t="str">
            <v/>
          </cell>
          <cell r="K59" t="str">
            <v/>
          </cell>
          <cell r="L59" t="str">
            <v/>
          </cell>
          <cell r="M59" t="str">
            <v/>
          </cell>
          <cell r="N59" t="str">
            <v/>
          </cell>
          <cell r="O59">
            <v>1.2474000000000001</v>
          </cell>
        </row>
        <row r="60">
          <cell r="A60" t="str">
            <v>A01201</v>
          </cell>
          <cell r="B60" t="str">
            <v>121/03/16</v>
          </cell>
          <cell r="C60">
            <v>1.625</v>
          </cell>
          <cell r="D60">
            <v>7.61</v>
          </cell>
          <cell r="E60">
            <v>8.26</v>
          </cell>
          <cell r="F60" t="str">
            <v/>
          </cell>
          <cell r="G60" t="str">
            <v/>
          </cell>
          <cell r="H60" t="str">
            <v/>
          </cell>
          <cell r="I60" t="str">
            <v/>
          </cell>
          <cell r="J60" t="str">
            <v/>
          </cell>
          <cell r="K60" t="str">
            <v/>
          </cell>
          <cell r="L60" t="str">
            <v/>
          </cell>
          <cell r="M60" t="str">
            <v/>
          </cell>
          <cell r="N60" t="str">
            <v/>
          </cell>
          <cell r="O60">
            <v>1.2538</v>
          </cell>
        </row>
        <row r="61">
          <cell r="A61" t="str">
            <v>A11201</v>
          </cell>
          <cell r="B61" t="str">
            <v>121/01/10</v>
          </cell>
          <cell r="C61">
            <v>0.75</v>
          </cell>
          <cell r="D61">
            <v>7.71</v>
          </cell>
          <cell r="E61">
            <v>8.07</v>
          </cell>
          <cell r="F61" t="str">
            <v/>
          </cell>
          <cell r="G61" t="str">
            <v/>
          </cell>
          <cell r="H61" t="str">
            <v/>
          </cell>
          <cell r="I61" t="str">
            <v/>
          </cell>
          <cell r="J61" t="str">
            <v/>
          </cell>
          <cell r="K61" t="str">
            <v/>
          </cell>
          <cell r="L61" t="str">
            <v/>
          </cell>
          <cell r="M61" t="str">
            <v/>
          </cell>
          <cell r="N61" t="str">
            <v/>
          </cell>
          <cell r="O61">
            <v>1.2524</v>
          </cell>
        </row>
        <row r="62">
          <cell r="A62" t="str">
            <v>A11102</v>
          </cell>
          <cell r="B62" t="str">
            <v>121/02/18</v>
          </cell>
          <cell r="C62">
            <v>0.625</v>
          </cell>
          <cell r="D62">
            <v>7.85</v>
          </cell>
          <cell r="E62">
            <v>8.18</v>
          </cell>
          <cell r="F62" t="str">
            <v/>
          </cell>
          <cell r="G62" t="str">
            <v/>
          </cell>
          <cell r="H62" t="str">
            <v/>
          </cell>
          <cell r="I62" t="str">
            <v/>
          </cell>
          <cell r="J62" t="str">
            <v/>
          </cell>
          <cell r="K62" t="str">
            <v/>
          </cell>
          <cell r="L62" t="str">
            <v/>
          </cell>
          <cell r="M62" t="str">
            <v/>
          </cell>
          <cell r="N62" t="str">
            <v/>
          </cell>
          <cell r="O62">
            <v>1.2549999999999999</v>
          </cell>
        </row>
        <row r="63">
          <cell r="A63" t="str">
            <v>A11107</v>
          </cell>
          <cell r="B63" t="str">
            <v>121/06/30</v>
          </cell>
          <cell r="C63">
            <v>1.25</v>
          </cell>
          <cell r="D63">
            <v>8.01</v>
          </cell>
          <cell r="E63">
            <v>8.5500000000000007</v>
          </cell>
          <cell r="F63" t="str">
            <v/>
          </cell>
          <cell r="G63" t="str">
            <v/>
          </cell>
          <cell r="H63" t="str">
            <v/>
          </cell>
          <cell r="I63" t="str">
            <v/>
          </cell>
          <cell r="J63" t="str">
            <v/>
          </cell>
          <cell r="K63" t="str">
            <v/>
          </cell>
          <cell r="L63" t="str">
            <v/>
          </cell>
          <cell r="M63" t="str">
            <v/>
          </cell>
          <cell r="N63" t="str">
            <v/>
          </cell>
          <cell r="O63">
            <v>1.2593000000000001</v>
          </cell>
        </row>
        <row r="64">
          <cell r="A64" t="str">
            <v>A11110</v>
          </cell>
          <cell r="B64" t="str">
            <v>121/10/17</v>
          </cell>
          <cell r="C64">
            <v>1.75</v>
          </cell>
          <cell r="D64">
            <v>8.16</v>
          </cell>
          <cell r="E64">
            <v>8.84</v>
          </cell>
          <cell r="F64">
            <v>1.25</v>
          </cell>
          <cell r="G64">
            <v>1.25</v>
          </cell>
          <cell r="H64">
            <v>1.25</v>
          </cell>
          <cell r="I64">
            <v>1</v>
          </cell>
          <cell r="J64">
            <v>1.2509999999999999</v>
          </cell>
          <cell r="K64">
            <v>1.2509999999999999</v>
          </cell>
          <cell r="L64">
            <v>1.2509999999999999</v>
          </cell>
          <cell r="M64">
            <v>1</v>
          </cell>
          <cell r="N64">
            <v>1</v>
          </cell>
          <cell r="O64">
            <v>1.2612000000000001</v>
          </cell>
        </row>
        <row r="65">
          <cell r="A65" t="str">
            <v>A01107</v>
          </cell>
          <cell r="B65" t="str">
            <v>121/08/10</v>
          </cell>
          <cell r="C65">
            <v>1.5</v>
          </cell>
          <cell r="D65">
            <v>8.0500000000000007</v>
          </cell>
          <cell r="E65">
            <v>8.66</v>
          </cell>
          <cell r="F65" t="str">
            <v/>
          </cell>
          <cell r="G65" t="str">
            <v/>
          </cell>
          <cell r="H65" t="str">
            <v/>
          </cell>
          <cell r="I65" t="str">
            <v/>
          </cell>
          <cell r="J65" t="str">
            <v/>
          </cell>
          <cell r="K65" t="str">
            <v/>
          </cell>
          <cell r="L65" t="str">
            <v/>
          </cell>
          <cell r="M65" t="str">
            <v/>
          </cell>
          <cell r="N65" t="str">
            <v/>
          </cell>
          <cell r="O65">
            <v>1.26</v>
          </cell>
        </row>
        <row r="66">
          <cell r="A66" t="str">
            <v>A02103</v>
          </cell>
          <cell r="B66" t="str">
            <v>122/01/28</v>
          </cell>
          <cell r="C66">
            <v>1.5</v>
          </cell>
          <cell r="D66">
            <v>8.39</v>
          </cell>
          <cell r="E66">
            <v>9.1300000000000008</v>
          </cell>
          <cell r="F66" t="str">
            <v/>
          </cell>
          <cell r="G66" t="str">
            <v/>
          </cell>
          <cell r="H66" t="str">
            <v/>
          </cell>
          <cell r="I66" t="str">
            <v/>
          </cell>
          <cell r="J66" t="str">
            <v/>
          </cell>
          <cell r="K66" t="str">
            <v/>
          </cell>
          <cell r="L66" t="str">
            <v/>
          </cell>
          <cell r="M66" t="str">
            <v/>
          </cell>
          <cell r="N66" t="str">
            <v/>
          </cell>
          <cell r="O66">
            <v>1.2642</v>
          </cell>
        </row>
        <row r="67">
          <cell r="A67" t="str">
            <v>A12201</v>
          </cell>
          <cell r="B67" t="str">
            <v>122/01/10</v>
          </cell>
          <cell r="C67">
            <v>1.25</v>
          </cell>
          <cell r="D67">
            <v>8.43</v>
          </cell>
          <cell r="E67">
            <v>9.08</v>
          </cell>
          <cell r="F67" t="str">
            <v/>
          </cell>
          <cell r="G67" t="str">
            <v/>
          </cell>
          <cell r="H67" t="str">
            <v/>
          </cell>
          <cell r="I67" t="str">
            <v/>
          </cell>
          <cell r="J67" t="str">
            <v/>
          </cell>
          <cell r="K67" t="str">
            <v/>
          </cell>
          <cell r="L67" t="str">
            <v/>
          </cell>
          <cell r="M67" t="str">
            <v/>
          </cell>
          <cell r="N67" t="str">
            <v/>
          </cell>
          <cell r="O67">
            <v>1.2645</v>
          </cell>
        </row>
        <row r="68">
          <cell r="A68" t="str">
            <v>A02201</v>
          </cell>
          <cell r="B68" t="str">
            <v>122/03/21</v>
          </cell>
          <cell r="C68">
            <v>1.75</v>
          </cell>
          <cell r="D68">
            <v>8.44</v>
          </cell>
          <cell r="E68">
            <v>9.27</v>
          </cell>
          <cell r="F68" t="str">
            <v/>
          </cell>
          <cell r="G68" t="str">
            <v/>
          </cell>
          <cell r="H68" t="str">
            <v/>
          </cell>
          <cell r="I68" t="str">
            <v/>
          </cell>
          <cell r="J68" t="str">
            <v/>
          </cell>
          <cell r="K68" t="str">
            <v/>
          </cell>
          <cell r="L68" t="str">
            <v/>
          </cell>
          <cell r="M68" t="str">
            <v/>
          </cell>
          <cell r="N68" t="str">
            <v/>
          </cell>
          <cell r="O68">
            <v>1.2646999999999999</v>
          </cell>
        </row>
        <row r="69">
          <cell r="A69" t="str">
            <v>A12102</v>
          </cell>
          <cell r="B69" t="str">
            <v>122/02/17</v>
          </cell>
          <cell r="C69">
            <v>1.125</v>
          </cell>
          <cell r="D69">
            <v>8.58</v>
          </cell>
          <cell r="E69">
            <v>9.18</v>
          </cell>
          <cell r="F69" t="str">
            <v/>
          </cell>
          <cell r="G69" t="str">
            <v/>
          </cell>
          <cell r="H69" t="str">
            <v/>
          </cell>
          <cell r="I69" t="str">
            <v/>
          </cell>
          <cell r="J69" t="str">
            <v/>
          </cell>
          <cell r="K69" t="str">
            <v/>
          </cell>
          <cell r="L69" t="str">
            <v/>
          </cell>
          <cell r="M69" t="str">
            <v/>
          </cell>
          <cell r="N69" t="str">
            <v/>
          </cell>
          <cell r="O69">
            <v>1.2658</v>
          </cell>
        </row>
        <row r="70">
          <cell r="A70" t="str">
            <v>A02108</v>
          </cell>
          <cell r="B70" t="str">
            <v>122/07/26</v>
          </cell>
          <cell r="C70">
            <v>2</v>
          </cell>
          <cell r="D70">
            <v>8.6999999999999993</v>
          </cell>
          <cell r="E70">
            <v>9.6199999999999992</v>
          </cell>
          <cell r="F70" t="str">
            <v/>
          </cell>
          <cell r="G70" t="str">
            <v/>
          </cell>
          <cell r="H70" t="str">
            <v/>
          </cell>
          <cell r="I70" t="str">
            <v/>
          </cell>
          <cell r="J70" t="str">
            <v/>
          </cell>
          <cell r="K70" t="str">
            <v/>
          </cell>
          <cell r="L70" t="str">
            <v/>
          </cell>
          <cell r="M70" t="str">
            <v/>
          </cell>
          <cell r="N70" t="str">
            <v/>
          </cell>
          <cell r="O70">
            <v>1.2672000000000001</v>
          </cell>
        </row>
        <row r="71">
          <cell r="A71" t="str">
            <v>A93106</v>
          </cell>
          <cell r="B71" t="str">
            <v>123/05/27</v>
          </cell>
          <cell r="C71">
            <v>3.875</v>
          </cell>
          <cell r="D71">
            <v>8.74</v>
          </cell>
          <cell r="E71">
            <v>10.45</v>
          </cell>
          <cell r="F71" t="str">
            <v/>
          </cell>
          <cell r="G71" t="str">
            <v/>
          </cell>
          <cell r="H71" t="str">
            <v/>
          </cell>
          <cell r="I71" t="str">
            <v/>
          </cell>
          <cell r="J71" t="str">
            <v/>
          </cell>
          <cell r="K71" t="str">
            <v/>
          </cell>
          <cell r="L71" t="str">
            <v/>
          </cell>
          <cell r="M71" t="str">
            <v/>
          </cell>
          <cell r="N71" t="str">
            <v/>
          </cell>
          <cell r="O71">
            <v>1.2716000000000001</v>
          </cell>
        </row>
        <row r="72">
          <cell r="A72" t="str">
            <v>A12107</v>
          </cell>
          <cell r="B72" t="str">
            <v>122/06/09</v>
          </cell>
          <cell r="C72">
            <v>1.125</v>
          </cell>
          <cell r="D72">
            <v>8.8800000000000008</v>
          </cell>
          <cell r="E72">
            <v>9.49</v>
          </cell>
          <cell r="F72">
            <v>1.26</v>
          </cell>
          <cell r="G72">
            <v>1.26</v>
          </cell>
          <cell r="H72">
            <v>1.26</v>
          </cell>
          <cell r="I72">
            <v>0.5</v>
          </cell>
          <cell r="J72" t="str">
            <v/>
          </cell>
          <cell r="K72" t="str">
            <v/>
          </cell>
          <cell r="L72" t="str">
            <v/>
          </cell>
          <cell r="M72" t="str">
            <v/>
          </cell>
          <cell r="N72" t="str">
            <v/>
          </cell>
          <cell r="O72">
            <v>1.2683</v>
          </cell>
        </row>
        <row r="73">
          <cell r="A73" t="str">
            <v>A03103</v>
          </cell>
          <cell r="B73" t="str">
            <v>123/01/29</v>
          </cell>
          <cell r="C73">
            <v>2</v>
          </cell>
          <cell r="D73">
            <v>9.0399999999999991</v>
          </cell>
          <cell r="E73">
            <v>10.130000000000001</v>
          </cell>
          <cell r="F73" t="str">
            <v/>
          </cell>
          <cell r="G73" t="str">
            <v/>
          </cell>
          <cell r="H73" t="str">
            <v/>
          </cell>
          <cell r="I73" t="str">
            <v/>
          </cell>
          <cell r="J73" t="str">
            <v/>
          </cell>
          <cell r="K73" t="str">
            <v/>
          </cell>
          <cell r="L73" t="str">
            <v/>
          </cell>
          <cell r="M73" t="str">
            <v/>
          </cell>
          <cell r="N73" t="str">
            <v/>
          </cell>
          <cell r="O73">
            <v>1.2726</v>
          </cell>
        </row>
        <row r="74">
          <cell r="A74" t="str">
            <v>A12110</v>
          </cell>
          <cell r="B74" t="str">
            <v>122/10/05</v>
          </cell>
          <cell r="C74">
            <v>1.25</v>
          </cell>
          <cell r="D74">
            <v>9.15</v>
          </cell>
          <cell r="E74">
            <v>9.81</v>
          </cell>
          <cell r="F74">
            <v>1.2629999999999999</v>
          </cell>
          <cell r="G74">
            <v>1.2549999999999999</v>
          </cell>
          <cell r="H74">
            <v>1.2593000000000001</v>
          </cell>
          <cell r="I74">
            <v>1.5</v>
          </cell>
          <cell r="J74" t="str">
            <v/>
          </cell>
          <cell r="K74" t="str">
            <v/>
          </cell>
          <cell r="L74" t="str">
            <v/>
          </cell>
          <cell r="M74" t="str">
            <v/>
          </cell>
          <cell r="N74" t="str">
            <v/>
          </cell>
          <cell r="O74">
            <v>1.2712000000000001</v>
          </cell>
        </row>
        <row r="75">
          <cell r="A75" t="str">
            <v>A03107</v>
          </cell>
          <cell r="B75" t="str">
            <v>123/04/25</v>
          </cell>
          <cell r="C75">
            <v>1.875</v>
          </cell>
          <cell r="D75">
            <v>9.32</v>
          </cell>
          <cell r="E75">
            <v>10.36</v>
          </cell>
          <cell r="F75" t="str">
            <v/>
          </cell>
          <cell r="G75" t="str">
            <v/>
          </cell>
          <cell r="H75" t="str">
            <v/>
          </cell>
          <cell r="I75" t="str">
            <v/>
          </cell>
          <cell r="J75" t="str">
            <v/>
          </cell>
          <cell r="K75" t="str">
            <v/>
          </cell>
          <cell r="L75" t="str">
            <v/>
          </cell>
          <cell r="M75" t="str">
            <v/>
          </cell>
          <cell r="N75" t="str">
            <v/>
          </cell>
          <cell r="O75">
            <v>1.2757000000000001</v>
          </cell>
        </row>
        <row r="76">
          <cell r="A76" t="str">
            <v>A03111</v>
          </cell>
          <cell r="B76" t="str">
            <v>123/07/31</v>
          </cell>
          <cell r="C76">
            <v>2.125</v>
          </cell>
          <cell r="D76">
            <v>9.48</v>
          </cell>
          <cell r="E76">
            <v>10.63</v>
          </cell>
          <cell r="F76" t="str">
            <v/>
          </cell>
          <cell r="G76" t="str">
            <v/>
          </cell>
          <cell r="H76" t="str">
            <v/>
          </cell>
          <cell r="I76" t="str">
            <v/>
          </cell>
          <cell r="J76" t="str">
            <v/>
          </cell>
          <cell r="K76" t="str">
            <v/>
          </cell>
          <cell r="L76" t="str">
            <v/>
          </cell>
          <cell r="M76" t="str">
            <v/>
          </cell>
          <cell r="N76" t="str">
            <v/>
          </cell>
          <cell r="O76">
            <v>1.2783</v>
          </cell>
        </row>
        <row r="77">
          <cell r="A77" t="str">
            <v>A03114</v>
          </cell>
          <cell r="B77" t="str">
            <v>123/10/02</v>
          </cell>
          <cell r="C77">
            <v>2.25</v>
          </cell>
          <cell r="D77">
            <v>9.61</v>
          </cell>
          <cell r="E77">
            <v>10.8</v>
          </cell>
          <cell r="F77" t="str">
            <v/>
          </cell>
          <cell r="G77" t="str">
            <v/>
          </cell>
          <cell r="H77" t="str">
            <v/>
          </cell>
          <cell r="I77" t="str">
            <v/>
          </cell>
          <cell r="J77" t="str">
            <v/>
          </cell>
          <cell r="K77" t="str">
            <v/>
          </cell>
          <cell r="L77" t="str">
            <v/>
          </cell>
          <cell r="M77" t="str">
            <v/>
          </cell>
          <cell r="N77" t="str">
            <v/>
          </cell>
          <cell r="O77">
            <v>1.2802</v>
          </cell>
        </row>
        <row r="78">
          <cell r="A78" t="str">
            <v>A04102</v>
          </cell>
          <cell r="B78" t="str">
            <v>124/01/23</v>
          </cell>
          <cell r="C78">
            <v>2</v>
          </cell>
          <cell r="D78">
            <v>9.83</v>
          </cell>
          <cell r="E78">
            <v>11.11</v>
          </cell>
          <cell r="F78" t="str">
            <v/>
          </cell>
          <cell r="G78" t="str">
            <v/>
          </cell>
          <cell r="H78" t="str">
            <v/>
          </cell>
          <cell r="I78" t="str">
            <v/>
          </cell>
          <cell r="J78" t="str">
            <v/>
          </cell>
          <cell r="K78" t="str">
            <v/>
          </cell>
          <cell r="L78" t="str">
            <v/>
          </cell>
          <cell r="M78" t="str">
            <v/>
          </cell>
          <cell r="N78" t="str">
            <v/>
          </cell>
          <cell r="O78">
            <v>1.2850999999999999</v>
          </cell>
        </row>
        <row r="79">
          <cell r="A79" t="str">
            <v>A04107</v>
          </cell>
          <cell r="B79" t="str">
            <v>124/04/15</v>
          </cell>
          <cell r="C79">
            <v>2.125</v>
          </cell>
          <cell r="D79">
            <v>9.99</v>
          </cell>
          <cell r="E79">
            <v>11.34</v>
          </cell>
          <cell r="F79" t="str">
            <v/>
          </cell>
          <cell r="G79" t="str">
            <v/>
          </cell>
          <cell r="H79" t="str">
            <v/>
          </cell>
          <cell r="I79" t="str">
            <v/>
          </cell>
          <cell r="J79" t="str">
            <v/>
          </cell>
          <cell r="K79" t="str">
            <v/>
          </cell>
          <cell r="L79" t="str">
            <v/>
          </cell>
          <cell r="M79" t="str">
            <v/>
          </cell>
          <cell r="N79" t="str">
            <v/>
          </cell>
          <cell r="O79">
            <v>1.2879</v>
          </cell>
        </row>
        <row r="80">
          <cell r="A80" t="str">
            <v>A04114</v>
          </cell>
          <cell r="B80" t="str">
            <v>124/10/26</v>
          </cell>
          <cell r="C80">
            <v>1.75</v>
          </cell>
          <cell r="D80">
            <v>10.69</v>
          </cell>
          <cell r="E80">
            <v>11.87</v>
          </cell>
          <cell r="F80" t="str">
            <v/>
          </cell>
          <cell r="G80" t="str">
            <v/>
          </cell>
          <cell r="H80" t="str">
            <v/>
          </cell>
          <cell r="I80" t="str">
            <v/>
          </cell>
          <cell r="J80" t="str">
            <v/>
          </cell>
          <cell r="K80" t="str">
            <v/>
          </cell>
          <cell r="L80" t="str">
            <v/>
          </cell>
          <cell r="M80" t="str">
            <v/>
          </cell>
          <cell r="N80" t="str">
            <v/>
          </cell>
          <cell r="O80">
            <v>1.2970999999999999</v>
          </cell>
        </row>
        <row r="81">
          <cell r="A81" t="str">
            <v>A05102</v>
          </cell>
          <cell r="B81" t="str">
            <v>125/01/22</v>
          </cell>
          <cell r="C81">
            <v>1.375</v>
          </cell>
          <cell r="D81">
            <v>10.96</v>
          </cell>
          <cell r="E81">
            <v>12.11</v>
          </cell>
          <cell r="F81" t="str">
            <v/>
          </cell>
          <cell r="G81" t="str">
            <v/>
          </cell>
          <cell r="H81" t="str">
            <v/>
          </cell>
          <cell r="I81" t="str">
            <v/>
          </cell>
          <cell r="J81" t="str">
            <v/>
          </cell>
          <cell r="K81" t="str">
            <v/>
          </cell>
          <cell r="L81" t="str">
            <v/>
          </cell>
          <cell r="M81" t="str">
            <v/>
          </cell>
          <cell r="N81" t="str">
            <v/>
          </cell>
          <cell r="O81">
            <v>1.3023</v>
          </cell>
        </row>
        <row r="82">
          <cell r="A82" t="str">
            <v>A05106</v>
          </cell>
          <cell r="B82" t="str">
            <v>125/04/08</v>
          </cell>
          <cell r="C82">
            <v>1.25</v>
          </cell>
          <cell r="D82">
            <v>11.25</v>
          </cell>
          <cell r="E82">
            <v>12.32</v>
          </cell>
          <cell r="F82" t="str">
            <v/>
          </cell>
          <cell r="G82" t="str">
            <v/>
          </cell>
          <cell r="H82" t="str">
            <v/>
          </cell>
          <cell r="I82" t="str">
            <v/>
          </cell>
          <cell r="J82" t="str">
            <v/>
          </cell>
          <cell r="K82" t="str">
            <v/>
          </cell>
          <cell r="L82" t="str">
            <v/>
          </cell>
          <cell r="M82" t="str">
            <v/>
          </cell>
          <cell r="N82" t="str">
            <v/>
          </cell>
          <cell r="O82">
            <v>1.3061</v>
          </cell>
        </row>
        <row r="83">
          <cell r="A83" t="str">
            <v>A05109</v>
          </cell>
          <cell r="B83" t="str">
            <v>125/07/19</v>
          </cell>
          <cell r="C83">
            <v>1.125</v>
          </cell>
          <cell r="D83">
            <v>11.6</v>
          </cell>
          <cell r="E83">
            <v>12.6</v>
          </cell>
          <cell r="F83" t="str">
            <v/>
          </cell>
          <cell r="G83" t="str">
            <v/>
          </cell>
          <cell r="H83" t="str">
            <v/>
          </cell>
          <cell r="I83" t="str">
            <v/>
          </cell>
          <cell r="J83" t="str">
            <v/>
          </cell>
          <cell r="K83" t="str">
            <v/>
          </cell>
          <cell r="L83" t="str">
            <v/>
          </cell>
          <cell r="M83" t="str">
            <v/>
          </cell>
          <cell r="N83" t="str">
            <v/>
          </cell>
          <cell r="O83">
            <v>1.3112999999999999</v>
          </cell>
        </row>
        <row r="84">
          <cell r="A84" t="str">
            <v>A06103</v>
          </cell>
          <cell r="B84" t="str">
            <v>126/02/20</v>
          </cell>
          <cell r="C84">
            <v>1.75</v>
          </cell>
          <cell r="D84">
            <v>11.62</v>
          </cell>
          <cell r="E84">
            <v>13.19</v>
          </cell>
          <cell r="F84" t="str">
            <v/>
          </cell>
          <cell r="G84" t="str">
            <v/>
          </cell>
          <cell r="H84" t="str">
            <v/>
          </cell>
          <cell r="I84" t="str">
            <v/>
          </cell>
          <cell r="J84" t="str">
            <v/>
          </cell>
          <cell r="K84" t="str">
            <v/>
          </cell>
          <cell r="L84" t="str">
            <v/>
          </cell>
          <cell r="M84" t="str">
            <v/>
          </cell>
          <cell r="N84" t="str">
            <v/>
          </cell>
          <cell r="O84">
            <v>1.3189</v>
          </cell>
        </row>
        <row r="85">
          <cell r="A85" t="str">
            <v>A06108</v>
          </cell>
          <cell r="B85" t="str">
            <v>126/08/18</v>
          </cell>
          <cell r="C85">
            <v>1.5</v>
          </cell>
          <cell r="D85">
            <v>12.26</v>
          </cell>
          <cell r="E85">
            <v>13.68</v>
          </cell>
          <cell r="F85" t="str">
            <v/>
          </cell>
          <cell r="G85" t="str">
            <v/>
          </cell>
          <cell r="H85" t="str">
            <v/>
          </cell>
          <cell r="I85" t="str">
            <v/>
          </cell>
          <cell r="J85" t="str">
            <v/>
          </cell>
          <cell r="K85" t="str">
            <v/>
          </cell>
          <cell r="L85" t="str">
            <v/>
          </cell>
          <cell r="M85" t="str">
            <v/>
          </cell>
          <cell r="N85" t="str">
            <v/>
          </cell>
          <cell r="O85">
            <v>1.3286</v>
          </cell>
        </row>
        <row r="86">
          <cell r="A86" t="str">
            <v>A07103</v>
          </cell>
          <cell r="B86" t="str">
            <v>127/03/13</v>
          </cell>
          <cell r="C86">
            <v>1.375</v>
          </cell>
          <cell r="D86">
            <v>12.74</v>
          </cell>
          <cell r="E86">
            <v>14.25</v>
          </cell>
          <cell r="F86" t="str">
            <v/>
          </cell>
          <cell r="G86" t="str">
            <v/>
          </cell>
          <cell r="H86" t="str">
            <v/>
          </cell>
          <cell r="I86" t="str">
            <v/>
          </cell>
          <cell r="J86" t="str">
            <v/>
          </cell>
          <cell r="K86" t="str">
            <v/>
          </cell>
          <cell r="L86" t="str">
            <v/>
          </cell>
          <cell r="M86" t="str">
            <v/>
          </cell>
          <cell r="N86" t="str">
            <v/>
          </cell>
          <cell r="O86">
            <v>1.3395999999999999</v>
          </cell>
        </row>
        <row r="87">
          <cell r="A87" t="str">
            <v>A99102</v>
          </cell>
          <cell r="B87" t="str">
            <v>129/01/28</v>
          </cell>
          <cell r="C87">
            <v>2.25</v>
          </cell>
          <cell r="D87">
            <v>13.45</v>
          </cell>
          <cell r="E87">
            <v>16.12</v>
          </cell>
          <cell r="F87" t="str">
            <v/>
          </cell>
          <cell r="G87" t="str">
            <v/>
          </cell>
          <cell r="H87" t="str">
            <v/>
          </cell>
          <cell r="I87" t="str">
            <v/>
          </cell>
          <cell r="J87" t="str">
            <v/>
          </cell>
          <cell r="K87" t="str">
            <v/>
          </cell>
          <cell r="L87" t="str">
            <v/>
          </cell>
          <cell r="M87" t="str">
            <v/>
          </cell>
          <cell r="N87" t="str">
            <v/>
          </cell>
          <cell r="O87">
            <v>1.3693</v>
          </cell>
        </row>
        <row r="88">
          <cell r="A88" t="str">
            <v>A07108</v>
          </cell>
          <cell r="B88" t="str">
            <v>127/09/21</v>
          </cell>
          <cell r="C88">
            <v>1.125</v>
          </cell>
          <cell r="D88">
            <v>13.45</v>
          </cell>
          <cell r="E88">
            <v>14.77</v>
          </cell>
          <cell r="F88" t="str">
            <v/>
          </cell>
          <cell r="G88" t="str">
            <v/>
          </cell>
          <cell r="H88" t="str">
            <v/>
          </cell>
          <cell r="I88" t="str">
            <v/>
          </cell>
          <cell r="J88" t="str">
            <v/>
          </cell>
          <cell r="K88" t="str">
            <v/>
          </cell>
          <cell r="L88" t="str">
            <v/>
          </cell>
          <cell r="M88" t="str">
            <v/>
          </cell>
          <cell r="N88" t="str">
            <v/>
          </cell>
          <cell r="O88">
            <v>1.3508</v>
          </cell>
        </row>
        <row r="89">
          <cell r="A89" t="str">
            <v>A08102</v>
          </cell>
          <cell r="B89" t="str">
            <v>128/01/28</v>
          </cell>
          <cell r="C89">
            <v>1.125</v>
          </cell>
          <cell r="D89">
            <v>13.64</v>
          </cell>
          <cell r="E89">
            <v>15.12</v>
          </cell>
          <cell r="F89" t="str">
            <v/>
          </cell>
          <cell r="G89" t="str">
            <v/>
          </cell>
          <cell r="H89" t="str">
            <v/>
          </cell>
          <cell r="I89" t="str">
            <v/>
          </cell>
          <cell r="J89" t="str">
            <v/>
          </cell>
          <cell r="K89" t="str">
            <v/>
          </cell>
          <cell r="L89" t="str">
            <v/>
          </cell>
          <cell r="M89" t="str">
            <v/>
          </cell>
          <cell r="N89" t="str">
            <v/>
          </cell>
          <cell r="O89">
            <v>1.3575999999999999</v>
          </cell>
        </row>
        <row r="90">
          <cell r="A90" t="str">
            <v>A08104</v>
          </cell>
          <cell r="B90" t="str">
            <v>128/03/04</v>
          </cell>
          <cell r="C90">
            <v>1.125</v>
          </cell>
          <cell r="D90">
            <v>13.74</v>
          </cell>
          <cell r="E90">
            <v>15.22</v>
          </cell>
          <cell r="F90" t="str">
            <v/>
          </cell>
          <cell r="G90" t="str">
            <v/>
          </cell>
          <cell r="H90" t="str">
            <v/>
          </cell>
          <cell r="I90" t="str">
            <v/>
          </cell>
          <cell r="J90" t="str">
            <v/>
          </cell>
          <cell r="K90" t="str">
            <v/>
          </cell>
          <cell r="L90" t="str">
            <v/>
          </cell>
          <cell r="M90" t="str">
            <v/>
          </cell>
          <cell r="N90" t="str">
            <v/>
          </cell>
          <cell r="O90">
            <v>1.3593999999999999</v>
          </cell>
        </row>
        <row r="91">
          <cell r="A91" t="str">
            <v>A99109</v>
          </cell>
          <cell r="B91" t="str">
            <v>129/12/28</v>
          </cell>
          <cell r="C91">
            <v>2.125</v>
          </cell>
          <cell r="D91">
            <v>14.17</v>
          </cell>
          <cell r="E91">
            <v>17.04</v>
          </cell>
          <cell r="F91" t="str">
            <v/>
          </cell>
          <cell r="G91" t="str">
            <v/>
          </cell>
          <cell r="H91" t="str">
            <v/>
          </cell>
          <cell r="I91" t="str">
            <v/>
          </cell>
          <cell r="J91" t="str">
            <v/>
          </cell>
          <cell r="K91" t="str">
            <v/>
          </cell>
          <cell r="L91" t="str">
            <v/>
          </cell>
          <cell r="M91" t="str">
            <v/>
          </cell>
          <cell r="N91" t="str">
            <v/>
          </cell>
          <cell r="O91">
            <v>1.3871</v>
          </cell>
        </row>
        <row r="92">
          <cell r="A92" t="str">
            <v>A00104</v>
          </cell>
          <cell r="B92" t="str">
            <v>130/02/22</v>
          </cell>
          <cell r="C92">
            <v>2</v>
          </cell>
          <cell r="D92">
            <v>14.43</v>
          </cell>
          <cell r="E92">
            <v>17.190000000000001</v>
          </cell>
          <cell r="F92" t="str">
            <v/>
          </cell>
          <cell r="G92" t="str">
            <v/>
          </cell>
          <cell r="H92" t="str">
            <v/>
          </cell>
          <cell r="I92" t="str">
            <v/>
          </cell>
          <cell r="J92" t="str">
            <v/>
          </cell>
          <cell r="K92" t="str">
            <v/>
          </cell>
          <cell r="L92" t="str">
            <v/>
          </cell>
          <cell r="M92" t="str">
            <v/>
          </cell>
          <cell r="N92" t="str">
            <v/>
          </cell>
          <cell r="O92">
            <v>1.3908</v>
          </cell>
        </row>
        <row r="93">
          <cell r="A93" t="str">
            <v>A08108</v>
          </cell>
          <cell r="B93" t="str">
            <v>128/09/06</v>
          </cell>
          <cell r="C93">
            <v>0.75</v>
          </cell>
          <cell r="D93">
            <v>14.61</v>
          </cell>
          <cell r="E93">
            <v>15.73</v>
          </cell>
          <cell r="F93" t="str">
            <v/>
          </cell>
          <cell r="G93" t="str">
            <v/>
          </cell>
          <cell r="H93" t="str">
            <v/>
          </cell>
          <cell r="I93" t="str">
            <v/>
          </cell>
          <cell r="J93" t="str">
            <v/>
          </cell>
          <cell r="K93" t="str">
            <v/>
          </cell>
          <cell r="L93" t="str">
            <v/>
          </cell>
          <cell r="M93" t="str">
            <v/>
          </cell>
          <cell r="N93" t="str">
            <v/>
          </cell>
          <cell r="O93">
            <v>1.3720000000000001</v>
          </cell>
        </row>
        <row r="94">
          <cell r="A94" t="str">
            <v>A09102</v>
          </cell>
          <cell r="B94" t="str">
            <v>129/01/17</v>
          </cell>
          <cell r="C94">
            <v>0.75</v>
          </cell>
          <cell r="D94">
            <v>14.85</v>
          </cell>
          <cell r="E94">
            <v>16.09</v>
          </cell>
          <cell r="F94" t="str">
            <v/>
          </cell>
          <cell r="G94" t="str">
            <v/>
          </cell>
          <cell r="H94" t="str">
            <v/>
          </cell>
          <cell r="I94" t="str">
            <v/>
          </cell>
          <cell r="J94" t="str">
            <v/>
          </cell>
          <cell r="K94" t="str">
            <v/>
          </cell>
          <cell r="L94" t="str">
            <v/>
          </cell>
          <cell r="M94" t="str">
            <v/>
          </cell>
          <cell r="N94" t="str">
            <v/>
          </cell>
          <cell r="O94">
            <v>1.3791</v>
          </cell>
        </row>
        <row r="95">
          <cell r="A95" t="str">
            <v>A00108</v>
          </cell>
          <cell r="B95" t="str">
            <v>130/08/22</v>
          </cell>
          <cell r="C95">
            <v>1.875</v>
          </cell>
          <cell r="D95">
            <v>15.03</v>
          </cell>
          <cell r="E95">
            <v>17.690000000000001</v>
          </cell>
          <cell r="F95">
            <v>1.38</v>
          </cell>
          <cell r="G95">
            <v>1.38</v>
          </cell>
          <cell r="H95">
            <v>1.38</v>
          </cell>
          <cell r="I95">
            <v>3</v>
          </cell>
          <cell r="J95">
            <v>1.381</v>
          </cell>
          <cell r="K95">
            <v>1.381</v>
          </cell>
          <cell r="L95">
            <v>1.381</v>
          </cell>
          <cell r="M95">
            <v>1</v>
          </cell>
          <cell r="N95">
            <v>3</v>
          </cell>
          <cell r="O95">
            <v>1.4011</v>
          </cell>
        </row>
        <row r="96">
          <cell r="A96" t="str">
            <v>A09104</v>
          </cell>
          <cell r="B96" t="str">
            <v>129/03/09</v>
          </cell>
          <cell r="C96">
            <v>0.5</v>
          </cell>
          <cell r="D96">
            <v>15.3</v>
          </cell>
          <cell r="E96">
            <v>16.239999999999998</v>
          </cell>
          <cell r="F96" t="str">
            <v/>
          </cell>
          <cell r="G96" t="str">
            <v/>
          </cell>
          <cell r="H96" t="str">
            <v/>
          </cell>
          <cell r="I96" t="str">
            <v/>
          </cell>
          <cell r="J96" t="str">
            <v/>
          </cell>
          <cell r="K96" t="str">
            <v/>
          </cell>
          <cell r="L96" t="str">
            <v/>
          </cell>
          <cell r="M96" t="str">
            <v/>
          </cell>
          <cell r="N96" t="str">
            <v/>
          </cell>
          <cell r="O96">
            <v>1.3839999999999999</v>
          </cell>
        </row>
        <row r="97">
          <cell r="A97" t="str">
            <v>A01104</v>
          </cell>
          <cell r="B97" t="str">
            <v>131/02/13</v>
          </cell>
          <cell r="C97">
            <v>1.75</v>
          </cell>
          <cell r="D97">
            <v>15.36</v>
          </cell>
          <cell r="E97">
            <v>18.170000000000002</v>
          </cell>
          <cell r="F97" t="str">
            <v/>
          </cell>
          <cell r="G97" t="str">
            <v/>
          </cell>
          <cell r="H97" t="str">
            <v/>
          </cell>
          <cell r="I97" t="str">
            <v/>
          </cell>
          <cell r="J97" t="str">
            <v/>
          </cell>
          <cell r="K97" t="str">
            <v/>
          </cell>
          <cell r="L97" t="str">
            <v/>
          </cell>
          <cell r="M97" t="str">
            <v/>
          </cell>
          <cell r="N97" t="str">
            <v/>
          </cell>
          <cell r="O97">
            <v>1.411</v>
          </cell>
        </row>
        <row r="98">
          <cell r="A98" t="str">
            <v>A02109</v>
          </cell>
          <cell r="B98" t="str">
            <v>132/08/02</v>
          </cell>
          <cell r="C98">
            <v>2.5</v>
          </cell>
          <cell r="D98">
            <v>15.77</v>
          </cell>
          <cell r="E98">
            <v>19.63</v>
          </cell>
          <cell r="F98" t="str">
            <v/>
          </cell>
          <cell r="G98" t="str">
            <v/>
          </cell>
          <cell r="H98" t="str">
            <v/>
          </cell>
          <cell r="I98" t="str">
            <v/>
          </cell>
          <cell r="J98" t="str">
            <v/>
          </cell>
          <cell r="K98" t="str">
            <v/>
          </cell>
          <cell r="L98" t="str">
            <v/>
          </cell>
          <cell r="M98" t="str">
            <v/>
          </cell>
          <cell r="N98" t="str">
            <v/>
          </cell>
          <cell r="O98">
            <v>1.4312</v>
          </cell>
        </row>
        <row r="99">
          <cell r="A99" t="str">
            <v>A09108</v>
          </cell>
          <cell r="B99" t="str">
            <v>129/09/18</v>
          </cell>
          <cell r="C99">
            <v>0.5</v>
          </cell>
          <cell r="D99">
            <v>15.82</v>
          </cell>
          <cell r="E99">
            <v>16.760000000000002</v>
          </cell>
          <cell r="F99" t="str">
            <v/>
          </cell>
          <cell r="G99" t="str">
            <v/>
          </cell>
          <cell r="H99" t="str">
            <v/>
          </cell>
          <cell r="I99" t="str">
            <v/>
          </cell>
          <cell r="J99" t="str">
            <v/>
          </cell>
          <cell r="K99" t="str">
            <v/>
          </cell>
          <cell r="L99" t="str">
            <v/>
          </cell>
          <cell r="M99" t="str">
            <v/>
          </cell>
          <cell r="N99" t="str">
            <v/>
          </cell>
          <cell r="O99">
            <v>1.3947000000000001</v>
          </cell>
        </row>
        <row r="100">
          <cell r="A100" t="str">
            <v>A11109</v>
          </cell>
          <cell r="B100" t="str">
            <v>131/09/30</v>
          </cell>
          <cell r="C100">
            <v>1.875</v>
          </cell>
          <cell r="D100">
            <v>15.85</v>
          </cell>
          <cell r="E100">
            <v>18.8</v>
          </cell>
          <cell r="F100" t="str">
            <v/>
          </cell>
          <cell r="G100" t="str">
            <v/>
          </cell>
          <cell r="H100" t="str">
            <v/>
          </cell>
          <cell r="I100" t="str">
            <v/>
          </cell>
          <cell r="J100" t="str">
            <v/>
          </cell>
          <cell r="K100" t="str">
            <v/>
          </cell>
          <cell r="L100" t="str">
            <v/>
          </cell>
          <cell r="M100" t="str">
            <v/>
          </cell>
          <cell r="N100" t="str">
            <v/>
          </cell>
          <cell r="O100">
            <v>1.4216</v>
          </cell>
        </row>
        <row r="101">
          <cell r="A101" t="str">
            <v>A01108</v>
          </cell>
          <cell r="B101" t="str">
            <v>131/08/24</v>
          </cell>
          <cell r="C101">
            <v>1.625</v>
          </cell>
          <cell r="D101">
            <v>16.010000000000002</v>
          </cell>
          <cell r="E101">
            <v>18.690000000000001</v>
          </cell>
          <cell r="F101" t="str">
            <v/>
          </cell>
          <cell r="G101" t="str">
            <v/>
          </cell>
          <cell r="H101" t="str">
            <v/>
          </cell>
          <cell r="I101" t="str">
            <v/>
          </cell>
          <cell r="J101" t="str">
            <v/>
          </cell>
          <cell r="K101" t="str">
            <v/>
          </cell>
          <cell r="L101" t="str">
            <v/>
          </cell>
          <cell r="M101" t="str">
            <v/>
          </cell>
          <cell r="N101" t="str">
            <v/>
          </cell>
          <cell r="O101">
            <v>1.4220999999999999</v>
          </cell>
        </row>
        <row r="102">
          <cell r="A102" t="str">
            <v>A10102</v>
          </cell>
          <cell r="B102" t="str">
            <v>130/01/29</v>
          </cell>
          <cell r="C102">
            <v>0.5</v>
          </cell>
          <cell r="D102">
            <v>16.079999999999998</v>
          </cell>
          <cell r="E102">
            <v>17.13</v>
          </cell>
          <cell r="F102" t="str">
            <v/>
          </cell>
          <cell r="G102" t="str">
            <v/>
          </cell>
          <cell r="H102" t="str">
            <v/>
          </cell>
          <cell r="I102" t="str">
            <v/>
          </cell>
          <cell r="J102" t="str">
            <v/>
          </cell>
          <cell r="K102" t="str">
            <v/>
          </cell>
          <cell r="L102" t="str">
            <v/>
          </cell>
          <cell r="M102" t="str">
            <v/>
          </cell>
          <cell r="N102" t="str">
            <v/>
          </cell>
          <cell r="O102">
            <v>1.4020999999999999</v>
          </cell>
        </row>
        <row r="103">
          <cell r="A103" t="str">
            <v>A02105</v>
          </cell>
          <cell r="B103" t="str">
            <v>132/02/26</v>
          </cell>
          <cell r="C103">
            <v>1.75</v>
          </cell>
          <cell r="D103">
            <v>16.11</v>
          </cell>
          <cell r="E103">
            <v>19.2</v>
          </cell>
          <cell r="F103" t="str">
            <v/>
          </cell>
          <cell r="G103" t="str">
            <v/>
          </cell>
          <cell r="H103" t="str">
            <v/>
          </cell>
          <cell r="I103" t="str">
            <v/>
          </cell>
          <cell r="J103" t="str">
            <v/>
          </cell>
          <cell r="K103" t="str">
            <v/>
          </cell>
          <cell r="L103" t="str">
            <v/>
          </cell>
          <cell r="M103" t="str">
            <v/>
          </cell>
          <cell r="N103" t="str">
            <v/>
          </cell>
          <cell r="O103">
            <v>1.4302999999999999</v>
          </cell>
        </row>
        <row r="104">
          <cell r="A104" t="str">
            <v>A09113</v>
          </cell>
          <cell r="B104" t="str">
            <v>129/12/29</v>
          </cell>
          <cell r="C104">
            <v>0.375</v>
          </cell>
          <cell r="D104">
            <v>16.190000000000001</v>
          </cell>
          <cell r="E104">
            <v>17.04</v>
          </cell>
          <cell r="F104" t="str">
            <v/>
          </cell>
          <cell r="G104" t="str">
            <v/>
          </cell>
          <cell r="H104" t="str">
            <v/>
          </cell>
          <cell r="I104" t="str">
            <v/>
          </cell>
          <cell r="J104" t="str">
            <v/>
          </cell>
          <cell r="K104" t="str">
            <v/>
          </cell>
          <cell r="L104" t="str">
            <v/>
          </cell>
          <cell r="M104" t="str">
            <v/>
          </cell>
          <cell r="N104" t="str">
            <v/>
          </cell>
          <cell r="O104">
            <v>1.4016</v>
          </cell>
        </row>
        <row r="105">
          <cell r="A105" t="str">
            <v>A11101</v>
          </cell>
          <cell r="B105" t="str">
            <v>131/01/18</v>
          </cell>
          <cell r="C105">
            <v>1</v>
          </cell>
          <cell r="D105">
            <v>16.190000000000001</v>
          </cell>
          <cell r="E105">
            <v>18.100000000000001</v>
          </cell>
          <cell r="F105" t="str">
            <v/>
          </cell>
          <cell r="G105" t="str">
            <v/>
          </cell>
          <cell r="H105" t="str">
            <v/>
          </cell>
          <cell r="I105" t="str">
            <v/>
          </cell>
          <cell r="J105" t="str">
            <v/>
          </cell>
          <cell r="K105" t="str">
            <v/>
          </cell>
          <cell r="L105" t="str">
            <v/>
          </cell>
          <cell r="M105" t="str">
            <v/>
          </cell>
          <cell r="N105" t="str">
            <v/>
          </cell>
          <cell r="O105">
            <v>1.4167000000000001</v>
          </cell>
        </row>
        <row r="106">
          <cell r="A106" t="str">
            <v>A10105</v>
          </cell>
          <cell r="B106" t="str">
            <v>130/05/21</v>
          </cell>
          <cell r="C106">
            <v>0.625</v>
          </cell>
          <cell r="D106">
            <v>16.21</v>
          </cell>
          <cell r="E106">
            <v>17.440000000000001</v>
          </cell>
          <cell r="F106" t="str">
            <v/>
          </cell>
          <cell r="G106" t="str">
            <v/>
          </cell>
          <cell r="H106" t="str">
            <v/>
          </cell>
          <cell r="I106" t="str">
            <v/>
          </cell>
          <cell r="J106" t="str">
            <v/>
          </cell>
          <cell r="K106" t="str">
            <v/>
          </cell>
          <cell r="L106" t="str">
            <v/>
          </cell>
          <cell r="M106" t="str">
            <v/>
          </cell>
          <cell r="N106" t="str">
            <v/>
          </cell>
          <cell r="O106">
            <v>1.4071</v>
          </cell>
        </row>
        <row r="107">
          <cell r="A107" t="str">
            <v>A03105</v>
          </cell>
          <cell r="B107" t="str">
            <v>133/02/26</v>
          </cell>
          <cell r="C107">
            <v>2.125</v>
          </cell>
          <cell r="D107">
            <v>16.38</v>
          </cell>
          <cell r="E107">
            <v>20.2</v>
          </cell>
          <cell r="F107" t="str">
            <v/>
          </cell>
          <cell r="G107" t="str">
            <v/>
          </cell>
          <cell r="H107" t="str">
            <v/>
          </cell>
          <cell r="I107" t="str">
            <v/>
          </cell>
          <cell r="J107" t="str">
            <v/>
          </cell>
          <cell r="K107" t="str">
            <v/>
          </cell>
          <cell r="L107" t="str">
            <v/>
          </cell>
          <cell r="M107" t="str">
            <v/>
          </cell>
          <cell r="N107" t="str">
            <v/>
          </cell>
          <cell r="O107">
            <v>1.4448000000000001</v>
          </cell>
        </row>
        <row r="108">
          <cell r="A108" t="str">
            <v>A11104</v>
          </cell>
          <cell r="B108" t="str">
            <v>131/03/04</v>
          </cell>
          <cell r="C108">
            <v>0.875</v>
          </cell>
          <cell r="D108">
            <v>16.489999999999998</v>
          </cell>
          <cell r="E108">
            <v>18.22</v>
          </cell>
          <cell r="F108" t="str">
            <v/>
          </cell>
          <cell r="G108" t="str">
            <v/>
          </cell>
          <cell r="H108" t="str">
            <v/>
          </cell>
          <cell r="I108" t="str">
            <v/>
          </cell>
          <cell r="J108" t="str">
            <v/>
          </cell>
          <cell r="K108" t="str">
            <v/>
          </cell>
          <cell r="L108" t="str">
            <v/>
          </cell>
          <cell r="M108" t="str">
            <v/>
          </cell>
          <cell r="N108" t="str">
            <v/>
          </cell>
          <cell r="O108">
            <v>1.4202999999999999</v>
          </cell>
        </row>
        <row r="109">
          <cell r="A109" t="str">
            <v>A10112</v>
          </cell>
          <cell r="B109" t="str">
            <v>130/11/12</v>
          </cell>
          <cell r="C109">
            <v>0.625</v>
          </cell>
          <cell r="D109">
            <v>16.68</v>
          </cell>
          <cell r="E109">
            <v>17.91</v>
          </cell>
          <cell r="F109" t="str">
            <v/>
          </cell>
          <cell r="G109" t="str">
            <v/>
          </cell>
          <cell r="H109" t="str">
            <v/>
          </cell>
          <cell r="I109" t="str">
            <v/>
          </cell>
          <cell r="J109" t="str">
            <v/>
          </cell>
          <cell r="K109" t="str">
            <v/>
          </cell>
          <cell r="L109" t="str">
            <v/>
          </cell>
          <cell r="M109" t="str">
            <v/>
          </cell>
          <cell r="N109" t="str">
            <v/>
          </cell>
          <cell r="O109">
            <v>1.4167000000000001</v>
          </cell>
        </row>
        <row r="110">
          <cell r="A110" t="str">
            <v>A12104</v>
          </cell>
          <cell r="B110" t="str">
            <v>132/03/03</v>
          </cell>
          <cell r="C110">
            <v>1.375</v>
          </cell>
          <cell r="D110">
            <v>16.59</v>
          </cell>
          <cell r="E110">
            <v>19.22</v>
          </cell>
          <cell r="F110" t="str">
            <v/>
          </cell>
          <cell r="G110" t="str">
            <v/>
          </cell>
          <cell r="H110" t="str">
            <v/>
          </cell>
          <cell r="I110" t="str">
            <v/>
          </cell>
          <cell r="J110" t="str">
            <v/>
          </cell>
          <cell r="K110" t="str">
            <v/>
          </cell>
          <cell r="L110" t="str">
            <v/>
          </cell>
          <cell r="M110" t="str">
            <v/>
          </cell>
          <cell r="N110" t="str">
            <v/>
          </cell>
          <cell r="O110">
            <v>1.4345000000000001</v>
          </cell>
        </row>
        <row r="111">
          <cell r="A111" t="str">
            <v>A03116</v>
          </cell>
          <cell r="B111" t="str">
            <v>133/11/26</v>
          </cell>
          <cell r="C111">
            <v>2.25</v>
          </cell>
          <cell r="D111">
            <v>16.98</v>
          </cell>
          <cell r="E111">
            <v>20.95</v>
          </cell>
          <cell r="F111" t="str">
            <v/>
          </cell>
          <cell r="G111" t="str">
            <v/>
          </cell>
          <cell r="H111" t="str">
            <v/>
          </cell>
          <cell r="I111" t="str">
            <v/>
          </cell>
          <cell r="J111" t="str">
            <v/>
          </cell>
          <cell r="K111" t="str">
            <v/>
          </cell>
          <cell r="L111" t="str">
            <v/>
          </cell>
          <cell r="M111" t="str">
            <v/>
          </cell>
          <cell r="N111" t="str">
            <v/>
          </cell>
          <cell r="O111">
            <v>1.4565999999999999</v>
          </cell>
        </row>
        <row r="112">
          <cell r="A112" t="str">
            <v>A03112</v>
          </cell>
          <cell r="B112" t="str">
            <v>133/08/04</v>
          </cell>
          <cell r="C112">
            <v>2.25</v>
          </cell>
          <cell r="D112">
            <v>16.670000000000002</v>
          </cell>
          <cell r="E112">
            <v>20.64</v>
          </cell>
          <cell r="F112" t="str">
            <v/>
          </cell>
          <cell r="G112" t="str">
            <v/>
          </cell>
          <cell r="H112" t="str">
            <v/>
          </cell>
          <cell r="I112" t="str">
            <v/>
          </cell>
          <cell r="J112" t="str">
            <v/>
          </cell>
          <cell r="K112" t="str">
            <v/>
          </cell>
          <cell r="L112" t="str">
            <v/>
          </cell>
          <cell r="M112" t="str">
            <v/>
          </cell>
          <cell r="N112" t="str">
            <v/>
          </cell>
          <cell r="O112">
            <v>1.4511000000000001</v>
          </cell>
        </row>
        <row r="113">
          <cell r="A113" t="str">
            <v>A04104</v>
          </cell>
          <cell r="B113" t="str">
            <v>134/02/13</v>
          </cell>
          <cell r="C113">
            <v>2.375</v>
          </cell>
          <cell r="D113">
            <v>16.72</v>
          </cell>
          <cell r="E113">
            <v>21.17</v>
          </cell>
          <cell r="F113" t="str">
            <v/>
          </cell>
          <cell r="G113" t="str">
            <v/>
          </cell>
          <cell r="H113" t="str">
            <v/>
          </cell>
          <cell r="I113" t="str">
            <v/>
          </cell>
          <cell r="J113" t="str">
            <v/>
          </cell>
          <cell r="K113" t="str">
            <v/>
          </cell>
          <cell r="L113" t="str">
            <v/>
          </cell>
          <cell r="M113" t="str">
            <v/>
          </cell>
          <cell r="N113" t="str">
            <v/>
          </cell>
          <cell r="O113">
            <v>1.4589000000000001</v>
          </cell>
        </row>
        <row r="114">
          <cell r="A114" t="str">
            <v>A10110</v>
          </cell>
          <cell r="B114" t="str">
            <v>130/09/29</v>
          </cell>
          <cell r="C114">
            <v>0.5</v>
          </cell>
          <cell r="D114">
            <v>16.739999999999998</v>
          </cell>
          <cell r="E114">
            <v>17.79</v>
          </cell>
          <cell r="F114" t="str">
            <v/>
          </cell>
          <cell r="G114" t="str">
            <v/>
          </cell>
          <cell r="H114" t="str">
            <v/>
          </cell>
          <cell r="I114" t="str">
            <v/>
          </cell>
          <cell r="J114" t="str">
            <v/>
          </cell>
          <cell r="K114" t="str">
            <v/>
          </cell>
          <cell r="L114" t="str">
            <v/>
          </cell>
          <cell r="M114" t="str">
            <v/>
          </cell>
          <cell r="N114" t="str">
            <v/>
          </cell>
          <cell r="O114">
            <v>1.4156</v>
          </cell>
        </row>
        <row r="115">
          <cell r="A115" t="str">
            <v>A03108</v>
          </cell>
          <cell r="B115" t="str">
            <v>133/05/28</v>
          </cell>
          <cell r="C115">
            <v>2</v>
          </cell>
          <cell r="D115">
            <v>16.760000000000002</v>
          </cell>
          <cell r="E115">
            <v>20.45</v>
          </cell>
          <cell r="F115" t="str">
            <v/>
          </cell>
          <cell r="G115" t="str">
            <v/>
          </cell>
          <cell r="H115" t="str">
            <v/>
          </cell>
          <cell r="I115" t="str">
            <v/>
          </cell>
          <cell r="J115" t="str">
            <v/>
          </cell>
          <cell r="K115" t="str">
            <v/>
          </cell>
          <cell r="L115" t="str">
            <v/>
          </cell>
          <cell r="M115" t="str">
            <v/>
          </cell>
          <cell r="N115" t="str">
            <v/>
          </cell>
          <cell r="O115">
            <v>1.4503999999999999</v>
          </cell>
        </row>
        <row r="116">
          <cell r="A116" t="str">
            <v>A04108</v>
          </cell>
          <cell r="B116" t="str">
            <v>134/05/15</v>
          </cell>
          <cell r="C116">
            <v>2.375</v>
          </cell>
          <cell r="D116">
            <v>16.97</v>
          </cell>
          <cell r="E116">
            <v>21.42</v>
          </cell>
          <cell r="F116">
            <v>1.4510000000000001</v>
          </cell>
          <cell r="G116">
            <v>1.4510000000000001</v>
          </cell>
          <cell r="H116">
            <v>1.4510000000000001</v>
          </cell>
          <cell r="I116">
            <v>1</v>
          </cell>
          <cell r="J116">
            <v>1.45</v>
          </cell>
          <cell r="K116">
            <v>1.45</v>
          </cell>
          <cell r="L116">
            <v>1.45</v>
          </cell>
          <cell r="M116">
            <v>1</v>
          </cell>
          <cell r="N116">
            <v>1</v>
          </cell>
          <cell r="O116">
            <v>1.4631000000000001</v>
          </cell>
        </row>
        <row r="117">
          <cell r="A117" t="str">
            <v>A12109</v>
          </cell>
          <cell r="B117" t="str">
            <v>132/09/22</v>
          </cell>
          <cell r="C117">
            <v>1.375</v>
          </cell>
          <cell r="D117">
            <v>17.13</v>
          </cell>
          <cell r="E117">
            <v>19.77</v>
          </cell>
          <cell r="F117" t="str">
            <v/>
          </cell>
          <cell r="G117" t="str">
            <v/>
          </cell>
          <cell r="H117" t="str">
            <v/>
          </cell>
          <cell r="I117" t="str">
            <v/>
          </cell>
          <cell r="J117" t="str">
            <v/>
          </cell>
          <cell r="K117" t="str">
            <v/>
          </cell>
          <cell r="L117" t="str">
            <v/>
          </cell>
          <cell r="M117" t="str">
            <v/>
          </cell>
          <cell r="N117" t="str">
            <v/>
          </cell>
          <cell r="O117">
            <v>1.4448000000000001</v>
          </cell>
        </row>
        <row r="118">
          <cell r="A118" t="str">
            <v>A04111</v>
          </cell>
          <cell r="B118" t="str">
            <v>134/08/10</v>
          </cell>
          <cell r="C118">
            <v>2.25</v>
          </cell>
          <cell r="D118">
            <v>17.329999999999998</v>
          </cell>
          <cell r="E118">
            <v>21.66</v>
          </cell>
          <cell r="F118" t="str">
            <v/>
          </cell>
          <cell r="G118" t="str">
            <v/>
          </cell>
          <cell r="H118" t="str">
            <v/>
          </cell>
          <cell r="I118" t="str">
            <v/>
          </cell>
          <cell r="J118" t="str">
            <v/>
          </cell>
          <cell r="K118" t="str">
            <v/>
          </cell>
          <cell r="L118" t="str">
            <v/>
          </cell>
          <cell r="M118" t="str">
            <v/>
          </cell>
          <cell r="N118" t="str">
            <v/>
          </cell>
          <cell r="O118">
            <v>1.4684999999999999</v>
          </cell>
        </row>
        <row r="119">
          <cell r="A119" t="str">
            <v>A05114</v>
          </cell>
          <cell r="B119" t="str">
            <v>135/11/25</v>
          </cell>
          <cell r="C119">
            <v>2</v>
          </cell>
          <cell r="D119">
            <v>18.57</v>
          </cell>
          <cell r="E119">
            <v>22.95</v>
          </cell>
          <cell r="F119" t="str">
            <v/>
          </cell>
          <cell r="G119" t="str">
            <v/>
          </cell>
          <cell r="H119" t="str">
            <v/>
          </cell>
          <cell r="I119" t="str">
            <v/>
          </cell>
          <cell r="J119" t="str">
            <v/>
          </cell>
          <cell r="K119" t="str">
            <v/>
          </cell>
          <cell r="L119" t="str">
            <v/>
          </cell>
          <cell r="M119" t="str">
            <v/>
          </cell>
          <cell r="N119" t="str">
            <v xml:space="preserve">  </v>
          </cell>
          <cell r="O119">
            <v>1.4928999999999999</v>
          </cell>
        </row>
        <row r="120">
          <cell r="A120" t="str">
            <v>A05107</v>
          </cell>
          <cell r="B120" t="str">
            <v>135/05/20</v>
          </cell>
          <cell r="C120">
            <v>1.625</v>
          </cell>
          <cell r="D120">
            <v>18.59</v>
          </cell>
          <cell r="E120">
            <v>22.43</v>
          </cell>
          <cell r="F120" t="str">
            <v/>
          </cell>
          <cell r="G120" t="str">
            <v/>
          </cell>
          <cell r="H120" t="str">
            <v/>
          </cell>
          <cell r="I120" t="str">
            <v/>
          </cell>
          <cell r="J120" t="str">
            <v/>
          </cell>
          <cell r="K120" t="str">
            <v/>
          </cell>
          <cell r="L120" t="str">
            <v/>
          </cell>
          <cell r="M120" t="str">
            <v/>
          </cell>
          <cell r="N120" t="str">
            <v/>
          </cell>
          <cell r="O120">
            <v>1.4892000000000001</v>
          </cell>
        </row>
        <row r="121">
          <cell r="A121" t="str">
            <v>A06106</v>
          </cell>
          <cell r="B121" t="str">
            <v>136/05/26</v>
          </cell>
          <cell r="C121">
            <v>1.875</v>
          </cell>
          <cell r="D121">
            <v>18.899999999999999</v>
          </cell>
          <cell r="E121">
            <v>23.45</v>
          </cell>
          <cell r="F121" t="str">
            <v/>
          </cell>
          <cell r="G121" t="str">
            <v/>
          </cell>
          <cell r="H121" t="str">
            <v/>
          </cell>
          <cell r="I121" t="str">
            <v/>
          </cell>
          <cell r="J121" t="str">
            <v/>
          </cell>
          <cell r="K121" t="str">
            <v/>
          </cell>
          <cell r="L121" t="str">
            <v/>
          </cell>
          <cell r="M121" t="str">
            <v/>
          </cell>
          <cell r="N121" t="str">
            <v/>
          </cell>
          <cell r="O121">
            <v>1.5024999999999999</v>
          </cell>
        </row>
        <row r="122">
          <cell r="A122" t="str">
            <v>A05110</v>
          </cell>
          <cell r="B122" t="str">
            <v>135/08/05</v>
          </cell>
          <cell r="C122">
            <v>1.375</v>
          </cell>
          <cell r="D122">
            <v>19.18</v>
          </cell>
          <cell r="E122">
            <v>22.64</v>
          </cell>
          <cell r="F122" t="str">
            <v/>
          </cell>
          <cell r="G122" t="str">
            <v/>
          </cell>
          <cell r="H122" t="str">
            <v/>
          </cell>
          <cell r="I122" t="str">
            <v/>
          </cell>
          <cell r="J122" t="str">
            <v/>
          </cell>
          <cell r="K122" t="str">
            <v/>
          </cell>
          <cell r="L122" t="str">
            <v/>
          </cell>
          <cell r="M122" t="str">
            <v/>
          </cell>
          <cell r="N122" t="str">
            <v/>
          </cell>
          <cell r="O122">
            <v>1.4962</v>
          </cell>
        </row>
        <row r="123">
          <cell r="A123" t="str">
            <v>A06111</v>
          </cell>
          <cell r="B123" t="str">
            <v>136/11/24</v>
          </cell>
          <cell r="C123">
            <v>1.625</v>
          </cell>
          <cell r="D123">
            <v>19.760000000000002</v>
          </cell>
          <cell r="E123">
            <v>23.95</v>
          </cell>
          <cell r="F123" t="str">
            <v/>
          </cell>
          <cell r="G123" t="str">
            <v/>
          </cell>
          <cell r="H123" t="str">
            <v/>
          </cell>
          <cell r="I123" t="str">
            <v/>
          </cell>
          <cell r="J123" t="str">
            <v/>
          </cell>
          <cell r="K123" t="str">
            <v/>
          </cell>
          <cell r="L123" t="str">
            <v/>
          </cell>
          <cell r="M123" t="str">
            <v/>
          </cell>
          <cell r="N123" t="str">
            <v/>
          </cell>
          <cell r="O123">
            <v>1.514</v>
          </cell>
        </row>
        <row r="124">
          <cell r="A124" t="str">
            <v>A07104</v>
          </cell>
          <cell r="B124" t="str">
            <v>137/05/18</v>
          </cell>
          <cell r="C124">
            <v>1.5</v>
          </cell>
          <cell r="D124">
            <v>20.14</v>
          </cell>
          <cell r="E124">
            <v>24.43</v>
          </cell>
          <cell r="F124" t="str">
            <v/>
          </cell>
          <cell r="G124" t="str">
            <v/>
          </cell>
          <cell r="H124" t="str">
            <v/>
          </cell>
          <cell r="I124" t="str">
            <v/>
          </cell>
          <cell r="J124" t="str">
            <v/>
          </cell>
          <cell r="K124" t="str">
            <v/>
          </cell>
          <cell r="L124" t="str">
            <v/>
          </cell>
          <cell r="M124" t="str">
            <v/>
          </cell>
          <cell r="N124" t="str">
            <v/>
          </cell>
          <cell r="O124">
            <v>1.5235000000000001</v>
          </cell>
        </row>
        <row r="125">
          <cell r="A125" t="str">
            <v>A07110</v>
          </cell>
          <cell r="B125" t="str">
            <v>137/11/09</v>
          </cell>
          <cell r="C125">
            <v>1.375</v>
          </cell>
          <cell r="D125">
            <v>20.83</v>
          </cell>
          <cell r="E125">
            <v>24.91</v>
          </cell>
          <cell r="F125" t="str">
            <v/>
          </cell>
          <cell r="G125" t="str">
            <v/>
          </cell>
          <cell r="H125" t="str">
            <v/>
          </cell>
          <cell r="I125" t="str">
            <v/>
          </cell>
          <cell r="J125" t="str">
            <v/>
          </cell>
          <cell r="K125" t="str">
            <v/>
          </cell>
          <cell r="L125" t="str">
            <v/>
          </cell>
          <cell r="M125" t="str">
            <v/>
          </cell>
          <cell r="N125" t="str">
            <v/>
          </cell>
          <cell r="O125">
            <v>1.5327999999999999</v>
          </cell>
        </row>
        <row r="126">
          <cell r="A126" t="str">
            <v>A11111</v>
          </cell>
          <cell r="B126" t="str">
            <v>141/11/11</v>
          </cell>
          <cell r="C126">
            <v>2.375</v>
          </cell>
          <cell r="D126">
            <v>21.58</v>
          </cell>
          <cell r="E126">
            <v>28.91</v>
          </cell>
          <cell r="F126" t="str">
            <v/>
          </cell>
          <cell r="G126" t="str">
            <v/>
          </cell>
          <cell r="H126" t="str">
            <v/>
          </cell>
          <cell r="I126" t="str">
            <v/>
          </cell>
          <cell r="J126" t="str">
            <v/>
          </cell>
          <cell r="K126" t="str">
            <v/>
          </cell>
          <cell r="L126" t="str">
            <v/>
          </cell>
          <cell r="M126" t="str">
            <v/>
          </cell>
          <cell r="N126" t="str">
            <v/>
          </cell>
          <cell r="O126">
            <v>1.5676000000000001</v>
          </cell>
        </row>
        <row r="127">
          <cell r="A127" t="str">
            <v>A08105</v>
          </cell>
          <cell r="B127" t="str">
            <v>138/05/17</v>
          </cell>
          <cell r="C127">
            <v>1.125</v>
          </cell>
          <cell r="D127">
            <v>21.58</v>
          </cell>
          <cell r="E127">
            <v>25.42</v>
          </cell>
          <cell r="F127" t="str">
            <v/>
          </cell>
          <cell r="G127" t="str">
            <v/>
          </cell>
          <cell r="H127" t="str">
            <v/>
          </cell>
          <cell r="I127" t="str">
            <v/>
          </cell>
          <cell r="J127" t="str">
            <v/>
          </cell>
          <cell r="K127" t="str">
            <v/>
          </cell>
          <cell r="L127" t="str">
            <v/>
          </cell>
          <cell r="M127" t="str">
            <v/>
          </cell>
          <cell r="N127" t="str">
            <v/>
          </cell>
          <cell r="O127">
            <v>1.5450999999999999</v>
          </cell>
        </row>
        <row r="128">
          <cell r="A128" t="str">
            <v>A11105</v>
          </cell>
          <cell r="B128" t="str">
            <v>141/05/20</v>
          </cell>
          <cell r="C128">
            <v>2</v>
          </cell>
          <cell r="D128">
            <v>21.74</v>
          </cell>
          <cell r="E128">
            <v>28.43</v>
          </cell>
          <cell r="F128" t="str">
            <v/>
          </cell>
          <cell r="G128" t="str">
            <v/>
          </cell>
          <cell r="H128" t="str">
            <v/>
          </cell>
          <cell r="I128" t="str">
            <v/>
          </cell>
          <cell r="J128" t="str">
            <v/>
          </cell>
          <cell r="K128" t="str">
            <v/>
          </cell>
          <cell r="L128" t="str">
            <v/>
          </cell>
          <cell r="M128" t="str">
            <v/>
          </cell>
          <cell r="N128" t="str">
            <v/>
          </cell>
          <cell r="O128">
            <v>1.5686</v>
          </cell>
        </row>
        <row r="129">
          <cell r="A129" t="str">
            <v>A08110</v>
          </cell>
          <cell r="B129" t="str">
            <v>138/11/08</v>
          </cell>
          <cell r="C129">
            <v>1</v>
          </cell>
          <cell r="D129">
            <v>22.33</v>
          </cell>
          <cell r="E129">
            <v>25.9</v>
          </cell>
          <cell r="F129" t="str">
            <v/>
          </cell>
          <cell r="G129" t="str">
            <v/>
          </cell>
          <cell r="H129" t="str">
            <v/>
          </cell>
          <cell r="I129" t="str">
            <v/>
          </cell>
          <cell r="J129" t="str">
            <v/>
          </cell>
          <cell r="K129" t="str">
            <v/>
          </cell>
          <cell r="L129" t="str">
            <v/>
          </cell>
          <cell r="M129" t="str">
            <v/>
          </cell>
          <cell r="N129" t="str">
            <v/>
          </cell>
          <cell r="O129">
            <v>1.5547</v>
          </cell>
        </row>
        <row r="130">
          <cell r="A130" t="str">
            <v>A09105</v>
          </cell>
          <cell r="B130" t="str">
            <v>139/05/12</v>
          </cell>
          <cell r="C130">
            <v>0.75</v>
          </cell>
          <cell r="D130">
            <v>23.26</v>
          </cell>
          <cell r="E130">
            <v>26.41</v>
          </cell>
          <cell r="F130" t="str">
            <v/>
          </cell>
          <cell r="G130" t="str">
            <v/>
          </cell>
          <cell r="H130" t="str">
            <v/>
          </cell>
          <cell r="I130" t="str">
            <v/>
          </cell>
          <cell r="J130" t="str">
            <v/>
          </cell>
          <cell r="K130" t="str">
            <v/>
          </cell>
          <cell r="L130" t="str">
            <v/>
          </cell>
          <cell r="M130" t="str">
            <v/>
          </cell>
          <cell r="N130" t="str">
            <v/>
          </cell>
          <cell r="O130">
            <v>1.5672999999999999</v>
          </cell>
        </row>
        <row r="131">
          <cell r="A131" t="str">
            <v>A10113</v>
          </cell>
          <cell r="B131" t="str">
            <v>140/12/23</v>
          </cell>
          <cell r="C131">
            <v>1.125</v>
          </cell>
          <cell r="D131">
            <v>23.27</v>
          </cell>
          <cell r="E131">
            <v>28.03</v>
          </cell>
          <cell r="F131" t="str">
            <v/>
          </cell>
          <cell r="G131" t="str">
            <v/>
          </cell>
          <cell r="H131" t="str">
            <v/>
          </cell>
          <cell r="I131" t="str">
            <v/>
          </cell>
          <cell r="J131" t="str">
            <v/>
          </cell>
          <cell r="K131" t="str">
            <v/>
          </cell>
          <cell r="L131" t="str">
            <v/>
          </cell>
          <cell r="M131" t="str">
            <v/>
          </cell>
          <cell r="N131" t="str">
            <v/>
          </cell>
          <cell r="O131">
            <v>1.5807</v>
          </cell>
        </row>
        <row r="132">
          <cell r="A132" t="str">
            <v>A12105</v>
          </cell>
          <cell r="B132" t="str">
            <v>142/05/12</v>
          </cell>
          <cell r="C132">
            <v>1.5</v>
          </cell>
          <cell r="D132">
            <v>23.34</v>
          </cell>
          <cell r="E132">
            <v>29.41</v>
          </cell>
          <cell r="F132">
            <v>1.6351</v>
          </cell>
          <cell r="G132">
            <v>1.6351</v>
          </cell>
          <cell r="H132">
            <v>1.6351</v>
          </cell>
          <cell r="I132">
            <v>1</v>
          </cell>
          <cell r="J132">
            <v>1.635</v>
          </cell>
          <cell r="K132">
            <v>1.635</v>
          </cell>
          <cell r="L132">
            <v>1.635</v>
          </cell>
          <cell r="M132">
            <v>1</v>
          </cell>
          <cell r="N132">
            <v>1</v>
          </cell>
          <cell r="O132">
            <v>1.5884</v>
          </cell>
        </row>
        <row r="133">
          <cell r="A133" t="str">
            <v>A12111</v>
          </cell>
          <cell r="B133" t="str">
            <v>142/11/22</v>
          </cell>
          <cell r="C133">
            <v>1.5</v>
          </cell>
          <cell r="D133">
            <v>23.3</v>
          </cell>
          <cell r="E133">
            <v>29.94</v>
          </cell>
          <cell r="F133" t="str">
            <v/>
          </cell>
          <cell r="G133" t="str">
            <v/>
          </cell>
          <cell r="H133" t="str">
            <v/>
          </cell>
          <cell r="I133" t="str">
            <v/>
          </cell>
          <cell r="J133" t="str">
            <v/>
          </cell>
          <cell r="K133" t="str">
            <v/>
          </cell>
          <cell r="L133" t="str">
            <v/>
          </cell>
          <cell r="M133" t="str">
            <v/>
          </cell>
          <cell r="N133" t="str">
            <v/>
          </cell>
          <cell r="O133">
            <v>1.5886</v>
          </cell>
        </row>
        <row r="134">
          <cell r="A134" t="str">
            <v>A10104</v>
          </cell>
          <cell r="B134" t="str">
            <v>140/02/25</v>
          </cell>
          <cell r="C134">
            <v>0.625</v>
          </cell>
          <cell r="D134">
            <v>24.22</v>
          </cell>
          <cell r="E134">
            <v>27.2</v>
          </cell>
          <cell r="F134" t="str">
            <v/>
          </cell>
          <cell r="G134" t="str">
            <v/>
          </cell>
          <cell r="H134" t="str">
            <v/>
          </cell>
          <cell r="I134" t="str">
            <v/>
          </cell>
          <cell r="J134" t="str">
            <v/>
          </cell>
          <cell r="K134" t="str">
            <v/>
          </cell>
          <cell r="L134" t="str">
            <v/>
          </cell>
          <cell r="M134" t="str">
            <v/>
          </cell>
          <cell r="N134" t="str">
            <v/>
          </cell>
          <cell r="O134">
            <v>1.5812999999999999</v>
          </cell>
        </row>
        <row r="135">
          <cell r="A135" t="str">
            <v>A09111</v>
          </cell>
          <cell r="B135" t="str">
            <v>139/11/27</v>
          </cell>
          <cell r="C135">
            <v>0.375</v>
          </cell>
          <cell r="D135">
            <v>25.01</v>
          </cell>
          <cell r="E135">
            <v>26.95</v>
          </cell>
          <cell r="F135" t="str">
            <v/>
          </cell>
          <cell r="G135" t="str">
            <v/>
          </cell>
          <cell r="H135" t="str">
            <v/>
          </cell>
          <cell r="I135" t="str">
            <v/>
          </cell>
          <cell r="J135" t="str">
            <v/>
          </cell>
          <cell r="K135" t="str">
            <v/>
          </cell>
          <cell r="L135" t="str">
            <v/>
          </cell>
          <cell r="M135" t="str">
            <v/>
          </cell>
          <cell r="N135" t="str">
            <v/>
          </cell>
          <cell r="O135">
            <v>1.5839000000000001</v>
          </cell>
        </row>
        <row r="136">
          <cell r="A136" t="str">
            <v>B618DA</v>
          </cell>
          <cell r="B136" t="str">
            <v>P11台積6A</v>
          </cell>
          <cell r="C136">
            <v>3.69</v>
          </cell>
          <cell r="D136">
            <v>3.85</v>
          </cell>
          <cell r="E136"/>
          <cell r="F136">
            <v>1.67</v>
          </cell>
          <cell r="G136">
            <v>1.67</v>
          </cell>
          <cell r="H136">
            <v>1.67</v>
          </cell>
          <cell r="I136">
            <v>2</v>
          </cell>
          <cell r="J136" t="str">
            <v/>
          </cell>
          <cell r="K136" t="str">
            <v/>
          </cell>
          <cell r="L136" t="str">
            <v/>
          </cell>
          <cell r="M136" t="str">
            <v/>
          </cell>
          <cell r="N136" t="str">
            <v/>
          </cell>
          <cell r="O136" t="e">
            <v>#N/A</v>
          </cell>
        </row>
        <row r="137">
          <cell r="A137" t="str">
            <v>B644CZ</v>
          </cell>
          <cell r="B137" t="str">
            <v>P12鴻海3B</v>
          </cell>
          <cell r="C137">
            <v>4.51</v>
          </cell>
          <cell r="D137">
            <v>4.75</v>
          </cell>
          <cell r="E137"/>
          <cell r="F137">
            <v>1.792</v>
          </cell>
          <cell r="G137">
            <v>1.792</v>
          </cell>
          <cell r="H137">
            <v>1.792</v>
          </cell>
          <cell r="I137">
            <v>1</v>
          </cell>
          <cell r="J137" t="str">
            <v/>
          </cell>
          <cell r="K137" t="str">
            <v/>
          </cell>
          <cell r="L137" t="str">
            <v/>
          </cell>
          <cell r="M137" t="str">
            <v/>
          </cell>
          <cell r="N137" t="str">
            <v/>
          </cell>
          <cell r="O137" t="e">
            <v>#N/A</v>
          </cell>
        </row>
        <row r="138">
          <cell r="A138" t="str">
            <v>B801AR</v>
          </cell>
          <cell r="B138" t="str">
            <v>P12中鋼1B</v>
          </cell>
          <cell r="C138">
            <v>3.87</v>
          </cell>
          <cell r="D138">
            <v>4.5599999999999996</v>
          </cell>
          <cell r="E138"/>
          <cell r="F138">
            <v>1.704</v>
          </cell>
          <cell r="G138">
            <v>1.702</v>
          </cell>
          <cell r="H138">
            <v>1.7030000000000001</v>
          </cell>
          <cell r="I138">
            <v>6</v>
          </cell>
          <cell r="J138" t="str">
            <v/>
          </cell>
          <cell r="K138" t="str">
            <v/>
          </cell>
          <cell r="L138" t="str">
            <v/>
          </cell>
          <cell r="M138" t="str">
            <v/>
          </cell>
          <cell r="N138" t="str">
            <v/>
          </cell>
          <cell r="O138" t="e">
            <v>#N/A</v>
          </cell>
        </row>
        <row r="139">
          <cell r="A139" t="str">
            <v>B903YE</v>
          </cell>
          <cell r="B139" t="str">
            <v>P11台電4B</v>
          </cell>
          <cell r="C139">
            <v>3.05</v>
          </cell>
          <cell r="D139">
            <v>3.67</v>
          </cell>
          <cell r="E139"/>
          <cell r="F139">
            <v>1.643</v>
          </cell>
          <cell r="G139">
            <v>1.643</v>
          </cell>
          <cell r="H139">
            <v>1.643</v>
          </cell>
          <cell r="I139">
            <v>3</v>
          </cell>
          <cell r="J139" t="str">
            <v/>
          </cell>
          <cell r="K139" t="str">
            <v/>
          </cell>
          <cell r="L139" t="str">
            <v/>
          </cell>
          <cell r="M139" t="str">
            <v/>
          </cell>
          <cell r="N139" t="str">
            <v/>
          </cell>
          <cell r="O139" t="e">
            <v>#N/A</v>
          </cell>
        </row>
        <row r="140">
          <cell r="A140" t="str">
            <v>B903YF</v>
          </cell>
          <cell r="B140" t="str">
            <v>P11台電4C</v>
          </cell>
          <cell r="C140">
            <v>5.34</v>
          </cell>
          <cell r="D140">
            <v>5.67</v>
          </cell>
          <cell r="E140"/>
          <cell r="F140">
            <v>1.7230000000000001</v>
          </cell>
          <cell r="G140">
            <v>1.7230000000000001</v>
          </cell>
          <cell r="H140">
            <v>1.7230000000000001</v>
          </cell>
          <cell r="I140">
            <v>3</v>
          </cell>
          <cell r="J140" t="str">
            <v/>
          </cell>
          <cell r="K140" t="str">
            <v/>
          </cell>
          <cell r="L140" t="str">
            <v/>
          </cell>
          <cell r="M140" t="str">
            <v/>
          </cell>
          <cell r="N140" t="str">
            <v/>
          </cell>
          <cell r="O140" t="e">
            <v>#N/A</v>
          </cell>
        </row>
        <row r="141">
          <cell r="A141" t="str">
            <v>HB1203</v>
          </cell>
          <cell r="B141" t="str">
            <v>112高市債3</v>
          </cell>
          <cell r="C141" t="str">
            <v>TWD</v>
          </cell>
          <cell r="D141">
            <v>4.16</v>
          </cell>
          <cell r="E141">
            <v>4.34</v>
          </cell>
          <cell r="F141" t="str">
            <v/>
          </cell>
          <cell r="G141" t="str">
            <v/>
          </cell>
          <cell r="H141" t="str">
            <v/>
          </cell>
          <cell r="I141" t="str">
            <v/>
          </cell>
          <cell r="J141">
            <v>1.3049999999999999</v>
          </cell>
          <cell r="K141">
            <v>1.3049999999999999</v>
          </cell>
          <cell r="L141">
            <v>1.3049999999999999</v>
          </cell>
          <cell r="M141">
            <v>1</v>
          </cell>
          <cell r="N141">
            <v>1</v>
          </cell>
          <cell r="O141" t="e">
            <v>#N/A</v>
          </cell>
        </row>
        <row r="142">
          <cell r="A142" t="str">
            <v>HB1206</v>
          </cell>
          <cell r="B142" t="str">
            <v>112高市債6</v>
          </cell>
          <cell r="C142" t="str">
            <v>TWD</v>
          </cell>
          <cell r="D142">
            <v>4.3499999999999996</v>
          </cell>
          <cell r="E142">
            <v>4.54</v>
          </cell>
          <cell r="F142">
            <v>1.3129999999999999</v>
          </cell>
          <cell r="G142">
            <v>1.3129999999999999</v>
          </cell>
          <cell r="H142">
            <v>1.3129999999999999</v>
          </cell>
          <cell r="I142">
            <v>3</v>
          </cell>
          <cell r="J142">
            <v>1.31</v>
          </cell>
          <cell r="K142">
            <v>1.31</v>
          </cell>
          <cell r="L142">
            <v>1.31</v>
          </cell>
          <cell r="M142">
            <v>1</v>
          </cell>
          <cell r="N142">
            <v>3</v>
          </cell>
          <cell r="O142" t="e">
            <v>#N/A</v>
          </cell>
        </row>
        <row r="143">
          <cell r="A143" t="str">
            <v>G10172</v>
          </cell>
          <cell r="B143" t="str">
            <v>P12上海1</v>
          </cell>
          <cell r="C143" t="str">
            <v>TWD</v>
          </cell>
          <cell r="D143">
            <v>2.91</v>
          </cell>
          <cell r="E143">
            <v>3</v>
          </cell>
          <cell r="F143" t="str">
            <v/>
          </cell>
          <cell r="G143" t="str">
            <v/>
          </cell>
          <cell r="H143" t="str">
            <v/>
          </cell>
          <cell r="I143" t="str">
            <v/>
          </cell>
          <cell r="J143">
            <v>1.6</v>
          </cell>
          <cell r="K143">
            <v>1.6</v>
          </cell>
          <cell r="L143">
            <v>1.6</v>
          </cell>
          <cell r="M143">
            <v>1</v>
          </cell>
          <cell r="N143">
            <v>2</v>
          </cell>
          <cell r="O143" t="e">
            <v>#N/A</v>
          </cell>
        </row>
        <row r="144">
          <cell r="A144" t="str">
            <v>B401DR</v>
          </cell>
          <cell r="B144" t="str">
            <v>P10南亞1B</v>
          </cell>
          <cell r="C144" t="str">
            <v>TWD</v>
          </cell>
          <cell r="D144">
            <v>3.86</v>
          </cell>
          <cell r="E144">
            <v>4.47</v>
          </cell>
          <cell r="F144">
            <v>1.7170000000000001</v>
          </cell>
          <cell r="G144">
            <v>1.7170000000000001</v>
          </cell>
          <cell r="H144">
            <v>1.7170000000000001</v>
          </cell>
          <cell r="I144">
            <v>2</v>
          </cell>
          <cell r="J144">
            <v>1.722</v>
          </cell>
          <cell r="K144">
            <v>1.722</v>
          </cell>
          <cell r="L144">
            <v>1.722</v>
          </cell>
          <cell r="M144">
            <v>1</v>
          </cell>
          <cell r="N144">
            <v>2</v>
          </cell>
          <cell r="O144" t="e">
            <v>#N/A</v>
          </cell>
        </row>
        <row r="145">
          <cell r="A145" t="str">
            <v>B64611</v>
          </cell>
          <cell r="B145" t="str">
            <v>P10國巨1</v>
          </cell>
          <cell r="C145" t="str">
            <v>TWD</v>
          </cell>
          <cell r="D145">
            <v>2.33</v>
          </cell>
          <cell r="E145">
            <v>2.39</v>
          </cell>
          <cell r="F145">
            <v>1.7</v>
          </cell>
          <cell r="G145">
            <v>1.7</v>
          </cell>
          <cell r="H145">
            <v>1.7</v>
          </cell>
          <cell r="I145">
            <v>2</v>
          </cell>
          <cell r="J145">
            <v>1.71</v>
          </cell>
          <cell r="K145">
            <v>1.7</v>
          </cell>
          <cell r="L145">
            <v>1.7044999999999999</v>
          </cell>
          <cell r="M145">
            <v>3</v>
          </cell>
          <cell r="N145">
            <v>11</v>
          </cell>
          <cell r="O145" t="e">
            <v>#N/A</v>
          </cell>
        </row>
        <row r="146">
          <cell r="A146" t="str">
            <v>B85411</v>
          </cell>
          <cell r="B146" t="str">
            <v>P12中龍2</v>
          </cell>
          <cell r="C146" t="str">
            <v>TWD</v>
          </cell>
          <cell r="D146">
            <v>4.28</v>
          </cell>
          <cell r="E146">
            <v>5</v>
          </cell>
          <cell r="F146">
            <v>1.79</v>
          </cell>
          <cell r="G146">
            <v>1.79</v>
          </cell>
          <cell r="H146">
            <v>1.79</v>
          </cell>
          <cell r="I146">
            <v>20</v>
          </cell>
          <cell r="J146">
            <v>1.79</v>
          </cell>
          <cell r="K146">
            <v>1.79</v>
          </cell>
          <cell r="L146">
            <v>1.79</v>
          </cell>
          <cell r="M146">
            <v>10</v>
          </cell>
          <cell r="N146">
            <v>20</v>
          </cell>
          <cell r="O146" t="e">
            <v>#N/A</v>
          </cell>
        </row>
        <row r="147">
          <cell r="M147"/>
        </row>
        <row r="148">
          <cell r="M148"/>
        </row>
        <row r="149">
          <cell r="M149"/>
        </row>
        <row r="150">
          <cell r="M150"/>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1"/>
    </sheetNames>
    <sheetDataSet>
      <sheetData sheetId="0">
        <row r="4">
          <cell r="A4" t="str">
            <v>A08101</v>
          </cell>
          <cell r="B4" t="str">
            <v>113/01/14</v>
          </cell>
          <cell r="C4">
            <v>0.625</v>
          </cell>
          <cell r="D4">
            <v>0.09</v>
          </cell>
          <cell r="E4">
            <v>0.09</v>
          </cell>
          <cell r="F4" t="str">
            <v/>
          </cell>
          <cell r="G4" t="str">
            <v/>
          </cell>
          <cell r="H4" t="str">
            <v/>
          </cell>
          <cell r="I4" t="str">
            <v/>
          </cell>
          <cell r="J4" t="str">
            <v/>
          </cell>
          <cell r="K4" t="str">
            <v/>
          </cell>
          <cell r="L4" t="str">
            <v/>
          </cell>
          <cell r="M4" t="str">
            <v/>
          </cell>
          <cell r="N4" t="str">
            <v/>
          </cell>
          <cell r="O4">
            <v>1.0061</v>
          </cell>
        </row>
        <row r="5">
          <cell r="A5" t="str">
            <v>A93103</v>
          </cell>
          <cell r="B5" t="str">
            <v>113/02/10</v>
          </cell>
          <cell r="C5">
            <v>3</v>
          </cell>
          <cell r="D5">
            <v>0.16</v>
          </cell>
          <cell r="E5">
            <v>0.16</v>
          </cell>
          <cell r="F5">
            <v>0.97</v>
          </cell>
          <cell r="G5">
            <v>0.97</v>
          </cell>
          <cell r="H5">
            <v>0.97</v>
          </cell>
          <cell r="I5">
            <v>1</v>
          </cell>
          <cell r="J5">
            <v>0.96</v>
          </cell>
          <cell r="K5">
            <v>0.96</v>
          </cell>
          <cell r="L5">
            <v>0.96</v>
          </cell>
          <cell r="M5">
            <v>1</v>
          </cell>
          <cell r="N5">
            <v>1</v>
          </cell>
          <cell r="O5">
            <v>1.0031000000000001</v>
          </cell>
        </row>
        <row r="6">
          <cell r="A6" t="str">
            <v>A03106</v>
          </cell>
          <cell r="B6" t="str">
            <v>113/03/03</v>
          </cell>
          <cell r="C6">
            <v>1.5</v>
          </cell>
          <cell r="D6">
            <v>0.22</v>
          </cell>
          <cell r="E6">
            <v>0.22</v>
          </cell>
          <cell r="F6">
            <v>0.97</v>
          </cell>
          <cell r="G6">
            <v>0.97</v>
          </cell>
          <cell r="H6">
            <v>0.97</v>
          </cell>
          <cell r="I6">
            <v>1</v>
          </cell>
          <cell r="J6">
            <v>0.96</v>
          </cell>
          <cell r="K6">
            <v>0.96</v>
          </cell>
          <cell r="L6">
            <v>0.96</v>
          </cell>
          <cell r="M6">
            <v>1</v>
          </cell>
          <cell r="N6">
            <v>1</v>
          </cell>
          <cell r="O6">
            <v>1.0039</v>
          </cell>
        </row>
        <row r="7">
          <cell r="A7" t="str">
            <v>A11202</v>
          </cell>
          <cell r="B7" t="str">
            <v>113/03/31</v>
          </cell>
          <cell r="C7">
            <v>0.75</v>
          </cell>
          <cell r="D7">
            <v>0.28999999999999998</v>
          </cell>
          <cell r="E7">
            <v>0.3</v>
          </cell>
          <cell r="F7" t="str">
            <v/>
          </cell>
          <cell r="G7" t="str">
            <v/>
          </cell>
          <cell r="H7" t="str">
            <v/>
          </cell>
          <cell r="I7" t="str">
            <v/>
          </cell>
          <cell r="J7" t="str">
            <v/>
          </cell>
          <cell r="K7" t="str">
            <v/>
          </cell>
          <cell r="L7" t="str">
            <v/>
          </cell>
          <cell r="M7" t="str">
            <v/>
          </cell>
          <cell r="N7" t="str">
            <v/>
          </cell>
          <cell r="O7">
            <v>1.0061</v>
          </cell>
        </row>
        <row r="8">
          <cell r="A8" t="str">
            <v>A08107</v>
          </cell>
          <cell r="B8" t="str">
            <v>113/07/17</v>
          </cell>
          <cell r="C8">
            <v>0.5</v>
          </cell>
          <cell r="D8">
            <v>0.59</v>
          </cell>
          <cell r="E8">
            <v>0.59</v>
          </cell>
          <cell r="F8" t="str">
            <v/>
          </cell>
          <cell r="G8" t="str">
            <v/>
          </cell>
          <cell r="H8" t="str">
            <v/>
          </cell>
          <cell r="I8" t="str">
            <v/>
          </cell>
          <cell r="J8" t="str">
            <v/>
          </cell>
          <cell r="K8" t="str">
            <v/>
          </cell>
          <cell r="L8" t="str">
            <v/>
          </cell>
          <cell r="M8" t="str">
            <v/>
          </cell>
          <cell r="N8" t="str">
            <v/>
          </cell>
          <cell r="O8">
            <v>1.0172000000000001</v>
          </cell>
        </row>
        <row r="9">
          <cell r="A9" t="str">
            <v>A03113</v>
          </cell>
          <cell r="B9" t="str">
            <v>113/09/26</v>
          </cell>
          <cell r="C9">
            <v>1.625</v>
          </cell>
          <cell r="D9">
            <v>0.78</v>
          </cell>
          <cell r="E9">
            <v>0.79</v>
          </cell>
          <cell r="F9" t="str">
            <v/>
          </cell>
          <cell r="G9" t="str">
            <v/>
          </cell>
          <cell r="H9" t="str">
            <v/>
          </cell>
          <cell r="I9" t="str">
            <v/>
          </cell>
          <cell r="J9" t="str">
            <v/>
          </cell>
          <cell r="K9" t="str">
            <v/>
          </cell>
          <cell r="L9" t="str">
            <v/>
          </cell>
          <cell r="M9" t="str">
            <v/>
          </cell>
          <cell r="N9" t="str">
            <v/>
          </cell>
          <cell r="O9">
            <v>1.0246</v>
          </cell>
        </row>
        <row r="10">
          <cell r="A10" t="str">
            <v>A93109</v>
          </cell>
          <cell r="B10" t="str">
            <v>113/11/18</v>
          </cell>
          <cell r="C10">
            <v>3</v>
          </cell>
          <cell r="D10">
            <v>0.92</v>
          </cell>
          <cell r="E10">
            <v>0.93</v>
          </cell>
          <cell r="F10" t="str">
            <v/>
          </cell>
          <cell r="G10" t="str">
            <v/>
          </cell>
          <cell r="H10" t="str">
            <v/>
          </cell>
          <cell r="I10" t="str">
            <v/>
          </cell>
          <cell r="J10" t="str">
            <v/>
          </cell>
          <cell r="K10" t="str">
            <v/>
          </cell>
          <cell r="L10" t="str">
            <v/>
          </cell>
          <cell r="M10" t="str">
            <v/>
          </cell>
          <cell r="N10" t="str">
            <v/>
          </cell>
          <cell r="O10">
            <v>1.03</v>
          </cell>
        </row>
        <row r="11">
          <cell r="A11" t="str">
            <v>A09101</v>
          </cell>
          <cell r="B11" t="str">
            <v>114/01/10</v>
          </cell>
          <cell r="C11">
            <v>0.5</v>
          </cell>
          <cell r="D11">
            <v>1.06</v>
          </cell>
          <cell r="E11">
            <v>1.08</v>
          </cell>
          <cell r="F11">
            <v>1.06</v>
          </cell>
          <cell r="G11">
            <v>1.0569999999999999</v>
          </cell>
          <cell r="H11">
            <v>1.0585</v>
          </cell>
          <cell r="I11">
            <v>4</v>
          </cell>
          <cell r="J11" t="str">
            <v/>
          </cell>
          <cell r="K11" t="str">
            <v/>
          </cell>
          <cell r="L11" t="str">
            <v/>
          </cell>
          <cell r="M11" t="str">
            <v/>
          </cell>
          <cell r="N11" t="str">
            <v/>
          </cell>
          <cell r="O11">
            <v>1.0350999999999999</v>
          </cell>
        </row>
        <row r="12">
          <cell r="A12" t="str">
            <v>A94103</v>
          </cell>
          <cell r="B12" t="str">
            <v>114/02/25</v>
          </cell>
          <cell r="C12">
            <v>2.375</v>
          </cell>
          <cell r="D12">
            <v>1.17</v>
          </cell>
          <cell r="E12">
            <v>1.21</v>
          </cell>
          <cell r="F12" t="str">
            <v/>
          </cell>
          <cell r="G12" t="str">
            <v/>
          </cell>
          <cell r="H12" t="str">
            <v/>
          </cell>
          <cell r="I12" t="str">
            <v/>
          </cell>
          <cell r="J12" t="str">
            <v/>
          </cell>
          <cell r="K12" t="str">
            <v/>
          </cell>
          <cell r="L12" t="str">
            <v/>
          </cell>
          <cell r="M12" t="str">
            <v/>
          </cell>
          <cell r="N12" t="str">
            <v/>
          </cell>
          <cell r="O12">
            <v>1.0394000000000001</v>
          </cell>
        </row>
        <row r="13">
          <cell r="A13" t="str">
            <v>A12103</v>
          </cell>
          <cell r="B13" t="str">
            <v>114/02/23</v>
          </cell>
          <cell r="C13">
            <v>1</v>
          </cell>
          <cell r="D13">
            <v>1.18</v>
          </cell>
          <cell r="E13">
            <v>1.2</v>
          </cell>
          <cell r="F13" t="str">
            <v/>
          </cell>
          <cell r="G13" t="str">
            <v/>
          </cell>
          <cell r="H13" t="str">
            <v/>
          </cell>
          <cell r="I13" t="str">
            <v/>
          </cell>
          <cell r="J13" t="str">
            <v/>
          </cell>
          <cell r="K13" t="str">
            <v/>
          </cell>
          <cell r="L13" t="str">
            <v/>
          </cell>
          <cell r="M13" t="str">
            <v/>
          </cell>
          <cell r="N13" t="str">
            <v/>
          </cell>
          <cell r="O13">
            <v>1.0391999999999999</v>
          </cell>
        </row>
        <row r="14">
          <cell r="A14" t="str">
            <v>A04105</v>
          </cell>
          <cell r="B14" t="str">
            <v>114/03/13</v>
          </cell>
          <cell r="C14">
            <v>1.625</v>
          </cell>
          <cell r="D14">
            <v>1.22</v>
          </cell>
          <cell r="E14">
            <v>1.25</v>
          </cell>
          <cell r="F14" t="str">
            <v/>
          </cell>
          <cell r="G14" t="str">
            <v/>
          </cell>
          <cell r="H14" t="str">
            <v/>
          </cell>
          <cell r="I14" t="str">
            <v/>
          </cell>
          <cell r="J14" t="str">
            <v/>
          </cell>
          <cell r="K14" t="str">
            <v/>
          </cell>
          <cell r="L14" t="str">
            <v/>
          </cell>
          <cell r="M14" t="str">
            <v/>
          </cell>
          <cell r="N14" t="str">
            <v/>
          </cell>
          <cell r="O14">
            <v>1.0409999999999999</v>
          </cell>
        </row>
        <row r="15">
          <cell r="A15" t="str">
            <v>A09107</v>
          </cell>
          <cell r="B15" t="str">
            <v>114/07/17</v>
          </cell>
          <cell r="C15">
            <v>0.25</v>
          </cell>
          <cell r="D15">
            <v>1.57</v>
          </cell>
          <cell r="E15">
            <v>1.59</v>
          </cell>
          <cell r="F15">
            <v>1.081</v>
          </cell>
          <cell r="G15">
            <v>1.077</v>
          </cell>
          <cell r="H15">
            <v>1.08</v>
          </cell>
          <cell r="I15">
            <v>10</v>
          </cell>
          <cell r="J15" t="str">
            <v/>
          </cell>
          <cell r="K15" t="str">
            <v/>
          </cell>
          <cell r="L15" t="str">
            <v/>
          </cell>
          <cell r="M15" t="str">
            <v/>
          </cell>
          <cell r="N15" t="str">
            <v/>
          </cell>
          <cell r="O15">
            <v>1.0533999999999999</v>
          </cell>
        </row>
        <row r="16">
          <cell r="A16" t="str">
            <v>A04112</v>
          </cell>
          <cell r="B16" t="str">
            <v>114/09/11</v>
          </cell>
          <cell r="C16">
            <v>1.125</v>
          </cell>
          <cell r="D16">
            <v>1.72</v>
          </cell>
          <cell r="E16">
            <v>1.75</v>
          </cell>
          <cell r="F16" t="str">
            <v/>
          </cell>
          <cell r="G16" t="str">
            <v/>
          </cell>
          <cell r="H16" t="str">
            <v/>
          </cell>
          <cell r="I16" t="str">
            <v/>
          </cell>
          <cell r="J16" t="str">
            <v/>
          </cell>
          <cell r="K16" t="str">
            <v/>
          </cell>
          <cell r="L16" t="str">
            <v/>
          </cell>
          <cell r="M16" t="str">
            <v/>
          </cell>
          <cell r="N16" t="str">
            <v/>
          </cell>
          <cell r="O16">
            <v>1.0590999999999999</v>
          </cell>
        </row>
        <row r="17">
          <cell r="A17" t="str">
            <v>A09112</v>
          </cell>
          <cell r="B17" t="str">
            <v>114/12/08</v>
          </cell>
          <cell r="C17">
            <v>0.125</v>
          </cell>
          <cell r="D17">
            <v>1.96</v>
          </cell>
          <cell r="E17">
            <v>1.99</v>
          </cell>
          <cell r="F17" t="str">
            <v/>
          </cell>
          <cell r="G17" t="str">
            <v/>
          </cell>
          <cell r="H17" t="str">
            <v/>
          </cell>
          <cell r="I17" t="str">
            <v/>
          </cell>
          <cell r="J17" t="str">
            <v/>
          </cell>
          <cell r="K17" t="str">
            <v/>
          </cell>
          <cell r="L17" t="str">
            <v/>
          </cell>
          <cell r="M17" t="str">
            <v/>
          </cell>
          <cell r="N17" t="str">
            <v/>
          </cell>
          <cell r="O17">
            <v>1.0692999999999999</v>
          </cell>
        </row>
        <row r="18">
          <cell r="A18" t="str">
            <v>A10101</v>
          </cell>
          <cell r="B18" t="str">
            <v>115/01/13</v>
          </cell>
          <cell r="C18">
            <v>0.25</v>
          </cell>
          <cell r="D18">
            <v>2.06</v>
          </cell>
          <cell r="E18">
            <v>2.09</v>
          </cell>
          <cell r="F18" t="str">
            <v/>
          </cell>
          <cell r="G18" t="str">
            <v/>
          </cell>
          <cell r="H18" t="str">
            <v/>
          </cell>
          <cell r="I18" t="str">
            <v/>
          </cell>
          <cell r="J18" t="str">
            <v/>
          </cell>
          <cell r="K18" t="str">
            <v/>
          </cell>
          <cell r="L18" t="str">
            <v/>
          </cell>
          <cell r="M18" t="str">
            <v/>
          </cell>
          <cell r="N18" t="str">
            <v/>
          </cell>
          <cell r="O18">
            <v>1.0734999999999999</v>
          </cell>
        </row>
        <row r="19">
          <cell r="A19" t="str">
            <v>A95102</v>
          </cell>
          <cell r="B19" t="str">
            <v>115/02/24</v>
          </cell>
          <cell r="C19">
            <v>1.875</v>
          </cell>
          <cell r="D19">
            <v>2.12</v>
          </cell>
          <cell r="E19">
            <v>2.2000000000000002</v>
          </cell>
          <cell r="F19" t="str">
            <v/>
          </cell>
          <cell r="G19" t="str">
            <v/>
          </cell>
          <cell r="H19" t="str">
            <v/>
          </cell>
          <cell r="I19" t="str">
            <v/>
          </cell>
          <cell r="J19" t="str">
            <v/>
          </cell>
          <cell r="K19" t="str">
            <v/>
          </cell>
          <cell r="L19" t="str">
            <v/>
          </cell>
          <cell r="M19" t="str">
            <v/>
          </cell>
          <cell r="N19" t="str">
            <v/>
          </cell>
          <cell r="O19">
            <v>1.0784</v>
          </cell>
        </row>
        <row r="20">
          <cell r="A20" t="str">
            <v>A05104</v>
          </cell>
          <cell r="B20" t="str">
            <v>115/03/04</v>
          </cell>
          <cell r="C20">
            <v>0.75</v>
          </cell>
          <cell r="D20">
            <v>2.1800000000000002</v>
          </cell>
          <cell r="E20">
            <v>2.2200000000000002</v>
          </cell>
          <cell r="F20" t="str">
            <v/>
          </cell>
          <cell r="G20" t="str">
            <v/>
          </cell>
          <cell r="H20" t="str">
            <v/>
          </cell>
          <cell r="I20" t="str">
            <v/>
          </cell>
          <cell r="J20" t="str">
            <v/>
          </cell>
          <cell r="K20" t="str">
            <v/>
          </cell>
          <cell r="L20" t="str">
            <v/>
          </cell>
          <cell r="M20" t="str">
            <v/>
          </cell>
          <cell r="N20" t="str">
            <v/>
          </cell>
          <cell r="O20">
            <v>1.0799000000000001</v>
          </cell>
        </row>
        <row r="21">
          <cell r="A21" t="str">
            <v>A10108</v>
          </cell>
          <cell r="B21" t="str">
            <v>115/07/29</v>
          </cell>
          <cell r="C21">
            <v>0.25</v>
          </cell>
          <cell r="D21">
            <v>2.59</v>
          </cell>
          <cell r="E21">
            <v>2.63</v>
          </cell>
          <cell r="F21" t="str">
            <v/>
          </cell>
          <cell r="G21" t="str">
            <v/>
          </cell>
          <cell r="H21" t="str">
            <v/>
          </cell>
          <cell r="I21" t="str">
            <v/>
          </cell>
          <cell r="J21" t="str">
            <v/>
          </cell>
          <cell r="K21" t="str">
            <v/>
          </cell>
          <cell r="L21" t="str">
            <v/>
          </cell>
          <cell r="M21" t="str">
            <v/>
          </cell>
          <cell r="N21" t="str">
            <v/>
          </cell>
          <cell r="O21">
            <v>1.1002000000000001</v>
          </cell>
        </row>
        <row r="22">
          <cell r="A22" t="str">
            <v>A05111</v>
          </cell>
          <cell r="B22" t="str">
            <v>115/09/07</v>
          </cell>
          <cell r="C22">
            <v>0.625</v>
          </cell>
          <cell r="D22">
            <v>2.69</v>
          </cell>
          <cell r="E22">
            <v>2.74</v>
          </cell>
          <cell r="F22" t="str">
            <v/>
          </cell>
          <cell r="G22" t="str">
            <v/>
          </cell>
          <cell r="H22" t="str">
            <v/>
          </cell>
          <cell r="I22" t="str">
            <v/>
          </cell>
          <cell r="J22" t="str">
            <v/>
          </cell>
          <cell r="K22" t="str">
            <v/>
          </cell>
          <cell r="L22" t="str">
            <v/>
          </cell>
          <cell r="M22" t="str">
            <v/>
          </cell>
          <cell r="N22" t="str">
            <v/>
          </cell>
          <cell r="O22">
            <v>1.1056999999999999</v>
          </cell>
        </row>
        <row r="23">
          <cell r="A23" t="str">
            <v>A95107</v>
          </cell>
          <cell r="B23" t="str">
            <v>115/11/10</v>
          </cell>
          <cell r="C23">
            <v>2.125</v>
          </cell>
          <cell r="D23">
            <v>2.82</v>
          </cell>
          <cell r="E23">
            <v>2.91</v>
          </cell>
          <cell r="F23" t="str">
            <v/>
          </cell>
          <cell r="G23" t="str">
            <v/>
          </cell>
          <cell r="H23" t="str">
            <v/>
          </cell>
          <cell r="I23" t="str">
            <v/>
          </cell>
          <cell r="J23" t="str">
            <v/>
          </cell>
          <cell r="K23" t="str">
            <v/>
          </cell>
          <cell r="L23" t="str">
            <v/>
          </cell>
          <cell r="M23" t="str">
            <v/>
          </cell>
          <cell r="N23" t="str">
            <v/>
          </cell>
          <cell r="O23">
            <v>1.1140000000000001</v>
          </cell>
        </row>
        <row r="24">
          <cell r="A24" t="str">
            <v>A96102</v>
          </cell>
          <cell r="B24" t="str">
            <v>116/02/14</v>
          </cell>
          <cell r="C24">
            <v>2</v>
          </cell>
          <cell r="D24">
            <v>3.02</v>
          </cell>
          <cell r="E24">
            <v>3.17</v>
          </cell>
          <cell r="F24" t="str">
            <v/>
          </cell>
          <cell r="G24" t="str">
            <v/>
          </cell>
          <cell r="H24" t="str">
            <v/>
          </cell>
          <cell r="I24" t="str">
            <v/>
          </cell>
          <cell r="J24" t="str">
            <v/>
          </cell>
          <cell r="K24" t="str">
            <v/>
          </cell>
          <cell r="L24" t="str">
            <v/>
          </cell>
          <cell r="M24" t="str">
            <v/>
          </cell>
          <cell r="N24" t="str">
            <v/>
          </cell>
          <cell r="O24">
            <v>1.127</v>
          </cell>
        </row>
        <row r="25">
          <cell r="A25" t="str">
            <v>A06104</v>
          </cell>
          <cell r="B25" t="str">
            <v>116/03/01</v>
          </cell>
          <cell r="C25">
            <v>1.125</v>
          </cell>
          <cell r="D25">
            <v>3.11</v>
          </cell>
          <cell r="E25">
            <v>3.21</v>
          </cell>
          <cell r="F25" t="str">
            <v/>
          </cell>
          <cell r="G25" t="str">
            <v/>
          </cell>
          <cell r="H25" t="str">
            <v/>
          </cell>
          <cell r="I25" t="str">
            <v/>
          </cell>
          <cell r="J25" t="str">
            <v/>
          </cell>
          <cell r="K25" t="str">
            <v/>
          </cell>
          <cell r="L25" t="str">
            <v/>
          </cell>
          <cell r="M25" t="str">
            <v/>
          </cell>
          <cell r="N25" t="str">
            <v/>
          </cell>
          <cell r="O25">
            <v>1.1296999999999999</v>
          </cell>
        </row>
        <row r="26">
          <cell r="A26" t="str">
            <v>A11103</v>
          </cell>
          <cell r="B26" t="str">
            <v>116/02/24</v>
          </cell>
          <cell r="C26">
            <v>0.5</v>
          </cell>
          <cell r="D26">
            <v>3.13</v>
          </cell>
          <cell r="E26">
            <v>3.2</v>
          </cell>
          <cell r="F26" t="str">
            <v/>
          </cell>
          <cell r="G26" t="str">
            <v/>
          </cell>
          <cell r="H26" t="str">
            <v/>
          </cell>
          <cell r="I26" t="str">
            <v/>
          </cell>
          <cell r="J26" t="str">
            <v/>
          </cell>
          <cell r="K26" t="str">
            <v/>
          </cell>
          <cell r="L26" t="str">
            <v/>
          </cell>
          <cell r="M26" t="str">
            <v/>
          </cell>
          <cell r="N26" t="str">
            <v/>
          </cell>
          <cell r="O26">
            <v>1.1294</v>
          </cell>
        </row>
        <row r="27">
          <cell r="A27" t="str">
            <v>A11106</v>
          </cell>
          <cell r="B27" t="str">
            <v>116/06/23</v>
          </cell>
          <cell r="C27">
            <v>1</v>
          </cell>
          <cell r="D27">
            <v>3.43</v>
          </cell>
          <cell r="E27">
            <v>3.53</v>
          </cell>
          <cell r="F27" t="str">
            <v/>
          </cell>
          <cell r="G27" t="str">
            <v/>
          </cell>
          <cell r="H27" t="str">
            <v/>
          </cell>
          <cell r="I27" t="str">
            <v/>
          </cell>
          <cell r="J27" t="str">
            <v/>
          </cell>
          <cell r="K27" t="str">
            <v/>
          </cell>
          <cell r="L27" t="str">
            <v/>
          </cell>
          <cell r="M27" t="str">
            <v/>
          </cell>
          <cell r="N27" t="str">
            <v/>
          </cell>
          <cell r="O27">
            <v>1.1439999999999999</v>
          </cell>
        </row>
        <row r="28">
          <cell r="A28" t="str">
            <v>A96107</v>
          </cell>
          <cell r="B28" t="str">
            <v>116/11/16</v>
          </cell>
          <cell r="C28">
            <v>3</v>
          </cell>
          <cell r="D28">
            <v>3.72</v>
          </cell>
          <cell r="E28">
            <v>3.93</v>
          </cell>
          <cell r="F28" t="str">
            <v/>
          </cell>
          <cell r="G28" t="str">
            <v/>
          </cell>
          <cell r="H28" t="str">
            <v/>
          </cell>
          <cell r="I28" t="str">
            <v/>
          </cell>
          <cell r="J28" t="str">
            <v/>
          </cell>
          <cell r="K28" t="str">
            <v/>
          </cell>
          <cell r="L28" t="str">
            <v/>
          </cell>
          <cell r="M28" t="str">
            <v/>
          </cell>
          <cell r="N28" t="str">
            <v/>
          </cell>
          <cell r="O28">
            <v>1.1577999999999999</v>
          </cell>
        </row>
        <row r="29">
          <cell r="A29" t="str">
            <v>A11108</v>
          </cell>
          <cell r="B29" t="str">
            <v>116/09/23</v>
          </cell>
          <cell r="C29">
            <v>1.25</v>
          </cell>
          <cell r="D29">
            <v>3.66</v>
          </cell>
          <cell r="E29">
            <v>3.78</v>
          </cell>
          <cell r="F29" t="str">
            <v/>
          </cell>
          <cell r="G29" t="str">
            <v/>
          </cell>
          <cell r="H29" t="str">
            <v/>
          </cell>
          <cell r="I29" t="str">
            <v/>
          </cell>
          <cell r="J29" t="str">
            <v/>
          </cell>
          <cell r="K29" t="str">
            <v/>
          </cell>
          <cell r="L29" t="str">
            <v/>
          </cell>
          <cell r="M29" t="str">
            <v/>
          </cell>
          <cell r="N29" t="str">
            <v/>
          </cell>
          <cell r="O29">
            <v>1.1541999999999999</v>
          </cell>
        </row>
        <row r="30">
          <cell r="A30" t="str">
            <v>A06109</v>
          </cell>
          <cell r="B30" t="str">
            <v>116/09/20</v>
          </cell>
          <cell r="C30">
            <v>1</v>
          </cell>
          <cell r="D30">
            <v>3.67</v>
          </cell>
          <cell r="E30">
            <v>3.77</v>
          </cell>
          <cell r="F30" t="str">
            <v/>
          </cell>
          <cell r="G30" t="str">
            <v/>
          </cell>
          <cell r="H30" t="str">
            <v/>
          </cell>
          <cell r="I30" t="str">
            <v/>
          </cell>
          <cell r="J30" t="str">
            <v/>
          </cell>
          <cell r="K30" t="str">
            <v/>
          </cell>
          <cell r="L30" t="str">
            <v/>
          </cell>
          <cell r="M30" t="str">
            <v/>
          </cell>
          <cell r="N30" t="str">
            <v/>
          </cell>
          <cell r="O30">
            <v>1.1540999999999999</v>
          </cell>
        </row>
        <row r="31">
          <cell r="A31" t="str">
            <v>A02101</v>
          </cell>
          <cell r="B31" t="str">
            <v>117/01/09</v>
          </cell>
          <cell r="C31">
            <v>1.375</v>
          </cell>
          <cell r="D31">
            <v>3.9</v>
          </cell>
          <cell r="E31">
            <v>4.07</v>
          </cell>
          <cell r="F31" t="str">
            <v/>
          </cell>
          <cell r="G31" t="str">
            <v/>
          </cell>
          <cell r="H31" t="str">
            <v/>
          </cell>
          <cell r="I31" t="str">
            <v/>
          </cell>
          <cell r="J31" t="str">
            <v/>
          </cell>
          <cell r="K31" t="str">
            <v/>
          </cell>
          <cell r="L31" t="str">
            <v/>
          </cell>
          <cell r="M31" t="str">
            <v/>
          </cell>
          <cell r="N31" t="str">
            <v/>
          </cell>
          <cell r="O31">
            <v>1.1645000000000001</v>
          </cell>
        </row>
        <row r="32">
          <cell r="A32" t="str">
            <v>A97102</v>
          </cell>
          <cell r="B32" t="str">
            <v>117/02/14</v>
          </cell>
          <cell r="C32">
            <v>2.5</v>
          </cell>
          <cell r="D32">
            <v>3.9</v>
          </cell>
          <cell r="E32">
            <v>4.17</v>
          </cell>
          <cell r="F32" t="str">
            <v/>
          </cell>
          <cell r="G32" t="str">
            <v/>
          </cell>
          <cell r="H32" t="str">
            <v/>
          </cell>
          <cell r="I32" t="str">
            <v/>
          </cell>
          <cell r="J32" t="str">
            <v/>
          </cell>
          <cell r="K32" t="str">
            <v/>
          </cell>
          <cell r="L32" t="str">
            <v/>
          </cell>
          <cell r="M32" t="str">
            <v/>
          </cell>
          <cell r="N32" t="str">
            <v/>
          </cell>
          <cell r="O32">
            <v>1.1664000000000001</v>
          </cell>
        </row>
        <row r="33">
          <cell r="A33" t="str">
            <v>A12101</v>
          </cell>
          <cell r="B33" t="str">
            <v>117/01/17</v>
          </cell>
          <cell r="C33">
            <v>1</v>
          </cell>
          <cell r="D33">
            <v>3.95</v>
          </cell>
          <cell r="E33">
            <v>4.0999999999999996</v>
          </cell>
          <cell r="F33" t="str">
            <v/>
          </cell>
          <cell r="G33" t="str">
            <v/>
          </cell>
          <cell r="H33" t="str">
            <v/>
          </cell>
          <cell r="I33" t="str">
            <v/>
          </cell>
          <cell r="J33" t="str">
            <v/>
          </cell>
          <cell r="K33" t="str">
            <v/>
          </cell>
          <cell r="L33" t="str">
            <v/>
          </cell>
          <cell r="M33" t="str">
            <v/>
          </cell>
          <cell r="N33" t="str">
            <v/>
          </cell>
          <cell r="O33">
            <v>1.1656</v>
          </cell>
        </row>
        <row r="34">
          <cell r="A34" t="str">
            <v>A07102</v>
          </cell>
          <cell r="B34" t="str">
            <v>117/02/08</v>
          </cell>
          <cell r="C34">
            <v>1</v>
          </cell>
          <cell r="D34">
            <v>4.01</v>
          </cell>
          <cell r="E34">
            <v>4.16</v>
          </cell>
          <cell r="F34" t="str">
            <v/>
          </cell>
          <cell r="G34" t="str">
            <v/>
          </cell>
          <cell r="H34" t="str">
            <v/>
          </cell>
          <cell r="I34" t="str">
            <v/>
          </cell>
          <cell r="J34" t="str">
            <v/>
          </cell>
          <cell r="K34" t="str">
            <v/>
          </cell>
          <cell r="L34" t="str">
            <v/>
          </cell>
          <cell r="M34" t="str">
            <v/>
          </cell>
          <cell r="N34" t="str">
            <v/>
          </cell>
          <cell r="O34">
            <v>1.1675</v>
          </cell>
        </row>
        <row r="35">
          <cell r="A35" t="str">
            <v>A12106</v>
          </cell>
          <cell r="B35" t="str">
            <v>117/05/26</v>
          </cell>
          <cell r="C35">
            <v>1</v>
          </cell>
          <cell r="D35">
            <v>4.3</v>
          </cell>
          <cell r="E35">
            <v>4.45</v>
          </cell>
          <cell r="F35" t="str">
            <v/>
          </cell>
          <cell r="G35" t="str">
            <v/>
          </cell>
          <cell r="H35" t="str">
            <v/>
          </cell>
          <cell r="I35" t="str">
            <v/>
          </cell>
          <cell r="J35" t="str">
            <v/>
          </cell>
          <cell r="K35" t="str">
            <v/>
          </cell>
          <cell r="L35" t="str">
            <v/>
          </cell>
          <cell r="M35" t="str">
            <v/>
          </cell>
          <cell r="N35" t="str">
            <v/>
          </cell>
          <cell r="O35">
            <v>1.1757</v>
          </cell>
        </row>
        <row r="36">
          <cell r="A36" t="str">
            <v>A07105</v>
          </cell>
          <cell r="B36" t="str">
            <v>117/06/08</v>
          </cell>
          <cell r="C36">
            <v>0.875</v>
          </cell>
          <cell r="D36">
            <v>4.3499999999999996</v>
          </cell>
          <cell r="E36">
            <v>4.49</v>
          </cell>
          <cell r="F36" t="str">
            <v/>
          </cell>
          <cell r="G36" t="str">
            <v/>
          </cell>
          <cell r="H36" t="str">
            <v/>
          </cell>
          <cell r="I36" t="str">
            <v/>
          </cell>
          <cell r="J36" t="str">
            <v/>
          </cell>
          <cell r="K36" t="str">
            <v/>
          </cell>
          <cell r="L36" t="str">
            <v/>
          </cell>
          <cell r="M36" t="str">
            <v/>
          </cell>
          <cell r="N36" t="str">
            <v/>
          </cell>
          <cell r="O36">
            <v>1.1766000000000001</v>
          </cell>
        </row>
        <row r="37">
          <cell r="A37" t="str">
            <v>A97105</v>
          </cell>
          <cell r="B37" t="str">
            <v>117/08/14</v>
          </cell>
          <cell r="C37">
            <v>2.625</v>
          </cell>
          <cell r="D37">
            <v>4.38</v>
          </cell>
          <cell r="E37">
            <v>4.67</v>
          </cell>
          <cell r="F37" t="str">
            <v/>
          </cell>
          <cell r="G37" t="str">
            <v/>
          </cell>
          <cell r="H37" t="str">
            <v/>
          </cell>
          <cell r="I37" t="str">
            <v/>
          </cell>
          <cell r="J37" t="str">
            <v/>
          </cell>
          <cell r="K37" t="str">
            <v/>
          </cell>
          <cell r="L37" t="str">
            <v/>
          </cell>
          <cell r="M37" t="str">
            <v/>
          </cell>
          <cell r="N37" t="str">
            <v/>
          </cell>
          <cell r="O37">
            <v>1.1785000000000001</v>
          </cell>
        </row>
        <row r="38">
          <cell r="A38" t="str">
            <v>A12108</v>
          </cell>
          <cell r="B38" t="str">
            <v>117/09/15</v>
          </cell>
          <cell r="C38">
            <v>1.125</v>
          </cell>
          <cell r="D38">
            <v>4.59</v>
          </cell>
          <cell r="E38">
            <v>4.76</v>
          </cell>
          <cell r="F38" t="str">
            <v/>
          </cell>
          <cell r="G38" t="str">
            <v/>
          </cell>
          <cell r="H38" t="str">
            <v/>
          </cell>
          <cell r="I38" t="str">
            <v/>
          </cell>
          <cell r="J38" t="str">
            <v/>
          </cell>
          <cell r="K38" t="str">
            <v/>
          </cell>
          <cell r="L38" t="str">
            <v/>
          </cell>
          <cell r="M38" t="str">
            <v/>
          </cell>
          <cell r="N38" t="str">
            <v/>
          </cell>
          <cell r="O38">
            <v>1.1821999999999999</v>
          </cell>
        </row>
        <row r="39">
          <cell r="A39" t="str">
            <v>A10202</v>
          </cell>
          <cell r="B39" t="str">
            <v>117/08/20</v>
          </cell>
          <cell r="C39">
            <v>0.25</v>
          </cell>
          <cell r="D39">
            <v>4.6100000000000003</v>
          </cell>
          <cell r="E39">
            <v>4.6900000000000004</v>
          </cell>
          <cell r="F39" t="str">
            <v/>
          </cell>
          <cell r="G39" t="str">
            <v/>
          </cell>
          <cell r="H39" t="str">
            <v/>
          </cell>
          <cell r="I39" t="str">
            <v/>
          </cell>
          <cell r="J39" t="str">
            <v/>
          </cell>
          <cell r="K39" t="str">
            <v/>
          </cell>
          <cell r="L39" t="str">
            <v/>
          </cell>
          <cell r="M39" t="str">
            <v/>
          </cell>
          <cell r="N39" t="str">
            <v/>
          </cell>
          <cell r="O39">
            <v>1.1819999999999999</v>
          </cell>
        </row>
        <row r="40">
          <cell r="A40" t="str">
            <v>A07109</v>
          </cell>
          <cell r="B40" t="str">
            <v>117/10/17</v>
          </cell>
          <cell r="C40">
            <v>0.875</v>
          </cell>
          <cell r="D40">
            <v>4.7</v>
          </cell>
          <cell r="E40">
            <v>4.8499999999999996</v>
          </cell>
          <cell r="F40" t="str">
            <v/>
          </cell>
          <cell r="G40" t="str">
            <v/>
          </cell>
          <cell r="H40" t="str">
            <v/>
          </cell>
          <cell r="I40" t="str">
            <v/>
          </cell>
          <cell r="J40" t="str">
            <v/>
          </cell>
          <cell r="K40" t="str">
            <v/>
          </cell>
          <cell r="L40" t="str">
            <v/>
          </cell>
          <cell r="M40" t="str">
            <v/>
          </cell>
          <cell r="N40" t="str">
            <v/>
          </cell>
          <cell r="O40">
            <v>1.1842999999999999</v>
          </cell>
        </row>
        <row r="41">
          <cell r="A41" t="str">
            <v>A98102</v>
          </cell>
          <cell r="B41" t="str">
            <v>118/02/16</v>
          </cell>
          <cell r="C41">
            <v>2.125</v>
          </cell>
          <cell r="D41">
            <v>4.83</v>
          </cell>
          <cell r="E41">
            <v>5.18</v>
          </cell>
          <cell r="F41" t="str">
            <v/>
          </cell>
          <cell r="G41" t="str">
            <v/>
          </cell>
          <cell r="H41" t="str">
            <v/>
          </cell>
          <cell r="I41" t="str">
            <v/>
          </cell>
          <cell r="J41" t="str">
            <v/>
          </cell>
          <cell r="K41" t="str">
            <v/>
          </cell>
          <cell r="L41" t="str">
            <v/>
          </cell>
          <cell r="M41" t="str">
            <v/>
          </cell>
          <cell r="N41" t="str">
            <v/>
          </cell>
          <cell r="O41">
            <v>1.1877</v>
          </cell>
        </row>
        <row r="42">
          <cell r="A42" t="str">
            <v>A08103</v>
          </cell>
          <cell r="B42" t="str">
            <v>118/02/13</v>
          </cell>
          <cell r="C42">
            <v>0.75</v>
          </cell>
          <cell r="D42">
            <v>5</v>
          </cell>
          <cell r="E42">
            <v>5.17</v>
          </cell>
          <cell r="F42" t="str">
            <v/>
          </cell>
          <cell r="G42" t="str">
            <v/>
          </cell>
          <cell r="H42" t="str">
            <v/>
          </cell>
          <cell r="I42" t="str">
            <v/>
          </cell>
          <cell r="J42" t="str">
            <v/>
          </cell>
          <cell r="K42" t="str">
            <v/>
          </cell>
          <cell r="L42" t="str">
            <v/>
          </cell>
          <cell r="M42" t="str">
            <v/>
          </cell>
          <cell r="N42" t="str">
            <v/>
          </cell>
          <cell r="O42">
            <v>1.1895</v>
          </cell>
        </row>
        <row r="43">
          <cell r="A43" t="str">
            <v>A98105</v>
          </cell>
          <cell r="B43" t="str">
            <v>118/08/13</v>
          </cell>
          <cell r="C43">
            <v>2.125</v>
          </cell>
          <cell r="D43">
            <v>5.31</v>
          </cell>
          <cell r="E43">
            <v>5.67</v>
          </cell>
          <cell r="F43" t="str">
            <v/>
          </cell>
          <cell r="G43" t="str">
            <v/>
          </cell>
          <cell r="H43" t="str">
            <v/>
          </cell>
          <cell r="I43" t="str">
            <v/>
          </cell>
          <cell r="J43" t="str">
            <v/>
          </cell>
          <cell r="K43" t="str">
            <v/>
          </cell>
          <cell r="L43" t="str">
            <v/>
          </cell>
          <cell r="M43" t="str">
            <v/>
          </cell>
          <cell r="N43" t="str">
            <v/>
          </cell>
          <cell r="O43">
            <v>1.1934</v>
          </cell>
        </row>
        <row r="44">
          <cell r="A44" t="str">
            <v>A08106</v>
          </cell>
          <cell r="B44" t="str">
            <v>118/06/26</v>
          </cell>
          <cell r="C44">
            <v>0.625</v>
          </cell>
          <cell r="D44">
            <v>5.38</v>
          </cell>
          <cell r="E44">
            <v>5.54</v>
          </cell>
          <cell r="F44" t="str">
            <v/>
          </cell>
          <cell r="G44" t="str">
            <v/>
          </cell>
          <cell r="H44" t="str">
            <v/>
          </cell>
          <cell r="I44" t="str">
            <v/>
          </cell>
          <cell r="J44" t="str">
            <v/>
          </cell>
          <cell r="K44" t="str">
            <v/>
          </cell>
          <cell r="L44" t="str">
            <v/>
          </cell>
          <cell r="M44" t="str">
            <v/>
          </cell>
          <cell r="N44" t="str">
            <v/>
          </cell>
          <cell r="O44">
            <v>1.1940999999999999</v>
          </cell>
        </row>
        <row r="45">
          <cell r="A45" t="str">
            <v>A08109</v>
          </cell>
          <cell r="B45" t="str">
            <v>118/10/14</v>
          </cell>
          <cell r="C45">
            <v>0.625</v>
          </cell>
          <cell r="D45">
            <v>5.67</v>
          </cell>
          <cell r="E45">
            <v>5.84</v>
          </cell>
          <cell r="F45" t="str">
            <v/>
          </cell>
          <cell r="G45" t="str">
            <v/>
          </cell>
          <cell r="H45" t="str">
            <v/>
          </cell>
          <cell r="I45" t="str">
            <v/>
          </cell>
          <cell r="J45" t="str">
            <v/>
          </cell>
          <cell r="K45" t="str">
            <v/>
          </cell>
          <cell r="L45" t="str">
            <v/>
          </cell>
          <cell r="M45" t="str">
            <v/>
          </cell>
          <cell r="N45" t="str">
            <v/>
          </cell>
          <cell r="O45">
            <v>1.1974</v>
          </cell>
        </row>
        <row r="46">
          <cell r="A46" t="str">
            <v>A99104</v>
          </cell>
          <cell r="B46" t="str">
            <v>119/02/22</v>
          </cell>
          <cell r="C46">
            <v>1.875</v>
          </cell>
          <cell r="D46">
            <v>5.76</v>
          </cell>
          <cell r="E46">
            <v>6.2</v>
          </cell>
          <cell r="F46" t="str">
            <v/>
          </cell>
          <cell r="G46" t="str">
            <v/>
          </cell>
          <cell r="H46" t="str">
            <v/>
          </cell>
          <cell r="I46" t="str">
            <v/>
          </cell>
          <cell r="J46" t="str">
            <v/>
          </cell>
          <cell r="K46" t="str">
            <v/>
          </cell>
          <cell r="L46" t="str">
            <v/>
          </cell>
          <cell r="M46" t="str">
            <v/>
          </cell>
          <cell r="N46" t="str">
            <v/>
          </cell>
          <cell r="O46">
            <v>1.2001999999999999</v>
          </cell>
        </row>
        <row r="47">
          <cell r="A47" t="str">
            <v>A09103</v>
          </cell>
          <cell r="B47" t="str">
            <v>119/02/21</v>
          </cell>
          <cell r="C47">
            <v>0.5</v>
          </cell>
          <cell r="D47">
            <v>6.01</v>
          </cell>
          <cell r="E47">
            <v>6.19</v>
          </cell>
          <cell r="F47" t="str">
            <v/>
          </cell>
          <cell r="G47" t="str">
            <v/>
          </cell>
          <cell r="H47" t="str">
            <v/>
          </cell>
          <cell r="I47" t="str">
            <v/>
          </cell>
          <cell r="J47" t="str">
            <v/>
          </cell>
          <cell r="K47" t="str">
            <v/>
          </cell>
          <cell r="L47" t="str">
            <v/>
          </cell>
          <cell r="M47" t="str">
            <v/>
          </cell>
          <cell r="N47" t="str">
            <v/>
          </cell>
          <cell r="O47">
            <v>1.2021999999999999</v>
          </cell>
        </row>
        <row r="48">
          <cell r="A48" t="str">
            <v>A99107</v>
          </cell>
          <cell r="B48" t="str">
            <v>119/08/12</v>
          </cell>
          <cell r="C48">
            <v>1.75</v>
          </cell>
          <cell r="D48">
            <v>6.24</v>
          </cell>
          <cell r="E48">
            <v>6.66</v>
          </cell>
          <cell r="F48" t="str">
            <v/>
          </cell>
          <cell r="G48" t="str">
            <v/>
          </cell>
          <cell r="H48" t="str">
            <v/>
          </cell>
          <cell r="I48" t="str">
            <v/>
          </cell>
          <cell r="J48" t="str">
            <v/>
          </cell>
          <cell r="K48" t="str">
            <v/>
          </cell>
          <cell r="L48" t="str">
            <v/>
          </cell>
          <cell r="M48" t="str">
            <v/>
          </cell>
          <cell r="N48" t="str">
            <v/>
          </cell>
          <cell r="O48">
            <v>1.2088000000000001</v>
          </cell>
        </row>
        <row r="49">
          <cell r="A49" t="str">
            <v>A09106</v>
          </cell>
          <cell r="B49" t="str">
            <v>119/06/11</v>
          </cell>
          <cell r="C49">
            <v>0.375</v>
          </cell>
          <cell r="D49">
            <v>6.34</v>
          </cell>
          <cell r="E49">
            <v>6.49</v>
          </cell>
          <cell r="F49" t="str">
            <v/>
          </cell>
          <cell r="G49" t="str">
            <v/>
          </cell>
          <cell r="H49" t="str">
            <v/>
          </cell>
          <cell r="I49" t="str">
            <v/>
          </cell>
          <cell r="J49" t="str">
            <v/>
          </cell>
          <cell r="K49" t="str">
            <v/>
          </cell>
          <cell r="L49" t="str">
            <v/>
          </cell>
          <cell r="M49" t="str">
            <v/>
          </cell>
          <cell r="N49" t="str">
            <v/>
          </cell>
          <cell r="O49">
            <v>1.2076</v>
          </cell>
        </row>
        <row r="50">
          <cell r="A50" t="str">
            <v>A00102</v>
          </cell>
          <cell r="B50" t="str">
            <v>120/01/13</v>
          </cell>
          <cell r="C50">
            <v>2.125</v>
          </cell>
          <cell r="D50">
            <v>6.47</v>
          </cell>
          <cell r="E50">
            <v>7.09</v>
          </cell>
          <cell r="F50" t="str">
            <v/>
          </cell>
          <cell r="G50" t="str">
            <v/>
          </cell>
          <cell r="H50" t="str">
            <v/>
          </cell>
          <cell r="I50" t="str">
            <v/>
          </cell>
          <cell r="J50" t="str">
            <v/>
          </cell>
          <cell r="K50" t="str">
            <v/>
          </cell>
          <cell r="L50" t="str">
            <v/>
          </cell>
          <cell r="M50" t="str">
            <v/>
          </cell>
          <cell r="N50" t="str">
            <v/>
          </cell>
          <cell r="O50">
            <v>1.2192000000000001</v>
          </cell>
        </row>
        <row r="51">
          <cell r="A51" t="str">
            <v>A09109</v>
          </cell>
          <cell r="B51" t="str">
            <v>119/10/14</v>
          </cell>
          <cell r="C51">
            <v>0.25</v>
          </cell>
          <cell r="D51">
            <v>6.7</v>
          </cell>
          <cell r="E51">
            <v>6.84</v>
          </cell>
          <cell r="F51" t="str">
            <v/>
          </cell>
          <cell r="G51" t="str">
            <v/>
          </cell>
          <cell r="H51" t="str">
            <v/>
          </cell>
          <cell r="I51" t="str">
            <v/>
          </cell>
          <cell r="J51" t="str">
            <v/>
          </cell>
          <cell r="K51" t="str">
            <v/>
          </cell>
          <cell r="L51" t="str">
            <v/>
          </cell>
          <cell r="M51" t="str">
            <v/>
          </cell>
          <cell r="N51" t="str">
            <v/>
          </cell>
          <cell r="O51">
            <v>1.2154</v>
          </cell>
        </row>
        <row r="52">
          <cell r="A52" t="str">
            <v>A90105</v>
          </cell>
          <cell r="B52" t="str">
            <v>120/07/17</v>
          </cell>
          <cell r="C52">
            <v>3.625</v>
          </cell>
          <cell r="D52">
            <v>6.68</v>
          </cell>
          <cell r="E52">
            <v>7.59</v>
          </cell>
          <cell r="F52" t="str">
            <v/>
          </cell>
          <cell r="G52" t="str">
            <v/>
          </cell>
          <cell r="H52" t="str">
            <v/>
          </cell>
          <cell r="I52" t="str">
            <v/>
          </cell>
          <cell r="J52" t="str">
            <v/>
          </cell>
          <cell r="K52" t="str">
            <v/>
          </cell>
          <cell r="L52" t="str">
            <v/>
          </cell>
          <cell r="M52" t="str">
            <v/>
          </cell>
          <cell r="N52" t="str">
            <v/>
          </cell>
          <cell r="O52">
            <v>1.2332000000000001</v>
          </cell>
        </row>
        <row r="53">
          <cell r="A53" t="str">
            <v>A00201</v>
          </cell>
          <cell r="B53" t="str">
            <v>120/05/26</v>
          </cell>
          <cell r="C53">
            <v>1.75</v>
          </cell>
          <cell r="D53">
            <v>6.91</v>
          </cell>
          <cell r="E53">
            <v>7.45</v>
          </cell>
          <cell r="F53" t="str">
            <v/>
          </cell>
          <cell r="G53" t="str">
            <v/>
          </cell>
          <cell r="H53" t="str">
            <v/>
          </cell>
          <cell r="I53" t="str">
            <v/>
          </cell>
          <cell r="J53" t="str">
            <v/>
          </cell>
          <cell r="K53" t="str">
            <v/>
          </cell>
          <cell r="L53" t="str">
            <v/>
          </cell>
          <cell r="M53" t="str">
            <v/>
          </cell>
          <cell r="N53" t="str">
            <v/>
          </cell>
          <cell r="O53">
            <v>1.2321</v>
          </cell>
        </row>
        <row r="54">
          <cell r="A54" t="str">
            <v>A10103</v>
          </cell>
          <cell r="B54" t="str">
            <v>120/02/22</v>
          </cell>
          <cell r="C54">
            <v>0.25</v>
          </cell>
          <cell r="D54">
            <v>7.04</v>
          </cell>
          <cell r="E54">
            <v>7.2</v>
          </cell>
          <cell r="F54" t="str">
            <v/>
          </cell>
          <cell r="G54" t="str">
            <v/>
          </cell>
          <cell r="H54" t="str">
            <v/>
          </cell>
          <cell r="I54" t="str">
            <v/>
          </cell>
          <cell r="J54" t="str">
            <v/>
          </cell>
          <cell r="K54" t="str">
            <v/>
          </cell>
          <cell r="L54" t="str">
            <v/>
          </cell>
          <cell r="M54" t="str">
            <v/>
          </cell>
          <cell r="N54" t="str">
            <v/>
          </cell>
          <cell r="O54">
            <v>1.2263999999999999</v>
          </cell>
        </row>
        <row r="55">
          <cell r="A55" t="str">
            <v>A00107</v>
          </cell>
          <cell r="B55" t="str">
            <v>120/08/02</v>
          </cell>
          <cell r="C55">
            <v>1.875</v>
          </cell>
          <cell r="D55">
            <v>7.07</v>
          </cell>
          <cell r="E55">
            <v>7.64</v>
          </cell>
          <cell r="F55" t="str">
            <v/>
          </cell>
          <cell r="G55" t="str">
            <v/>
          </cell>
          <cell r="H55" t="str">
            <v/>
          </cell>
          <cell r="I55" t="str">
            <v/>
          </cell>
          <cell r="J55" t="str">
            <v/>
          </cell>
          <cell r="K55" t="str">
            <v/>
          </cell>
          <cell r="L55" t="str">
            <v/>
          </cell>
          <cell r="M55" t="str">
            <v/>
          </cell>
          <cell r="N55" t="str">
            <v/>
          </cell>
          <cell r="O55">
            <v>1.2383999999999999</v>
          </cell>
        </row>
        <row r="56">
          <cell r="A56" t="str">
            <v>A10201</v>
          </cell>
          <cell r="B56" t="str">
            <v>120/05/07</v>
          </cell>
          <cell r="C56">
            <v>0.375</v>
          </cell>
          <cell r="D56">
            <v>7.2</v>
          </cell>
          <cell r="E56">
            <v>7.4</v>
          </cell>
          <cell r="F56" t="str">
            <v/>
          </cell>
          <cell r="G56" t="str">
            <v/>
          </cell>
          <cell r="H56" t="str">
            <v/>
          </cell>
          <cell r="I56" t="str">
            <v/>
          </cell>
          <cell r="J56" t="str">
            <v/>
          </cell>
          <cell r="K56" t="str">
            <v/>
          </cell>
          <cell r="L56" t="str">
            <v/>
          </cell>
          <cell r="M56" t="str">
            <v/>
          </cell>
          <cell r="N56" t="str">
            <v/>
          </cell>
          <cell r="O56">
            <v>1.2333000000000001</v>
          </cell>
        </row>
        <row r="57">
          <cell r="A57" t="str">
            <v>A10107</v>
          </cell>
          <cell r="B57" t="str">
            <v>120/06/23</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1.238</v>
          </cell>
        </row>
        <row r="58">
          <cell r="A58" t="str">
            <v>A01102</v>
          </cell>
          <cell r="B58" t="str">
            <v>121/01/20</v>
          </cell>
          <cell r="C58">
            <v>1.625</v>
          </cell>
          <cell r="D58">
            <v>7.47</v>
          </cell>
          <cell r="E58">
            <v>8.1</v>
          </cell>
          <cell r="F58" t="str">
            <v/>
          </cell>
          <cell r="G58" t="str">
            <v/>
          </cell>
          <cell r="H58" t="str">
            <v/>
          </cell>
          <cell r="I58" t="str">
            <v/>
          </cell>
          <cell r="J58" t="str">
            <v/>
          </cell>
          <cell r="K58" t="str">
            <v/>
          </cell>
          <cell r="L58" t="str">
            <v/>
          </cell>
          <cell r="M58" t="str">
            <v/>
          </cell>
          <cell r="N58" t="str">
            <v/>
          </cell>
          <cell r="O58">
            <v>1.2535000000000001</v>
          </cell>
        </row>
        <row r="59">
          <cell r="A59" t="str">
            <v>A10111</v>
          </cell>
          <cell r="B59" t="str">
            <v>120/10/22</v>
          </cell>
          <cell r="C59">
            <v>0.5</v>
          </cell>
          <cell r="D59">
            <v>7.62</v>
          </cell>
          <cell r="E59">
            <v>7.86</v>
          </cell>
          <cell r="F59" t="str">
            <v/>
          </cell>
          <cell r="G59" t="str">
            <v/>
          </cell>
          <cell r="H59" t="str">
            <v/>
          </cell>
          <cell r="I59" t="str">
            <v/>
          </cell>
          <cell r="J59" t="str">
            <v/>
          </cell>
          <cell r="K59" t="str">
            <v/>
          </cell>
          <cell r="L59" t="str">
            <v/>
          </cell>
          <cell r="M59" t="str">
            <v/>
          </cell>
          <cell r="N59" t="str">
            <v/>
          </cell>
          <cell r="O59">
            <v>1.2493000000000001</v>
          </cell>
        </row>
        <row r="60">
          <cell r="A60" t="str">
            <v>A01201</v>
          </cell>
          <cell r="B60" t="str">
            <v>121/03/16</v>
          </cell>
          <cell r="C60">
            <v>1.625</v>
          </cell>
          <cell r="D60">
            <v>7.62</v>
          </cell>
          <cell r="E60">
            <v>8.26</v>
          </cell>
          <cell r="F60" t="str">
            <v/>
          </cell>
          <cell r="G60" t="str">
            <v/>
          </cell>
          <cell r="H60" t="str">
            <v/>
          </cell>
          <cell r="I60" t="str">
            <v/>
          </cell>
          <cell r="J60" t="str">
            <v/>
          </cell>
          <cell r="K60" t="str">
            <v/>
          </cell>
          <cell r="L60" t="str">
            <v/>
          </cell>
          <cell r="M60" t="str">
            <v/>
          </cell>
          <cell r="N60" t="str">
            <v/>
          </cell>
          <cell r="O60">
            <v>1.2571000000000001</v>
          </cell>
        </row>
        <row r="61">
          <cell r="A61" t="str">
            <v>A11201</v>
          </cell>
          <cell r="B61" t="str">
            <v>121/01/10</v>
          </cell>
          <cell r="C61">
            <v>0.75</v>
          </cell>
          <cell r="D61">
            <v>7.71</v>
          </cell>
          <cell r="E61">
            <v>8.08</v>
          </cell>
          <cell r="F61" t="str">
            <v/>
          </cell>
          <cell r="G61" t="str">
            <v/>
          </cell>
          <cell r="H61" t="str">
            <v/>
          </cell>
          <cell r="I61" t="str">
            <v/>
          </cell>
          <cell r="J61" t="str">
            <v/>
          </cell>
          <cell r="K61" t="str">
            <v/>
          </cell>
          <cell r="L61" t="str">
            <v/>
          </cell>
          <cell r="M61" t="str">
            <v/>
          </cell>
          <cell r="N61" t="str">
            <v/>
          </cell>
          <cell r="O61">
            <v>1.2553000000000001</v>
          </cell>
        </row>
        <row r="62">
          <cell r="A62" t="str">
            <v>A11102</v>
          </cell>
          <cell r="B62" t="str">
            <v>121/02/18</v>
          </cell>
          <cell r="C62">
            <v>0.625</v>
          </cell>
          <cell r="D62">
            <v>7.86</v>
          </cell>
          <cell r="E62">
            <v>8.18</v>
          </cell>
          <cell r="F62" t="str">
            <v/>
          </cell>
          <cell r="G62" t="str">
            <v/>
          </cell>
          <cell r="H62" t="str">
            <v/>
          </cell>
          <cell r="I62" t="str">
            <v/>
          </cell>
          <cell r="J62" t="str">
            <v/>
          </cell>
          <cell r="K62" t="str">
            <v/>
          </cell>
          <cell r="L62" t="str">
            <v/>
          </cell>
          <cell r="M62" t="str">
            <v/>
          </cell>
          <cell r="N62" t="str">
            <v/>
          </cell>
          <cell r="O62">
            <v>1.2584</v>
          </cell>
        </row>
        <row r="63">
          <cell r="A63" t="str">
            <v>A11107</v>
          </cell>
          <cell r="B63" t="str">
            <v>121/06/30</v>
          </cell>
          <cell r="C63">
            <v>1.25</v>
          </cell>
          <cell r="D63">
            <v>8.01</v>
          </cell>
          <cell r="E63">
            <v>8.5500000000000007</v>
          </cell>
          <cell r="F63" t="str">
            <v/>
          </cell>
          <cell r="G63" t="str">
            <v/>
          </cell>
          <cell r="H63" t="str">
            <v/>
          </cell>
          <cell r="I63" t="str">
            <v/>
          </cell>
          <cell r="J63" t="str">
            <v/>
          </cell>
          <cell r="K63" t="str">
            <v/>
          </cell>
          <cell r="L63" t="str">
            <v/>
          </cell>
          <cell r="M63" t="str">
            <v/>
          </cell>
          <cell r="N63" t="str">
            <v/>
          </cell>
          <cell r="O63">
            <v>1.2632000000000001</v>
          </cell>
        </row>
        <row r="64">
          <cell r="A64" t="str">
            <v>A11110</v>
          </cell>
          <cell r="B64" t="str">
            <v>121/10/17</v>
          </cell>
          <cell r="C64">
            <v>1.75</v>
          </cell>
          <cell r="D64">
            <v>8.16</v>
          </cell>
          <cell r="E64">
            <v>8.85</v>
          </cell>
          <cell r="F64" t="str">
            <v/>
          </cell>
          <cell r="G64" t="str">
            <v/>
          </cell>
          <cell r="H64" t="str">
            <v/>
          </cell>
          <cell r="I64" t="str">
            <v/>
          </cell>
          <cell r="J64" t="str">
            <v/>
          </cell>
          <cell r="K64" t="str">
            <v/>
          </cell>
          <cell r="L64" t="str">
            <v/>
          </cell>
          <cell r="M64" t="str">
            <v/>
          </cell>
          <cell r="N64" t="str">
            <v/>
          </cell>
          <cell r="O64">
            <v>1.2653000000000001</v>
          </cell>
        </row>
        <row r="65">
          <cell r="A65" t="str">
            <v>A01107</v>
          </cell>
          <cell r="B65" t="str">
            <v>121/08/10</v>
          </cell>
          <cell r="C65">
            <v>1.5</v>
          </cell>
          <cell r="D65">
            <v>8.0500000000000007</v>
          </cell>
          <cell r="E65">
            <v>8.66</v>
          </cell>
          <cell r="F65" t="str">
            <v/>
          </cell>
          <cell r="G65" t="str">
            <v/>
          </cell>
          <cell r="H65" t="str">
            <v/>
          </cell>
          <cell r="I65" t="str">
            <v/>
          </cell>
          <cell r="J65" t="str">
            <v/>
          </cell>
          <cell r="K65" t="str">
            <v/>
          </cell>
          <cell r="L65" t="str">
            <v/>
          </cell>
          <cell r="M65" t="str">
            <v/>
          </cell>
          <cell r="N65" t="str">
            <v/>
          </cell>
          <cell r="O65">
            <v>1.264</v>
          </cell>
        </row>
        <row r="66">
          <cell r="A66" t="str">
            <v>A02103</v>
          </cell>
          <cell r="B66" t="str">
            <v>122/01/28</v>
          </cell>
          <cell r="C66">
            <v>1.5</v>
          </cell>
          <cell r="D66">
            <v>8.39</v>
          </cell>
          <cell r="E66">
            <v>9.1300000000000008</v>
          </cell>
          <cell r="F66" t="str">
            <v/>
          </cell>
          <cell r="G66" t="str">
            <v/>
          </cell>
          <cell r="H66" t="str">
            <v/>
          </cell>
          <cell r="I66" t="str">
            <v/>
          </cell>
          <cell r="J66" t="str">
            <v/>
          </cell>
          <cell r="K66" t="str">
            <v/>
          </cell>
          <cell r="L66" t="str">
            <v/>
          </cell>
          <cell r="M66" t="str">
            <v/>
          </cell>
          <cell r="N66" t="str">
            <v/>
          </cell>
          <cell r="O66">
            <v>1.2685</v>
          </cell>
        </row>
        <row r="67">
          <cell r="A67" t="str">
            <v>A12201</v>
          </cell>
          <cell r="B67" t="str">
            <v>122/01/10</v>
          </cell>
          <cell r="C67">
            <v>1.25</v>
          </cell>
          <cell r="D67">
            <v>8.43</v>
          </cell>
          <cell r="E67">
            <v>9.08</v>
          </cell>
          <cell r="F67" t="str">
            <v/>
          </cell>
          <cell r="G67" t="str">
            <v/>
          </cell>
          <cell r="H67" t="str">
            <v/>
          </cell>
          <cell r="I67" t="str">
            <v/>
          </cell>
          <cell r="J67" t="str">
            <v/>
          </cell>
          <cell r="K67" t="str">
            <v/>
          </cell>
          <cell r="L67" t="str">
            <v/>
          </cell>
          <cell r="M67" t="str">
            <v/>
          </cell>
          <cell r="N67" t="str">
            <v/>
          </cell>
          <cell r="O67">
            <v>1.2688999999999999</v>
          </cell>
        </row>
        <row r="68">
          <cell r="A68" t="str">
            <v>A02201</v>
          </cell>
          <cell r="B68" t="str">
            <v>122/03/21</v>
          </cell>
          <cell r="C68">
            <v>1.75</v>
          </cell>
          <cell r="D68">
            <v>8.44</v>
          </cell>
          <cell r="E68">
            <v>9.27</v>
          </cell>
          <cell r="F68" t="str">
            <v/>
          </cell>
          <cell r="G68" t="str">
            <v/>
          </cell>
          <cell r="H68" t="str">
            <v/>
          </cell>
          <cell r="I68" t="str">
            <v/>
          </cell>
          <cell r="J68" t="str">
            <v/>
          </cell>
          <cell r="K68" t="str">
            <v/>
          </cell>
          <cell r="L68" t="str">
            <v/>
          </cell>
          <cell r="M68" t="str">
            <v/>
          </cell>
          <cell r="N68" t="str">
            <v/>
          </cell>
          <cell r="O68">
            <v>1.2689999999999999</v>
          </cell>
        </row>
        <row r="69">
          <cell r="A69" t="str">
            <v>A12102</v>
          </cell>
          <cell r="B69" t="str">
            <v>122/02/17</v>
          </cell>
          <cell r="C69">
            <v>1.125</v>
          </cell>
          <cell r="D69">
            <v>8.58</v>
          </cell>
          <cell r="E69">
            <v>9.18</v>
          </cell>
          <cell r="F69" t="str">
            <v/>
          </cell>
          <cell r="G69" t="str">
            <v/>
          </cell>
          <cell r="H69" t="str">
            <v/>
          </cell>
          <cell r="I69" t="str">
            <v/>
          </cell>
          <cell r="J69" t="str">
            <v/>
          </cell>
          <cell r="K69" t="str">
            <v/>
          </cell>
          <cell r="L69" t="str">
            <v/>
          </cell>
          <cell r="M69" t="str">
            <v/>
          </cell>
          <cell r="N69" t="str">
            <v/>
          </cell>
          <cell r="O69">
            <v>1.2701</v>
          </cell>
        </row>
        <row r="70">
          <cell r="A70" t="str">
            <v>A02108</v>
          </cell>
          <cell r="B70" t="str">
            <v>122/07/26</v>
          </cell>
          <cell r="C70">
            <v>2</v>
          </cell>
          <cell r="D70">
            <v>8.6999999999999993</v>
          </cell>
          <cell r="E70">
            <v>9.6199999999999992</v>
          </cell>
          <cell r="F70" t="str">
            <v/>
          </cell>
          <cell r="G70" t="str">
            <v/>
          </cell>
          <cell r="H70" t="str">
            <v/>
          </cell>
          <cell r="I70" t="str">
            <v/>
          </cell>
          <cell r="J70" t="str">
            <v/>
          </cell>
          <cell r="K70" t="str">
            <v/>
          </cell>
          <cell r="L70" t="str">
            <v/>
          </cell>
          <cell r="M70" t="str">
            <v/>
          </cell>
          <cell r="N70" t="str">
            <v/>
          </cell>
          <cell r="O70">
            <v>1.2716000000000001</v>
          </cell>
        </row>
        <row r="71">
          <cell r="A71" t="str">
            <v>A93106</v>
          </cell>
          <cell r="B71" t="str">
            <v>123/05/27</v>
          </cell>
          <cell r="C71">
            <v>3.875</v>
          </cell>
          <cell r="D71">
            <v>8.74</v>
          </cell>
          <cell r="E71">
            <v>10.45</v>
          </cell>
          <cell r="F71" t="str">
            <v/>
          </cell>
          <cell r="G71" t="str">
            <v/>
          </cell>
          <cell r="H71" t="str">
            <v/>
          </cell>
          <cell r="I71" t="str">
            <v/>
          </cell>
          <cell r="J71" t="str">
            <v/>
          </cell>
          <cell r="K71" t="str">
            <v/>
          </cell>
          <cell r="L71" t="str">
            <v/>
          </cell>
          <cell r="M71" t="str">
            <v/>
          </cell>
          <cell r="N71" t="str">
            <v/>
          </cell>
          <cell r="O71">
            <v>1.2765</v>
          </cell>
        </row>
        <row r="72">
          <cell r="A72" t="str">
            <v>A12107</v>
          </cell>
          <cell r="B72" t="str">
            <v>122/06/09</v>
          </cell>
          <cell r="C72">
            <v>1.125</v>
          </cell>
          <cell r="D72">
            <v>8.89</v>
          </cell>
          <cell r="E72">
            <v>9.49</v>
          </cell>
          <cell r="F72" t="str">
            <v/>
          </cell>
          <cell r="G72" t="str">
            <v/>
          </cell>
          <cell r="H72" t="str">
            <v/>
          </cell>
          <cell r="I72" t="str">
            <v/>
          </cell>
          <cell r="J72" t="str">
            <v/>
          </cell>
          <cell r="K72" t="str">
            <v/>
          </cell>
          <cell r="L72" t="str">
            <v/>
          </cell>
          <cell r="M72" t="str">
            <v/>
          </cell>
          <cell r="N72" t="str">
            <v/>
          </cell>
          <cell r="O72">
            <v>1.2728999999999999</v>
          </cell>
        </row>
        <row r="73">
          <cell r="A73" t="str">
            <v>A12110R</v>
          </cell>
          <cell r="B73" t="str">
            <v>122/10/05</v>
          </cell>
          <cell r="C73">
            <v>1.25</v>
          </cell>
          <cell r="D73">
            <v>9.16</v>
          </cell>
          <cell r="E73">
            <v>9.81</v>
          </cell>
          <cell r="F73" t="str">
            <v/>
          </cell>
          <cell r="G73" t="str">
            <v/>
          </cell>
          <cell r="H73" t="str">
            <v/>
          </cell>
          <cell r="I73" t="str">
            <v/>
          </cell>
          <cell r="J73" t="str">
            <v/>
          </cell>
          <cell r="K73" t="str">
            <v/>
          </cell>
          <cell r="L73" t="str">
            <v/>
          </cell>
          <cell r="M73" t="str">
            <v/>
          </cell>
          <cell r="N73" t="str">
            <v/>
          </cell>
          <cell r="O73">
            <v>1.2759</v>
          </cell>
        </row>
        <row r="74">
          <cell r="A74" t="str">
            <v>A03103</v>
          </cell>
          <cell r="B74" t="str">
            <v>123/01/29</v>
          </cell>
          <cell r="C74">
            <v>2</v>
          </cell>
          <cell r="D74">
            <v>9.0399999999999991</v>
          </cell>
          <cell r="E74">
            <v>10.130000000000001</v>
          </cell>
          <cell r="F74" t="str">
            <v/>
          </cell>
          <cell r="G74" t="str">
            <v/>
          </cell>
          <cell r="H74" t="str">
            <v/>
          </cell>
          <cell r="I74" t="str">
            <v/>
          </cell>
          <cell r="J74" t="str">
            <v/>
          </cell>
          <cell r="K74" t="str">
            <v/>
          </cell>
          <cell r="L74" t="str">
            <v/>
          </cell>
          <cell r="M74" t="str">
            <v/>
          </cell>
          <cell r="N74" t="str">
            <v/>
          </cell>
          <cell r="O74">
            <v>1.2775000000000001</v>
          </cell>
        </row>
        <row r="75">
          <cell r="A75" t="str">
            <v>A12110</v>
          </cell>
          <cell r="B75" t="str">
            <v>122/10/05</v>
          </cell>
          <cell r="C75">
            <v>1.25</v>
          </cell>
          <cell r="D75">
            <v>9.16</v>
          </cell>
          <cell r="E75">
            <v>9.81</v>
          </cell>
          <cell r="F75" t="str">
            <v/>
          </cell>
          <cell r="G75" t="str">
            <v/>
          </cell>
          <cell r="H75" t="str">
            <v/>
          </cell>
          <cell r="I75" t="str">
            <v/>
          </cell>
          <cell r="J75" t="str">
            <v/>
          </cell>
          <cell r="K75" t="str">
            <v/>
          </cell>
          <cell r="L75" t="str">
            <v/>
          </cell>
          <cell r="M75" t="str">
            <v/>
          </cell>
          <cell r="N75" t="str">
            <v/>
          </cell>
          <cell r="O75">
            <v>1.2759</v>
          </cell>
        </row>
        <row r="76">
          <cell r="A76" t="str">
            <v>A03107</v>
          </cell>
          <cell r="B76" t="str">
            <v>123/04/25</v>
          </cell>
          <cell r="C76">
            <v>1.875</v>
          </cell>
          <cell r="D76">
            <v>9.32</v>
          </cell>
          <cell r="E76">
            <v>10.37</v>
          </cell>
          <cell r="F76" t="str">
            <v/>
          </cell>
          <cell r="G76" t="str">
            <v/>
          </cell>
          <cell r="H76" t="str">
            <v/>
          </cell>
          <cell r="I76" t="str">
            <v/>
          </cell>
          <cell r="J76" t="str">
            <v/>
          </cell>
          <cell r="K76" t="str">
            <v/>
          </cell>
          <cell r="L76" t="str">
            <v/>
          </cell>
          <cell r="M76" t="str">
            <v/>
          </cell>
          <cell r="N76" t="str">
            <v/>
          </cell>
          <cell r="O76">
            <v>1.2807999999999999</v>
          </cell>
        </row>
        <row r="77">
          <cell r="A77" t="str">
            <v>A03111</v>
          </cell>
          <cell r="B77" t="str">
            <v>123/07/31</v>
          </cell>
          <cell r="C77">
            <v>2.125</v>
          </cell>
          <cell r="D77">
            <v>9.49</v>
          </cell>
          <cell r="E77">
            <v>10.63</v>
          </cell>
          <cell r="F77" t="str">
            <v/>
          </cell>
          <cell r="G77" t="str">
            <v/>
          </cell>
          <cell r="H77" t="str">
            <v/>
          </cell>
          <cell r="I77" t="str">
            <v/>
          </cell>
          <cell r="J77" t="str">
            <v/>
          </cell>
          <cell r="K77" t="str">
            <v/>
          </cell>
          <cell r="L77" t="str">
            <v/>
          </cell>
          <cell r="M77" t="str">
            <v/>
          </cell>
          <cell r="N77" t="str">
            <v/>
          </cell>
          <cell r="O77">
            <v>1.2838000000000001</v>
          </cell>
        </row>
        <row r="78">
          <cell r="A78" t="str">
            <v>A03114</v>
          </cell>
          <cell r="B78" t="str">
            <v>123/10/02</v>
          </cell>
          <cell r="C78">
            <v>2.25</v>
          </cell>
          <cell r="D78">
            <v>9.61</v>
          </cell>
          <cell r="E78">
            <v>10.8</v>
          </cell>
          <cell r="F78" t="str">
            <v/>
          </cell>
          <cell r="G78" t="str">
            <v/>
          </cell>
          <cell r="H78" t="str">
            <v/>
          </cell>
          <cell r="I78" t="str">
            <v/>
          </cell>
          <cell r="J78" t="str">
            <v/>
          </cell>
          <cell r="K78" t="str">
            <v/>
          </cell>
          <cell r="L78" t="str">
            <v/>
          </cell>
          <cell r="M78" t="str">
            <v/>
          </cell>
          <cell r="N78" t="str">
            <v/>
          </cell>
          <cell r="O78">
            <v>1.2859</v>
          </cell>
        </row>
        <row r="79">
          <cell r="A79" t="str">
            <v>A04102</v>
          </cell>
          <cell r="B79" t="str">
            <v>124/01/23</v>
          </cell>
          <cell r="C79">
            <v>2</v>
          </cell>
          <cell r="D79">
            <v>9.83</v>
          </cell>
          <cell r="E79">
            <v>11.11</v>
          </cell>
          <cell r="F79" t="str">
            <v/>
          </cell>
          <cell r="G79" t="str">
            <v/>
          </cell>
          <cell r="H79" t="str">
            <v/>
          </cell>
          <cell r="I79" t="str">
            <v/>
          </cell>
          <cell r="J79" t="str">
            <v/>
          </cell>
          <cell r="K79" t="str">
            <v/>
          </cell>
          <cell r="L79" t="str">
            <v/>
          </cell>
          <cell r="M79" t="str">
            <v/>
          </cell>
          <cell r="N79" t="str">
            <v/>
          </cell>
          <cell r="O79">
            <v>1.2914000000000001</v>
          </cell>
        </row>
        <row r="80">
          <cell r="A80" t="str">
            <v>A04107</v>
          </cell>
          <cell r="B80" t="str">
            <v>124/04/15</v>
          </cell>
          <cell r="C80">
            <v>2.125</v>
          </cell>
          <cell r="D80">
            <v>9.99</v>
          </cell>
          <cell r="E80">
            <v>11.34</v>
          </cell>
          <cell r="F80" t="str">
            <v/>
          </cell>
          <cell r="G80" t="str">
            <v/>
          </cell>
          <cell r="H80" t="str">
            <v/>
          </cell>
          <cell r="I80" t="str">
            <v/>
          </cell>
          <cell r="J80" t="str">
            <v/>
          </cell>
          <cell r="K80" t="str">
            <v/>
          </cell>
          <cell r="L80" t="str">
            <v/>
          </cell>
          <cell r="M80" t="str">
            <v/>
          </cell>
          <cell r="N80" t="str">
            <v/>
          </cell>
          <cell r="O80">
            <v>1.2946</v>
          </cell>
        </row>
        <row r="81">
          <cell r="A81" t="str">
            <v>A04114</v>
          </cell>
          <cell r="B81" t="str">
            <v>124/10/26</v>
          </cell>
          <cell r="C81">
            <v>1.75</v>
          </cell>
          <cell r="D81">
            <v>10.69</v>
          </cell>
          <cell r="E81">
            <v>11.87</v>
          </cell>
          <cell r="F81" t="str">
            <v/>
          </cell>
          <cell r="G81" t="str">
            <v/>
          </cell>
          <cell r="H81" t="str">
            <v/>
          </cell>
          <cell r="I81" t="str">
            <v/>
          </cell>
          <cell r="J81" t="str">
            <v/>
          </cell>
          <cell r="K81" t="str">
            <v/>
          </cell>
          <cell r="L81" t="str">
            <v/>
          </cell>
          <cell r="M81" t="str">
            <v/>
          </cell>
          <cell r="N81" t="str">
            <v/>
          </cell>
          <cell r="O81">
            <v>1.3050999999999999</v>
          </cell>
        </row>
        <row r="82">
          <cell r="A82" t="str">
            <v>A05102</v>
          </cell>
          <cell r="B82" t="str">
            <v>125/01/22</v>
          </cell>
          <cell r="C82">
            <v>1.375</v>
          </cell>
          <cell r="D82">
            <v>10.96</v>
          </cell>
          <cell r="E82">
            <v>12.11</v>
          </cell>
          <cell r="F82" t="str">
            <v/>
          </cell>
          <cell r="G82" t="str">
            <v/>
          </cell>
          <cell r="H82" t="str">
            <v/>
          </cell>
          <cell r="I82" t="str">
            <v/>
          </cell>
          <cell r="J82" t="str">
            <v/>
          </cell>
          <cell r="K82" t="str">
            <v/>
          </cell>
          <cell r="L82" t="str">
            <v/>
          </cell>
          <cell r="M82" t="str">
            <v/>
          </cell>
          <cell r="N82" t="str">
            <v/>
          </cell>
          <cell r="O82">
            <v>1.3109</v>
          </cell>
        </row>
        <row r="83">
          <cell r="A83" t="str">
            <v>A05106</v>
          </cell>
          <cell r="B83" t="str">
            <v>125/04/08</v>
          </cell>
          <cell r="C83">
            <v>1.25</v>
          </cell>
          <cell r="D83">
            <v>11.25</v>
          </cell>
          <cell r="E83">
            <v>12.32</v>
          </cell>
          <cell r="F83" t="str">
            <v/>
          </cell>
          <cell r="G83" t="str">
            <v/>
          </cell>
          <cell r="H83" t="str">
            <v/>
          </cell>
          <cell r="I83" t="str">
            <v/>
          </cell>
          <cell r="J83" t="str">
            <v/>
          </cell>
          <cell r="K83" t="str">
            <v/>
          </cell>
          <cell r="L83" t="str">
            <v/>
          </cell>
          <cell r="M83" t="str">
            <v/>
          </cell>
          <cell r="N83" t="str">
            <v/>
          </cell>
          <cell r="O83">
            <v>1.3152999999999999</v>
          </cell>
        </row>
        <row r="84">
          <cell r="A84" t="str">
            <v>A05109</v>
          </cell>
          <cell r="B84" t="str">
            <v>125/07/19</v>
          </cell>
          <cell r="C84">
            <v>1.125</v>
          </cell>
          <cell r="D84">
            <v>11.6</v>
          </cell>
          <cell r="E84">
            <v>12.6</v>
          </cell>
          <cell r="F84" t="str">
            <v/>
          </cell>
          <cell r="G84" t="str">
            <v/>
          </cell>
          <cell r="H84" t="str">
            <v/>
          </cell>
          <cell r="I84" t="str">
            <v/>
          </cell>
          <cell r="J84" t="str">
            <v/>
          </cell>
          <cell r="K84" t="str">
            <v/>
          </cell>
          <cell r="L84" t="str">
            <v/>
          </cell>
          <cell r="M84" t="str">
            <v/>
          </cell>
          <cell r="N84" t="str">
            <v/>
          </cell>
          <cell r="O84">
            <v>1.3211999999999999</v>
          </cell>
        </row>
        <row r="85">
          <cell r="A85" t="str">
            <v>A06103</v>
          </cell>
          <cell r="B85" t="str">
            <v>126/02/20</v>
          </cell>
          <cell r="C85">
            <v>1.75</v>
          </cell>
          <cell r="D85">
            <v>11.62</v>
          </cell>
          <cell r="E85">
            <v>13.19</v>
          </cell>
          <cell r="F85" t="str">
            <v/>
          </cell>
          <cell r="G85" t="str">
            <v/>
          </cell>
          <cell r="H85" t="str">
            <v/>
          </cell>
          <cell r="I85" t="str">
            <v/>
          </cell>
          <cell r="J85" t="str">
            <v/>
          </cell>
          <cell r="K85" t="str">
            <v/>
          </cell>
          <cell r="L85" t="str">
            <v/>
          </cell>
          <cell r="M85" t="str">
            <v/>
          </cell>
          <cell r="N85" t="str">
            <v/>
          </cell>
          <cell r="O85">
            <v>1.3301000000000001</v>
          </cell>
        </row>
        <row r="86">
          <cell r="A86" t="str">
            <v>A06108</v>
          </cell>
          <cell r="B86" t="str">
            <v>126/08/18</v>
          </cell>
          <cell r="C86">
            <v>1.5</v>
          </cell>
          <cell r="D86">
            <v>12.26</v>
          </cell>
          <cell r="E86">
            <v>13.68</v>
          </cell>
          <cell r="F86" t="str">
            <v/>
          </cell>
          <cell r="G86" t="str">
            <v/>
          </cell>
          <cell r="H86" t="str">
            <v/>
          </cell>
          <cell r="I86" t="str">
            <v/>
          </cell>
          <cell r="J86" t="str">
            <v/>
          </cell>
          <cell r="K86" t="str">
            <v/>
          </cell>
          <cell r="L86" t="str">
            <v/>
          </cell>
          <cell r="M86" t="str">
            <v/>
          </cell>
          <cell r="N86" t="str">
            <v/>
          </cell>
          <cell r="O86">
            <v>1.3412999999999999</v>
          </cell>
        </row>
        <row r="87">
          <cell r="A87" t="str">
            <v>A07103</v>
          </cell>
          <cell r="B87" t="str">
            <v>127/03/13</v>
          </cell>
          <cell r="C87">
            <v>1.375</v>
          </cell>
          <cell r="D87">
            <v>12.73</v>
          </cell>
          <cell r="E87">
            <v>14.25</v>
          </cell>
          <cell r="F87" t="str">
            <v/>
          </cell>
          <cell r="G87" t="str">
            <v/>
          </cell>
          <cell r="H87" t="str">
            <v/>
          </cell>
          <cell r="I87" t="str">
            <v/>
          </cell>
          <cell r="J87" t="str">
            <v/>
          </cell>
          <cell r="K87" t="str">
            <v/>
          </cell>
          <cell r="L87" t="str">
            <v/>
          </cell>
          <cell r="M87" t="str">
            <v/>
          </cell>
          <cell r="N87" t="str">
            <v/>
          </cell>
          <cell r="O87">
            <v>1.3539000000000001</v>
          </cell>
        </row>
        <row r="88">
          <cell r="A88" t="str">
            <v>A99102</v>
          </cell>
          <cell r="B88" t="str">
            <v>129/01/28</v>
          </cell>
          <cell r="C88">
            <v>2.25</v>
          </cell>
          <cell r="D88">
            <v>13.44</v>
          </cell>
          <cell r="E88">
            <v>16.13</v>
          </cell>
          <cell r="F88" t="str">
            <v/>
          </cell>
          <cell r="G88" t="str">
            <v/>
          </cell>
          <cell r="H88" t="str">
            <v/>
          </cell>
          <cell r="I88" t="str">
            <v/>
          </cell>
          <cell r="J88" t="str">
            <v/>
          </cell>
          <cell r="K88" t="str">
            <v/>
          </cell>
          <cell r="L88" t="str">
            <v/>
          </cell>
          <cell r="M88" t="str">
            <v/>
          </cell>
          <cell r="N88" t="str">
            <v/>
          </cell>
          <cell r="O88">
            <v>1.3885000000000001</v>
          </cell>
        </row>
        <row r="89">
          <cell r="A89" t="str">
            <v>A07108</v>
          </cell>
          <cell r="B89" t="str">
            <v>127/09/21</v>
          </cell>
          <cell r="C89">
            <v>1.125</v>
          </cell>
          <cell r="D89">
            <v>13.45</v>
          </cell>
          <cell r="E89">
            <v>14.77</v>
          </cell>
          <cell r="F89" t="str">
            <v/>
          </cell>
          <cell r="G89" t="str">
            <v/>
          </cell>
          <cell r="H89" t="str">
            <v/>
          </cell>
          <cell r="I89" t="str">
            <v/>
          </cell>
          <cell r="J89" t="str">
            <v/>
          </cell>
          <cell r="K89" t="str">
            <v/>
          </cell>
          <cell r="L89" t="str">
            <v/>
          </cell>
          <cell r="M89" t="str">
            <v/>
          </cell>
          <cell r="N89" t="str">
            <v/>
          </cell>
          <cell r="O89">
            <v>1.3669</v>
          </cell>
        </row>
        <row r="90">
          <cell r="A90" t="str">
            <v>A08102</v>
          </cell>
          <cell r="B90" t="str">
            <v>128/01/28</v>
          </cell>
          <cell r="C90">
            <v>1.125</v>
          </cell>
          <cell r="D90">
            <v>13.64</v>
          </cell>
          <cell r="E90">
            <v>15.13</v>
          </cell>
          <cell r="F90" t="str">
            <v/>
          </cell>
          <cell r="G90" t="str">
            <v/>
          </cell>
          <cell r="H90" t="str">
            <v/>
          </cell>
          <cell r="I90" t="str">
            <v/>
          </cell>
          <cell r="J90" t="str">
            <v/>
          </cell>
          <cell r="K90" t="str">
            <v/>
          </cell>
          <cell r="L90" t="str">
            <v/>
          </cell>
          <cell r="M90" t="str">
            <v/>
          </cell>
          <cell r="N90" t="str">
            <v/>
          </cell>
          <cell r="O90">
            <v>1.3747</v>
          </cell>
        </row>
        <row r="91">
          <cell r="A91" t="str">
            <v>A08104</v>
          </cell>
          <cell r="B91" t="str">
            <v>128/03/04</v>
          </cell>
          <cell r="C91">
            <v>1.125</v>
          </cell>
          <cell r="D91">
            <v>13.74</v>
          </cell>
          <cell r="E91">
            <v>15.22</v>
          </cell>
          <cell r="F91" t="str">
            <v/>
          </cell>
          <cell r="G91" t="str">
            <v/>
          </cell>
          <cell r="H91" t="str">
            <v/>
          </cell>
          <cell r="I91" t="str">
            <v/>
          </cell>
          <cell r="J91" t="str">
            <v/>
          </cell>
          <cell r="K91" t="str">
            <v/>
          </cell>
          <cell r="L91" t="str">
            <v/>
          </cell>
          <cell r="M91" t="str">
            <v/>
          </cell>
          <cell r="N91" t="str">
            <v/>
          </cell>
          <cell r="O91">
            <v>1.3769</v>
          </cell>
        </row>
        <row r="92">
          <cell r="A92" t="str">
            <v>A99109</v>
          </cell>
          <cell r="B92" t="str">
            <v>129/12/28</v>
          </cell>
          <cell r="C92">
            <v>2.125</v>
          </cell>
          <cell r="D92">
            <v>14.16</v>
          </cell>
          <cell r="E92">
            <v>17.04</v>
          </cell>
          <cell r="F92" t="str">
            <v/>
          </cell>
          <cell r="G92" t="str">
            <v/>
          </cell>
          <cell r="H92" t="str">
            <v/>
          </cell>
          <cell r="I92" t="str">
            <v/>
          </cell>
          <cell r="J92" t="str">
            <v/>
          </cell>
          <cell r="K92" t="str">
            <v/>
          </cell>
          <cell r="L92" t="str">
            <v/>
          </cell>
          <cell r="M92" t="str">
            <v/>
          </cell>
          <cell r="N92" t="str">
            <v/>
          </cell>
          <cell r="O92">
            <v>1.409</v>
          </cell>
        </row>
        <row r="93">
          <cell r="A93" t="str">
            <v>A00104</v>
          </cell>
          <cell r="B93" t="str">
            <v>130/02/22</v>
          </cell>
          <cell r="C93">
            <v>2</v>
          </cell>
          <cell r="D93">
            <v>14.42</v>
          </cell>
          <cell r="E93">
            <v>17.2</v>
          </cell>
          <cell r="F93" t="str">
            <v/>
          </cell>
          <cell r="G93" t="str">
            <v/>
          </cell>
          <cell r="H93" t="str">
            <v/>
          </cell>
          <cell r="I93" t="str">
            <v/>
          </cell>
          <cell r="J93" t="str">
            <v/>
          </cell>
          <cell r="K93" t="str">
            <v/>
          </cell>
          <cell r="L93" t="str">
            <v/>
          </cell>
          <cell r="M93" t="str">
            <v/>
          </cell>
          <cell r="N93" t="str">
            <v/>
          </cell>
          <cell r="O93">
            <v>1.4133</v>
          </cell>
        </row>
        <row r="94">
          <cell r="A94" t="str">
            <v>A08108</v>
          </cell>
          <cell r="B94" t="str">
            <v>128/09/06</v>
          </cell>
          <cell r="C94">
            <v>0.75</v>
          </cell>
          <cell r="D94">
            <v>14.61</v>
          </cell>
          <cell r="E94">
            <v>15.73</v>
          </cell>
          <cell r="F94" t="str">
            <v/>
          </cell>
          <cell r="G94" t="str">
            <v/>
          </cell>
          <cell r="H94" t="str">
            <v/>
          </cell>
          <cell r="I94" t="str">
            <v/>
          </cell>
          <cell r="J94" t="str">
            <v/>
          </cell>
          <cell r="K94" t="str">
            <v/>
          </cell>
          <cell r="L94" t="str">
            <v/>
          </cell>
          <cell r="M94" t="str">
            <v/>
          </cell>
          <cell r="N94" t="str">
            <v/>
          </cell>
          <cell r="O94">
            <v>1.3913</v>
          </cell>
        </row>
        <row r="95">
          <cell r="A95" t="str">
            <v>A09102</v>
          </cell>
          <cell r="B95" t="str">
            <v>129/01/17</v>
          </cell>
          <cell r="C95">
            <v>0.75</v>
          </cell>
          <cell r="D95">
            <v>14.85</v>
          </cell>
          <cell r="E95">
            <v>16.100000000000001</v>
          </cell>
          <cell r="F95" t="str">
            <v/>
          </cell>
          <cell r="G95" t="str">
            <v/>
          </cell>
          <cell r="H95" t="str">
            <v/>
          </cell>
          <cell r="I95" t="str">
            <v/>
          </cell>
          <cell r="J95" t="str">
            <v/>
          </cell>
          <cell r="K95" t="str">
            <v/>
          </cell>
          <cell r="L95" t="str">
            <v/>
          </cell>
          <cell r="M95" t="str">
            <v/>
          </cell>
          <cell r="N95" t="str">
            <v/>
          </cell>
          <cell r="O95">
            <v>1.3996999999999999</v>
          </cell>
        </row>
        <row r="96">
          <cell r="A96" t="str">
            <v>A00108</v>
          </cell>
          <cell r="B96" t="str">
            <v>130/08/22</v>
          </cell>
          <cell r="C96">
            <v>1.875</v>
          </cell>
          <cell r="D96">
            <v>15.02</v>
          </cell>
          <cell r="E96">
            <v>17.690000000000001</v>
          </cell>
          <cell r="F96" t="str">
            <v/>
          </cell>
          <cell r="G96" t="str">
            <v/>
          </cell>
          <cell r="H96" t="str">
            <v/>
          </cell>
          <cell r="I96" t="str">
            <v/>
          </cell>
          <cell r="J96" t="str">
            <v/>
          </cell>
          <cell r="K96" t="str">
            <v/>
          </cell>
          <cell r="L96" t="str">
            <v/>
          </cell>
          <cell r="M96" t="str">
            <v/>
          </cell>
          <cell r="N96" t="str">
            <v/>
          </cell>
          <cell r="O96">
            <v>1.425</v>
          </cell>
        </row>
        <row r="97">
          <cell r="A97" t="str">
            <v>A09104</v>
          </cell>
          <cell r="B97" t="str">
            <v>129/03/09</v>
          </cell>
          <cell r="C97">
            <v>0.5</v>
          </cell>
          <cell r="D97">
            <v>15.3</v>
          </cell>
          <cell r="E97">
            <v>16.239999999999998</v>
          </cell>
          <cell r="F97" t="str">
            <v/>
          </cell>
          <cell r="G97" t="str">
            <v/>
          </cell>
          <cell r="H97" t="str">
            <v/>
          </cell>
          <cell r="I97" t="str">
            <v/>
          </cell>
          <cell r="J97" t="str">
            <v/>
          </cell>
          <cell r="K97" t="str">
            <v/>
          </cell>
          <cell r="L97" t="str">
            <v/>
          </cell>
          <cell r="M97" t="str">
            <v/>
          </cell>
          <cell r="N97" t="str">
            <v/>
          </cell>
          <cell r="O97">
            <v>1.4052</v>
          </cell>
        </row>
        <row r="98">
          <cell r="A98" t="str">
            <v>A01104</v>
          </cell>
          <cell r="B98" t="str">
            <v>131/02/13</v>
          </cell>
          <cell r="C98">
            <v>1.75</v>
          </cell>
          <cell r="D98">
            <v>15.36</v>
          </cell>
          <cell r="E98">
            <v>18.170000000000002</v>
          </cell>
          <cell r="F98" t="str">
            <v/>
          </cell>
          <cell r="G98" t="str">
            <v/>
          </cell>
          <cell r="H98" t="str">
            <v/>
          </cell>
          <cell r="I98" t="str">
            <v/>
          </cell>
          <cell r="J98" t="str">
            <v/>
          </cell>
          <cell r="K98" t="str">
            <v/>
          </cell>
          <cell r="L98" t="str">
            <v/>
          </cell>
          <cell r="M98" t="str">
            <v/>
          </cell>
          <cell r="N98" t="str">
            <v/>
          </cell>
          <cell r="O98">
            <v>1.4365000000000001</v>
          </cell>
        </row>
        <row r="99">
          <cell r="A99" t="str">
            <v>A02109</v>
          </cell>
          <cell r="B99" t="str">
            <v>132/08/02</v>
          </cell>
          <cell r="C99">
            <v>2.5</v>
          </cell>
          <cell r="D99">
            <v>15.76</v>
          </cell>
          <cell r="E99">
            <v>19.64</v>
          </cell>
          <cell r="F99" t="str">
            <v/>
          </cell>
          <cell r="G99" t="str">
            <v/>
          </cell>
          <cell r="H99" t="str">
            <v/>
          </cell>
          <cell r="I99" t="str">
            <v/>
          </cell>
          <cell r="J99" t="str">
            <v/>
          </cell>
          <cell r="K99" t="str">
            <v/>
          </cell>
          <cell r="L99" t="str">
            <v/>
          </cell>
          <cell r="M99" t="str">
            <v/>
          </cell>
          <cell r="N99" t="str">
            <v/>
          </cell>
          <cell r="O99">
            <v>1.4595</v>
          </cell>
        </row>
        <row r="100">
          <cell r="A100" t="str">
            <v>A09108</v>
          </cell>
          <cell r="B100" t="str">
            <v>129/09/18</v>
          </cell>
          <cell r="C100">
            <v>0.5</v>
          </cell>
          <cell r="D100">
            <v>15.82</v>
          </cell>
          <cell r="E100">
            <v>16.77</v>
          </cell>
          <cell r="F100" t="str">
            <v/>
          </cell>
          <cell r="G100" t="str">
            <v/>
          </cell>
          <cell r="H100" t="str">
            <v/>
          </cell>
          <cell r="I100" t="str">
            <v/>
          </cell>
          <cell r="J100" t="str">
            <v/>
          </cell>
          <cell r="K100" t="str">
            <v/>
          </cell>
          <cell r="L100" t="str">
            <v/>
          </cell>
          <cell r="M100" t="str">
            <v/>
          </cell>
          <cell r="N100" t="str">
            <v/>
          </cell>
          <cell r="O100">
            <v>1.4176</v>
          </cell>
        </row>
        <row r="101">
          <cell r="A101" t="str">
            <v>A11109</v>
          </cell>
          <cell r="B101" t="str">
            <v>131/09/30</v>
          </cell>
          <cell r="C101">
            <v>1.875</v>
          </cell>
          <cell r="D101">
            <v>15.84</v>
          </cell>
          <cell r="E101">
            <v>18.8</v>
          </cell>
          <cell r="F101" t="str">
            <v/>
          </cell>
          <cell r="G101" t="str">
            <v/>
          </cell>
          <cell r="H101" t="str">
            <v/>
          </cell>
          <cell r="I101" t="str">
            <v/>
          </cell>
          <cell r="J101" t="str">
            <v/>
          </cell>
          <cell r="K101" t="str">
            <v/>
          </cell>
          <cell r="L101" t="str">
            <v/>
          </cell>
          <cell r="M101" t="str">
            <v/>
          </cell>
          <cell r="N101" t="str">
            <v/>
          </cell>
          <cell r="O101">
            <v>1.4487000000000001</v>
          </cell>
        </row>
        <row r="102">
          <cell r="A102" t="str">
            <v>A01108</v>
          </cell>
          <cell r="B102" t="str">
            <v>131/08/24</v>
          </cell>
          <cell r="C102">
            <v>1.625</v>
          </cell>
          <cell r="D102">
            <v>16.010000000000002</v>
          </cell>
          <cell r="E102">
            <v>18.7</v>
          </cell>
          <cell r="F102" t="str">
            <v/>
          </cell>
          <cell r="G102" t="str">
            <v/>
          </cell>
          <cell r="H102" t="str">
            <v/>
          </cell>
          <cell r="I102" t="str">
            <v/>
          </cell>
          <cell r="J102" t="str">
            <v/>
          </cell>
          <cell r="K102" t="str">
            <v/>
          </cell>
          <cell r="L102" t="str">
            <v/>
          </cell>
          <cell r="M102" t="str">
            <v/>
          </cell>
          <cell r="N102" t="str">
            <v/>
          </cell>
          <cell r="O102">
            <v>1.4491000000000001</v>
          </cell>
        </row>
        <row r="103">
          <cell r="A103" t="str">
            <v>A10102</v>
          </cell>
          <cell r="B103" t="str">
            <v>130/01/29</v>
          </cell>
          <cell r="C103">
            <v>0.5</v>
          </cell>
          <cell r="D103">
            <v>16.079999999999998</v>
          </cell>
          <cell r="E103">
            <v>17.13</v>
          </cell>
          <cell r="F103" t="str">
            <v/>
          </cell>
          <cell r="G103" t="str">
            <v/>
          </cell>
          <cell r="H103" t="str">
            <v/>
          </cell>
          <cell r="I103" t="str">
            <v/>
          </cell>
          <cell r="J103" t="str">
            <v/>
          </cell>
          <cell r="K103" t="str">
            <v/>
          </cell>
          <cell r="L103" t="str">
            <v/>
          </cell>
          <cell r="M103" t="str">
            <v/>
          </cell>
          <cell r="N103" t="str">
            <v/>
          </cell>
          <cell r="O103">
            <v>1.4260999999999999</v>
          </cell>
        </row>
        <row r="104">
          <cell r="A104" t="str">
            <v>A02105</v>
          </cell>
          <cell r="B104" t="str">
            <v>132/02/26</v>
          </cell>
          <cell r="C104">
            <v>1.75</v>
          </cell>
          <cell r="D104">
            <v>16.100000000000001</v>
          </cell>
          <cell r="E104">
            <v>19.21</v>
          </cell>
          <cell r="F104" t="str">
            <v/>
          </cell>
          <cell r="G104" t="str">
            <v/>
          </cell>
          <cell r="H104" t="str">
            <v/>
          </cell>
          <cell r="I104" t="str">
            <v/>
          </cell>
          <cell r="J104" t="str">
            <v/>
          </cell>
          <cell r="K104" t="str">
            <v/>
          </cell>
          <cell r="L104" t="str">
            <v/>
          </cell>
          <cell r="M104" t="str">
            <v/>
          </cell>
          <cell r="N104" t="str">
            <v/>
          </cell>
          <cell r="O104">
            <v>1.4585999999999999</v>
          </cell>
        </row>
        <row r="105">
          <cell r="A105" t="str">
            <v>A09113</v>
          </cell>
          <cell r="B105" t="str">
            <v>129/12/29</v>
          </cell>
          <cell r="C105">
            <v>0.375</v>
          </cell>
          <cell r="D105">
            <v>16.18</v>
          </cell>
          <cell r="E105">
            <v>17.05</v>
          </cell>
          <cell r="F105" t="str">
            <v/>
          </cell>
          <cell r="G105" t="str">
            <v/>
          </cell>
          <cell r="H105" t="str">
            <v/>
          </cell>
          <cell r="I105" t="str">
            <v/>
          </cell>
          <cell r="J105" t="str">
            <v/>
          </cell>
          <cell r="K105" t="str">
            <v/>
          </cell>
          <cell r="L105" t="str">
            <v/>
          </cell>
          <cell r="M105" t="str">
            <v/>
          </cell>
          <cell r="N105" t="str">
            <v/>
          </cell>
          <cell r="O105">
            <v>1.4254</v>
          </cell>
        </row>
        <row r="106">
          <cell r="A106" t="str">
            <v>A11101</v>
          </cell>
          <cell r="B106" t="str">
            <v>131/01/18</v>
          </cell>
          <cell r="C106">
            <v>1</v>
          </cell>
          <cell r="D106">
            <v>16.190000000000001</v>
          </cell>
          <cell r="E106">
            <v>18.100000000000001</v>
          </cell>
          <cell r="F106" t="str">
            <v/>
          </cell>
          <cell r="G106" t="str">
            <v/>
          </cell>
          <cell r="H106" t="str">
            <v/>
          </cell>
          <cell r="I106" t="str">
            <v/>
          </cell>
          <cell r="J106" t="str">
            <v/>
          </cell>
          <cell r="K106" t="str">
            <v/>
          </cell>
          <cell r="L106" t="str">
            <v/>
          </cell>
          <cell r="M106" t="str">
            <v/>
          </cell>
          <cell r="N106" t="str">
            <v/>
          </cell>
          <cell r="O106">
            <v>1.4429000000000001</v>
          </cell>
        </row>
        <row r="107">
          <cell r="A107" t="str">
            <v>A10105</v>
          </cell>
          <cell r="B107" t="str">
            <v>130/05/21</v>
          </cell>
          <cell r="C107">
            <v>0.625</v>
          </cell>
          <cell r="D107">
            <v>16.2</v>
          </cell>
          <cell r="E107">
            <v>17.440000000000001</v>
          </cell>
          <cell r="F107" t="str">
            <v/>
          </cell>
          <cell r="G107" t="str">
            <v/>
          </cell>
          <cell r="H107" t="str">
            <v/>
          </cell>
          <cell r="I107" t="str">
            <v/>
          </cell>
          <cell r="J107" t="str">
            <v/>
          </cell>
          <cell r="K107" t="str">
            <v/>
          </cell>
          <cell r="L107" t="str">
            <v/>
          </cell>
          <cell r="M107" t="str">
            <v/>
          </cell>
          <cell r="N107" t="str">
            <v/>
          </cell>
          <cell r="O107">
            <v>1.4319</v>
          </cell>
        </row>
        <row r="108">
          <cell r="A108" t="str">
            <v>A03105</v>
          </cell>
          <cell r="B108" t="str">
            <v>133/02/26</v>
          </cell>
          <cell r="C108">
            <v>2.125</v>
          </cell>
          <cell r="D108">
            <v>16.37</v>
          </cell>
          <cell r="E108">
            <v>20.21</v>
          </cell>
          <cell r="F108" t="str">
            <v/>
          </cell>
          <cell r="G108" t="str">
            <v/>
          </cell>
          <cell r="H108" t="str">
            <v/>
          </cell>
          <cell r="I108" t="str">
            <v/>
          </cell>
          <cell r="J108" t="str">
            <v/>
          </cell>
          <cell r="K108" t="str">
            <v/>
          </cell>
          <cell r="L108" t="str">
            <v/>
          </cell>
          <cell r="M108" t="str">
            <v/>
          </cell>
          <cell r="N108" t="str">
            <v/>
          </cell>
          <cell r="O108">
            <v>1.4750000000000001</v>
          </cell>
        </row>
        <row r="109">
          <cell r="A109" t="str">
            <v>A11104</v>
          </cell>
          <cell r="B109" t="str">
            <v>131/03/04</v>
          </cell>
          <cell r="C109">
            <v>0.875</v>
          </cell>
          <cell r="D109">
            <v>16.48</v>
          </cell>
          <cell r="E109">
            <v>18.22</v>
          </cell>
          <cell r="F109" t="str">
            <v/>
          </cell>
          <cell r="G109" t="str">
            <v/>
          </cell>
          <cell r="H109" t="str">
            <v/>
          </cell>
          <cell r="I109" t="str">
            <v/>
          </cell>
          <cell r="J109" t="str">
            <v/>
          </cell>
          <cell r="K109" t="str">
            <v/>
          </cell>
          <cell r="L109" t="str">
            <v/>
          </cell>
          <cell r="M109" t="str">
            <v/>
          </cell>
          <cell r="N109" t="str">
            <v/>
          </cell>
          <cell r="O109">
            <v>1.4471000000000001</v>
          </cell>
        </row>
        <row r="110">
          <cell r="A110" t="str">
            <v>A10112</v>
          </cell>
          <cell r="B110" t="str">
            <v>130/11/12</v>
          </cell>
          <cell r="C110">
            <v>0.625</v>
          </cell>
          <cell r="D110">
            <v>16.670000000000002</v>
          </cell>
          <cell r="E110">
            <v>17.920000000000002</v>
          </cell>
          <cell r="F110" t="str">
            <v/>
          </cell>
          <cell r="G110" t="str">
            <v/>
          </cell>
          <cell r="H110" t="str">
            <v/>
          </cell>
          <cell r="I110" t="str">
            <v/>
          </cell>
          <cell r="J110" t="str">
            <v/>
          </cell>
          <cell r="K110" t="str">
            <v/>
          </cell>
          <cell r="L110" t="str">
            <v/>
          </cell>
          <cell r="M110" t="str">
            <v/>
          </cell>
          <cell r="N110" t="str">
            <v/>
          </cell>
          <cell r="O110">
            <v>1.4430000000000001</v>
          </cell>
        </row>
        <row r="111">
          <cell r="A111" t="str">
            <v>A12104</v>
          </cell>
          <cell r="B111" t="str">
            <v>132/03/03</v>
          </cell>
          <cell r="C111">
            <v>1.375</v>
          </cell>
          <cell r="D111">
            <v>16.579999999999998</v>
          </cell>
          <cell r="E111">
            <v>19.22</v>
          </cell>
          <cell r="F111" t="str">
            <v/>
          </cell>
          <cell r="G111" t="str">
            <v/>
          </cell>
          <cell r="H111" t="str">
            <v/>
          </cell>
          <cell r="I111" t="str">
            <v/>
          </cell>
          <cell r="J111" t="str">
            <v/>
          </cell>
          <cell r="K111" t="str">
            <v/>
          </cell>
          <cell r="L111" t="str">
            <v/>
          </cell>
          <cell r="M111" t="str">
            <v/>
          </cell>
          <cell r="N111" t="str">
            <v/>
          </cell>
          <cell r="O111">
            <v>1.4633</v>
          </cell>
        </row>
        <row r="112">
          <cell r="A112" t="str">
            <v>A03116</v>
          </cell>
          <cell r="B112" t="str">
            <v>133/11/26</v>
          </cell>
          <cell r="C112">
            <v>2.25</v>
          </cell>
          <cell r="D112">
            <v>16.96</v>
          </cell>
          <cell r="E112">
            <v>20.96</v>
          </cell>
          <cell r="F112" t="str">
            <v/>
          </cell>
          <cell r="G112" t="str">
            <v/>
          </cell>
          <cell r="H112" t="str">
            <v/>
          </cell>
          <cell r="I112" t="str">
            <v/>
          </cell>
          <cell r="J112" t="str">
            <v/>
          </cell>
          <cell r="K112" t="str">
            <v/>
          </cell>
          <cell r="L112" t="str">
            <v/>
          </cell>
          <cell r="M112" t="str">
            <v/>
          </cell>
          <cell r="N112" t="str">
            <v/>
          </cell>
          <cell r="O112">
            <v>1.4884999999999999</v>
          </cell>
        </row>
        <row r="113">
          <cell r="A113" t="str">
            <v>A03112</v>
          </cell>
          <cell r="B113" t="str">
            <v>133/08/04</v>
          </cell>
          <cell r="C113">
            <v>2.25</v>
          </cell>
          <cell r="D113">
            <v>16.66</v>
          </cell>
          <cell r="E113">
            <v>20.64</v>
          </cell>
          <cell r="F113" t="str">
            <v/>
          </cell>
          <cell r="G113" t="str">
            <v/>
          </cell>
          <cell r="H113" t="str">
            <v/>
          </cell>
          <cell r="I113" t="str">
            <v/>
          </cell>
          <cell r="J113" t="str">
            <v/>
          </cell>
          <cell r="K113" t="str">
            <v/>
          </cell>
          <cell r="L113" t="str">
            <v/>
          </cell>
          <cell r="M113" t="str">
            <v/>
          </cell>
          <cell r="N113" t="str">
            <v/>
          </cell>
          <cell r="O113">
            <v>1.4823</v>
          </cell>
        </row>
        <row r="114">
          <cell r="A114" t="str">
            <v>A04104</v>
          </cell>
          <cell r="B114" t="str">
            <v>134/02/13</v>
          </cell>
          <cell r="C114">
            <v>2.375</v>
          </cell>
          <cell r="D114">
            <v>16.7</v>
          </cell>
          <cell r="E114">
            <v>21.17</v>
          </cell>
          <cell r="F114" t="str">
            <v/>
          </cell>
          <cell r="G114" t="str">
            <v/>
          </cell>
          <cell r="H114" t="str">
            <v/>
          </cell>
          <cell r="I114" t="str">
            <v/>
          </cell>
          <cell r="J114" t="str">
            <v/>
          </cell>
          <cell r="K114" t="str">
            <v/>
          </cell>
          <cell r="L114" t="str">
            <v/>
          </cell>
          <cell r="M114" t="str">
            <v/>
          </cell>
          <cell r="N114" t="str">
            <v/>
          </cell>
          <cell r="O114">
            <v>1.4911000000000001</v>
          </cell>
        </row>
        <row r="115">
          <cell r="A115" t="str">
            <v>A10110</v>
          </cell>
          <cell r="B115" t="str">
            <v>130/09/29</v>
          </cell>
          <cell r="C115">
            <v>0.5</v>
          </cell>
          <cell r="D115">
            <v>16.73</v>
          </cell>
          <cell r="E115">
            <v>17.8</v>
          </cell>
          <cell r="F115" t="str">
            <v/>
          </cell>
          <cell r="G115" t="str">
            <v/>
          </cell>
          <cell r="H115" t="str">
            <v/>
          </cell>
          <cell r="I115" t="str">
            <v/>
          </cell>
          <cell r="J115" t="str">
            <v/>
          </cell>
          <cell r="K115" t="str">
            <v/>
          </cell>
          <cell r="L115" t="str">
            <v/>
          </cell>
          <cell r="M115" t="str">
            <v/>
          </cell>
          <cell r="N115" t="str">
            <v/>
          </cell>
          <cell r="O115">
            <v>1.4416</v>
          </cell>
        </row>
        <row r="116">
          <cell r="A116" t="str">
            <v>A03108</v>
          </cell>
          <cell r="B116" t="str">
            <v>133/05/28</v>
          </cell>
          <cell r="C116">
            <v>2</v>
          </cell>
          <cell r="D116">
            <v>16.75</v>
          </cell>
          <cell r="E116">
            <v>20.46</v>
          </cell>
          <cell r="F116" t="str">
            <v/>
          </cell>
          <cell r="G116" t="str">
            <v/>
          </cell>
          <cell r="H116" t="str">
            <v/>
          </cell>
          <cell r="I116" t="str">
            <v/>
          </cell>
          <cell r="J116" t="str">
            <v/>
          </cell>
          <cell r="K116" t="str">
            <v/>
          </cell>
          <cell r="L116" t="str">
            <v/>
          </cell>
          <cell r="M116" t="str">
            <v/>
          </cell>
          <cell r="N116" t="str">
            <v/>
          </cell>
          <cell r="O116">
            <v>1.4815</v>
          </cell>
        </row>
        <row r="117">
          <cell r="A117" t="str">
            <v>A04108</v>
          </cell>
          <cell r="B117" t="str">
            <v>134/05/15</v>
          </cell>
          <cell r="C117">
            <v>2.375</v>
          </cell>
          <cell r="D117">
            <v>16.95</v>
          </cell>
          <cell r="E117">
            <v>21.42</v>
          </cell>
          <cell r="F117" t="str">
            <v/>
          </cell>
          <cell r="G117" t="str">
            <v/>
          </cell>
          <cell r="H117" t="str">
            <v/>
          </cell>
          <cell r="I117" t="str">
            <v/>
          </cell>
          <cell r="J117" t="str">
            <v/>
          </cell>
          <cell r="K117" t="str">
            <v/>
          </cell>
          <cell r="L117" t="str">
            <v/>
          </cell>
          <cell r="M117" t="str">
            <v/>
          </cell>
          <cell r="N117" t="str">
            <v/>
          </cell>
          <cell r="O117">
            <v>1.4958</v>
          </cell>
        </row>
        <row r="118">
          <cell r="A118" t="str">
            <v>A12109</v>
          </cell>
          <cell r="B118" t="str">
            <v>132/09/22</v>
          </cell>
          <cell r="C118">
            <v>1.375</v>
          </cell>
          <cell r="D118">
            <v>17.12</v>
          </cell>
          <cell r="E118">
            <v>19.78</v>
          </cell>
          <cell r="F118" t="str">
            <v/>
          </cell>
          <cell r="G118" t="str">
            <v/>
          </cell>
          <cell r="H118" t="str">
            <v/>
          </cell>
          <cell r="I118" t="str">
            <v/>
          </cell>
          <cell r="J118" t="str">
            <v/>
          </cell>
          <cell r="K118" t="str">
            <v/>
          </cell>
          <cell r="L118" t="str">
            <v/>
          </cell>
          <cell r="M118" t="str">
            <v/>
          </cell>
          <cell r="N118" t="str">
            <v/>
          </cell>
          <cell r="O118">
            <v>1.4752000000000001</v>
          </cell>
        </row>
        <row r="119">
          <cell r="A119" t="str">
            <v>A04111</v>
          </cell>
          <cell r="B119" t="str">
            <v>134/08/10</v>
          </cell>
          <cell r="C119">
            <v>2.25</v>
          </cell>
          <cell r="D119">
            <v>17.32</v>
          </cell>
          <cell r="E119">
            <v>21.66</v>
          </cell>
          <cell r="F119" t="str">
            <v/>
          </cell>
          <cell r="G119" t="str">
            <v/>
          </cell>
          <cell r="H119" t="str">
            <v/>
          </cell>
          <cell r="I119" t="str">
            <v/>
          </cell>
          <cell r="J119" t="str">
            <v/>
          </cell>
          <cell r="K119" t="str">
            <v/>
          </cell>
          <cell r="L119" t="str">
            <v/>
          </cell>
          <cell r="M119" t="str">
            <v/>
          </cell>
          <cell r="N119" t="str">
            <v/>
          </cell>
          <cell r="O119">
            <v>1.5019</v>
          </cell>
        </row>
        <row r="120">
          <cell r="A120" t="str">
            <v>A05114</v>
          </cell>
          <cell r="B120" t="str">
            <v>135/11/25</v>
          </cell>
          <cell r="C120">
            <v>2</v>
          </cell>
          <cell r="D120">
            <v>18.55</v>
          </cell>
          <cell r="E120">
            <v>22.95</v>
          </cell>
          <cell r="F120" t="str">
            <v/>
          </cell>
          <cell r="G120" t="str">
            <v/>
          </cell>
          <cell r="H120" t="str">
            <v/>
          </cell>
          <cell r="I120" t="str">
            <v/>
          </cell>
          <cell r="J120" t="str">
            <v/>
          </cell>
          <cell r="K120" t="str">
            <v/>
          </cell>
          <cell r="L120" t="str">
            <v/>
          </cell>
          <cell r="M120" t="str">
            <v/>
          </cell>
          <cell r="N120" t="str">
            <v/>
          </cell>
          <cell r="O120">
            <v>1.5291999999999999</v>
          </cell>
        </row>
        <row r="121">
          <cell r="A121" t="str">
            <v>A05107</v>
          </cell>
          <cell r="B121" t="str">
            <v>135/05/20</v>
          </cell>
          <cell r="C121">
            <v>1.625</v>
          </cell>
          <cell r="D121">
            <v>18.57</v>
          </cell>
          <cell r="E121">
            <v>22.43</v>
          </cell>
          <cell r="F121" t="str">
            <v/>
          </cell>
          <cell r="G121" t="str">
            <v/>
          </cell>
          <cell r="H121" t="str">
            <v/>
          </cell>
          <cell r="I121" t="str">
            <v/>
          </cell>
          <cell r="J121" t="str">
            <v/>
          </cell>
          <cell r="K121" t="str">
            <v/>
          </cell>
          <cell r="L121" t="str">
            <v/>
          </cell>
          <cell r="M121" t="str">
            <v/>
          </cell>
          <cell r="N121" t="str">
            <v/>
          </cell>
          <cell r="O121">
            <v>1.5253000000000001</v>
          </cell>
        </row>
        <row r="122">
          <cell r="A122" t="str">
            <v>A06106</v>
          </cell>
          <cell r="B122" t="str">
            <v>136/05/26</v>
          </cell>
          <cell r="C122">
            <v>1.875</v>
          </cell>
          <cell r="D122">
            <v>18.87</v>
          </cell>
          <cell r="E122">
            <v>23.45</v>
          </cell>
          <cell r="F122" t="str">
            <v/>
          </cell>
          <cell r="G122" t="str">
            <v/>
          </cell>
          <cell r="H122" t="str">
            <v/>
          </cell>
          <cell r="I122" t="str">
            <v/>
          </cell>
          <cell r="J122" t="str">
            <v/>
          </cell>
          <cell r="K122" t="str">
            <v/>
          </cell>
          <cell r="L122" t="str">
            <v/>
          </cell>
          <cell r="M122" t="str">
            <v/>
          </cell>
          <cell r="N122" t="str">
            <v/>
          </cell>
          <cell r="O122">
            <v>1.54</v>
          </cell>
        </row>
        <row r="123">
          <cell r="A123" t="str">
            <v>A05110</v>
          </cell>
          <cell r="B123" t="str">
            <v>135/08/05</v>
          </cell>
          <cell r="C123">
            <v>1.375</v>
          </cell>
          <cell r="D123">
            <v>19.16</v>
          </cell>
          <cell r="E123">
            <v>22.65</v>
          </cell>
          <cell r="F123" t="str">
            <v/>
          </cell>
          <cell r="G123" t="str">
            <v/>
          </cell>
          <cell r="H123" t="str">
            <v/>
          </cell>
          <cell r="I123" t="str">
            <v/>
          </cell>
          <cell r="J123" t="str">
            <v/>
          </cell>
          <cell r="K123" t="str">
            <v/>
          </cell>
          <cell r="L123" t="str">
            <v/>
          </cell>
          <cell r="M123" t="str">
            <v/>
          </cell>
          <cell r="N123" t="str">
            <v/>
          </cell>
          <cell r="O123">
            <v>1.5331999999999999</v>
          </cell>
        </row>
        <row r="124">
          <cell r="A124" t="str">
            <v>A06111</v>
          </cell>
          <cell r="B124" t="str">
            <v>136/11/24</v>
          </cell>
          <cell r="C124">
            <v>1.625</v>
          </cell>
          <cell r="D124">
            <v>19.739999999999998</v>
          </cell>
          <cell r="E124">
            <v>23.95</v>
          </cell>
          <cell r="F124" t="str">
            <v/>
          </cell>
          <cell r="G124" t="str">
            <v/>
          </cell>
          <cell r="H124" t="str">
            <v/>
          </cell>
          <cell r="I124" t="str">
            <v/>
          </cell>
          <cell r="J124" t="str">
            <v/>
          </cell>
          <cell r="K124" t="str">
            <v/>
          </cell>
          <cell r="L124" t="str">
            <v/>
          </cell>
          <cell r="M124" t="str">
            <v/>
          </cell>
          <cell r="N124" t="str">
            <v/>
          </cell>
          <cell r="O124">
            <v>1.5528</v>
          </cell>
        </row>
        <row r="125">
          <cell r="A125" t="str">
            <v>A07104</v>
          </cell>
          <cell r="B125" t="str">
            <v>137/05/18</v>
          </cell>
          <cell r="C125">
            <v>1.5</v>
          </cell>
          <cell r="D125">
            <v>20.11</v>
          </cell>
          <cell r="E125">
            <v>24.43</v>
          </cell>
          <cell r="F125" t="str">
            <v/>
          </cell>
          <cell r="G125" t="str">
            <v/>
          </cell>
          <cell r="H125" t="str">
            <v/>
          </cell>
          <cell r="I125" t="str">
            <v/>
          </cell>
          <cell r="J125" t="str">
            <v/>
          </cell>
          <cell r="K125" t="str">
            <v/>
          </cell>
          <cell r="L125" t="str">
            <v/>
          </cell>
          <cell r="M125" t="str">
            <v/>
          </cell>
          <cell r="N125" t="str">
            <v/>
          </cell>
          <cell r="O125">
            <v>1.5631999999999999</v>
          </cell>
        </row>
        <row r="126">
          <cell r="A126" t="str">
            <v>A07110</v>
          </cell>
          <cell r="B126" t="str">
            <v>137/11/09</v>
          </cell>
          <cell r="C126">
            <v>1.375</v>
          </cell>
          <cell r="D126">
            <v>20.81</v>
          </cell>
          <cell r="E126">
            <v>24.91</v>
          </cell>
          <cell r="F126" t="str">
            <v/>
          </cell>
          <cell r="G126" t="str">
            <v/>
          </cell>
          <cell r="H126" t="str">
            <v/>
          </cell>
          <cell r="I126" t="str">
            <v/>
          </cell>
          <cell r="J126" t="str">
            <v/>
          </cell>
          <cell r="K126" t="str">
            <v/>
          </cell>
          <cell r="L126" t="str">
            <v/>
          </cell>
          <cell r="M126" t="str">
            <v/>
          </cell>
          <cell r="N126" t="str">
            <v/>
          </cell>
          <cell r="O126">
            <v>1.5736000000000001</v>
          </cell>
        </row>
        <row r="127">
          <cell r="A127" t="str">
            <v>A11111</v>
          </cell>
          <cell r="B127" t="str">
            <v>141/11/11</v>
          </cell>
          <cell r="C127">
            <v>2.375</v>
          </cell>
          <cell r="D127">
            <v>21.54</v>
          </cell>
          <cell r="E127">
            <v>28.91</v>
          </cell>
          <cell r="F127" t="str">
            <v/>
          </cell>
          <cell r="G127" t="str">
            <v/>
          </cell>
          <cell r="H127" t="str">
            <v/>
          </cell>
          <cell r="I127" t="str">
            <v/>
          </cell>
          <cell r="J127" t="str">
            <v/>
          </cell>
          <cell r="K127" t="str">
            <v/>
          </cell>
          <cell r="L127" t="str">
            <v/>
          </cell>
          <cell r="M127" t="str">
            <v/>
          </cell>
          <cell r="N127" t="str">
            <v/>
          </cell>
          <cell r="O127">
            <v>1.6082000000000001</v>
          </cell>
        </row>
        <row r="128">
          <cell r="A128" t="str">
            <v>A08105</v>
          </cell>
          <cell r="B128" t="str">
            <v>138/05/17</v>
          </cell>
          <cell r="C128">
            <v>1.125</v>
          </cell>
          <cell r="D128">
            <v>21.55</v>
          </cell>
          <cell r="E128">
            <v>25.43</v>
          </cell>
          <cell r="F128" t="str">
            <v/>
          </cell>
          <cell r="G128" t="str">
            <v/>
          </cell>
          <cell r="H128" t="str">
            <v/>
          </cell>
          <cell r="I128" t="str">
            <v/>
          </cell>
          <cell r="J128" t="str">
            <v/>
          </cell>
          <cell r="K128" t="str">
            <v/>
          </cell>
          <cell r="L128" t="str">
            <v/>
          </cell>
          <cell r="M128" t="str">
            <v/>
          </cell>
          <cell r="N128" t="str">
            <v/>
          </cell>
          <cell r="O128">
            <v>1.587</v>
          </cell>
        </row>
        <row r="129">
          <cell r="A129" t="str">
            <v>A11105</v>
          </cell>
          <cell r="B129" t="str">
            <v>141/05/20</v>
          </cell>
          <cell r="C129">
            <v>2</v>
          </cell>
          <cell r="D129">
            <v>21.7</v>
          </cell>
          <cell r="E129">
            <v>28.44</v>
          </cell>
          <cell r="F129" t="str">
            <v/>
          </cell>
          <cell r="G129" t="str">
            <v/>
          </cell>
          <cell r="H129" t="str">
            <v/>
          </cell>
          <cell r="I129" t="str">
            <v/>
          </cell>
          <cell r="J129" t="str">
            <v/>
          </cell>
          <cell r="K129" t="str">
            <v/>
          </cell>
          <cell r="L129" t="str">
            <v/>
          </cell>
          <cell r="M129" t="str">
            <v/>
          </cell>
          <cell r="N129" t="str">
            <v/>
          </cell>
          <cell r="O129">
            <v>1.61</v>
          </cell>
        </row>
        <row r="130">
          <cell r="A130" t="str">
            <v>A08110</v>
          </cell>
          <cell r="B130" t="str">
            <v>138/11/08</v>
          </cell>
          <cell r="C130">
            <v>1</v>
          </cell>
          <cell r="D130">
            <v>22.31</v>
          </cell>
          <cell r="E130">
            <v>25.91</v>
          </cell>
          <cell r="F130" t="str">
            <v/>
          </cell>
          <cell r="G130" t="str">
            <v/>
          </cell>
          <cell r="H130" t="str">
            <v/>
          </cell>
          <cell r="I130" t="str">
            <v/>
          </cell>
          <cell r="J130" t="str">
            <v/>
          </cell>
          <cell r="K130" t="str">
            <v/>
          </cell>
          <cell r="L130" t="str">
            <v/>
          </cell>
          <cell r="M130" t="str">
            <v/>
          </cell>
          <cell r="N130" t="str">
            <v/>
          </cell>
          <cell r="O130">
            <v>1.5972999999999999</v>
          </cell>
        </row>
        <row r="131">
          <cell r="A131" t="str">
            <v>A09105</v>
          </cell>
          <cell r="B131" t="str">
            <v>139/05/12</v>
          </cell>
          <cell r="C131">
            <v>0.75</v>
          </cell>
          <cell r="D131">
            <v>23.23</v>
          </cell>
          <cell r="E131">
            <v>26.41</v>
          </cell>
          <cell r="F131" t="str">
            <v/>
          </cell>
          <cell r="G131" t="str">
            <v/>
          </cell>
          <cell r="H131" t="str">
            <v/>
          </cell>
          <cell r="I131" t="str">
            <v/>
          </cell>
          <cell r="J131" t="str">
            <v/>
          </cell>
          <cell r="K131" t="str">
            <v/>
          </cell>
          <cell r="L131" t="str">
            <v/>
          </cell>
          <cell r="M131" t="str">
            <v/>
          </cell>
          <cell r="N131" t="str">
            <v/>
          </cell>
          <cell r="O131">
            <v>1.611</v>
          </cell>
        </row>
        <row r="132">
          <cell r="A132" t="str">
            <v>A10113</v>
          </cell>
          <cell r="B132" t="str">
            <v>140/12/23</v>
          </cell>
          <cell r="C132">
            <v>1.125</v>
          </cell>
          <cell r="D132">
            <v>23.23</v>
          </cell>
          <cell r="E132">
            <v>28.03</v>
          </cell>
          <cell r="F132" t="str">
            <v/>
          </cell>
          <cell r="G132" t="str">
            <v/>
          </cell>
          <cell r="H132" t="str">
            <v/>
          </cell>
          <cell r="I132" t="str">
            <v/>
          </cell>
          <cell r="J132" t="str">
            <v/>
          </cell>
          <cell r="K132" t="str">
            <v/>
          </cell>
          <cell r="L132" t="str">
            <v/>
          </cell>
          <cell r="M132" t="str">
            <v/>
          </cell>
          <cell r="N132" t="str">
            <v/>
          </cell>
          <cell r="O132">
            <v>1.6240000000000001</v>
          </cell>
        </row>
        <row r="133">
          <cell r="A133" t="str">
            <v>A12105</v>
          </cell>
          <cell r="B133" t="str">
            <v>142/05/12</v>
          </cell>
          <cell r="C133">
            <v>1.5</v>
          </cell>
          <cell r="D133">
            <v>23.3</v>
          </cell>
          <cell r="E133">
            <v>29.41</v>
          </cell>
          <cell r="F133" t="str">
            <v/>
          </cell>
          <cell r="G133" t="str">
            <v/>
          </cell>
          <cell r="H133" t="str">
            <v/>
          </cell>
          <cell r="I133" t="str">
            <v/>
          </cell>
          <cell r="J133" t="str">
            <v/>
          </cell>
          <cell r="K133" t="str">
            <v/>
          </cell>
          <cell r="L133" t="str">
            <v/>
          </cell>
          <cell r="M133" t="str">
            <v/>
          </cell>
          <cell r="N133" t="str">
            <v/>
          </cell>
          <cell r="O133">
            <v>1.6304000000000001</v>
          </cell>
        </row>
        <row r="134">
          <cell r="A134" t="str">
            <v>A12111</v>
          </cell>
          <cell r="B134" t="str">
            <v>142/11/22</v>
          </cell>
          <cell r="C134">
            <v>1.75</v>
          </cell>
          <cell r="D134">
            <v>23.26</v>
          </cell>
          <cell r="E134">
            <v>29.94</v>
          </cell>
          <cell r="F134" t="str">
            <v/>
          </cell>
          <cell r="G134" t="str">
            <v/>
          </cell>
          <cell r="H134" t="str">
            <v/>
          </cell>
          <cell r="I134" t="str">
            <v/>
          </cell>
          <cell r="J134" t="str">
            <v/>
          </cell>
          <cell r="K134" t="str">
            <v/>
          </cell>
          <cell r="L134" t="str">
            <v/>
          </cell>
          <cell r="M134" t="str">
            <v/>
          </cell>
          <cell r="N134" t="str">
            <v/>
          </cell>
          <cell r="O134">
            <v>1.6297999999999999</v>
          </cell>
        </row>
        <row r="135">
          <cell r="A135" t="str">
            <v>A10104</v>
          </cell>
          <cell r="B135" t="str">
            <v>140/02/25</v>
          </cell>
          <cell r="C135">
            <v>0.625</v>
          </cell>
          <cell r="D135">
            <v>24.19</v>
          </cell>
          <cell r="E135">
            <v>27.2</v>
          </cell>
          <cell r="F135" t="str">
            <v/>
          </cell>
          <cell r="G135" t="str">
            <v/>
          </cell>
          <cell r="H135" t="str">
            <v/>
          </cell>
          <cell r="I135" t="str">
            <v/>
          </cell>
          <cell r="J135" t="str">
            <v/>
          </cell>
          <cell r="K135" t="str">
            <v/>
          </cell>
          <cell r="L135" t="str">
            <v/>
          </cell>
          <cell r="M135" t="str">
            <v/>
          </cell>
          <cell r="N135" t="str">
            <v/>
          </cell>
          <cell r="O135">
            <v>1.6257999999999999</v>
          </cell>
        </row>
        <row r="136">
          <cell r="A136" t="str">
            <v>A09111</v>
          </cell>
          <cell r="B136" t="str">
            <v>139/11/27</v>
          </cell>
          <cell r="C136">
            <v>0.375</v>
          </cell>
          <cell r="D136">
            <v>24.99</v>
          </cell>
          <cell r="E136">
            <v>26.96</v>
          </cell>
          <cell r="F136" t="str">
            <v/>
          </cell>
          <cell r="G136" t="str">
            <v/>
          </cell>
          <cell r="H136" t="str">
            <v/>
          </cell>
          <cell r="I136" t="str">
            <v/>
          </cell>
          <cell r="J136" t="str">
            <v/>
          </cell>
          <cell r="K136" t="str">
            <v/>
          </cell>
          <cell r="L136" t="str">
            <v/>
          </cell>
          <cell r="M136" t="str">
            <v/>
          </cell>
          <cell r="N136" t="str">
            <v/>
          </cell>
          <cell r="O136">
            <v>1.6291</v>
          </cell>
        </row>
        <row r="137">
          <cell r="A137" t="str">
            <v>B903WD</v>
          </cell>
          <cell r="B137" t="str">
            <v>P06台電1B</v>
          </cell>
          <cell r="C137">
            <v>0.36</v>
          </cell>
          <cell r="D137">
            <v>0.37</v>
          </cell>
          <cell r="E137">
            <v>0</v>
          </cell>
          <cell r="F137">
            <v>1.47</v>
          </cell>
          <cell r="G137">
            <v>1.4650000000000001</v>
          </cell>
          <cell r="H137">
            <v>1.4675</v>
          </cell>
          <cell r="I137">
            <v>4</v>
          </cell>
          <cell r="J137" t="str">
            <v/>
          </cell>
          <cell r="K137" t="str">
            <v/>
          </cell>
          <cell r="L137" t="str">
            <v/>
          </cell>
          <cell r="M137" t="str">
            <v/>
          </cell>
          <cell r="N137" t="str">
            <v/>
          </cell>
          <cell r="O137" t="e">
            <v>#N/A</v>
          </cell>
        </row>
        <row r="138">
          <cell r="A138" t="str">
            <v>B90412</v>
          </cell>
          <cell r="B138" t="str">
            <v>P09元大債1</v>
          </cell>
          <cell r="C138">
            <v>1.37</v>
          </cell>
          <cell r="D138">
            <v>1.4</v>
          </cell>
          <cell r="E138">
            <v>0</v>
          </cell>
          <cell r="F138">
            <v>1.623</v>
          </cell>
          <cell r="G138">
            <v>1.62</v>
          </cell>
          <cell r="H138">
            <v>1.6214999999999999</v>
          </cell>
          <cell r="I138">
            <v>4</v>
          </cell>
          <cell r="J138" t="str">
            <v/>
          </cell>
          <cell r="K138" t="str">
            <v/>
          </cell>
          <cell r="L138" t="str">
            <v/>
          </cell>
          <cell r="M138" t="str">
            <v/>
          </cell>
          <cell r="N138" t="str">
            <v/>
          </cell>
          <cell r="O138" t="e">
            <v>#N/A</v>
          </cell>
        </row>
        <row r="139">
          <cell r="A139" t="str">
            <v>B20161</v>
          </cell>
          <cell r="B139" t="str">
            <v>P09亞泥3A</v>
          </cell>
          <cell r="C139" t="str">
            <v>TWD</v>
          </cell>
          <cell r="D139">
            <v>1.75</v>
          </cell>
          <cell r="E139">
            <v>1.78</v>
          </cell>
          <cell r="F139">
            <v>1.661</v>
          </cell>
          <cell r="G139">
            <v>1.66</v>
          </cell>
          <cell r="H139">
            <v>1.6605000000000001</v>
          </cell>
          <cell r="I139">
            <v>4</v>
          </cell>
          <cell r="J139">
            <v>1.665</v>
          </cell>
          <cell r="K139">
            <v>1.66</v>
          </cell>
          <cell r="L139">
            <v>1.6633</v>
          </cell>
          <cell r="M139">
            <v>2</v>
          </cell>
          <cell r="N139">
            <v>6</v>
          </cell>
          <cell r="O139" t="e">
            <v>#N/A</v>
          </cell>
        </row>
        <row r="140">
          <cell r="A140" t="str">
            <v>B86411</v>
          </cell>
          <cell r="B140" t="str">
            <v>P12興富發1</v>
          </cell>
          <cell r="C140" t="str">
            <v>TWD</v>
          </cell>
          <cell r="D140">
            <v>2.9</v>
          </cell>
          <cell r="E140">
            <v>3</v>
          </cell>
          <cell r="F140" t="str">
            <v/>
          </cell>
          <cell r="G140" t="str">
            <v/>
          </cell>
          <cell r="H140" t="str">
            <v/>
          </cell>
          <cell r="I140" t="str">
            <v/>
          </cell>
          <cell r="J140">
            <v>1.7</v>
          </cell>
          <cell r="K140">
            <v>1.7</v>
          </cell>
          <cell r="L140">
            <v>1.7</v>
          </cell>
          <cell r="M140">
            <v>5</v>
          </cell>
          <cell r="N140">
            <v>25</v>
          </cell>
          <cell r="O140" t="e">
            <v>#N/A</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8"/>
    </sheetNames>
    <sheetDataSet>
      <sheetData sheetId="0">
        <row r="4">
          <cell r="A4" t="str">
            <v>A08101</v>
          </cell>
          <cell r="B4" t="str">
            <v>113/01/14</v>
          </cell>
          <cell r="C4">
            <v>0.625</v>
          </cell>
          <cell r="D4">
            <v>0.09</v>
          </cell>
          <cell r="E4">
            <v>0.1</v>
          </cell>
          <cell r="F4" t="str">
            <v/>
          </cell>
          <cell r="G4" t="str">
            <v/>
          </cell>
          <cell r="H4" t="str">
            <v/>
          </cell>
          <cell r="I4" t="str">
            <v/>
          </cell>
          <cell r="J4" t="str">
            <v/>
          </cell>
          <cell r="K4" t="str">
            <v/>
          </cell>
          <cell r="L4" t="str">
            <v/>
          </cell>
          <cell r="M4" t="str">
            <v/>
          </cell>
          <cell r="N4" t="str">
            <v/>
          </cell>
          <cell r="O4">
            <v>1.042</v>
          </cell>
        </row>
        <row r="5">
          <cell r="A5" t="str">
            <v>A93103</v>
          </cell>
          <cell r="B5" t="str">
            <v>113/02/10</v>
          </cell>
          <cell r="C5">
            <v>3</v>
          </cell>
          <cell r="D5">
            <v>0.16</v>
          </cell>
          <cell r="E5">
            <v>0.17</v>
          </cell>
          <cell r="F5" t="str">
            <v/>
          </cell>
          <cell r="G5" t="str">
            <v/>
          </cell>
          <cell r="H5" t="str">
            <v/>
          </cell>
          <cell r="I5" t="str">
            <v/>
          </cell>
          <cell r="J5" t="str">
            <v/>
          </cell>
          <cell r="K5" t="str">
            <v/>
          </cell>
          <cell r="L5" t="str">
            <v/>
          </cell>
          <cell r="M5" t="str">
            <v/>
          </cell>
          <cell r="N5" t="str">
            <v/>
          </cell>
          <cell r="O5">
            <v>1.0367</v>
          </cell>
        </row>
        <row r="6">
          <cell r="A6" t="str">
            <v>A03106</v>
          </cell>
          <cell r="B6" t="str">
            <v>113/03/03</v>
          </cell>
          <cell r="C6">
            <v>1.5</v>
          </cell>
          <cell r="D6">
            <v>0.22</v>
          </cell>
          <cell r="E6">
            <v>0.23</v>
          </cell>
          <cell r="F6" t="str">
            <v/>
          </cell>
          <cell r="G6" t="str">
            <v/>
          </cell>
          <cell r="H6" t="str">
            <v/>
          </cell>
          <cell r="I6" t="str">
            <v/>
          </cell>
          <cell r="J6" t="str">
            <v/>
          </cell>
          <cell r="K6" t="str">
            <v/>
          </cell>
          <cell r="L6" t="str">
            <v/>
          </cell>
          <cell r="M6" t="str">
            <v/>
          </cell>
          <cell r="N6" t="str">
            <v/>
          </cell>
          <cell r="O6">
            <v>1.036</v>
          </cell>
        </row>
        <row r="7">
          <cell r="A7" t="str">
            <v>A11202</v>
          </cell>
          <cell r="B7" t="str">
            <v>113/03/31</v>
          </cell>
          <cell r="C7">
            <v>0.75</v>
          </cell>
          <cell r="D7">
            <v>0.3</v>
          </cell>
          <cell r="E7">
            <v>0.31</v>
          </cell>
          <cell r="F7" t="str">
            <v/>
          </cell>
          <cell r="G7" t="str">
            <v/>
          </cell>
          <cell r="H7" t="str">
            <v/>
          </cell>
          <cell r="I7" t="str">
            <v/>
          </cell>
          <cell r="J7" t="str">
            <v/>
          </cell>
          <cell r="K7" t="str">
            <v/>
          </cell>
          <cell r="L7" t="str">
            <v/>
          </cell>
          <cell r="M7" t="str">
            <v/>
          </cell>
          <cell r="N7" t="str">
            <v/>
          </cell>
          <cell r="O7">
            <v>1.0365</v>
          </cell>
        </row>
        <row r="8">
          <cell r="A8" t="str">
            <v>A08107</v>
          </cell>
          <cell r="B8" t="str">
            <v>113/07/17</v>
          </cell>
          <cell r="C8">
            <v>0.5</v>
          </cell>
          <cell r="D8">
            <v>0.59</v>
          </cell>
          <cell r="E8">
            <v>0.6</v>
          </cell>
          <cell r="F8">
            <v>0.98</v>
          </cell>
          <cell r="G8">
            <v>0.97</v>
          </cell>
          <cell r="H8">
            <v>0.97499999999999998</v>
          </cell>
          <cell r="I8">
            <v>10</v>
          </cell>
          <cell r="J8" t="str">
            <v/>
          </cell>
          <cell r="K8" t="str">
            <v/>
          </cell>
          <cell r="L8" t="str">
            <v/>
          </cell>
          <cell r="M8" t="str">
            <v/>
          </cell>
          <cell r="N8" t="str">
            <v/>
          </cell>
          <cell r="O8">
            <v>1.0414000000000001</v>
          </cell>
        </row>
        <row r="9">
          <cell r="A9" t="str">
            <v>A03113</v>
          </cell>
          <cell r="B9" t="str">
            <v>113/09/26</v>
          </cell>
          <cell r="C9">
            <v>1.625</v>
          </cell>
          <cell r="D9">
            <v>0.78</v>
          </cell>
          <cell r="E9">
            <v>0.8</v>
          </cell>
          <cell r="F9" t="str">
            <v/>
          </cell>
          <cell r="G9" t="str">
            <v/>
          </cell>
          <cell r="H9" t="str">
            <v/>
          </cell>
          <cell r="I9" t="str">
            <v/>
          </cell>
          <cell r="J9" t="str">
            <v/>
          </cell>
          <cell r="K9" t="str">
            <v/>
          </cell>
          <cell r="L9" t="str">
            <v/>
          </cell>
          <cell r="M9" t="str">
            <v/>
          </cell>
          <cell r="N9" t="str">
            <v/>
          </cell>
          <cell r="O9">
            <v>1.0447</v>
          </cell>
        </row>
        <row r="10">
          <cell r="A10" t="str">
            <v>A93109</v>
          </cell>
          <cell r="B10" t="str">
            <v>113/11/18</v>
          </cell>
          <cell r="C10">
            <v>3</v>
          </cell>
          <cell r="D10">
            <v>0.92</v>
          </cell>
          <cell r="E10">
            <v>0.94</v>
          </cell>
          <cell r="F10" t="str">
            <v/>
          </cell>
          <cell r="G10" t="str">
            <v/>
          </cell>
          <cell r="H10" t="str">
            <v/>
          </cell>
          <cell r="I10" t="str">
            <v/>
          </cell>
          <cell r="J10" t="str">
            <v/>
          </cell>
          <cell r="K10" t="str">
            <v/>
          </cell>
          <cell r="L10" t="str">
            <v/>
          </cell>
          <cell r="M10" t="str">
            <v/>
          </cell>
          <cell r="N10" t="str">
            <v/>
          </cell>
          <cell r="O10">
            <v>1.0468999999999999</v>
          </cell>
        </row>
        <row r="11">
          <cell r="A11" t="str">
            <v>A09101</v>
          </cell>
          <cell r="B11" t="str">
            <v>114/01/10</v>
          </cell>
          <cell r="C11">
            <v>0.5</v>
          </cell>
          <cell r="D11">
            <v>1.06</v>
          </cell>
          <cell r="E11">
            <v>1.0900000000000001</v>
          </cell>
          <cell r="F11" t="str">
            <v/>
          </cell>
          <cell r="G11" t="str">
            <v/>
          </cell>
          <cell r="H11" t="str">
            <v/>
          </cell>
          <cell r="I11" t="str">
            <v/>
          </cell>
          <cell r="J11" t="str">
            <v/>
          </cell>
          <cell r="K11" t="str">
            <v/>
          </cell>
          <cell r="L11" t="str">
            <v/>
          </cell>
          <cell r="M11" t="str">
            <v/>
          </cell>
          <cell r="N11" t="str">
            <v/>
          </cell>
          <cell r="O11">
            <v>1.0488</v>
          </cell>
        </row>
        <row r="12">
          <cell r="A12" t="str">
            <v>A94103</v>
          </cell>
          <cell r="B12" t="str">
            <v>114/02/25</v>
          </cell>
          <cell r="C12">
            <v>2.375</v>
          </cell>
          <cell r="D12">
            <v>1.17</v>
          </cell>
          <cell r="E12">
            <v>1.21</v>
          </cell>
          <cell r="F12" t="str">
            <v/>
          </cell>
          <cell r="G12" t="str">
            <v/>
          </cell>
          <cell r="H12" t="str">
            <v/>
          </cell>
          <cell r="I12" t="str">
            <v/>
          </cell>
          <cell r="J12" t="str">
            <v/>
          </cell>
          <cell r="K12" t="str">
            <v/>
          </cell>
          <cell r="L12" t="str">
            <v/>
          </cell>
          <cell r="M12" t="str">
            <v/>
          </cell>
          <cell r="N12" t="str">
            <v/>
          </cell>
          <cell r="O12">
            <v>1.0502</v>
          </cell>
        </row>
        <row r="13">
          <cell r="A13" t="str">
            <v>A12103</v>
          </cell>
          <cell r="B13" t="str">
            <v>114/02/23</v>
          </cell>
          <cell r="C13">
            <v>1</v>
          </cell>
          <cell r="D13">
            <v>1.18</v>
          </cell>
          <cell r="E13">
            <v>1.21</v>
          </cell>
          <cell r="F13" t="str">
            <v/>
          </cell>
          <cell r="G13" t="str">
            <v/>
          </cell>
          <cell r="H13" t="str">
            <v/>
          </cell>
          <cell r="I13" t="str">
            <v/>
          </cell>
          <cell r="J13" t="str">
            <v/>
          </cell>
          <cell r="K13" t="str">
            <v/>
          </cell>
          <cell r="L13" t="str">
            <v/>
          </cell>
          <cell r="M13" t="str">
            <v/>
          </cell>
          <cell r="N13" t="str">
            <v/>
          </cell>
          <cell r="O13">
            <v>1.0502</v>
          </cell>
        </row>
        <row r="14">
          <cell r="A14" t="str">
            <v>A04105</v>
          </cell>
          <cell r="B14" t="str">
            <v>114/03/13</v>
          </cell>
          <cell r="C14">
            <v>1.625</v>
          </cell>
          <cell r="D14">
            <v>1.22</v>
          </cell>
          <cell r="E14">
            <v>1.26</v>
          </cell>
          <cell r="F14" t="str">
            <v/>
          </cell>
          <cell r="G14" t="str">
            <v/>
          </cell>
          <cell r="H14" t="str">
            <v/>
          </cell>
          <cell r="I14" t="str">
            <v/>
          </cell>
          <cell r="J14" t="str">
            <v/>
          </cell>
          <cell r="K14" t="str">
            <v/>
          </cell>
          <cell r="L14" t="str">
            <v/>
          </cell>
          <cell r="M14" t="str">
            <v/>
          </cell>
          <cell r="N14" t="str">
            <v/>
          </cell>
          <cell r="O14">
            <v>1.0508</v>
          </cell>
        </row>
        <row r="15">
          <cell r="A15" t="str">
            <v>A09107</v>
          </cell>
          <cell r="B15" t="str">
            <v>114/07/17</v>
          </cell>
          <cell r="C15">
            <v>0.25</v>
          </cell>
          <cell r="D15">
            <v>1.58</v>
          </cell>
          <cell r="E15">
            <v>1.6</v>
          </cell>
          <cell r="F15" t="str">
            <v/>
          </cell>
          <cell r="G15" t="str">
            <v/>
          </cell>
          <cell r="H15" t="str">
            <v/>
          </cell>
          <cell r="I15" t="str">
            <v/>
          </cell>
          <cell r="J15" t="str">
            <v/>
          </cell>
          <cell r="K15" t="str">
            <v/>
          </cell>
          <cell r="L15" t="str">
            <v/>
          </cell>
          <cell r="M15" t="str">
            <v/>
          </cell>
          <cell r="N15" t="str">
            <v/>
          </cell>
          <cell r="O15">
            <v>1.0562</v>
          </cell>
        </row>
        <row r="16">
          <cell r="A16" t="str">
            <v>A04112</v>
          </cell>
          <cell r="B16" t="str">
            <v>114/09/11</v>
          </cell>
          <cell r="C16">
            <v>1.125</v>
          </cell>
          <cell r="D16">
            <v>1.72</v>
          </cell>
          <cell r="E16">
            <v>1.76</v>
          </cell>
          <cell r="F16" t="str">
            <v/>
          </cell>
          <cell r="G16" t="str">
            <v/>
          </cell>
          <cell r="H16" t="str">
            <v/>
          </cell>
          <cell r="I16" t="str">
            <v/>
          </cell>
          <cell r="J16" t="str">
            <v/>
          </cell>
          <cell r="K16" t="str">
            <v/>
          </cell>
          <cell r="L16" t="str">
            <v/>
          </cell>
          <cell r="M16" t="str">
            <v/>
          </cell>
          <cell r="N16" t="str">
            <v/>
          </cell>
          <cell r="O16">
            <v>1.0592999999999999</v>
          </cell>
        </row>
        <row r="17">
          <cell r="A17" t="str">
            <v>A09112</v>
          </cell>
          <cell r="B17" t="str">
            <v>114/12/08</v>
          </cell>
          <cell r="C17">
            <v>0.125</v>
          </cell>
          <cell r="D17">
            <v>1.97</v>
          </cell>
          <cell r="E17">
            <v>2</v>
          </cell>
          <cell r="F17" t="str">
            <v/>
          </cell>
          <cell r="G17" t="str">
            <v/>
          </cell>
          <cell r="H17" t="str">
            <v/>
          </cell>
          <cell r="I17" t="str">
            <v/>
          </cell>
          <cell r="J17" t="str">
            <v/>
          </cell>
          <cell r="K17" t="str">
            <v/>
          </cell>
          <cell r="L17" t="str">
            <v/>
          </cell>
          <cell r="M17" t="str">
            <v/>
          </cell>
          <cell r="N17" t="str">
            <v/>
          </cell>
          <cell r="O17">
            <v>1.0660000000000001</v>
          </cell>
        </row>
        <row r="18">
          <cell r="A18" t="str">
            <v>A10101</v>
          </cell>
          <cell r="B18" t="str">
            <v>115/01/13</v>
          </cell>
          <cell r="C18">
            <v>0.25</v>
          </cell>
          <cell r="D18">
            <v>2.06</v>
          </cell>
          <cell r="E18">
            <v>2.09</v>
          </cell>
          <cell r="F18" t="str">
            <v/>
          </cell>
          <cell r="G18" t="str">
            <v/>
          </cell>
          <cell r="H18" t="str">
            <v/>
          </cell>
          <cell r="I18" t="str">
            <v/>
          </cell>
          <cell r="J18" t="str">
            <v/>
          </cell>
          <cell r="K18" t="str">
            <v/>
          </cell>
          <cell r="L18" t="str">
            <v/>
          </cell>
          <cell r="M18" t="str">
            <v/>
          </cell>
          <cell r="N18" t="str">
            <v/>
          </cell>
          <cell r="O18">
            <v>1.0691999999999999</v>
          </cell>
        </row>
        <row r="19">
          <cell r="A19" t="str">
            <v>A95102</v>
          </cell>
          <cell r="B19" t="str">
            <v>115/02/24</v>
          </cell>
          <cell r="C19">
            <v>1.875</v>
          </cell>
          <cell r="D19">
            <v>2.13</v>
          </cell>
          <cell r="E19">
            <v>2.21</v>
          </cell>
          <cell r="F19" t="str">
            <v/>
          </cell>
          <cell r="G19" t="str">
            <v/>
          </cell>
          <cell r="H19" t="str">
            <v/>
          </cell>
          <cell r="I19" t="str">
            <v/>
          </cell>
          <cell r="J19" t="str">
            <v/>
          </cell>
          <cell r="K19" t="str">
            <v/>
          </cell>
          <cell r="L19" t="str">
            <v/>
          </cell>
          <cell r="M19" t="str">
            <v/>
          </cell>
          <cell r="N19" t="str">
            <v/>
          </cell>
          <cell r="O19">
            <v>1.0730999999999999</v>
          </cell>
        </row>
        <row r="20">
          <cell r="A20" t="str">
            <v>A05104</v>
          </cell>
          <cell r="B20" t="str">
            <v>115/03/04</v>
          </cell>
          <cell r="C20">
            <v>0.75</v>
          </cell>
          <cell r="D20">
            <v>2.1800000000000002</v>
          </cell>
          <cell r="E20">
            <v>2.23</v>
          </cell>
          <cell r="F20" t="str">
            <v/>
          </cell>
          <cell r="G20" t="str">
            <v/>
          </cell>
          <cell r="H20" t="str">
            <v/>
          </cell>
          <cell r="I20" t="str">
            <v/>
          </cell>
          <cell r="J20" t="str">
            <v/>
          </cell>
          <cell r="K20" t="str">
            <v/>
          </cell>
          <cell r="L20" t="str">
            <v/>
          </cell>
          <cell r="M20" t="str">
            <v/>
          </cell>
          <cell r="N20" t="str">
            <v/>
          </cell>
          <cell r="O20">
            <v>1.0742</v>
          </cell>
        </row>
        <row r="21">
          <cell r="A21" t="str">
            <v>A10108</v>
          </cell>
          <cell r="B21" t="str">
            <v>115/07/29</v>
          </cell>
          <cell r="C21">
            <v>0.25</v>
          </cell>
          <cell r="D21">
            <v>2.59</v>
          </cell>
          <cell r="E21">
            <v>2.63</v>
          </cell>
          <cell r="F21" t="str">
            <v/>
          </cell>
          <cell r="G21" t="str">
            <v/>
          </cell>
          <cell r="H21" t="str">
            <v/>
          </cell>
          <cell r="I21" t="str">
            <v/>
          </cell>
          <cell r="J21" t="str">
            <v/>
          </cell>
          <cell r="K21" t="str">
            <v/>
          </cell>
          <cell r="L21" t="str">
            <v/>
          </cell>
          <cell r="M21" t="str">
            <v/>
          </cell>
          <cell r="N21" t="str">
            <v/>
          </cell>
          <cell r="O21">
            <v>1.0925</v>
          </cell>
        </row>
        <row r="22">
          <cell r="A22" t="str">
            <v>A05111</v>
          </cell>
          <cell r="B22" t="str">
            <v>115/09/07</v>
          </cell>
          <cell r="C22">
            <v>0.625</v>
          </cell>
          <cell r="D22">
            <v>2.69</v>
          </cell>
          <cell r="E22">
            <v>2.74</v>
          </cell>
          <cell r="F22" t="str">
            <v/>
          </cell>
          <cell r="G22" t="str">
            <v/>
          </cell>
          <cell r="H22" t="str">
            <v/>
          </cell>
          <cell r="I22" t="str">
            <v/>
          </cell>
          <cell r="J22" t="str">
            <v/>
          </cell>
          <cell r="K22" t="str">
            <v/>
          </cell>
          <cell r="L22" t="str">
            <v/>
          </cell>
          <cell r="M22" t="str">
            <v/>
          </cell>
          <cell r="N22" t="str">
            <v/>
          </cell>
          <cell r="O22">
            <v>1.0980000000000001</v>
          </cell>
        </row>
        <row r="23">
          <cell r="A23" t="str">
            <v>A95107</v>
          </cell>
          <cell r="B23" t="str">
            <v>115/11/10</v>
          </cell>
          <cell r="C23">
            <v>2.125</v>
          </cell>
          <cell r="D23">
            <v>2.82</v>
          </cell>
          <cell r="E23">
            <v>2.92</v>
          </cell>
          <cell r="F23" t="str">
            <v/>
          </cell>
          <cell r="G23" t="str">
            <v/>
          </cell>
          <cell r="H23" t="str">
            <v/>
          </cell>
          <cell r="I23" t="str">
            <v/>
          </cell>
          <cell r="J23" t="str">
            <v/>
          </cell>
          <cell r="K23" t="str">
            <v/>
          </cell>
          <cell r="L23" t="str">
            <v/>
          </cell>
          <cell r="M23" t="str">
            <v/>
          </cell>
          <cell r="N23" t="str">
            <v/>
          </cell>
          <cell r="O23">
            <v>1.1062000000000001</v>
          </cell>
        </row>
        <row r="24">
          <cell r="A24" t="str">
            <v>A96102</v>
          </cell>
          <cell r="B24" t="str">
            <v>116/02/14</v>
          </cell>
          <cell r="C24">
            <v>2</v>
          </cell>
          <cell r="D24">
            <v>3.03</v>
          </cell>
          <cell r="E24">
            <v>3.18</v>
          </cell>
          <cell r="F24" t="str">
            <v/>
          </cell>
          <cell r="G24" t="str">
            <v/>
          </cell>
          <cell r="H24" t="str">
            <v/>
          </cell>
          <cell r="I24" t="str">
            <v/>
          </cell>
          <cell r="J24" t="str">
            <v/>
          </cell>
          <cell r="K24" t="str">
            <v/>
          </cell>
          <cell r="L24" t="str">
            <v/>
          </cell>
          <cell r="M24" t="str">
            <v/>
          </cell>
          <cell r="N24" t="str">
            <v/>
          </cell>
          <cell r="O24">
            <v>1.1193</v>
          </cell>
        </row>
        <row r="25">
          <cell r="A25" t="str">
            <v>A06104</v>
          </cell>
          <cell r="B25" t="str">
            <v>116/03/01</v>
          </cell>
          <cell r="C25">
            <v>1.125</v>
          </cell>
          <cell r="D25">
            <v>3.12</v>
          </cell>
          <cell r="E25">
            <v>3.22</v>
          </cell>
          <cell r="F25" t="str">
            <v/>
          </cell>
          <cell r="G25" t="str">
            <v/>
          </cell>
          <cell r="H25" t="str">
            <v/>
          </cell>
          <cell r="I25" t="str">
            <v/>
          </cell>
          <cell r="J25" t="str">
            <v/>
          </cell>
          <cell r="K25" t="str">
            <v/>
          </cell>
          <cell r="L25" t="str">
            <v/>
          </cell>
          <cell r="M25" t="str">
            <v/>
          </cell>
          <cell r="N25" t="str">
            <v/>
          </cell>
          <cell r="O25">
            <v>1.1221000000000001</v>
          </cell>
        </row>
        <row r="26">
          <cell r="A26" t="str">
            <v>A11103</v>
          </cell>
          <cell r="B26" t="str">
            <v>116/02/24</v>
          </cell>
          <cell r="C26">
            <v>0.5</v>
          </cell>
          <cell r="D26">
            <v>3.14</v>
          </cell>
          <cell r="E26">
            <v>3.21</v>
          </cell>
          <cell r="F26" t="str">
            <v/>
          </cell>
          <cell r="G26" t="str">
            <v/>
          </cell>
          <cell r="H26" t="str">
            <v/>
          </cell>
          <cell r="I26" t="str">
            <v/>
          </cell>
          <cell r="J26" t="str">
            <v/>
          </cell>
          <cell r="K26" t="str">
            <v/>
          </cell>
          <cell r="L26" t="str">
            <v/>
          </cell>
          <cell r="M26" t="str">
            <v/>
          </cell>
          <cell r="N26" t="str">
            <v/>
          </cell>
          <cell r="O26">
            <v>1.1216999999999999</v>
          </cell>
        </row>
        <row r="27">
          <cell r="A27" t="str">
            <v>A11106</v>
          </cell>
          <cell r="B27" t="str">
            <v>116/06/23</v>
          </cell>
          <cell r="C27">
            <v>1</v>
          </cell>
          <cell r="D27">
            <v>3.43</v>
          </cell>
          <cell r="E27">
            <v>3.54</v>
          </cell>
          <cell r="F27">
            <v>1.149</v>
          </cell>
          <cell r="G27">
            <v>1.149</v>
          </cell>
          <cell r="H27">
            <v>1.149</v>
          </cell>
          <cell r="I27">
            <v>3</v>
          </cell>
          <cell r="J27" t="str">
            <v/>
          </cell>
          <cell r="K27" t="str">
            <v/>
          </cell>
          <cell r="L27" t="str">
            <v/>
          </cell>
          <cell r="M27" t="str">
            <v/>
          </cell>
          <cell r="N27" t="str">
            <v/>
          </cell>
          <cell r="O27">
            <v>1.1367</v>
          </cell>
        </row>
        <row r="28">
          <cell r="A28" t="str">
            <v>A96107</v>
          </cell>
          <cell r="B28" t="str">
            <v>116/11/16</v>
          </cell>
          <cell r="C28">
            <v>3</v>
          </cell>
          <cell r="D28">
            <v>3.72</v>
          </cell>
          <cell r="E28">
            <v>3.93</v>
          </cell>
          <cell r="F28" t="str">
            <v/>
          </cell>
          <cell r="G28" t="str">
            <v/>
          </cell>
          <cell r="H28" t="str">
            <v/>
          </cell>
          <cell r="I28" t="str">
            <v/>
          </cell>
          <cell r="J28" t="str">
            <v/>
          </cell>
          <cell r="K28" t="str">
            <v/>
          </cell>
          <cell r="L28" t="str">
            <v/>
          </cell>
          <cell r="M28" t="str">
            <v/>
          </cell>
          <cell r="N28" t="str">
            <v/>
          </cell>
          <cell r="O28">
            <v>1.151</v>
          </cell>
        </row>
        <row r="29">
          <cell r="A29" t="str">
            <v>A11108</v>
          </cell>
          <cell r="B29" t="str">
            <v>116/09/23</v>
          </cell>
          <cell r="C29">
            <v>1.25</v>
          </cell>
          <cell r="D29">
            <v>3.67</v>
          </cell>
          <cell r="E29">
            <v>3.79</v>
          </cell>
          <cell r="F29" t="str">
            <v/>
          </cell>
          <cell r="G29" t="str">
            <v/>
          </cell>
          <cell r="H29" t="str">
            <v/>
          </cell>
          <cell r="I29" t="str">
            <v/>
          </cell>
          <cell r="J29" t="str">
            <v/>
          </cell>
          <cell r="K29" t="str">
            <v/>
          </cell>
          <cell r="L29" t="str">
            <v/>
          </cell>
          <cell r="M29" t="str">
            <v/>
          </cell>
          <cell r="N29" t="str">
            <v/>
          </cell>
          <cell r="O29">
            <v>1.1471</v>
          </cell>
        </row>
        <row r="30">
          <cell r="A30" t="str">
            <v>A06109</v>
          </cell>
          <cell r="B30" t="str">
            <v>116/09/20</v>
          </cell>
          <cell r="C30">
            <v>1</v>
          </cell>
          <cell r="D30">
            <v>3.67</v>
          </cell>
          <cell r="E30">
            <v>3.78</v>
          </cell>
          <cell r="F30" t="str">
            <v/>
          </cell>
          <cell r="G30" t="str">
            <v/>
          </cell>
          <cell r="H30" t="str">
            <v/>
          </cell>
          <cell r="I30" t="str">
            <v/>
          </cell>
          <cell r="J30" t="str">
            <v/>
          </cell>
          <cell r="K30" t="str">
            <v/>
          </cell>
          <cell r="L30" t="str">
            <v/>
          </cell>
          <cell r="M30" t="str">
            <v/>
          </cell>
          <cell r="N30" t="str">
            <v/>
          </cell>
          <cell r="O30">
            <v>1.147</v>
          </cell>
        </row>
        <row r="31">
          <cell r="A31" t="str">
            <v>A02101</v>
          </cell>
          <cell r="B31" t="str">
            <v>117/01/09</v>
          </cell>
          <cell r="C31">
            <v>1.375</v>
          </cell>
          <cell r="D31">
            <v>3.9</v>
          </cell>
          <cell r="E31">
            <v>4.08</v>
          </cell>
          <cell r="F31" t="str">
            <v/>
          </cell>
          <cell r="G31" t="str">
            <v/>
          </cell>
          <cell r="H31" t="str">
            <v/>
          </cell>
          <cell r="I31" t="str">
            <v/>
          </cell>
          <cell r="J31" t="str">
            <v/>
          </cell>
          <cell r="K31" t="str">
            <v/>
          </cell>
          <cell r="L31" t="str">
            <v/>
          </cell>
          <cell r="M31" t="str">
            <v/>
          </cell>
          <cell r="N31" t="str">
            <v/>
          </cell>
          <cell r="O31">
            <v>1.1575</v>
          </cell>
        </row>
        <row r="32">
          <cell r="A32" t="str">
            <v>A97102</v>
          </cell>
          <cell r="B32" t="str">
            <v>117/02/14</v>
          </cell>
          <cell r="C32">
            <v>2.5</v>
          </cell>
          <cell r="D32">
            <v>3.9</v>
          </cell>
          <cell r="E32">
            <v>4.18</v>
          </cell>
          <cell r="F32" t="str">
            <v/>
          </cell>
          <cell r="G32" t="str">
            <v/>
          </cell>
          <cell r="H32" t="str">
            <v/>
          </cell>
          <cell r="I32" t="str">
            <v/>
          </cell>
          <cell r="J32" t="str">
            <v/>
          </cell>
          <cell r="K32" t="str">
            <v/>
          </cell>
          <cell r="L32" t="str">
            <v/>
          </cell>
          <cell r="M32" t="str">
            <v/>
          </cell>
          <cell r="N32" t="str">
            <v/>
          </cell>
          <cell r="O32">
            <v>1.1593</v>
          </cell>
        </row>
        <row r="33">
          <cell r="A33" t="str">
            <v>A12101</v>
          </cell>
          <cell r="B33" t="str">
            <v>117/01/17</v>
          </cell>
          <cell r="C33">
            <v>1</v>
          </cell>
          <cell r="D33">
            <v>3.95</v>
          </cell>
          <cell r="E33">
            <v>4.0999999999999996</v>
          </cell>
          <cell r="F33">
            <v>1.161</v>
          </cell>
          <cell r="G33">
            <v>1.1599999999999999</v>
          </cell>
          <cell r="H33">
            <v>1.1605000000000001</v>
          </cell>
          <cell r="I33">
            <v>3</v>
          </cell>
          <cell r="J33" t="str">
            <v/>
          </cell>
          <cell r="K33" t="str">
            <v/>
          </cell>
          <cell r="L33" t="str">
            <v/>
          </cell>
          <cell r="M33" t="str">
            <v/>
          </cell>
          <cell r="N33" t="str">
            <v/>
          </cell>
          <cell r="O33">
            <v>1.1587000000000001</v>
          </cell>
        </row>
        <row r="34">
          <cell r="A34" t="str">
            <v>A07102</v>
          </cell>
          <cell r="B34" t="str">
            <v>117/02/08</v>
          </cell>
          <cell r="C34">
            <v>1</v>
          </cell>
          <cell r="D34">
            <v>4.01</v>
          </cell>
          <cell r="E34">
            <v>4.16</v>
          </cell>
          <cell r="F34" t="str">
            <v/>
          </cell>
          <cell r="G34" t="str">
            <v/>
          </cell>
          <cell r="H34" t="str">
            <v/>
          </cell>
          <cell r="I34" t="str">
            <v/>
          </cell>
          <cell r="J34" t="str">
            <v/>
          </cell>
          <cell r="K34" t="str">
            <v/>
          </cell>
          <cell r="L34" t="str">
            <v/>
          </cell>
          <cell r="M34" t="str">
            <v/>
          </cell>
          <cell r="N34" t="str">
            <v/>
          </cell>
          <cell r="O34">
            <v>1.1605000000000001</v>
          </cell>
        </row>
        <row r="35">
          <cell r="A35" t="str">
            <v>A12106</v>
          </cell>
          <cell r="B35" t="str">
            <v>117/05/26</v>
          </cell>
          <cell r="C35">
            <v>1</v>
          </cell>
          <cell r="D35">
            <v>4.3</v>
          </cell>
          <cell r="E35">
            <v>4.46</v>
          </cell>
          <cell r="F35" t="str">
            <v/>
          </cell>
          <cell r="G35" t="str">
            <v/>
          </cell>
          <cell r="H35" t="str">
            <v/>
          </cell>
          <cell r="I35" t="str">
            <v/>
          </cell>
          <cell r="J35" t="str">
            <v/>
          </cell>
          <cell r="K35" t="str">
            <v/>
          </cell>
          <cell r="L35" t="str">
            <v/>
          </cell>
          <cell r="M35" t="str">
            <v/>
          </cell>
          <cell r="N35" t="str">
            <v/>
          </cell>
          <cell r="O35">
            <v>1.1684000000000001</v>
          </cell>
        </row>
        <row r="36">
          <cell r="A36" t="str">
            <v>A07105</v>
          </cell>
          <cell r="B36" t="str">
            <v>117/06/08</v>
          </cell>
          <cell r="C36">
            <v>0.875</v>
          </cell>
          <cell r="D36">
            <v>4.3499999999999996</v>
          </cell>
          <cell r="E36">
            <v>4.5</v>
          </cell>
          <cell r="F36" t="str">
            <v/>
          </cell>
          <cell r="G36" t="str">
            <v/>
          </cell>
          <cell r="H36" t="str">
            <v/>
          </cell>
          <cell r="I36" t="str">
            <v/>
          </cell>
          <cell r="J36" t="str">
            <v/>
          </cell>
          <cell r="K36" t="str">
            <v/>
          </cell>
          <cell r="L36" t="str">
            <v/>
          </cell>
          <cell r="M36" t="str">
            <v/>
          </cell>
          <cell r="N36" t="str">
            <v/>
          </cell>
          <cell r="O36">
            <v>1.1694</v>
          </cell>
        </row>
        <row r="37">
          <cell r="A37" t="str">
            <v>A97105</v>
          </cell>
          <cell r="B37" t="str">
            <v>117/08/14</v>
          </cell>
          <cell r="C37">
            <v>2.625</v>
          </cell>
          <cell r="D37">
            <v>4.38</v>
          </cell>
          <cell r="E37">
            <v>4.68</v>
          </cell>
          <cell r="F37" t="str">
            <v/>
          </cell>
          <cell r="G37" t="str">
            <v/>
          </cell>
          <cell r="H37" t="str">
            <v/>
          </cell>
          <cell r="I37" t="str">
            <v/>
          </cell>
          <cell r="J37" t="str">
            <v/>
          </cell>
          <cell r="K37" t="str">
            <v/>
          </cell>
          <cell r="L37" t="str">
            <v/>
          </cell>
          <cell r="M37" t="str">
            <v/>
          </cell>
          <cell r="N37" t="str">
            <v/>
          </cell>
          <cell r="O37">
            <v>1.1712</v>
          </cell>
        </row>
        <row r="38">
          <cell r="A38" t="str">
            <v>A12108</v>
          </cell>
          <cell r="B38" t="str">
            <v>117/09/15</v>
          </cell>
          <cell r="C38">
            <v>1.125</v>
          </cell>
          <cell r="D38">
            <v>4.5999999999999996</v>
          </cell>
          <cell r="E38">
            <v>4.7699999999999996</v>
          </cell>
          <cell r="F38">
            <v>1.171</v>
          </cell>
          <cell r="G38">
            <v>1.17</v>
          </cell>
          <cell r="H38">
            <v>1.1704000000000001</v>
          </cell>
          <cell r="I38">
            <v>5</v>
          </cell>
          <cell r="J38" t="str">
            <v/>
          </cell>
          <cell r="K38" t="str">
            <v/>
          </cell>
          <cell r="L38" t="str">
            <v/>
          </cell>
          <cell r="M38" t="str">
            <v/>
          </cell>
          <cell r="N38" t="str">
            <v/>
          </cell>
          <cell r="O38">
            <v>1.1747000000000001</v>
          </cell>
        </row>
        <row r="39">
          <cell r="A39" t="str">
            <v>A10202</v>
          </cell>
          <cell r="B39" t="str">
            <v>117/08/20</v>
          </cell>
          <cell r="C39">
            <v>0.25</v>
          </cell>
          <cell r="D39">
            <v>4.6100000000000003</v>
          </cell>
          <cell r="E39">
            <v>4.7</v>
          </cell>
          <cell r="F39" t="str">
            <v/>
          </cell>
          <cell r="G39" t="str">
            <v/>
          </cell>
          <cell r="H39" t="str">
            <v/>
          </cell>
          <cell r="I39" t="str">
            <v/>
          </cell>
          <cell r="J39" t="str">
            <v/>
          </cell>
          <cell r="K39" t="str">
            <v/>
          </cell>
          <cell r="L39" t="str">
            <v/>
          </cell>
          <cell r="M39" t="str">
            <v/>
          </cell>
          <cell r="N39" t="str">
            <v/>
          </cell>
          <cell r="O39">
            <v>1.1745000000000001</v>
          </cell>
        </row>
        <row r="40">
          <cell r="A40" t="str">
            <v>A07109</v>
          </cell>
          <cell r="B40" t="str">
            <v>117/10/17</v>
          </cell>
          <cell r="C40">
            <v>0.875</v>
          </cell>
          <cell r="D40">
            <v>4.7</v>
          </cell>
          <cell r="E40">
            <v>4.8499999999999996</v>
          </cell>
          <cell r="F40" t="str">
            <v/>
          </cell>
          <cell r="G40" t="str">
            <v/>
          </cell>
          <cell r="H40" t="str">
            <v/>
          </cell>
          <cell r="I40" t="str">
            <v/>
          </cell>
          <cell r="J40" t="str">
            <v/>
          </cell>
          <cell r="K40" t="str">
            <v/>
          </cell>
          <cell r="L40" t="str">
            <v/>
          </cell>
          <cell r="M40" t="str">
            <v/>
          </cell>
          <cell r="N40" t="str">
            <v/>
          </cell>
          <cell r="O40">
            <v>1.1766000000000001</v>
          </cell>
        </row>
        <row r="41">
          <cell r="A41" t="str">
            <v>A98102</v>
          </cell>
          <cell r="B41" t="str">
            <v>118/02/16</v>
          </cell>
          <cell r="C41">
            <v>2.125</v>
          </cell>
          <cell r="D41">
            <v>4.83</v>
          </cell>
          <cell r="E41">
            <v>5.19</v>
          </cell>
          <cell r="F41" t="str">
            <v/>
          </cell>
          <cell r="G41" t="str">
            <v/>
          </cell>
          <cell r="H41" t="str">
            <v/>
          </cell>
          <cell r="I41" t="str">
            <v/>
          </cell>
          <cell r="J41" t="str">
            <v/>
          </cell>
          <cell r="K41" t="str">
            <v/>
          </cell>
          <cell r="L41" t="str">
            <v/>
          </cell>
          <cell r="M41" t="str">
            <v/>
          </cell>
          <cell r="N41" t="str">
            <v/>
          </cell>
          <cell r="O41">
            <v>1.1798999999999999</v>
          </cell>
        </row>
        <row r="42">
          <cell r="A42" t="str">
            <v>A08103</v>
          </cell>
          <cell r="B42" t="str">
            <v>118/02/13</v>
          </cell>
          <cell r="C42">
            <v>0.75</v>
          </cell>
          <cell r="D42">
            <v>5</v>
          </cell>
          <cell r="E42">
            <v>5.18</v>
          </cell>
          <cell r="F42" t="str">
            <v/>
          </cell>
          <cell r="G42" t="str">
            <v/>
          </cell>
          <cell r="H42" t="str">
            <v/>
          </cell>
          <cell r="I42" t="str">
            <v/>
          </cell>
          <cell r="J42" t="str">
            <v/>
          </cell>
          <cell r="K42" t="str">
            <v/>
          </cell>
          <cell r="L42" t="str">
            <v/>
          </cell>
          <cell r="M42" t="str">
            <v/>
          </cell>
          <cell r="N42" t="str">
            <v/>
          </cell>
          <cell r="O42">
            <v>1.1816</v>
          </cell>
        </row>
        <row r="43">
          <cell r="A43" t="str">
            <v>A98105</v>
          </cell>
          <cell r="B43" t="str">
            <v>118/08/13</v>
          </cell>
          <cell r="C43">
            <v>2.125</v>
          </cell>
          <cell r="D43">
            <v>5.31</v>
          </cell>
          <cell r="E43">
            <v>5.68</v>
          </cell>
          <cell r="F43" t="str">
            <v/>
          </cell>
          <cell r="G43" t="str">
            <v/>
          </cell>
          <cell r="H43" t="str">
            <v/>
          </cell>
          <cell r="I43" t="str">
            <v/>
          </cell>
          <cell r="J43" t="str">
            <v/>
          </cell>
          <cell r="K43" t="str">
            <v/>
          </cell>
          <cell r="L43" t="str">
            <v/>
          </cell>
          <cell r="M43" t="str">
            <v/>
          </cell>
          <cell r="N43" t="str">
            <v/>
          </cell>
          <cell r="O43">
            <v>1.1852</v>
          </cell>
        </row>
        <row r="44">
          <cell r="A44" t="str">
            <v>A08106</v>
          </cell>
          <cell r="B44" t="str">
            <v>118/06/26</v>
          </cell>
          <cell r="C44">
            <v>0.625</v>
          </cell>
          <cell r="D44">
            <v>5.38</v>
          </cell>
          <cell r="E44">
            <v>5.54</v>
          </cell>
          <cell r="F44" t="str">
            <v/>
          </cell>
          <cell r="G44" t="str">
            <v/>
          </cell>
          <cell r="H44" t="str">
            <v/>
          </cell>
          <cell r="I44" t="str">
            <v/>
          </cell>
          <cell r="J44" t="str">
            <v/>
          </cell>
          <cell r="K44" t="str">
            <v/>
          </cell>
          <cell r="L44" t="str">
            <v/>
          </cell>
          <cell r="M44" t="str">
            <v/>
          </cell>
          <cell r="N44" t="str">
            <v/>
          </cell>
          <cell r="O44">
            <v>1.1858</v>
          </cell>
        </row>
        <row r="45">
          <cell r="A45" t="str">
            <v>A08109</v>
          </cell>
          <cell r="B45" t="str">
            <v>118/10/14</v>
          </cell>
          <cell r="C45">
            <v>0.625</v>
          </cell>
          <cell r="D45">
            <v>5.68</v>
          </cell>
          <cell r="E45">
            <v>5.85</v>
          </cell>
          <cell r="F45" t="str">
            <v/>
          </cell>
          <cell r="G45" t="str">
            <v/>
          </cell>
          <cell r="H45" t="str">
            <v/>
          </cell>
          <cell r="I45" t="str">
            <v/>
          </cell>
          <cell r="J45" t="str">
            <v/>
          </cell>
          <cell r="K45" t="str">
            <v/>
          </cell>
          <cell r="L45" t="str">
            <v/>
          </cell>
          <cell r="M45" t="str">
            <v/>
          </cell>
          <cell r="N45" t="str">
            <v/>
          </cell>
          <cell r="O45">
            <v>1.1891</v>
          </cell>
        </row>
        <row r="46">
          <cell r="A46" t="str">
            <v>A99104</v>
          </cell>
          <cell r="B46" t="str">
            <v>119/02/22</v>
          </cell>
          <cell r="C46">
            <v>1.875</v>
          </cell>
          <cell r="D46">
            <v>5.76</v>
          </cell>
          <cell r="E46">
            <v>6.2</v>
          </cell>
          <cell r="F46" t="str">
            <v/>
          </cell>
          <cell r="G46" t="str">
            <v/>
          </cell>
          <cell r="H46" t="str">
            <v/>
          </cell>
          <cell r="I46" t="str">
            <v/>
          </cell>
          <cell r="J46" t="str">
            <v/>
          </cell>
          <cell r="K46" t="str">
            <v/>
          </cell>
          <cell r="L46" t="str">
            <v/>
          </cell>
          <cell r="M46" t="str">
            <v/>
          </cell>
          <cell r="N46" t="str">
            <v/>
          </cell>
          <cell r="O46">
            <v>1.1918</v>
          </cell>
        </row>
        <row r="47">
          <cell r="A47" t="str">
            <v>A09103</v>
          </cell>
          <cell r="B47" t="str">
            <v>119/02/21</v>
          </cell>
          <cell r="C47">
            <v>0.5</v>
          </cell>
          <cell r="D47">
            <v>6.02</v>
          </cell>
          <cell r="E47">
            <v>6.2</v>
          </cell>
          <cell r="F47" t="str">
            <v/>
          </cell>
          <cell r="G47" t="str">
            <v/>
          </cell>
          <cell r="H47" t="str">
            <v/>
          </cell>
          <cell r="I47" t="str">
            <v/>
          </cell>
          <cell r="J47" t="str">
            <v/>
          </cell>
          <cell r="K47" t="str">
            <v/>
          </cell>
          <cell r="L47" t="str">
            <v/>
          </cell>
          <cell r="M47" t="str">
            <v/>
          </cell>
          <cell r="N47" t="str">
            <v/>
          </cell>
          <cell r="O47">
            <v>1.1938</v>
          </cell>
        </row>
        <row r="48">
          <cell r="A48" t="str">
            <v>A99107</v>
          </cell>
          <cell r="B48" t="str">
            <v>119/08/12</v>
          </cell>
          <cell r="C48">
            <v>1.75</v>
          </cell>
          <cell r="D48">
            <v>6.25</v>
          </cell>
          <cell r="E48">
            <v>6.67</v>
          </cell>
          <cell r="F48" t="str">
            <v/>
          </cell>
          <cell r="G48" t="str">
            <v/>
          </cell>
          <cell r="H48" t="str">
            <v/>
          </cell>
          <cell r="I48" t="str">
            <v/>
          </cell>
          <cell r="J48" t="str">
            <v/>
          </cell>
          <cell r="K48" t="str">
            <v/>
          </cell>
          <cell r="L48" t="str">
            <v/>
          </cell>
          <cell r="M48" t="str">
            <v/>
          </cell>
          <cell r="N48" t="str">
            <v/>
          </cell>
          <cell r="O48">
            <v>1.2003999999999999</v>
          </cell>
        </row>
        <row r="49">
          <cell r="A49" t="str">
            <v>A09106</v>
          </cell>
          <cell r="B49" t="str">
            <v>119/06/11</v>
          </cell>
          <cell r="C49">
            <v>0.375</v>
          </cell>
          <cell r="D49">
            <v>6.34</v>
          </cell>
          <cell r="E49">
            <v>6.5</v>
          </cell>
          <cell r="F49" t="str">
            <v/>
          </cell>
          <cell r="G49" t="str">
            <v/>
          </cell>
          <cell r="H49" t="str">
            <v/>
          </cell>
          <cell r="I49" t="str">
            <v/>
          </cell>
          <cell r="J49" t="str">
            <v/>
          </cell>
          <cell r="K49" t="str">
            <v/>
          </cell>
          <cell r="L49" t="str">
            <v/>
          </cell>
          <cell r="M49" t="str">
            <v/>
          </cell>
          <cell r="N49" t="str">
            <v/>
          </cell>
          <cell r="O49">
            <v>1.1990000000000001</v>
          </cell>
        </row>
        <row r="50">
          <cell r="A50" t="str">
            <v>A00102</v>
          </cell>
          <cell r="B50" t="str">
            <v>120/01/13</v>
          </cell>
          <cell r="C50">
            <v>2.125</v>
          </cell>
          <cell r="D50">
            <v>6.47</v>
          </cell>
          <cell r="E50">
            <v>7.09</v>
          </cell>
          <cell r="F50" t="str">
            <v/>
          </cell>
          <cell r="G50" t="str">
            <v/>
          </cell>
          <cell r="H50" t="str">
            <v/>
          </cell>
          <cell r="I50" t="str">
            <v/>
          </cell>
          <cell r="J50" t="str">
            <v/>
          </cell>
          <cell r="K50" t="str">
            <v/>
          </cell>
          <cell r="L50" t="str">
            <v/>
          </cell>
          <cell r="M50" t="str">
            <v/>
          </cell>
          <cell r="N50" t="str">
            <v/>
          </cell>
          <cell r="O50">
            <v>1.2107000000000001</v>
          </cell>
        </row>
        <row r="51">
          <cell r="A51" t="str">
            <v>A09109</v>
          </cell>
          <cell r="B51" t="str">
            <v>119/10/14</v>
          </cell>
          <cell r="C51">
            <v>0.25</v>
          </cell>
          <cell r="D51">
            <v>6.7</v>
          </cell>
          <cell r="E51">
            <v>6.85</v>
          </cell>
          <cell r="F51" t="str">
            <v/>
          </cell>
          <cell r="G51" t="str">
            <v/>
          </cell>
          <cell r="H51" t="str">
            <v/>
          </cell>
          <cell r="I51" t="str">
            <v/>
          </cell>
          <cell r="J51" t="str">
            <v/>
          </cell>
          <cell r="K51" t="str">
            <v/>
          </cell>
          <cell r="L51" t="str">
            <v/>
          </cell>
          <cell r="M51" t="str">
            <v/>
          </cell>
          <cell r="N51" t="str">
            <v/>
          </cell>
          <cell r="O51">
            <v>1.2069000000000001</v>
          </cell>
        </row>
        <row r="52">
          <cell r="A52" t="str">
            <v>A90105</v>
          </cell>
          <cell r="B52" t="str">
            <v>120/07/17</v>
          </cell>
          <cell r="C52">
            <v>3.625</v>
          </cell>
          <cell r="D52">
            <v>6.69</v>
          </cell>
          <cell r="E52">
            <v>7.6</v>
          </cell>
          <cell r="F52" t="str">
            <v/>
          </cell>
          <cell r="G52" t="str">
            <v/>
          </cell>
          <cell r="H52" t="str">
            <v/>
          </cell>
          <cell r="I52" t="str">
            <v/>
          </cell>
          <cell r="J52" t="str">
            <v/>
          </cell>
          <cell r="K52" t="str">
            <v/>
          </cell>
          <cell r="L52" t="str">
            <v/>
          </cell>
          <cell r="M52" t="str">
            <v/>
          </cell>
          <cell r="N52" t="str">
            <v/>
          </cell>
          <cell r="O52">
            <v>1.2246999999999999</v>
          </cell>
        </row>
        <row r="53">
          <cell r="A53" t="str">
            <v>A00201</v>
          </cell>
          <cell r="B53" t="str">
            <v>120/05/26</v>
          </cell>
          <cell r="C53">
            <v>1.75</v>
          </cell>
          <cell r="D53">
            <v>6.91</v>
          </cell>
          <cell r="E53">
            <v>7.46</v>
          </cell>
          <cell r="F53" t="str">
            <v/>
          </cell>
          <cell r="G53" t="str">
            <v/>
          </cell>
          <cell r="H53" t="str">
            <v/>
          </cell>
          <cell r="I53" t="str">
            <v/>
          </cell>
          <cell r="J53" t="str">
            <v/>
          </cell>
          <cell r="K53" t="str">
            <v/>
          </cell>
          <cell r="L53" t="str">
            <v/>
          </cell>
          <cell r="M53" t="str">
            <v/>
          </cell>
          <cell r="N53" t="str">
            <v/>
          </cell>
          <cell r="O53">
            <v>1.2235</v>
          </cell>
        </row>
        <row r="54">
          <cell r="A54" t="str">
            <v>A10103</v>
          </cell>
          <cell r="B54" t="str">
            <v>120/02/22</v>
          </cell>
          <cell r="C54">
            <v>0.25</v>
          </cell>
          <cell r="D54">
            <v>7.04</v>
          </cell>
          <cell r="E54">
            <v>7.2</v>
          </cell>
          <cell r="F54" t="str">
            <v/>
          </cell>
          <cell r="G54" t="str">
            <v/>
          </cell>
          <cell r="H54" t="str">
            <v/>
          </cell>
          <cell r="I54" t="str">
            <v/>
          </cell>
          <cell r="J54" t="str">
            <v/>
          </cell>
          <cell r="K54" t="str">
            <v/>
          </cell>
          <cell r="L54" t="str">
            <v/>
          </cell>
          <cell r="M54" t="str">
            <v/>
          </cell>
          <cell r="N54" t="str">
            <v/>
          </cell>
          <cell r="O54">
            <v>1.2177</v>
          </cell>
        </row>
        <row r="55">
          <cell r="A55" t="str">
            <v>A00107</v>
          </cell>
          <cell r="B55" t="str">
            <v>120/08/02</v>
          </cell>
          <cell r="C55">
            <v>1.875</v>
          </cell>
          <cell r="D55">
            <v>7.07</v>
          </cell>
          <cell r="E55">
            <v>7.64</v>
          </cell>
          <cell r="F55" t="str">
            <v/>
          </cell>
          <cell r="G55" t="str">
            <v/>
          </cell>
          <cell r="H55" t="str">
            <v/>
          </cell>
          <cell r="I55" t="str">
            <v/>
          </cell>
          <cell r="J55" t="str">
            <v/>
          </cell>
          <cell r="K55" t="str">
            <v/>
          </cell>
          <cell r="L55" t="str">
            <v/>
          </cell>
          <cell r="M55" t="str">
            <v/>
          </cell>
          <cell r="N55" t="str">
            <v/>
          </cell>
          <cell r="O55">
            <v>1.2297</v>
          </cell>
        </row>
        <row r="56">
          <cell r="A56" t="str">
            <v>A10201</v>
          </cell>
          <cell r="B56" t="str">
            <v>120/05/07</v>
          </cell>
          <cell r="C56">
            <v>0.375</v>
          </cell>
          <cell r="D56">
            <v>7.21</v>
          </cell>
          <cell r="E56">
            <v>7.41</v>
          </cell>
          <cell r="F56" t="str">
            <v/>
          </cell>
          <cell r="G56" t="str">
            <v/>
          </cell>
          <cell r="H56" t="str">
            <v/>
          </cell>
          <cell r="I56" t="str">
            <v/>
          </cell>
          <cell r="J56" t="str">
            <v/>
          </cell>
          <cell r="K56" t="str">
            <v/>
          </cell>
          <cell r="L56" t="str">
            <v/>
          </cell>
          <cell r="M56" t="str">
            <v/>
          </cell>
          <cell r="N56" t="str">
            <v/>
          </cell>
          <cell r="O56">
            <v>1.2245999999999999</v>
          </cell>
        </row>
        <row r="57">
          <cell r="A57" t="str">
            <v>A10107</v>
          </cell>
          <cell r="B57" t="str">
            <v>120/06/23</v>
          </cell>
          <cell r="C57">
            <v>0.375</v>
          </cell>
          <cell r="D57">
            <v>7.33</v>
          </cell>
          <cell r="E57">
            <v>7.54</v>
          </cell>
          <cell r="F57" t="str">
            <v/>
          </cell>
          <cell r="G57" t="str">
            <v/>
          </cell>
          <cell r="H57" t="str">
            <v/>
          </cell>
          <cell r="I57" t="str">
            <v/>
          </cell>
          <cell r="J57" t="str">
            <v/>
          </cell>
          <cell r="K57" t="str">
            <v/>
          </cell>
          <cell r="L57" t="str">
            <v/>
          </cell>
          <cell r="M57" t="str">
            <v/>
          </cell>
          <cell r="N57" t="str">
            <v/>
          </cell>
          <cell r="O57">
            <v>1.2293000000000001</v>
          </cell>
        </row>
        <row r="58">
          <cell r="A58" t="str">
            <v>A01102</v>
          </cell>
          <cell r="B58" t="str">
            <v>121/01/20</v>
          </cell>
          <cell r="C58">
            <v>1.625</v>
          </cell>
          <cell r="D58">
            <v>7.47</v>
          </cell>
          <cell r="E58">
            <v>8.11</v>
          </cell>
          <cell r="F58" t="str">
            <v/>
          </cell>
          <cell r="G58" t="str">
            <v/>
          </cell>
          <cell r="H58" t="str">
            <v/>
          </cell>
          <cell r="I58" t="str">
            <v/>
          </cell>
          <cell r="J58" t="str">
            <v/>
          </cell>
          <cell r="K58" t="str">
            <v/>
          </cell>
          <cell r="L58" t="str">
            <v/>
          </cell>
          <cell r="M58" t="str">
            <v/>
          </cell>
          <cell r="N58" t="str">
            <v/>
          </cell>
          <cell r="O58">
            <v>1.2447999999999999</v>
          </cell>
        </row>
        <row r="59">
          <cell r="A59" t="str">
            <v>A10111</v>
          </cell>
          <cell r="B59" t="str">
            <v>120/10/22</v>
          </cell>
          <cell r="C59">
            <v>0.5</v>
          </cell>
          <cell r="D59">
            <v>7.62</v>
          </cell>
          <cell r="E59">
            <v>7.87</v>
          </cell>
          <cell r="F59" t="str">
            <v/>
          </cell>
          <cell r="G59" t="str">
            <v/>
          </cell>
          <cell r="H59" t="str">
            <v/>
          </cell>
          <cell r="I59" t="str">
            <v/>
          </cell>
          <cell r="J59" t="str">
            <v/>
          </cell>
          <cell r="K59" t="str">
            <v/>
          </cell>
          <cell r="L59" t="str">
            <v/>
          </cell>
          <cell r="M59" t="str">
            <v/>
          </cell>
          <cell r="N59" t="str">
            <v/>
          </cell>
          <cell r="O59">
            <v>1.2404999999999999</v>
          </cell>
        </row>
        <row r="60">
          <cell r="A60" t="str">
            <v>A01201</v>
          </cell>
          <cell r="B60" t="str">
            <v>121/03/16</v>
          </cell>
          <cell r="C60">
            <v>1.625</v>
          </cell>
          <cell r="D60">
            <v>7.62</v>
          </cell>
          <cell r="E60">
            <v>8.27</v>
          </cell>
          <cell r="F60" t="str">
            <v/>
          </cell>
          <cell r="G60" t="str">
            <v/>
          </cell>
          <cell r="H60" t="str">
            <v/>
          </cell>
          <cell r="I60" t="str">
            <v/>
          </cell>
          <cell r="J60" t="str">
            <v/>
          </cell>
          <cell r="K60" t="str">
            <v/>
          </cell>
          <cell r="L60" t="str">
            <v/>
          </cell>
          <cell r="M60" t="str">
            <v/>
          </cell>
          <cell r="N60" t="str">
            <v/>
          </cell>
          <cell r="O60">
            <v>1.2483</v>
          </cell>
        </row>
        <row r="61">
          <cell r="A61" t="str">
            <v>A11201</v>
          </cell>
          <cell r="B61" t="str">
            <v>121/01/10</v>
          </cell>
          <cell r="C61">
            <v>0.75</v>
          </cell>
          <cell r="D61">
            <v>7.71</v>
          </cell>
          <cell r="E61">
            <v>8.09</v>
          </cell>
          <cell r="F61" t="str">
            <v/>
          </cell>
          <cell r="G61" t="str">
            <v/>
          </cell>
          <cell r="H61" t="str">
            <v/>
          </cell>
          <cell r="I61" t="str">
            <v/>
          </cell>
          <cell r="J61" t="str">
            <v/>
          </cell>
          <cell r="K61" t="str">
            <v/>
          </cell>
          <cell r="L61" t="str">
            <v/>
          </cell>
          <cell r="M61" t="str">
            <v/>
          </cell>
          <cell r="N61" t="str">
            <v/>
          </cell>
          <cell r="O61">
            <v>1.2464</v>
          </cell>
        </row>
        <row r="62">
          <cell r="A62" t="str">
            <v>A11102</v>
          </cell>
          <cell r="B62" t="str">
            <v>121/02/18</v>
          </cell>
          <cell r="C62">
            <v>0.625</v>
          </cell>
          <cell r="D62">
            <v>7.86</v>
          </cell>
          <cell r="E62">
            <v>8.19</v>
          </cell>
          <cell r="F62" t="str">
            <v/>
          </cell>
          <cell r="G62" t="str">
            <v/>
          </cell>
          <cell r="H62" t="str">
            <v/>
          </cell>
          <cell r="I62" t="str">
            <v/>
          </cell>
          <cell r="J62" t="str">
            <v/>
          </cell>
          <cell r="K62" t="str">
            <v/>
          </cell>
          <cell r="L62" t="str">
            <v/>
          </cell>
          <cell r="M62" t="str">
            <v/>
          </cell>
          <cell r="N62" t="str">
            <v/>
          </cell>
          <cell r="O62">
            <v>1.2495000000000001</v>
          </cell>
        </row>
        <row r="63">
          <cell r="A63" t="str">
            <v>A11107</v>
          </cell>
          <cell r="B63" t="str">
            <v>121/06/30</v>
          </cell>
          <cell r="C63">
            <v>1.25</v>
          </cell>
          <cell r="D63">
            <v>8.02</v>
          </cell>
          <cell r="E63">
            <v>8.56</v>
          </cell>
          <cell r="F63" t="str">
            <v/>
          </cell>
          <cell r="G63" t="str">
            <v/>
          </cell>
          <cell r="H63" t="str">
            <v/>
          </cell>
          <cell r="I63" t="str">
            <v/>
          </cell>
          <cell r="J63" t="str">
            <v/>
          </cell>
          <cell r="K63" t="str">
            <v/>
          </cell>
          <cell r="L63" t="str">
            <v/>
          </cell>
          <cell r="M63" t="str">
            <v/>
          </cell>
          <cell r="N63" t="str">
            <v/>
          </cell>
          <cell r="O63">
            <v>1.2543</v>
          </cell>
        </row>
        <row r="64">
          <cell r="A64" t="str">
            <v>A11110</v>
          </cell>
          <cell r="B64" t="str">
            <v>121/10/17</v>
          </cell>
          <cell r="C64">
            <v>1.75</v>
          </cell>
          <cell r="D64">
            <v>8.16</v>
          </cell>
          <cell r="E64">
            <v>8.85</v>
          </cell>
          <cell r="F64" t="str">
            <v/>
          </cell>
          <cell r="G64" t="str">
            <v/>
          </cell>
          <cell r="H64" t="str">
            <v/>
          </cell>
          <cell r="I64" t="str">
            <v/>
          </cell>
          <cell r="J64" t="str">
            <v/>
          </cell>
          <cell r="K64" t="str">
            <v/>
          </cell>
          <cell r="L64" t="str">
            <v/>
          </cell>
          <cell r="M64" t="str">
            <v/>
          </cell>
          <cell r="N64" t="str">
            <v/>
          </cell>
          <cell r="O64">
            <v>1.2563</v>
          </cell>
        </row>
        <row r="65">
          <cell r="A65" t="str">
            <v>A01107</v>
          </cell>
          <cell r="B65" t="str">
            <v>121/08/10</v>
          </cell>
          <cell r="C65">
            <v>1.5</v>
          </cell>
          <cell r="D65">
            <v>8.0500000000000007</v>
          </cell>
          <cell r="E65">
            <v>8.67</v>
          </cell>
          <cell r="F65" t="str">
            <v/>
          </cell>
          <cell r="G65" t="str">
            <v/>
          </cell>
          <cell r="H65" t="str">
            <v/>
          </cell>
          <cell r="I65" t="str">
            <v/>
          </cell>
          <cell r="J65" t="str">
            <v/>
          </cell>
          <cell r="K65" t="str">
            <v/>
          </cell>
          <cell r="L65" t="str">
            <v/>
          </cell>
          <cell r="M65" t="str">
            <v/>
          </cell>
          <cell r="N65" t="str">
            <v/>
          </cell>
          <cell r="O65">
            <v>1.2551000000000001</v>
          </cell>
        </row>
        <row r="66">
          <cell r="A66" t="str">
            <v>A02103</v>
          </cell>
          <cell r="B66" t="str">
            <v>122/01/28</v>
          </cell>
          <cell r="C66">
            <v>1.5</v>
          </cell>
          <cell r="D66">
            <v>8.39</v>
          </cell>
          <cell r="E66">
            <v>9.14</v>
          </cell>
          <cell r="F66" t="str">
            <v/>
          </cell>
          <cell r="G66" t="str">
            <v/>
          </cell>
          <cell r="H66" t="str">
            <v/>
          </cell>
          <cell r="I66" t="str">
            <v/>
          </cell>
          <cell r="J66" t="str">
            <v/>
          </cell>
          <cell r="K66" t="str">
            <v/>
          </cell>
          <cell r="L66" t="str">
            <v/>
          </cell>
          <cell r="M66" t="str">
            <v/>
          </cell>
          <cell r="N66" t="str">
            <v/>
          </cell>
          <cell r="O66">
            <v>1.2594000000000001</v>
          </cell>
        </row>
        <row r="67">
          <cell r="A67" t="str">
            <v>A12201</v>
          </cell>
          <cell r="B67" t="str">
            <v>122/01/10</v>
          </cell>
          <cell r="C67">
            <v>1.25</v>
          </cell>
          <cell r="D67">
            <v>8.44</v>
          </cell>
          <cell r="E67">
            <v>9.09</v>
          </cell>
          <cell r="F67" t="str">
            <v/>
          </cell>
          <cell r="G67" t="str">
            <v/>
          </cell>
          <cell r="H67" t="str">
            <v/>
          </cell>
          <cell r="I67" t="str">
            <v/>
          </cell>
          <cell r="J67" t="str">
            <v/>
          </cell>
          <cell r="K67" t="str">
            <v/>
          </cell>
          <cell r="L67" t="str">
            <v/>
          </cell>
          <cell r="M67" t="str">
            <v/>
          </cell>
          <cell r="N67" t="str">
            <v/>
          </cell>
          <cell r="O67">
            <v>1.2598</v>
          </cell>
        </row>
        <row r="68">
          <cell r="A68" t="str">
            <v>A02201</v>
          </cell>
          <cell r="B68" t="str">
            <v>122/03/21</v>
          </cell>
          <cell r="C68">
            <v>1.75</v>
          </cell>
          <cell r="D68">
            <v>8.4499999999999993</v>
          </cell>
          <cell r="E68">
            <v>9.2799999999999994</v>
          </cell>
          <cell r="F68" t="str">
            <v/>
          </cell>
          <cell r="G68" t="str">
            <v/>
          </cell>
          <cell r="H68" t="str">
            <v/>
          </cell>
          <cell r="I68" t="str">
            <v/>
          </cell>
          <cell r="J68" t="str">
            <v/>
          </cell>
          <cell r="K68" t="str">
            <v/>
          </cell>
          <cell r="L68" t="str">
            <v/>
          </cell>
          <cell r="M68" t="str">
            <v/>
          </cell>
          <cell r="N68" t="str">
            <v/>
          </cell>
          <cell r="O68">
            <v>1.2598</v>
          </cell>
        </row>
        <row r="69">
          <cell r="A69" t="str">
            <v>A12102</v>
          </cell>
          <cell r="B69" t="str">
            <v>122/02/17</v>
          </cell>
          <cell r="C69">
            <v>1.125</v>
          </cell>
          <cell r="D69">
            <v>8.59</v>
          </cell>
          <cell r="E69">
            <v>9.19</v>
          </cell>
          <cell r="F69" t="str">
            <v/>
          </cell>
          <cell r="G69" t="str">
            <v/>
          </cell>
          <cell r="H69" t="str">
            <v/>
          </cell>
          <cell r="I69" t="str">
            <v/>
          </cell>
          <cell r="J69" t="str">
            <v/>
          </cell>
          <cell r="K69" t="str">
            <v/>
          </cell>
          <cell r="L69" t="str">
            <v/>
          </cell>
          <cell r="M69" t="str">
            <v/>
          </cell>
          <cell r="N69" t="str">
            <v/>
          </cell>
          <cell r="O69">
            <v>1.2608999999999999</v>
          </cell>
        </row>
        <row r="70">
          <cell r="A70" t="str">
            <v>A02108</v>
          </cell>
          <cell r="B70" t="str">
            <v>122/07/26</v>
          </cell>
          <cell r="C70">
            <v>2</v>
          </cell>
          <cell r="D70">
            <v>8.7100000000000009</v>
          </cell>
          <cell r="E70">
            <v>9.6300000000000008</v>
          </cell>
          <cell r="F70" t="str">
            <v/>
          </cell>
          <cell r="G70" t="str">
            <v/>
          </cell>
          <cell r="H70" t="str">
            <v/>
          </cell>
          <cell r="I70" t="str">
            <v/>
          </cell>
          <cell r="J70" t="str">
            <v/>
          </cell>
          <cell r="K70" t="str">
            <v/>
          </cell>
          <cell r="L70" t="str">
            <v/>
          </cell>
          <cell r="M70" t="str">
            <v/>
          </cell>
          <cell r="N70" t="str">
            <v/>
          </cell>
          <cell r="O70">
            <v>1.262</v>
          </cell>
        </row>
        <row r="71">
          <cell r="A71" t="str">
            <v>A93106</v>
          </cell>
          <cell r="B71" t="str">
            <v>123/05/27</v>
          </cell>
          <cell r="C71">
            <v>3.875</v>
          </cell>
          <cell r="D71">
            <v>8.74</v>
          </cell>
          <cell r="E71">
            <v>10.46</v>
          </cell>
          <cell r="F71" t="str">
            <v/>
          </cell>
          <cell r="G71" t="str">
            <v/>
          </cell>
          <cell r="H71" t="str">
            <v/>
          </cell>
          <cell r="I71" t="str">
            <v/>
          </cell>
          <cell r="J71" t="str">
            <v/>
          </cell>
          <cell r="K71" t="str">
            <v/>
          </cell>
          <cell r="L71" t="str">
            <v/>
          </cell>
          <cell r="M71" t="str">
            <v/>
          </cell>
          <cell r="N71" t="str">
            <v/>
          </cell>
          <cell r="O71">
            <v>1.2663</v>
          </cell>
        </row>
        <row r="72">
          <cell r="A72" t="str">
            <v>A12107</v>
          </cell>
          <cell r="B72" t="str">
            <v>122/06/09</v>
          </cell>
          <cell r="C72">
            <v>1.125</v>
          </cell>
          <cell r="D72">
            <v>8.89</v>
          </cell>
          <cell r="E72">
            <v>9.5</v>
          </cell>
          <cell r="F72" t="str">
            <v/>
          </cell>
          <cell r="G72" t="str">
            <v/>
          </cell>
          <cell r="H72" t="str">
            <v/>
          </cell>
          <cell r="I72" t="str">
            <v/>
          </cell>
          <cell r="J72" t="str">
            <v/>
          </cell>
          <cell r="K72" t="str">
            <v/>
          </cell>
          <cell r="L72" t="str">
            <v/>
          </cell>
          <cell r="M72" t="str">
            <v/>
          </cell>
          <cell r="N72" t="str">
            <v/>
          </cell>
          <cell r="O72">
            <v>1.2634000000000001</v>
          </cell>
        </row>
        <row r="73">
          <cell r="A73" t="str">
            <v>A12110R</v>
          </cell>
          <cell r="B73" t="str">
            <v>122/10/05</v>
          </cell>
          <cell r="C73">
            <v>1.25</v>
          </cell>
          <cell r="D73">
            <v>9.16</v>
          </cell>
          <cell r="E73">
            <v>9.82</v>
          </cell>
          <cell r="F73">
            <v>1.26</v>
          </cell>
          <cell r="G73">
            <v>1.2585999999999999</v>
          </cell>
          <cell r="H73">
            <v>1.2598</v>
          </cell>
          <cell r="I73">
            <v>3.5</v>
          </cell>
          <cell r="J73">
            <v>1.2602</v>
          </cell>
          <cell r="K73">
            <v>1.2602</v>
          </cell>
          <cell r="L73">
            <v>1.2602</v>
          </cell>
          <cell r="M73">
            <v>1</v>
          </cell>
          <cell r="N73">
            <v>1</v>
          </cell>
          <cell r="O73">
            <v>1.2662</v>
          </cell>
        </row>
        <row r="74">
          <cell r="A74" t="str">
            <v>A03103</v>
          </cell>
          <cell r="B74" t="str">
            <v>123/01/29</v>
          </cell>
          <cell r="C74">
            <v>2</v>
          </cell>
          <cell r="D74">
            <v>9.0399999999999991</v>
          </cell>
          <cell r="E74">
            <v>10.14</v>
          </cell>
          <cell r="F74" t="str">
            <v/>
          </cell>
          <cell r="G74" t="str">
            <v/>
          </cell>
          <cell r="H74" t="str">
            <v/>
          </cell>
          <cell r="I74" t="str">
            <v/>
          </cell>
          <cell r="J74" t="str">
            <v/>
          </cell>
          <cell r="K74" t="str">
            <v/>
          </cell>
          <cell r="L74" t="str">
            <v/>
          </cell>
          <cell r="M74" t="str">
            <v/>
          </cell>
          <cell r="N74" t="str">
            <v/>
          </cell>
          <cell r="O74">
            <v>1.2675000000000001</v>
          </cell>
        </row>
        <row r="75">
          <cell r="A75" t="str">
            <v>A12110</v>
          </cell>
          <cell r="B75" t="str">
            <v>122/10/05</v>
          </cell>
          <cell r="C75">
            <v>1.25</v>
          </cell>
          <cell r="D75">
            <v>9.16</v>
          </cell>
          <cell r="E75">
            <v>9.82</v>
          </cell>
          <cell r="F75" t="str">
            <v/>
          </cell>
          <cell r="G75" t="str">
            <v/>
          </cell>
          <cell r="H75" t="str">
            <v/>
          </cell>
          <cell r="I75" t="str">
            <v/>
          </cell>
          <cell r="J75" t="str">
            <v/>
          </cell>
          <cell r="K75" t="str">
            <v/>
          </cell>
          <cell r="L75" t="str">
            <v/>
          </cell>
          <cell r="M75" t="str">
            <v/>
          </cell>
          <cell r="N75" t="str">
            <v/>
          </cell>
          <cell r="O75">
            <v>1.2662</v>
          </cell>
        </row>
        <row r="76">
          <cell r="A76" t="str">
            <v>A03107</v>
          </cell>
          <cell r="B76" t="str">
            <v>123/04/25</v>
          </cell>
          <cell r="C76">
            <v>1.875</v>
          </cell>
          <cell r="D76">
            <v>9.33</v>
          </cell>
          <cell r="E76">
            <v>10.37</v>
          </cell>
          <cell r="F76" t="str">
            <v/>
          </cell>
          <cell r="G76" t="str">
            <v/>
          </cell>
          <cell r="H76" t="str">
            <v/>
          </cell>
          <cell r="I76" t="str">
            <v/>
          </cell>
          <cell r="J76" t="str">
            <v/>
          </cell>
          <cell r="K76" t="str">
            <v/>
          </cell>
          <cell r="L76" t="str">
            <v/>
          </cell>
          <cell r="M76" t="str">
            <v/>
          </cell>
          <cell r="N76" t="str">
            <v/>
          </cell>
          <cell r="O76">
            <v>1.2706</v>
          </cell>
        </row>
        <row r="77">
          <cell r="A77" t="str">
            <v>A03111</v>
          </cell>
          <cell r="B77" t="str">
            <v>123/07/31</v>
          </cell>
          <cell r="C77">
            <v>2.125</v>
          </cell>
          <cell r="D77">
            <v>9.49</v>
          </cell>
          <cell r="E77">
            <v>10.64</v>
          </cell>
          <cell r="F77" t="str">
            <v/>
          </cell>
          <cell r="G77" t="str">
            <v/>
          </cell>
          <cell r="H77" t="str">
            <v/>
          </cell>
          <cell r="I77" t="str">
            <v/>
          </cell>
          <cell r="J77" t="str">
            <v/>
          </cell>
          <cell r="K77" t="str">
            <v/>
          </cell>
          <cell r="L77" t="str">
            <v/>
          </cell>
          <cell r="M77" t="str">
            <v/>
          </cell>
          <cell r="N77" t="str">
            <v/>
          </cell>
          <cell r="O77">
            <v>1.2732000000000001</v>
          </cell>
        </row>
        <row r="78">
          <cell r="A78" t="str">
            <v>A03114</v>
          </cell>
          <cell r="B78" t="str">
            <v>123/10/02</v>
          </cell>
          <cell r="C78">
            <v>2.25</v>
          </cell>
          <cell r="D78">
            <v>9.61</v>
          </cell>
          <cell r="E78">
            <v>10.81</v>
          </cell>
          <cell r="F78" t="str">
            <v/>
          </cell>
          <cell r="G78" t="str">
            <v/>
          </cell>
          <cell r="H78" t="str">
            <v/>
          </cell>
          <cell r="I78" t="str">
            <v/>
          </cell>
          <cell r="J78" t="str">
            <v/>
          </cell>
          <cell r="K78" t="str">
            <v/>
          </cell>
          <cell r="L78" t="str">
            <v/>
          </cell>
          <cell r="M78" t="str">
            <v/>
          </cell>
          <cell r="N78" t="str">
            <v/>
          </cell>
          <cell r="O78">
            <v>1.2750999999999999</v>
          </cell>
        </row>
        <row r="79">
          <cell r="A79" t="str">
            <v>A04102</v>
          </cell>
          <cell r="B79" t="str">
            <v>124/01/23</v>
          </cell>
          <cell r="C79">
            <v>2</v>
          </cell>
          <cell r="D79">
            <v>9.83</v>
          </cell>
          <cell r="E79">
            <v>11.12</v>
          </cell>
          <cell r="F79" t="str">
            <v/>
          </cell>
          <cell r="G79" t="str">
            <v/>
          </cell>
          <cell r="H79" t="str">
            <v/>
          </cell>
          <cell r="I79" t="str">
            <v/>
          </cell>
          <cell r="J79" t="str">
            <v/>
          </cell>
          <cell r="K79" t="str">
            <v/>
          </cell>
          <cell r="L79" t="str">
            <v/>
          </cell>
          <cell r="M79" t="str">
            <v/>
          </cell>
          <cell r="N79" t="str">
            <v/>
          </cell>
          <cell r="O79">
            <v>1.2801</v>
          </cell>
        </row>
        <row r="80">
          <cell r="A80" t="str">
            <v>A04107</v>
          </cell>
          <cell r="B80" t="str">
            <v>124/04/15</v>
          </cell>
          <cell r="C80">
            <v>2.125</v>
          </cell>
          <cell r="D80">
            <v>10</v>
          </cell>
          <cell r="E80">
            <v>11.35</v>
          </cell>
          <cell r="F80" t="str">
            <v/>
          </cell>
          <cell r="G80" t="str">
            <v/>
          </cell>
          <cell r="H80" t="str">
            <v/>
          </cell>
          <cell r="I80" t="str">
            <v/>
          </cell>
          <cell r="J80" t="str">
            <v/>
          </cell>
          <cell r="K80" t="str">
            <v/>
          </cell>
          <cell r="L80" t="str">
            <v/>
          </cell>
          <cell r="M80" t="str">
            <v/>
          </cell>
          <cell r="N80" t="str">
            <v/>
          </cell>
          <cell r="O80">
            <v>1.2829999999999999</v>
          </cell>
        </row>
        <row r="81">
          <cell r="A81" t="str">
            <v>A04114</v>
          </cell>
          <cell r="B81" t="str">
            <v>124/10/26</v>
          </cell>
          <cell r="C81">
            <v>1.75</v>
          </cell>
          <cell r="D81">
            <v>10.69</v>
          </cell>
          <cell r="E81">
            <v>11.88</v>
          </cell>
          <cell r="F81" t="str">
            <v/>
          </cell>
          <cell r="G81" t="str">
            <v/>
          </cell>
          <cell r="H81" t="str">
            <v/>
          </cell>
          <cell r="I81" t="str">
            <v/>
          </cell>
          <cell r="J81" t="str">
            <v/>
          </cell>
          <cell r="K81" t="str">
            <v/>
          </cell>
          <cell r="L81" t="str">
            <v/>
          </cell>
          <cell r="M81" t="str">
            <v/>
          </cell>
          <cell r="N81" t="str">
            <v/>
          </cell>
          <cell r="O81">
            <v>1.2925</v>
          </cell>
        </row>
        <row r="82">
          <cell r="A82" t="str">
            <v>A05102</v>
          </cell>
          <cell r="B82" t="str">
            <v>125/01/22</v>
          </cell>
          <cell r="C82">
            <v>1.375</v>
          </cell>
          <cell r="D82">
            <v>10.97</v>
          </cell>
          <cell r="E82">
            <v>12.12</v>
          </cell>
          <cell r="F82" t="str">
            <v/>
          </cell>
          <cell r="G82" t="str">
            <v/>
          </cell>
          <cell r="H82" t="str">
            <v/>
          </cell>
          <cell r="I82" t="str">
            <v/>
          </cell>
          <cell r="J82" t="str">
            <v/>
          </cell>
          <cell r="K82" t="str">
            <v/>
          </cell>
          <cell r="L82" t="str">
            <v/>
          </cell>
          <cell r="M82" t="str">
            <v/>
          </cell>
          <cell r="N82" t="str">
            <v/>
          </cell>
          <cell r="O82">
            <v>1.2978000000000001</v>
          </cell>
        </row>
        <row r="83">
          <cell r="A83" t="str">
            <v>A05106</v>
          </cell>
          <cell r="B83" t="str">
            <v>125/04/08</v>
          </cell>
          <cell r="C83">
            <v>1.25</v>
          </cell>
          <cell r="D83">
            <v>11.25</v>
          </cell>
          <cell r="E83">
            <v>12.33</v>
          </cell>
          <cell r="F83" t="str">
            <v/>
          </cell>
          <cell r="G83" t="str">
            <v/>
          </cell>
          <cell r="H83" t="str">
            <v/>
          </cell>
          <cell r="I83" t="str">
            <v/>
          </cell>
          <cell r="J83" t="str">
            <v/>
          </cell>
          <cell r="K83" t="str">
            <v/>
          </cell>
          <cell r="L83" t="str">
            <v/>
          </cell>
          <cell r="M83" t="str">
            <v/>
          </cell>
          <cell r="N83" t="str">
            <v/>
          </cell>
          <cell r="O83">
            <v>1.3019000000000001</v>
          </cell>
        </row>
        <row r="84">
          <cell r="A84" t="str">
            <v>A05109</v>
          </cell>
          <cell r="B84" t="str">
            <v>125/07/19</v>
          </cell>
          <cell r="C84">
            <v>1.125</v>
          </cell>
          <cell r="D84">
            <v>11.6</v>
          </cell>
          <cell r="E84">
            <v>12.61</v>
          </cell>
          <cell r="F84" t="str">
            <v/>
          </cell>
          <cell r="G84" t="str">
            <v/>
          </cell>
          <cell r="H84" t="str">
            <v/>
          </cell>
          <cell r="I84" t="str">
            <v/>
          </cell>
          <cell r="J84" t="str">
            <v/>
          </cell>
          <cell r="K84" t="str">
            <v/>
          </cell>
          <cell r="L84" t="str">
            <v/>
          </cell>
          <cell r="M84" t="str">
            <v/>
          </cell>
          <cell r="N84" t="str">
            <v/>
          </cell>
          <cell r="O84">
            <v>1.3072999999999999</v>
          </cell>
        </row>
        <row r="85">
          <cell r="A85" t="str">
            <v>A06103</v>
          </cell>
          <cell r="B85" t="str">
            <v>126/02/20</v>
          </cell>
          <cell r="C85">
            <v>1.75</v>
          </cell>
          <cell r="D85">
            <v>11.62</v>
          </cell>
          <cell r="E85">
            <v>13.2</v>
          </cell>
          <cell r="F85" t="str">
            <v/>
          </cell>
          <cell r="G85" t="str">
            <v/>
          </cell>
          <cell r="H85" t="str">
            <v/>
          </cell>
          <cell r="I85" t="str">
            <v/>
          </cell>
          <cell r="J85" t="str">
            <v/>
          </cell>
          <cell r="K85" t="str">
            <v/>
          </cell>
          <cell r="L85" t="str">
            <v/>
          </cell>
          <cell r="M85" t="str">
            <v/>
          </cell>
          <cell r="N85" t="str">
            <v/>
          </cell>
          <cell r="O85">
            <v>1.3150999999999999</v>
          </cell>
        </row>
        <row r="86">
          <cell r="A86" t="str">
            <v>A06108</v>
          </cell>
          <cell r="B86" t="str">
            <v>126/08/18</v>
          </cell>
          <cell r="C86">
            <v>1.5</v>
          </cell>
          <cell r="D86">
            <v>12.27</v>
          </cell>
          <cell r="E86">
            <v>13.69</v>
          </cell>
          <cell r="F86" t="str">
            <v/>
          </cell>
          <cell r="G86" t="str">
            <v/>
          </cell>
          <cell r="H86" t="str">
            <v/>
          </cell>
          <cell r="I86" t="str">
            <v/>
          </cell>
          <cell r="J86" t="str">
            <v/>
          </cell>
          <cell r="K86" t="str">
            <v/>
          </cell>
          <cell r="L86" t="str">
            <v/>
          </cell>
          <cell r="M86" t="str">
            <v/>
          </cell>
          <cell r="N86" t="str">
            <v/>
          </cell>
          <cell r="O86">
            <v>1.3252999999999999</v>
          </cell>
        </row>
        <row r="87">
          <cell r="A87" t="str">
            <v>A07103</v>
          </cell>
          <cell r="B87" t="str">
            <v>127/03/13</v>
          </cell>
          <cell r="C87">
            <v>1.375</v>
          </cell>
          <cell r="D87">
            <v>12.74</v>
          </cell>
          <cell r="E87">
            <v>14.26</v>
          </cell>
          <cell r="F87" t="str">
            <v/>
          </cell>
          <cell r="G87" t="str">
            <v/>
          </cell>
          <cell r="H87" t="str">
            <v/>
          </cell>
          <cell r="I87" t="str">
            <v/>
          </cell>
          <cell r="J87" t="str">
            <v/>
          </cell>
          <cell r="K87" t="str">
            <v/>
          </cell>
          <cell r="L87" t="str">
            <v/>
          </cell>
          <cell r="M87" t="str">
            <v/>
          </cell>
          <cell r="N87" t="str">
            <v/>
          </cell>
          <cell r="O87">
            <v>1.3367</v>
          </cell>
        </row>
        <row r="88">
          <cell r="A88" t="str">
            <v>A99102</v>
          </cell>
          <cell r="B88" t="str">
            <v>129/01/28</v>
          </cell>
          <cell r="C88">
            <v>2.25</v>
          </cell>
          <cell r="D88">
            <v>13.45</v>
          </cell>
          <cell r="E88">
            <v>16.13</v>
          </cell>
          <cell r="F88" t="str">
            <v/>
          </cell>
          <cell r="G88" t="str">
            <v/>
          </cell>
          <cell r="H88" t="str">
            <v/>
          </cell>
          <cell r="I88" t="str">
            <v/>
          </cell>
          <cell r="J88" t="str">
            <v/>
          </cell>
          <cell r="K88" t="str">
            <v/>
          </cell>
          <cell r="L88" t="str">
            <v/>
          </cell>
          <cell r="M88" t="str">
            <v/>
          </cell>
          <cell r="N88" t="str">
            <v/>
          </cell>
          <cell r="O88">
            <v>1.3678999999999999</v>
          </cell>
        </row>
        <row r="89">
          <cell r="A89" t="str">
            <v>A07108</v>
          </cell>
          <cell r="B89" t="str">
            <v>127/09/21</v>
          </cell>
          <cell r="C89">
            <v>1.125</v>
          </cell>
          <cell r="D89">
            <v>13.46</v>
          </cell>
          <cell r="E89">
            <v>14.78</v>
          </cell>
          <cell r="F89" t="str">
            <v/>
          </cell>
          <cell r="G89" t="str">
            <v/>
          </cell>
          <cell r="H89" t="str">
            <v/>
          </cell>
          <cell r="I89" t="str">
            <v/>
          </cell>
          <cell r="J89" t="str">
            <v/>
          </cell>
          <cell r="K89" t="str">
            <v/>
          </cell>
          <cell r="L89" t="str">
            <v/>
          </cell>
          <cell r="M89" t="str">
            <v/>
          </cell>
          <cell r="N89" t="str">
            <v/>
          </cell>
          <cell r="O89">
            <v>1.3486</v>
          </cell>
        </row>
        <row r="90">
          <cell r="A90" t="str">
            <v>A08102</v>
          </cell>
          <cell r="B90" t="str">
            <v>128/01/28</v>
          </cell>
          <cell r="C90">
            <v>1.125</v>
          </cell>
          <cell r="D90">
            <v>13.65</v>
          </cell>
          <cell r="E90">
            <v>15.14</v>
          </cell>
          <cell r="F90" t="str">
            <v/>
          </cell>
          <cell r="G90" t="str">
            <v/>
          </cell>
          <cell r="H90" t="str">
            <v/>
          </cell>
          <cell r="I90" t="str">
            <v/>
          </cell>
          <cell r="J90" t="str">
            <v/>
          </cell>
          <cell r="K90" t="str">
            <v/>
          </cell>
          <cell r="L90" t="str">
            <v/>
          </cell>
          <cell r="M90" t="str">
            <v/>
          </cell>
          <cell r="N90" t="str">
            <v/>
          </cell>
          <cell r="O90">
            <v>1.3555999999999999</v>
          </cell>
        </row>
        <row r="91">
          <cell r="A91" t="str">
            <v>A08104</v>
          </cell>
          <cell r="B91" t="str">
            <v>128/03/04</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1.3575999999999999</v>
          </cell>
        </row>
        <row r="92">
          <cell r="A92" t="str">
            <v>A99109</v>
          </cell>
          <cell r="B92" t="str">
            <v>129/12/28</v>
          </cell>
          <cell r="C92">
            <v>2.125</v>
          </cell>
          <cell r="D92">
            <v>14.18</v>
          </cell>
          <cell r="E92">
            <v>17.05</v>
          </cell>
          <cell r="F92" t="str">
            <v/>
          </cell>
          <cell r="G92" t="str">
            <v/>
          </cell>
          <cell r="H92" t="str">
            <v/>
          </cell>
          <cell r="I92" t="str">
            <v/>
          </cell>
          <cell r="J92" t="str">
            <v/>
          </cell>
          <cell r="K92" t="str">
            <v/>
          </cell>
          <cell r="L92" t="str">
            <v/>
          </cell>
          <cell r="M92" t="str">
            <v/>
          </cell>
          <cell r="N92" t="str">
            <v/>
          </cell>
          <cell r="O92">
            <v>1.3865000000000001</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1.3905000000000001</v>
          </cell>
        </row>
        <row r="94">
          <cell r="A94" t="str">
            <v>A08108</v>
          </cell>
          <cell r="B94" t="str">
            <v>128/09/06</v>
          </cell>
          <cell r="C94">
            <v>0.75</v>
          </cell>
          <cell r="D94">
            <v>14.62</v>
          </cell>
          <cell r="E94">
            <v>15.74</v>
          </cell>
          <cell r="F94" t="str">
            <v/>
          </cell>
          <cell r="G94" t="str">
            <v/>
          </cell>
          <cell r="H94" t="str">
            <v/>
          </cell>
          <cell r="I94" t="str">
            <v/>
          </cell>
          <cell r="J94" t="str">
            <v/>
          </cell>
          <cell r="K94" t="str">
            <v/>
          </cell>
          <cell r="L94" t="str">
            <v/>
          </cell>
          <cell r="M94" t="str">
            <v/>
          </cell>
          <cell r="N94" t="str">
            <v/>
          </cell>
          <cell r="O94">
            <v>1.3706</v>
          </cell>
        </row>
        <row r="95">
          <cell r="A95" t="str">
            <v>A09102</v>
          </cell>
          <cell r="B95" t="str">
            <v>129/01/17</v>
          </cell>
          <cell r="C95">
            <v>0.75</v>
          </cell>
          <cell r="D95">
            <v>14.85</v>
          </cell>
          <cell r="E95">
            <v>16.100000000000001</v>
          </cell>
          <cell r="F95" t="str">
            <v/>
          </cell>
          <cell r="G95" t="str">
            <v/>
          </cell>
          <cell r="H95" t="str">
            <v/>
          </cell>
          <cell r="I95" t="str">
            <v/>
          </cell>
          <cell r="J95" t="str">
            <v/>
          </cell>
          <cell r="K95" t="str">
            <v/>
          </cell>
          <cell r="L95" t="str">
            <v/>
          </cell>
          <cell r="M95" t="str">
            <v/>
          </cell>
          <cell r="N95" t="str">
            <v/>
          </cell>
          <cell r="O95">
            <v>1.3782000000000001</v>
          </cell>
        </row>
        <row r="96">
          <cell r="A96" t="str">
            <v>A00108</v>
          </cell>
          <cell r="B96" t="str">
            <v>130/08/22</v>
          </cell>
          <cell r="C96">
            <v>1.875</v>
          </cell>
          <cell r="D96">
            <v>15.04</v>
          </cell>
          <cell r="E96">
            <v>17.7</v>
          </cell>
          <cell r="F96" t="str">
            <v/>
          </cell>
          <cell r="G96" t="str">
            <v/>
          </cell>
          <cell r="H96" t="str">
            <v/>
          </cell>
          <cell r="I96" t="str">
            <v/>
          </cell>
          <cell r="J96" t="str">
            <v/>
          </cell>
          <cell r="K96" t="str">
            <v/>
          </cell>
          <cell r="L96" t="str">
            <v/>
          </cell>
          <cell r="M96" t="str">
            <v/>
          </cell>
          <cell r="N96" t="str">
            <v/>
          </cell>
          <cell r="O96">
            <v>1.4012</v>
          </cell>
        </row>
        <row r="97">
          <cell r="A97" t="str">
            <v>A09104</v>
          </cell>
          <cell r="B97" t="str">
            <v>129/03/09</v>
          </cell>
          <cell r="C97">
            <v>0.5</v>
          </cell>
          <cell r="D97">
            <v>15.31</v>
          </cell>
          <cell r="E97">
            <v>16.25</v>
          </cell>
          <cell r="F97" t="str">
            <v/>
          </cell>
          <cell r="G97" t="str">
            <v/>
          </cell>
          <cell r="H97" t="str">
            <v/>
          </cell>
          <cell r="I97" t="str">
            <v/>
          </cell>
          <cell r="J97" t="str">
            <v/>
          </cell>
          <cell r="K97" t="str">
            <v/>
          </cell>
          <cell r="L97" t="str">
            <v/>
          </cell>
          <cell r="M97" t="str">
            <v/>
          </cell>
          <cell r="N97" t="str">
            <v/>
          </cell>
          <cell r="O97">
            <v>1.3833</v>
          </cell>
        </row>
        <row r="98">
          <cell r="A98" t="str">
            <v>A01104</v>
          </cell>
          <cell r="B98" t="str">
            <v>131/02/13</v>
          </cell>
          <cell r="C98">
            <v>1.75</v>
          </cell>
          <cell r="D98">
            <v>15.37</v>
          </cell>
          <cell r="E98">
            <v>18.18</v>
          </cell>
          <cell r="F98" t="str">
            <v/>
          </cell>
          <cell r="G98" t="str">
            <v/>
          </cell>
          <cell r="H98" t="str">
            <v/>
          </cell>
          <cell r="I98" t="str">
            <v/>
          </cell>
          <cell r="J98" t="str">
            <v/>
          </cell>
          <cell r="K98" t="str">
            <v/>
          </cell>
          <cell r="L98" t="str">
            <v/>
          </cell>
          <cell r="M98" t="str">
            <v/>
          </cell>
          <cell r="N98" t="str">
            <v/>
          </cell>
          <cell r="O98">
            <v>1.4117999999999999</v>
          </cell>
        </row>
        <row r="99">
          <cell r="A99" t="str">
            <v>A02109</v>
          </cell>
          <cell r="B99" t="str">
            <v>132/08/02</v>
          </cell>
          <cell r="C99">
            <v>2.5</v>
          </cell>
          <cell r="D99">
            <v>15.78</v>
          </cell>
          <cell r="E99">
            <v>19.64</v>
          </cell>
          <cell r="F99" t="str">
            <v/>
          </cell>
          <cell r="G99" t="str">
            <v/>
          </cell>
          <cell r="H99" t="str">
            <v/>
          </cell>
          <cell r="I99" t="str">
            <v/>
          </cell>
          <cell r="J99" t="str">
            <v/>
          </cell>
          <cell r="K99" t="str">
            <v/>
          </cell>
          <cell r="L99" t="str">
            <v/>
          </cell>
          <cell r="M99" t="str">
            <v/>
          </cell>
          <cell r="N99" t="str">
            <v/>
          </cell>
          <cell r="O99">
            <v>1.4328000000000001</v>
          </cell>
        </row>
        <row r="100">
          <cell r="A100" t="str">
            <v>A09108</v>
          </cell>
          <cell r="B100" t="str">
            <v>129/09/18</v>
          </cell>
          <cell r="C100">
            <v>0.5</v>
          </cell>
          <cell r="D100">
            <v>15.82</v>
          </cell>
          <cell r="E100">
            <v>16.78</v>
          </cell>
          <cell r="F100" t="str">
            <v/>
          </cell>
          <cell r="G100" t="str">
            <v/>
          </cell>
          <cell r="H100" t="str">
            <v/>
          </cell>
          <cell r="I100" t="str">
            <v/>
          </cell>
          <cell r="J100" t="str">
            <v/>
          </cell>
          <cell r="K100" t="str">
            <v/>
          </cell>
          <cell r="L100" t="str">
            <v/>
          </cell>
          <cell r="M100" t="str">
            <v/>
          </cell>
          <cell r="N100" t="str">
            <v/>
          </cell>
          <cell r="O100">
            <v>1.3946000000000001</v>
          </cell>
        </row>
        <row r="101">
          <cell r="A101" t="str">
            <v>A11109</v>
          </cell>
          <cell r="B101" t="str">
            <v>131/09/30</v>
          </cell>
          <cell r="C101">
            <v>1.875</v>
          </cell>
          <cell r="D101">
            <v>15.86</v>
          </cell>
          <cell r="E101">
            <v>18.809999999999999</v>
          </cell>
          <cell r="F101" t="str">
            <v/>
          </cell>
          <cell r="G101" t="str">
            <v/>
          </cell>
          <cell r="H101" t="str">
            <v/>
          </cell>
          <cell r="I101" t="str">
            <v/>
          </cell>
          <cell r="J101" t="str">
            <v/>
          </cell>
          <cell r="K101" t="str">
            <v/>
          </cell>
          <cell r="L101" t="str">
            <v/>
          </cell>
          <cell r="M101" t="str">
            <v/>
          </cell>
          <cell r="N101" t="str">
            <v/>
          </cell>
          <cell r="O101">
            <v>1.4229000000000001</v>
          </cell>
        </row>
        <row r="102">
          <cell r="A102" t="str">
            <v>A01108</v>
          </cell>
          <cell r="B102" t="str">
            <v>131/08/24</v>
          </cell>
          <cell r="C102">
            <v>1.625</v>
          </cell>
          <cell r="D102">
            <v>16.02</v>
          </cell>
          <cell r="E102">
            <v>18.71</v>
          </cell>
          <cell r="F102" t="str">
            <v/>
          </cell>
          <cell r="G102" t="str">
            <v/>
          </cell>
          <cell r="H102" t="str">
            <v/>
          </cell>
          <cell r="I102" t="str">
            <v/>
          </cell>
          <cell r="J102" t="str">
            <v/>
          </cell>
          <cell r="K102" t="str">
            <v/>
          </cell>
          <cell r="L102" t="str">
            <v/>
          </cell>
          <cell r="M102" t="str">
            <v/>
          </cell>
          <cell r="N102" t="str">
            <v/>
          </cell>
          <cell r="O102">
            <v>1.4233</v>
          </cell>
        </row>
        <row r="103">
          <cell r="A103" t="str">
            <v>A10102</v>
          </cell>
          <cell r="B103" t="str">
            <v>130/01/29</v>
          </cell>
          <cell r="C103">
            <v>0.5</v>
          </cell>
          <cell r="D103">
            <v>16.09</v>
          </cell>
          <cell r="E103">
            <v>17.14</v>
          </cell>
          <cell r="F103" t="str">
            <v/>
          </cell>
          <cell r="G103" t="str">
            <v/>
          </cell>
          <cell r="H103" t="str">
            <v/>
          </cell>
          <cell r="I103" t="str">
            <v/>
          </cell>
          <cell r="J103" t="str">
            <v/>
          </cell>
          <cell r="K103" t="str">
            <v/>
          </cell>
          <cell r="L103" t="str">
            <v/>
          </cell>
          <cell r="M103" t="str">
            <v/>
          </cell>
          <cell r="N103" t="str">
            <v/>
          </cell>
          <cell r="O103">
            <v>1.4023000000000001</v>
          </cell>
        </row>
        <row r="104">
          <cell r="A104" t="str">
            <v>A02105</v>
          </cell>
          <cell r="B104" t="str">
            <v>132/02/26</v>
          </cell>
          <cell r="C104">
            <v>1.75</v>
          </cell>
          <cell r="D104">
            <v>16.12</v>
          </cell>
          <cell r="E104">
            <v>19.21</v>
          </cell>
          <cell r="F104" t="str">
            <v/>
          </cell>
          <cell r="G104" t="str">
            <v/>
          </cell>
          <cell r="H104" t="str">
            <v/>
          </cell>
          <cell r="I104" t="str">
            <v/>
          </cell>
          <cell r="J104" t="str">
            <v/>
          </cell>
          <cell r="K104" t="str">
            <v/>
          </cell>
          <cell r="L104" t="str">
            <v/>
          </cell>
          <cell r="M104" t="str">
            <v/>
          </cell>
          <cell r="N104" t="str">
            <v/>
          </cell>
          <cell r="O104">
            <v>1.4319999999999999</v>
          </cell>
        </row>
        <row r="105">
          <cell r="A105" t="str">
            <v>A09113</v>
          </cell>
          <cell r="B105" t="str">
            <v>129/12/29</v>
          </cell>
          <cell r="C105">
            <v>0.375</v>
          </cell>
          <cell r="D105">
            <v>16.190000000000001</v>
          </cell>
          <cell r="E105">
            <v>17.05</v>
          </cell>
          <cell r="F105" t="str">
            <v/>
          </cell>
          <cell r="G105" t="str">
            <v/>
          </cell>
          <cell r="H105" t="str">
            <v/>
          </cell>
          <cell r="I105" t="str">
            <v/>
          </cell>
          <cell r="J105" t="str">
            <v/>
          </cell>
          <cell r="K105" t="str">
            <v/>
          </cell>
          <cell r="L105" t="str">
            <v/>
          </cell>
          <cell r="M105" t="str">
            <v/>
          </cell>
          <cell r="N105" t="str">
            <v/>
          </cell>
          <cell r="O105">
            <v>1.4016999999999999</v>
          </cell>
        </row>
        <row r="106">
          <cell r="A106" t="str">
            <v>A11101</v>
          </cell>
          <cell r="B106" t="str">
            <v>131/01/18</v>
          </cell>
          <cell r="C106">
            <v>1</v>
          </cell>
          <cell r="D106">
            <v>16.2</v>
          </cell>
          <cell r="E106">
            <v>18.11</v>
          </cell>
          <cell r="F106" t="str">
            <v/>
          </cell>
          <cell r="G106" t="str">
            <v/>
          </cell>
          <cell r="H106" t="str">
            <v/>
          </cell>
          <cell r="I106" t="str">
            <v/>
          </cell>
          <cell r="J106" t="str">
            <v/>
          </cell>
          <cell r="K106" t="str">
            <v/>
          </cell>
          <cell r="L106" t="str">
            <v/>
          </cell>
          <cell r="M106" t="str">
            <v/>
          </cell>
          <cell r="N106" t="str">
            <v/>
          </cell>
          <cell r="O106">
            <v>1.4175</v>
          </cell>
        </row>
        <row r="107">
          <cell r="A107" t="str">
            <v>A10105</v>
          </cell>
          <cell r="B107" t="str">
            <v>130/05/21</v>
          </cell>
          <cell r="C107">
            <v>0.625</v>
          </cell>
          <cell r="D107">
            <v>16.21</v>
          </cell>
          <cell r="E107">
            <v>17.45</v>
          </cell>
          <cell r="F107" t="str">
            <v/>
          </cell>
          <cell r="G107" t="str">
            <v/>
          </cell>
          <cell r="H107" t="str">
            <v/>
          </cell>
          <cell r="I107" t="str">
            <v/>
          </cell>
          <cell r="J107" t="str">
            <v/>
          </cell>
          <cell r="K107" t="str">
            <v/>
          </cell>
          <cell r="L107" t="str">
            <v/>
          </cell>
          <cell r="M107" t="str">
            <v/>
          </cell>
          <cell r="N107" t="str">
            <v/>
          </cell>
          <cell r="O107">
            <v>1.4076</v>
          </cell>
        </row>
        <row r="108">
          <cell r="A108" t="str">
            <v>A03105</v>
          </cell>
          <cell r="B108" t="str">
            <v>133/02/26</v>
          </cell>
          <cell r="C108">
            <v>2.125</v>
          </cell>
          <cell r="D108">
            <v>16.38</v>
          </cell>
          <cell r="E108">
            <v>20.21</v>
          </cell>
          <cell r="F108" t="str">
            <v/>
          </cell>
          <cell r="G108" t="str">
            <v/>
          </cell>
          <cell r="H108" t="str">
            <v/>
          </cell>
          <cell r="I108" t="str">
            <v/>
          </cell>
          <cell r="J108" t="str">
            <v/>
          </cell>
          <cell r="K108" t="str">
            <v/>
          </cell>
          <cell r="L108" t="str">
            <v/>
          </cell>
          <cell r="M108" t="str">
            <v/>
          </cell>
          <cell r="N108" t="str">
            <v/>
          </cell>
          <cell r="O108">
            <v>1.4471000000000001</v>
          </cell>
        </row>
        <row r="109">
          <cell r="A109" t="str">
            <v>A11104</v>
          </cell>
          <cell r="B109" t="str">
            <v>131/03/04</v>
          </cell>
          <cell r="C109">
            <v>0.875</v>
          </cell>
          <cell r="D109">
            <v>16.489999999999998</v>
          </cell>
          <cell r="E109">
            <v>18.23</v>
          </cell>
          <cell r="F109" t="str">
            <v/>
          </cell>
          <cell r="G109" t="str">
            <v/>
          </cell>
          <cell r="H109" t="str">
            <v/>
          </cell>
          <cell r="I109" t="str">
            <v/>
          </cell>
          <cell r="J109" t="str">
            <v/>
          </cell>
          <cell r="K109" t="str">
            <v/>
          </cell>
          <cell r="L109" t="str">
            <v/>
          </cell>
          <cell r="M109" t="str">
            <v/>
          </cell>
          <cell r="N109" t="str">
            <v/>
          </cell>
          <cell r="O109">
            <v>1.4215</v>
          </cell>
        </row>
        <row r="110">
          <cell r="A110" t="str">
            <v>A10112</v>
          </cell>
          <cell r="B110" t="str">
            <v>130/11/12</v>
          </cell>
          <cell r="C110">
            <v>0.625</v>
          </cell>
          <cell r="D110">
            <v>16.68</v>
          </cell>
          <cell r="E110">
            <v>17.93</v>
          </cell>
          <cell r="F110" t="str">
            <v/>
          </cell>
          <cell r="G110" t="str">
            <v/>
          </cell>
          <cell r="H110" t="str">
            <v/>
          </cell>
          <cell r="I110" t="str">
            <v/>
          </cell>
          <cell r="J110" t="str">
            <v/>
          </cell>
          <cell r="K110" t="str">
            <v/>
          </cell>
          <cell r="L110" t="str">
            <v/>
          </cell>
          <cell r="M110" t="str">
            <v/>
          </cell>
          <cell r="N110" t="str">
            <v/>
          </cell>
          <cell r="O110">
            <v>1.4176</v>
          </cell>
        </row>
        <row r="111">
          <cell r="A111" t="str">
            <v>A12104</v>
          </cell>
          <cell r="B111" t="str">
            <v>132/03/03</v>
          </cell>
          <cell r="C111">
            <v>1.375</v>
          </cell>
          <cell r="D111">
            <v>16.59</v>
          </cell>
          <cell r="E111">
            <v>19.23</v>
          </cell>
          <cell r="F111" t="str">
            <v/>
          </cell>
          <cell r="G111" t="str">
            <v/>
          </cell>
          <cell r="H111" t="str">
            <v/>
          </cell>
          <cell r="I111" t="str">
            <v/>
          </cell>
          <cell r="J111" t="str">
            <v/>
          </cell>
          <cell r="K111" t="str">
            <v/>
          </cell>
          <cell r="L111" t="str">
            <v/>
          </cell>
          <cell r="M111" t="str">
            <v/>
          </cell>
          <cell r="N111" t="str">
            <v/>
          </cell>
          <cell r="O111">
            <v>1.4362999999999999</v>
          </cell>
        </row>
        <row r="112">
          <cell r="A112" t="str">
            <v>A03116</v>
          </cell>
          <cell r="B112" t="str">
            <v>133/11/26</v>
          </cell>
          <cell r="C112">
            <v>2.25</v>
          </cell>
          <cell r="D112">
            <v>16.98</v>
          </cell>
          <cell r="E112">
            <v>20.96</v>
          </cell>
          <cell r="F112" t="str">
            <v/>
          </cell>
          <cell r="G112" t="str">
            <v/>
          </cell>
          <cell r="H112" t="str">
            <v/>
          </cell>
          <cell r="I112" t="str">
            <v/>
          </cell>
          <cell r="J112" t="str">
            <v/>
          </cell>
          <cell r="K112" t="str">
            <v/>
          </cell>
          <cell r="L112" t="str">
            <v/>
          </cell>
          <cell r="M112" t="str">
            <v/>
          </cell>
          <cell r="N112" t="str">
            <v/>
          </cell>
          <cell r="O112">
            <v>1.4594</v>
          </cell>
        </row>
        <row r="113">
          <cell r="A113" t="str">
            <v>A03112</v>
          </cell>
          <cell r="B113" t="str">
            <v>133/08/04</v>
          </cell>
          <cell r="C113">
            <v>2.25</v>
          </cell>
          <cell r="D113">
            <v>16.68</v>
          </cell>
          <cell r="E113">
            <v>20.65</v>
          </cell>
          <cell r="F113" t="str">
            <v/>
          </cell>
          <cell r="G113" t="str">
            <v/>
          </cell>
          <cell r="H113" t="str">
            <v/>
          </cell>
          <cell r="I113" t="str">
            <v/>
          </cell>
          <cell r="J113" t="str">
            <v/>
          </cell>
          <cell r="K113" t="str">
            <v/>
          </cell>
          <cell r="L113" t="str">
            <v/>
          </cell>
          <cell r="M113" t="str">
            <v/>
          </cell>
          <cell r="N113" t="str">
            <v/>
          </cell>
          <cell r="O113">
            <v>1.4537</v>
          </cell>
        </row>
        <row r="114">
          <cell r="A114" t="str">
            <v>A04104</v>
          </cell>
          <cell r="B114" t="str">
            <v>134/02/13</v>
          </cell>
          <cell r="C114">
            <v>2.375</v>
          </cell>
          <cell r="D114">
            <v>16.72</v>
          </cell>
          <cell r="E114">
            <v>21.18</v>
          </cell>
          <cell r="F114" t="str">
            <v/>
          </cell>
          <cell r="G114" t="str">
            <v/>
          </cell>
          <cell r="H114" t="str">
            <v/>
          </cell>
          <cell r="I114" t="str">
            <v/>
          </cell>
          <cell r="J114" t="str">
            <v/>
          </cell>
          <cell r="K114" t="str">
            <v/>
          </cell>
          <cell r="L114" t="str">
            <v/>
          </cell>
          <cell r="M114" t="str">
            <v/>
          </cell>
          <cell r="N114" t="str">
            <v/>
          </cell>
          <cell r="O114">
            <v>1.462</v>
          </cell>
        </row>
        <row r="115">
          <cell r="A115" t="str">
            <v>A10110</v>
          </cell>
          <cell r="B115" t="str">
            <v>130/09/29</v>
          </cell>
          <cell r="C115">
            <v>0.5</v>
          </cell>
          <cell r="D115">
            <v>16.739999999999998</v>
          </cell>
          <cell r="E115">
            <v>17.8</v>
          </cell>
          <cell r="F115" t="str">
            <v/>
          </cell>
          <cell r="G115" t="str">
            <v/>
          </cell>
          <cell r="H115" t="str">
            <v/>
          </cell>
          <cell r="I115" t="str">
            <v/>
          </cell>
          <cell r="J115" t="str">
            <v/>
          </cell>
          <cell r="K115" t="str">
            <v/>
          </cell>
          <cell r="L115" t="str">
            <v/>
          </cell>
          <cell r="M115" t="str">
            <v/>
          </cell>
          <cell r="N115" t="str">
            <v/>
          </cell>
          <cell r="O115">
            <v>1.4165000000000001</v>
          </cell>
        </row>
        <row r="116">
          <cell r="A116" t="str">
            <v>A03108</v>
          </cell>
          <cell r="B116" t="str">
            <v>133/05/28</v>
          </cell>
          <cell r="C116">
            <v>2</v>
          </cell>
          <cell r="D116">
            <v>16.77</v>
          </cell>
          <cell r="E116">
            <v>20.47</v>
          </cell>
          <cell r="F116" t="str">
            <v/>
          </cell>
          <cell r="G116" t="str">
            <v/>
          </cell>
          <cell r="H116" t="str">
            <v/>
          </cell>
          <cell r="I116" t="str">
            <v/>
          </cell>
          <cell r="J116" t="str">
            <v/>
          </cell>
          <cell r="K116" t="str">
            <v/>
          </cell>
          <cell r="L116" t="str">
            <v/>
          </cell>
          <cell r="M116" t="str">
            <v/>
          </cell>
          <cell r="N116" t="str">
            <v/>
          </cell>
          <cell r="O116">
            <v>1.4530000000000001</v>
          </cell>
        </row>
        <row r="117">
          <cell r="A117" t="str">
            <v>A04108</v>
          </cell>
          <cell r="B117" t="str">
            <v>134/05/15</v>
          </cell>
          <cell r="C117">
            <v>2.375</v>
          </cell>
          <cell r="D117">
            <v>16.97</v>
          </cell>
          <cell r="E117">
            <v>21.43</v>
          </cell>
          <cell r="F117" t="str">
            <v/>
          </cell>
          <cell r="G117" t="str">
            <v/>
          </cell>
          <cell r="H117" t="str">
            <v/>
          </cell>
          <cell r="I117" t="str">
            <v/>
          </cell>
          <cell r="J117" t="str">
            <v/>
          </cell>
          <cell r="K117" t="str">
            <v/>
          </cell>
          <cell r="L117" t="str">
            <v/>
          </cell>
          <cell r="M117" t="str">
            <v/>
          </cell>
          <cell r="N117" t="str">
            <v/>
          </cell>
          <cell r="O117">
            <v>1.4662999999999999</v>
          </cell>
        </row>
        <row r="118">
          <cell r="A118" t="str">
            <v>A12109</v>
          </cell>
          <cell r="B118" t="str">
            <v>132/09/22</v>
          </cell>
          <cell r="C118">
            <v>1.375</v>
          </cell>
          <cell r="D118">
            <v>17.13</v>
          </cell>
          <cell r="E118">
            <v>19.78</v>
          </cell>
          <cell r="F118" t="str">
            <v/>
          </cell>
          <cell r="G118" t="str">
            <v/>
          </cell>
          <cell r="H118" t="str">
            <v/>
          </cell>
          <cell r="I118" t="str">
            <v/>
          </cell>
          <cell r="J118" t="str">
            <v/>
          </cell>
          <cell r="K118" t="str">
            <v/>
          </cell>
          <cell r="L118" t="str">
            <v/>
          </cell>
          <cell r="M118" t="str">
            <v/>
          </cell>
          <cell r="N118" t="str">
            <v/>
          </cell>
          <cell r="O118">
            <v>1.4471000000000001</v>
          </cell>
        </row>
        <row r="119">
          <cell r="A119" t="str">
            <v>A04111</v>
          </cell>
          <cell r="B119" t="str">
            <v>134/08/10</v>
          </cell>
          <cell r="C119">
            <v>2.25</v>
          </cell>
          <cell r="D119">
            <v>17.34</v>
          </cell>
          <cell r="E119">
            <v>21.67</v>
          </cell>
          <cell r="F119" t="str">
            <v/>
          </cell>
          <cell r="G119" t="str">
            <v/>
          </cell>
          <cell r="H119" t="str">
            <v/>
          </cell>
          <cell r="I119" t="str">
            <v/>
          </cell>
          <cell r="J119" t="str">
            <v/>
          </cell>
          <cell r="K119" t="str">
            <v/>
          </cell>
          <cell r="L119" t="str">
            <v/>
          </cell>
          <cell r="M119" t="str">
            <v/>
          </cell>
          <cell r="N119" t="str">
            <v/>
          </cell>
          <cell r="O119">
            <v>1.4719</v>
          </cell>
        </row>
        <row r="120">
          <cell r="A120" t="str">
            <v>A05114</v>
          </cell>
          <cell r="B120" t="str">
            <v>135/11/25</v>
          </cell>
          <cell r="C120">
            <v>2</v>
          </cell>
          <cell r="D120">
            <v>18.57</v>
          </cell>
          <cell r="E120">
            <v>22.96</v>
          </cell>
          <cell r="F120" t="str">
            <v/>
          </cell>
          <cell r="G120" t="str">
            <v/>
          </cell>
          <cell r="H120" t="str">
            <v/>
          </cell>
          <cell r="I120" t="str">
            <v/>
          </cell>
          <cell r="J120" t="str">
            <v/>
          </cell>
          <cell r="K120" t="str">
            <v/>
          </cell>
          <cell r="L120" t="str">
            <v/>
          </cell>
          <cell r="M120" t="str">
            <v/>
          </cell>
          <cell r="N120" t="str">
            <v/>
          </cell>
          <cell r="O120">
            <v>1.4974000000000001</v>
          </cell>
        </row>
        <row r="121">
          <cell r="A121" t="str">
            <v>A05107</v>
          </cell>
          <cell r="B121" t="str">
            <v>135/05/20</v>
          </cell>
          <cell r="C121">
            <v>1.625</v>
          </cell>
          <cell r="D121">
            <v>18.59</v>
          </cell>
          <cell r="E121">
            <v>22.44</v>
          </cell>
          <cell r="F121" t="str">
            <v/>
          </cell>
          <cell r="G121" t="str">
            <v/>
          </cell>
          <cell r="H121" t="str">
            <v/>
          </cell>
          <cell r="I121" t="str">
            <v/>
          </cell>
          <cell r="J121" t="str">
            <v/>
          </cell>
          <cell r="K121" t="str">
            <v/>
          </cell>
          <cell r="L121" t="str">
            <v/>
          </cell>
          <cell r="M121" t="str">
            <v/>
          </cell>
          <cell r="N121" t="str">
            <v/>
          </cell>
          <cell r="O121">
            <v>1.4936</v>
          </cell>
        </row>
        <row r="122">
          <cell r="A122" t="str">
            <v>A06106</v>
          </cell>
          <cell r="B122" t="str">
            <v>136/05/26</v>
          </cell>
          <cell r="C122">
            <v>1.875</v>
          </cell>
          <cell r="D122">
            <v>18.899999999999999</v>
          </cell>
          <cell r="E122">
            <v>23.46</v>
          </cell>
          <cell r="F122" t="str">
            <v/>
          </cell>
          <cell r="G122" t="str">
            <v/>
          </cell>
          <cell r="H122" t="str">
            <v/>
          </cell>
          <cell r="I122" t="str">
            <v/>
          </cell>
          <cell r="J122" t="str">
            <v/>
          </cell>
          <cell r="K122" t="str">
            <v/>
          </cell>
          <cell r="L122" t="str">
            <v/>
          </cell>
          <cell r="M122" t="str">
            <v/>
          </cell>
          <cell r="N122" t="str">
            <v/>
          </cell>
          <cell r="O122">
            <v>1.5075000000000001</v>
          </cell>
        </row>
        <row r="123">
          <cell r="A123" t="str">
            <v>A05110</v>
          </cell>
          <cell r="B123" t="str">
            <v>135/08/05</v>
          </cell>
          <cell r="C123">
            <v>1.375</v>
          </cell>
          <cell r="D123">
            <v>19.18</v>
          </cell>
          <cell r="E123">
            <v>22.65</v>
          </cell>
          <cell r="F123" t="str">
            <v/>
          </cell>
          <cell r="G123" t="str">
            <v/>
          </cell>
          <cell r="H123" t="str">
            <v/>
          </cell>
          <cell r="I123" t="str">
            <v/>
          </cell>
          <cell r="J123" t="str">
            <v/>
          </cell>
          <cell r="K123" t="str">
            <v/>
          </cell>
          <cell r="L123" t="str">
            <v/>
          </cell>
          <cell r="M123" t="str">
            <v/>
          </cell>
          <cell r="N123" t="str">
            <v/>
          </cell>
          <cell r="O123">
            <v>1.5009999999999999</v>
          </cell>
        </row>
        <row r="124">
          <cell r="A124" t="str">
            <v>A06111</v>
          </cell>
          <cell r="B124" t="str">
            <v>136/11/24</v>
          </cell>
          <cell r="C124">
            <v>1.625</v>
          </cell>
          <cell r="D124">
            <v>19.760000000000002</v>
          </cell>
          <cell r="E124">
            <v>23.96</v>
          </cell>
          <cell r="F124" t="str">
            <v/>
          </cell>
          <cell r="G124" t="str">
            <v/>
          </cell>
          <cell r="H124" t="str">
            <v/>
          </cell>
          <cell r="I124" t="str">
            <v/>
          </cell>
          <cell r="J124" t="str">
            <v/>
          </cell>
          <cell r="K124" t="str">
            <v/>
          </cell>
          <cell r="L124" t="str">
            <v/>
          </cell>
          <cell r="M124" t="str">
            <v/>
          </cell>
          <cell r="N124" t="str">
            <v/>
          </cell>
          <cell r="O124">
            <v>1.5194000000000001</v>
          </cell>
        </row>
        <row r="125">
          <cell r="A125" t="str">
            <v>A07104</v>
          </cell>
          <cell r="B125" t="str">
            <v>137/05/18</v>
          </cell>
          <cell r="C125">
            <v>1.5</v>
          </cell>
          <cell r="D125">
            <v>20.14</v>
          </cell>
          <cell r="E125">
            <v>24.44</v>
          </cell>
          <cell r="F125" t="str">
            <v/>
          </cell>
          <cell r="G125" t="str">
            <v/>
          </cell>
          <cell r="H125" t="str">
            <v/>
          </cell>
          <cell r="I125" t="str">
            <v/>
          </cell>
          <cell r="J125" t="str">
            <v/>
          </cell>
          <cell r="K125" t="str">
            <v/>
          </cell>
          <cell r="L125" t="str">
            <v/>
          </cell>
          <cell r="M125" t="str">
            <v/>
          </cell>
          <cell r="N125" t="str">
            <v/>
          </cell>
          <cell r="O125">
            <v>1.5293000000000001</v>
          </cell>
        </row>
        <row r="126">
          <cell r="A126" t="str">
            <v>A07110</v>
          </cell>
          <cell r="B126" t="str">
            <v>137/11/09</v>
          </cell>
          <cell r="C126">
            <v>1.375</v>
          </cell>
          <cell r="D126">
            <v>20.83</v>
          </cell>
          <cell r="E126">
            <v>24.92</v>
          </cell>
          <cell r="F126" t="str">
            <v/>
          </cell>
          <cell r="G126" t="str">
            <v/>
          </cell>
          <cell r="H126" t="str">
            <v/>
          </cell>
          <cell r="I126" t="str">
            <v/>
          </cell>
          <cell r="J126" t="str">
            <v/>
          </cell>
          <cell r="K126" t="str">
            <v/>
          </cell>
          <cell r="L126" t="str">
            <v/>
          </cell>
          <cell r="M126" t="str">
            <v/>
          </cell>
          <cell r="N126" t="str">
            <v/>
          </cell>
          <cell r="O126">
            <v>1.5389999999999999</v>
          </cell>
        </row>
        <row r="127">
          <cell r="A127" t="str">
            <v>A11111</v>
          </cell>
          <cell r="B127" t="str">
            <v>141/11/11</v>
          </cell>
          <cell r="C127">
            <v>2.375</v>
          </cell>
          <cell r="D127">
            <v>21.58</v>
          </cell>
          <cell r="E127">
            <v>28.92</v>
          </cell>
          <cell r="F127" t="str">
            <v/>
          </cell>
          <cell r="G127" t="str">
            <v/>
          </cell>
          <cell r="H127" t="str">
            <v/>
          </cell>
          <cell r="I127" t="str">
            <v/>
          </cell>
          <cell r="J127" t="str">
            <v/>
          </cell>
          <cell r="K127" t="str">
            <v/>
          </cell>
          <cell r="L127" t="str">
            <v/>
          </cell>
          <cell r="M127" t="str">
            <v/>
          </cell>
          <cell r="N127" t="str">
            <v/>
          </cell>
          <cell r="O127">
            <v>1.5744</v>
          </cell>
        </row>
        <row r="128">
          <cell r="A128" t="str">
            <v>A08105</v>
          </cell>
          <cell r="B128" t="str">
            <v>138/05/17</v>
          </cell>
          <cell r="C128">
            <v>1.125</v>
          </cell>
          <cell r="D128">
            <v>21.58</v>
          </cell>
          <cell r="E128">
            <v>25.44</v>
          </cell>
          <cell r="F128" t="str">
            <v/>
          </cell>
          <cell r="G128" t="str">
            <v/>
          </cell>
          <cell r="H128" t="str">
            <v/>
          </cell>
          <cell r="I128" t="str">
            <v/>
          </cell>
          <cell r="J128" t="str">
            <v/>
          </cell>
          <cell r="K128" t="str">
            <v/>
          </cell>
          <cell r="L128" t="str">
            <v/>
          </cell>
          <cell r="M128" t="str">
            <v/>
          </cell>
          <cell r="N128" t="str">
            <v/>
          </cell>
          <cell r="O128">
            <v>1.5518000000000001</v>
          </cell>
        </row>
        <row r="129">
          <cell r="A129" t="str">
            <v>A11105</v>
          </cell>
          <cell r="B129" t="str">
            <v>141/05/20</v>
          </cell>
          <cell r="C129">
            <v>2</v>
          </cell>
          <cell r="D129">
            <v>21.74</v>
          </cell>
          <cell r="E129">
            <v>28.44</v>
          </cell>
          <cell r="F129" t="str">
            <v/>
          </cell>
          <cell r="G129" t="str">
            <v/>
          </cell>
          <cell r="H129" t="str">
            <v/>
          </cell>
          <cell r="I129" t="str">
            <v/>
          </cell>
          <cell r="J129" t="str">
            <v/>
          </cell>
          <cell r="K129" t="str">
            <v/>
          </cell>
          <cell r="L129" t="str">
            <v/>
          </cell>
          <cell r="M129" t="str">
            <v/>
          </cell>
          <cell r="N129" t="str">
            <v/>
          </cell>
          <cell r="O129">
            <v>1.5755999999999999</v>
          </cell>
        </row>
        <row r="130">
          <cell r="A130" t="str">
            <v>A08110</v>
          </cell>
          <cell r="B130" t="str">
            <v>138/11/08</v>
          </cell>
          <cell r="C130">
            <v>1</v>
          </cell>
          <cell r="D130">
            <v>22.33</v>
          </cell>
          <cell r="E130">
            <v>25.91</v>
          </cell>
          <cell r="F130" t="str">
            <v/>
          </cell>
          <cell r="G130" t="str">
            <v/>
          </cell>
          <cell r="H130" t="str">
            <v/>
          </cell>
          <cell r="I130" t="str">
            <v/>
          </cell>
          <cell r="J130" t="str">
            <v/>
          </cell>
          <cell r="K130" t="str">
            <v/>
          </cell>
          <cell r="L130" t="str">
            <v/>
          </cell>
          <cell r="M130" t="str">
            <v/>
          </cell>
          <cell r="N130" t="str">
            <v/>
          </cell>
          <cell r="O130">
            <v>1.5616000000000001</v>
          </cell>
        </row>
        <row r="131">
          <cell r="A131" t="str">
            <v>A09105</v>
          </cell>
          <cell r="B131" t="str">
            <v>139/05/12</v>
          </cell>
          <cell r="C131">
            <v>0.75</v>
          </cell>
          <cell r="D131">
            <v>23.26</v>
          </cell>
          <cell r="E131">
            <v>26.42</v>
          </cell>
          <cell r="F131" t="str">
            <v/>
          </cell>
          <cell r="G131" t="str">
            <v/>
          </cell>
          <cell r="H131" t="str">
            <v/>
          </cell>
          <cell r="I131" t="str">
            <v/>
          </cell>
          <cell r="J131" t="str">
            <v/>
          </cell>
          <cell r="K131" t="str">
            <v/>
          </cell>
          <cell r="L131" t="str">
            <v/>
          </cell>
          <cell r="M131" t="str">
            <v/>
          </cell>
          <cell r="N131" t="str">
            <v/>
          </cell>
          <cell r="O131">
            <v>1.5747</v>
          </cell>
        </row>
        <row r="132">
          <cell r="A132" t="str">
            <v>A10113</v>
          </cell>
          <cell r="B132" t="str">
            <v>140/12/23</v>
          </cell>
          <cell r="C132">
            <v>1.125</v>
          </cell>
          <cell r="D132">
            <v>23.27</v>
          </cell>
          <cell r="E132">
            <v>28.04</v>
          </cell>
          <cell r="F132" t="str">
            <v/>
          </cell>
          <cell r="G132" t="str">
            <v/>
          </cell>
          <cell r="H132" t="str">
            <v/>
          </cell>
          <cell r="I132" t="str">
            <v/>
          </cell>
          <cell r="J132" t="str">
            <v/>
          </cell>
          <cell r="K132" t="str">
            <v/>
          </cell>
          <cell r="L132" t="str">
            <v/>
          </cell>
          <cell r="M132" t="str">
            <v/>
          </cell>
          <cell r="N132" t="str">
            <v/>
          </cell>
          <cell r="O132">
            <v>1.5883</v>
          </cell>
        </row>
        <row r="133">
          <cell r="A133" t="str">
            <v>A12105</v>
          </cell>
          <cell r="B133" t="str">
            <v>142/05/12</v>
          </cell>
          <cell r="C133">
            <v>1.5</v>
          </cell>
          <cell r="D133">
            <v>23.34</v>
          </cell>
          <cell r="E133">
            <v>29.42</v>
          </cell>
          <cell r="F133" t="str">
            <v/>
          </cell>
          <cell r="G133" t="str">
            <v/>
          </cell>
          <cell r="H133" t="str">
            <v/>
          </cell>
          <cell r="I133" t="str">
            <v/>
          </cell>
          <cell r="J133" t="str">
            <v/>
          </cell>
          <cell r="K133" t="str">
            <v/>
          </cell>
          <cell r="L133" t="str">
            <v/>
          </cell>
          <cell r="M133" t="str">
            <v/>
          </cell>
          <cell r="N133" t="str">
            <v/>
          </cell>
          <cell r="O133">
            <v>1.5956999999999999</v>
          </cell>
        </row>
        <row r="134">
          <cell r="A134" t="str">
            <v>A12111</v>
          </cell>
          <cell r="B134" t="str">
            <v>142/11/22</v>
          </cell>
          <cell r="C134">
            <v>1.75</v>
          </cell>
          <cell r="D134">
            <v>23.3</v>
          </cell>
          <cell r="E134">
            <v>29.95</v>
          </cell>
          <cell r="F134">
            <v>1.641</v>
          </cell>
          <cell r="G134">
            <v>1.641</v>
          </cell>
          <cell r="H134">
            <v>1.641</v>
          </cell>
          <cell r="I134">
            <v>1.5</v>
          </cell>
          <cell r="J134">
            <v>1.64</v>
          </cell>
          <cell r="K134">
            <v>1.64</v>
          </cell>
          <cell r="L134">
            <v>1.64</v>
          </cell>
          <cell r="M134">
            <v>2</v>
          </cell>
          <cell r="N134">
            <v>1.5</v>
          </cell>
          <cell r="O134">
            <v>1.5958000000000001</v>
          </cell>
        </row>
        <row r="135">
          <cell r="A135" t="str">
            <v>A10104</v>
          </cell>
          <cell r="B135" t="str">
            <v>140/02/25</v>
          </cell>
          <cell r="C135">
            <v>0.625</v>
          </cell>
          <cell r="D135">
            <v>24.22</v>
          </cell>
          <cell r="E135">
            <v>27.21</v>
          </cell>
          <cell r="F135" t="str">
            <v/>
          </cell>
          <cell r="G135" t="str">
            <v/>
          </cell>
          <cell r="H135" t="str">
            <v/>
          </cell>
          <cell r="I135" t="str">
            <v/>
          </cell>
          <cell r="J135" t="str">
            <v/>
          </cell>
          <cell r="K135" t="str">
            <v/>
          </cell>
          <cell r="L135" t="str">
            <v/>
          </cell>
          <cell r="M135" t="str">
            <v/>
          </cell>
          <cell r="N135" t="str">
            <v/>
          </cell>
          <cell r="O135">
            <v>1.5891999999999999</v>
          </cell>
        </row>
        <row r="136">
          <cell r="A136" t="str">
            <v>A09111</v>
          </cell>
          <cell r="B136" t="str">
            <v>139/11/27</v>
          </cell>
          <cell r="C136">
            <v>0.375</v>
          </cell>
          <cell r="D136">
            <v>25.01</v>
          </cell>
          <cell r="E136">
            <v>26.97</v>
          </cell>
          <cell r="F136" t="str">
            <v/>
          </cell>
          <cell r="G136" t="str">
            <v/>
          </cell>
          <cell r="H136" t="str">
            <v/>
          </cell>
          <cell r="I136" t="str">
            <v/>
          </cell>
          <cell r="J136" t="str">
            <v/>
          </cell>
          <cell r="K136" t="str">
            <v/>
          </cell>
          <cell r="L136" t="str">
            <v/>
          </cell>
          <cell r="M136" t="str">
            <v/>
          </cell>
          <cell r="N136" t="str">
            <v/>
          </cell>
          <cell r="O136">
            <v>1.5920000000000001</v>
          </cell>
        </row>
        <row r="137">
          <cell r="A137" t="str">
            <v>B94645</v>
          </cell>
          <cell r="B137" t="str">
            <v>P08遠傳1A</v>
          </cell>
          <cell r="C137">
            <v>0.53</v>
          </cell>
          <cell r="D137">
            <v>0.54</v>
          </cell>
          <cell r="E137">
            <v>0</v>
          </cell>
          <cell r="F137">
            <v>1.48</v>
          </cell>
          <cell r="G137">
            <v>1.48</v>
          </cell>
          <cell r="H137">
            <v>1.48</v>
          </cell>
          <cell r="I137">
            <v>3.5</v>
          </cell>
          <cell r="J137" t="str">
            <v/>
          </cell>
          <cell r="K137" t="str">
            <v/>
          </cell>
          <cell r="L137" t="str">
            <v/>
          </cell>
          <cell r="M137" t="str">
            <v/>
          </cell>
          <cell r="N137" t="str">
            <v/>
          </cell>
          <cell r="O137" t="e">
            <v>#N/A</v>
          </cell>
        </row>
        <row r="138">
          <cell r="A138" t="str">
            <v>HB1203</v>
          </cell>
          <cell r="B138" t="str">
            <v>112高市債3</v>
          </cell>
          <cell r="C138" t="str">
            <v>TWD</v>
          </cell>
          <cell r="D138">
            <v>4.17</v>
          </cell>
          <cell r="E138">
            <v>4.3499999999999996</v>
          </cell>
          <cell r="F138" t="str">
            <v/>
          </cell>
          <cell r="G138" t="str">
            <v/>
          </cell>
          <cell r="H138" t="str">
            <v/>
          </cell>
          <cell r="I138" t="str">
            <v/>
          </cell>
          <cell r="J138">
            <v>1.3049999999999999</v>
          </cell>
          <cell r="K138">
            <v>1.3049999999999999</v>
          </cell>
          <cell r="L138">
            <v>1.3049999999999999</v>
          </cell>
          <cell r="M138">
            <v>1</v>
          </cell>
          <cell r="N138">
            <v>2</v>
          </cell>
          <cell r="O138" t="e">
            <v>#N/A</v>
          </cell>
        </row>
        <row r="139">
          <cell r="A139">
            <v>0</v>
          </cell>
          <cell r="B139">
            <v>0</v>
          </cell>
          <cell r="C139">
            <v>0</v>
          </cell>
          <cell r="D139">
            <v>0</v>
          </cell>
          <cell r="E139">
            <v>0</v>
          </cell>
          <cell r="F139" t="str">
            <v/>
          </cell>
          <cell r="G139" t="str">
            <v/>
          </cell>
          <cell r="H139" t="str">
            <v/>
          </cell>
          <cell r="I139" t="str">
            <v/>
          </cell>
          <cell r="J139" t="str">
            <v/>
          </cell>
          <cell r="K139" t="str">
            <v/>
          </cell>
          <cell r="L139" t="str">
            <v/>
          </cell>
          <cell r="M139" t="str">
            <v/>
          </cell>
          <cell r="N139" t="str">
            <v/>
          </cell>
          <cell r="O139" t="e">
            <v>#N/A</v>
          </cell>
        </row>
        <row r="140">
          <cell r="A140">
            <v>0</v>
          </cell>
          <cell r="B140">
            <v>0</v>
          </cell>
          <cell r="C140">
            <v>0</v>
          </cell>
          <cell r="D140">
            <v>0</v>
          </cell>
          <cell r="E140">
            <v>0</v>
          </cell>
          <cell r="F140" t="str">
            <v/>
          </cell>
          <cell r="G140" t="str">
            <v/>
          </cell>
          <cell r="H140" t="str">
            <v/>
          </cell>
          <cell r="I140" t="str">
            <v/>
          </cell>
          <cell r="J140" t="str">
            <v/>
          </cell>
          <cell r="K140" t="str">
            <v/>
          </cell>
          <cell r="L140" t="str">
            <v/>
          </cell>
          <cell r="M140" t="str">
            <v/>
          </cell>
          <cell r="N140" t="str">
            <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7"/>
    </sheetNames>
    <sheetDataSet>
      <sheetData sheetId="0">
        <row r="4">
          <cell r="A4" t="str">
            <v>A08101</v>
          </cell>
          <cell r="B4" t="str">
            <v>113/01/14</v>
          </cell>
          <cell r="C4">
            <v>0.625</v>
          </cell>
          <cell r="D4">
            <v>0.09</v>
          </cell>
          <cell r="E4">
            <v>0.1</v>
          </cell>
          <cell r="F4" t="str">
            <v/>
          </cell>
          <cell r="G4" t="str">
            <v/>
          </cell>
          <cell r="H4" t="str">
            <v/>
          </cell>
          <cell r="I4" t="str">
            <v/>
          </cell>
          <cell r="J4" t="str">
            <v/>
          </cell>
          <cell r="K4" t="str">
            <v/>
          </cell>
          <cell r="L4" t="str">
            <v/>
          </cell>
          <cell r="M4" t="str">
            <v/>
          </cell>
          <cell r="N4" t="str">
            <v/>
          </cell>
          <cell r="O4">
            <v>0.99480000000000002</v>
          </cell>
        </row>
        <row r="5">
          <cell r="A5" t="str">
            <v>A93103</v>
          </cell>
          <cell r="B5" t="str">
            <v>113/02/10</v>
          </cell>
          <cell r="C5">
            <v>3</v>
          </cell>
          <cell r="D5">
            <v>0.17</v>
          </cell>
          <cell r="E5">
            <v>0.17</v>
          </cell>
          <cell r="F5" t="str">
            <v/>
          </cell>
          <cell r="G5" t="str">
            <v/>
          </cell>
          <cell r="H5" t="str">
            <v/>
          </cell>
          <cell r="I5" t="str">
            <v/>
          </cell>
          <cell r="J5" t="str">
            <v/>
          </cell>
          <cell r="K5" t="str">
            <v/>
          </cell>
          <cell r="L5" t="str">
            <v/>
          </cell>
          <cell r="M5" t="str">
            <v/>
          </cell>
          <cell r="N5" t="str">
            <v/>
          </cell>
          <cell r="O5">
            <v>0.99329999999999996</v>
          </cell>
        </row>
        <row r="6">
          <cell r="A6" t="str">
            <v>A03106</v>
          </cell>
          <cell r="B6" t="str">
            <v>113/03/03</v>
          </cell>
          <cell r="C6">
            <v>1.5</v>
          </cell>
          <cell r="D6">
            <v>0.22</v>
          </cell>
          <cell r="E6">
            <v>0.23</v>
          </cell>
          <cell r="F6" t="str">
            <v/>
          </cell>
          <cell r="G6" t="str">
            <v/>
          </cell>
          <cell r="H6" t="str">
            <v/>
          </cell>
          <cell r="I6" t="str">
            <v/>
          </cell>
          <cell r="J6" t="str">
            <v/>
          </cell>
          <cell r="K6" t="str">
            <v/>
          </cell>
          <cell r="L6" t="str">
            <v/>
          </cell>
          <cell r="M6" t="str">
            <v/>
          </cell>
          <cell r="N6" t="str">
            <v/>
          </cell>
          <cell r="O6">
            <v>0.99470000000000003</v>
          </cell>
        </row>
        <row r="7">
          <cell r="A7" t="str">
            <v>A11202</v>
          </cell>
          <cell r="B7" t="str">
            <v>113/03/31</v>
          </cell>
          <cell r="C7">
            <v>0.75</v>
          </cell>
          <cell r="D7">
            <v>0.3</v>
          </cell>
          <cell r="E7">
            <v>0.31</v>
          </cell>
          <cell r="F7" t="str">
            <v/>
          </cell>
          <cell r="G7" t="str">
            <v/>
          </cell>
          <cell r="H7" t="str">
            <v/>
          </cell>
          <cell r="I7" t="str">
            <v/>
          </cell>
          <cell r="J7" t="str">
            <v/>
          </cell>
          <cell r="K7" t="str">
            <v/>
          </cell>
          <cell r="L7" t="str">
            <v/>
          </cell>
          <cell r="M7" t="str">
            <v/>
          </cell>
          <cell r="N7" t="str">
            <v/>
          </cell>
          <cell r="O7">
            <v>0.99739999999999995</v>
          </cell>
        </row>
        <row r="8">
          <cell r="A8" t="str">
            <v>A08107</v>
          </cell>
          <cell r="B8" t="str">
            <v>113/07/17</v>
          </cell>
          <cell r="C8">
            <v>0.5</v>
          </cell>
          <cell r="D8">
            <v>0.59</v>
          </cell>
          <cell r="E8">
            <v>0.61</v>
          </cell>
          <cell r="F8" t="str">
            <v/>
          </cell>
          <cell r="G8" t="str">
            <v/>
          </cell>
          <cell r="H8" t="str">
            <v/>
          </cell>
          <cell r="I8" t="str">
            <v/>
          </cell>
          <cell r="J8" t="str">
            <v/>
          </cell>
          <cell r="K8" t="str">
            <v/>
          </cell>
          <cell r="L8" t="str">
            <v/>
          </cell>
          <cell r="M8" t="str">
            <v/>
          </cell>
          <cell r="N8" t="str">
            <v/>
          </cell>
          <cell r="O8">
            <v>1.0103</v>
          </cell>
        </row>
        <row r="9">
          <cell r="A9" t="str">
            <v>A03113</v>
          </cell>
          <cell r="B9" t="str">
            <v>113/09/26</v>
          </cell>
          <cell r="C9">
            <v>1.625</v>
          </cell>
          <cell r="D9">
            <v>0.78</v>
          </cell>
          <cell r="E9">
            <v>0.8</v>
          </cell>
          <cell r="F9" t="str">
            <v/>
          </cell>
          <cell r="G9" t="str">
            <v/>
          </cell>
          <cell r="H9" t="str">
            <v/>
          </cell>
          <cell r="I9" t="str">
            <v/>
          </cell>
          <cell r="J9" t="str">
            <v/>
          </cell>
          <cell r="K9" t="str">
            <v/>
          </cell>
          <cell r="L9" t="str">
            <v/>
          </cell>
          <cell r="M9" t="str">
            <v/>
          </cell>
          <cell r="N9" t="str">
            <v/>
          </cell>
          <cell r="O9">
            <v>1.0188999999999999</v>
          </cell>
        </row>
        <row r="10">
          <cell r="A10" t="str">
            <v>A93109</v>
          </cell>
          <cell r="B10" t="str">
            <v>113/11/18</v>
          </cell>
          <cell r="C10">
            <v>3</v>
          </cell>
          <cell r="D10">
            <v>0.93</v>
          </cell>
          <cell r="E10">
            <v>0.95</v>
          </cell>
          <cell r="F10" t="str">
            <v/>
          </cell>
          <cell r="G10" t="str">
            <v/>
          </cell>
          <cell r="H10" t="str">
            <v/>
          </cell>
          <cell r="I10" t="str">
            <v/>
          </cell>
          <cell r="J10" t="str">
            <v/>
          </cell>
          <cell r="K10" t="str">
            <v/>
          </cell>
          <cell r="L10" t="str">
            <v/>
          </cell>
          <cell r="M10" t="str">
            <v/>
          </cell>
          <cell r="N10" t="str">
            <v/>
          </cell>
          <cell r="O10">
            <v>1.0251999999999999</v>
          </cell>
        </row>
        <row r="11">
          <cell r="A11" t="str">
            <v>A09101</v>
          </cell>
          <cell r="B11" t="str">
            <v>114/01/10</v>
          </cell>
          <cell r="C11">
            <v>0.5</v>
          </cell>
          <cell r="D11">
            <v>1.07</v>
          </cell>
          <cell r="E11">
            <v>1.0900000000000001</v>
          </cell>
          <cell r="F11" t="str">
            <v/>
          </cell>
          <cell r="G11" t="str">
            <v/>
          </cell>
          <cell r="H11" t="str">
            <v/>
          </cell>
          <cell r="I11" t="str">
            <v/>
          </cell>
          <cell r="J11" t="str">
            <v/>
          </cell>
          <cell r="K11" t="str">
            <v/>
          </cell>
          <cell r="L11" t="str">
            <v/>
          </cell>
          <cell r="M11" t="str">
            <v/>
          </cell>
          <cell r="N11" t="str">
            <v/>
          </cell>
          <cell r="O11">
            <v>1.0313000000000001</v>
          </cell>
        </row>
        <row r="12">
          <cell r="A12" t="str">
            <v>A94103</v>
          </cell>
          <cell r="B12" t="str">
            <v>114/02/25</v>
          </cell>
          <cell r="C12">
            <v>2.375</v>
          </cell>
          <cell r="D12">
            <v>1.17</v>
          </cell>
          <cell r="E12">
            <v>1.22</v>
          </cell>
          <cell r="F12" t="str">
            <v/>
          </cell>
          <cell r="G12" t="str">
            <v/>
          </cell>
          <cell r="H12" t="str">
            <v/>
          </cell>
          <cell r="I12" t="str">
            <v/>
          </cell>
          <cell r="J12" t="str">
            <v/>
          </cell>
          <cell r="K12" t="str">
            <v/>
          </cell>
          <cell r="L12" t="str">
            <v/>
          </cell>
          <cell r="M12" t="str">
            <v/>
          </cell>
          <cell r="N12" t="str">
            <v/>
          </cell>
          <cell r="O12">
            <v>1.0363</v>
          </cell>
        </row>
        <row r="13">
          <cell r="A13" t="str">
            <v>A12103</v>
          </cell>
          <cell r="B13" t="str">
            <v>114/02/23</v>
          </cell>
          <cell r="C13">
            <v>1</v>
          </cell>
          <cell r="D13">
            <v>1.18</v>
          </cell>
          <cell r="E13">
            <v>1.21</v>
          </cell>
          <cell r="F13" t="str">
            <v/>
          </cell>
          <cell r="G13" t="str">
            <v/>
          </cell>
          <cell r="H13" t="str">
            <v/>
          </cell>
          <cell r="I13" t="str">
            <v/>
          </cell>
          <cell r="J13" t="str">
            <v/>
          </cell>
          <cell r="K13" t="str">
            <v/>
          </cell>
          <cell r="L13" t="str">
            <v/>
          </cell>
          <cell r="M13" t="str">
            <v/>
          </cell>
          <cell r="N13" t="str">
            <v/>
          </cell>
          <cell r="O13">
            <v>1.0362</v>
          </cell>
        </row>
        <row r="14">
          <cell r="A14" t="str">
            <v>A04105</v>
          </cell>
          <cell r="B14" t="str">
            <v>114/03/13</v>
          </cell>
          <cell r="C14">
            <v>1.625</v>
          </cell>
          <cell r="D14">
            <v>1.23</v>
          </cell>
          <cell r="E14">
            <v>1.26</v>
          </cell>
          <cell r="F14" t="str">
            <v/>
          </cell>
          <cell r="G14" t="str">
            <v/>
          </cell>
          <cell r="H14" t="str">
            <v/>
          </cell>
          <cell r="I14" t="str">
            <v/>
          </cell>
          <cell r="J14" t="str">
            <v/>
          </cell>
          <cell r="K14" t="str">
            <v/>
          </cell>
          <cell r="L14" t="str">
            <v/>
          </cell>
          <cell r="M14" t="str">
            <v/>
          </cell>
          <cell r="N14" t="str">
            <v/>
          </cell>
          <cell r="O14">
            <v>1.0382</v>
          </cell>
        </row>
        <row r="15">
          <cell r="A15" t="str">
            <v>A09107</v>
          </cell>
          <cell r="B15" t="str">
            <v>114/07/17</v>
          </cell>
          <cell r="C15">
            <v>0.25</v>
          </cell>
          <cell r="D15">
            <v>1.58</v>
          </cell>
          <cell r="E15">
            <v>1.6</v>
          </cell>
          <cell r="F15" t="str">
            <v/>
          </cell>
          <cell r="G15" t="str">
            <v/>
          </cell>
          <cell r="H15" t="str">
            <v/>
          </cell>
          <cell r="I15" t="str">
            <v/>
          </cell>
          <cell r="J15" t="str">
            <v/>
          </cell>
          <cell r="K15" t="str">
            <v/>
          </cell>
          <cell r="L15" t="str">
            <v/>
          </cell>
          <cell r="M15" t="str">
            <v/>
          </cell>
          <cell r="N15" t="str">
            <v/>
          </cell>
          <cell r="O15">
            <v>1.0526</v>
          </cell>
        </row>
        <row r="16">
          <cell r="A16" t="str">
            <v>A04112</v>
          </cell>
          <cell r="B16" t="str">
            <v>114/09/11</v>
          </cell>
          <cell r="C16">
            <v>1.125</v>
          </cell>
          <cell r="D16">
            <v>1.72</v>
          </cell>
          <cell r="E16">
            <v>1.76</v>
          </cell>
          <cell r="F16" t="str">
            <v/>
          </cell>
          <cell r="G16" t="str">
            <v/>
          </cell>
          <cell r="H16" t="str">
            <v/>
          </cell>
          <cell r="I16" t="str">
            <v/>
          </cell>
          <cell r="J16" t="str">
            <v/>
          </cell>
          <cell r="K16" t="str">
            <v/>
          </cell>
          <cell r="L16" t="str">
            <v/>
          </cell>
          <cell r="M16" t="str">
            <v/>
          </cell>
          <cell r="N16" t="str">
            <v/>
          </cell>
          <cell r="O16">
            <v>1.0589</v>
          </cell>
        </row>
        <row r="17">
          <cell r="A17" t="str">
            <v>A09112</v>
          </cell>
          <cell r="B17" t="str">
            <v>114/12/08</v>
          </cell>
          <cell r="C17">
            <v>0.125</v>
          </cell>
          <cell r="D17">
            <v>1.97</v>
          </cell>
          <cell r="E17">
            <v>2</v>
          </cell>
          <cell r="F17" t="str">
            <v/>
          </cell>
          <cell r="G17" t="str">
            <v/>
          </cell>
          <cell r="H17" t="str">
            <v/>
          </cell>
          <cell r="I17" t="str">
            <v/>
          </cell>
          <cell r="J17" t="str">
            <v/>
          </cell>
          <cell r="K17" t="str">
            <v/>
          </cell>
          <cell r="L17" t="str">
            <v/>
          </cell>
          <cell r="M17" t="str">
            <v/>
          </cell>
          <cell r="N17" t="str">
            <v/>
          </cell>
          <cell r="O17">
            <v>1.0698000000000001</v>
          </cell>
        </row>
        <row r="18">
          <cell r="A18" t="str">
            <v>A10101</v>
          </cell>
          <cell r="B18" t="str">
            <v>115/01/13</v>
          </cell>
          <cell r="C18">
            <v>0.25</v>
          </cell>
          <cell r="D18">
            <v>2.06</v>
          </cell>
          <cell r="E18">
            <v>2.1</v>
          </cell>
          <cell r="F18" t="str">
            <v/>
          </cell>
          <cell r="G18" t="str">
            <v/>
          </cell>
          <cell r="H18" t="str">
            <v/>
          </cell>
          <cell r="I18" t="str">
            <v/>
          </cell>
          <cell r="J18" t="str">
            <v/>
          </cell>
          <cell r="K18" t="str">
            <v/>
          </cell>
          <cell r="L18" t="str">
            <v/>
          </cell>
          <cell r="M18" t="str">
            <v/>
          </cell>
          <cell r="N18" t="str">
            <v/>
          </cell>
          <cell r="O18">
            <v>1.0742</v>
          </cell>
        </row>
        <row r="19">
          <cell r="A19" t="str">
            <v>A95102</v>
          </cell>
          <cell r="B19" t="str">
            <v>115/02/24</v>
          </cell>
          <cell r="C19">
            <v>1.875</v>
          </cell>
          <cell r="D19">
            <v>2.13</v>
          </cell>
          <cell r="E19">
            <v>2.21</v>
          </cell>
          <cell r="F19" t="str">
            <v/>
          </cell>
          <cell r="G19" t="str">
            <v/>
          </cell>
          <cell r="H19" t="str">
            <v/>
          </cell>
          <cell r="I19" t="str">
            <v/>
          </cell>
          <cell r="J19" t="str">
            <v/>
          </cell>
          <cell r="K19" t="str">
            <v/>
          </cell>
          <cell r="L19" t="str">
            <v/>
          </cell>
          <cell r="M19" t="str">
            <v/>
          </cell>
          <cell r="N19" t="str">
            <v/>
          </cell>
          <cell r="O19">
            <v>1.0790999999999999</v>
          </cell>
        </row>
        <row r="20">
          <cell r="A20" t="str">
            <v>A05104</v>
          </cell>
          <cell r="B20" t="str">
            <v>115/03/04</v>
          </cell>
          <cell r="C20">
            <v>0.75</v>
          </cell>
          <cell r="D20">
            <v>2.1800000000000002</v>
          </cell>
          <cell r="E20">
            <v>2.23</v>
          </cell>
          <cell r="F20" t="str">
            <v/>
          </cell>
          <cell r="G20" t="str">
            <v/>
          </cell>
          <cell r="H20" t="str">
            <v/>
          </cell>
          <cell r="I20" t="str">
            <v/>
          </cell>
          <cell r="J20" t="str">
            <v/>
          </cell>
          <cell r="K20" t="str">
            <v/>
          </cell>
          <cell r="L20" t="str">
            <v/>
          </cell>
          <cell r="M20" t="str">
            <v/>
          </cell>
          <cell r="N20" t="str">
            <v/>
          </cell>
          <cell r="O20">
            <v>1.0807</v>
          </cell>
        </row>
        <row r="21">
          <cell r="A21" t="str">
            <v>A10108</v>
          </cell>
          <cell r="B21" t="str">
            <v>115/07/29</v>
          </cell>
          <cell r="C21">
            <v>0.25</v>
          </cell>
          <cell r="D21">
            <v>2.6</v>
          </cell>
          <cell r="E21">
            <v>2.64</v>
          </cell>
          <cell r="F21" t="str">
            <v/>
          </cell>
          <cell r="G21" t="str">
            <v/>
          </cell>
          <cell r="H21" t="str">
            <v/>
          </cell>
          <cell r="I21" t="str">
            <v/>
          </cell>
          <cell r="J21" t="str">
            <v/>
          </cell>
          <cell r="K21" t="str">
            <v/>
          </cell>
          <cell r="L21" t="str">
            <v/>
          </cell>
          <cell r="M21" t="str">
            <v/>
          </cell>
          <cell r="N21" t="str">
            <v/>
          </cell>
          <cell r="O21">
            <v>1.1005</v>
          </cell>
        </row>
        <row r="22">
          <cell r="A22" t="str">
            <v>A05111</v>
          </cell>
          <cell r="B22" t="str">
            <v>115/09/07</v>
          </cell>
          <cell r="C22">
            <v>0.625</v>
          </cell>
          <cell r="D22">
            <v>2.69</v>
          </cell>
          <cell r="E22">
            <v>2.75</v>
          </cell>
          <cell r="F22" t="str">
            <v/>
          </cell>
          <cell r="G22" t="str">
            <v/>
          </cell>
          <cell r="H22" t="str">
            <v/>
          </cell>
          <cell r="I22" t="str">
            <v/>
          </cell>
          <cell r="J22" t="str">
            <v/>
          </cell>
          <cell r="K22" t="str">
            <v/>
          </cell>
          <cell r="L22" t="str">
            <v/>
          </cell>
          <cell r="M22" t="str">
            <v/>
          </cell>
          <cell r="N22" t="str">
            <v/>
          </cell>
          <cell r="O22">
            <v>1.1056999999999999</v>
          </cell>
        </row>
        <row r="23">
          <cell r="A23" t="str">
            <v>A95107</v>
          </cell>
          <cell r="B23" t="str">
            <v>115/11/10</v>
          </cell>
          <cell r="C23">
            <v>2.125</v>
          </cell>
          <cell r="D23">
            <v>2.82</v>
          </cell>
          <cell r="E23">
            <v>2.92</v>
          </cell>
          <cell r="F23" t="str">
            <v/>
          </cell>
          <cell r="G23" t="str">
            <v/>
          </cell>
          <cell r="H23" t="str">
            <v/>
          </cell>
          <cell r="I23" t="str">
            <v/>
          </cell>
          <cell r="J23" t="str">
            <v/>
          </cell>
          <cell r="K23" t="str">
            <v/>
          </cell>
          <cell r="L23" t="str">
            <v/>
          </cell>
          <cell r="M23" t="str">
            <v/>
          </cell>
          <cell r="N23" t="str">
            <v/>
          </cell>
          <cell r="O23">
            <v>1.1134999999999999</v>
          </cell>
        </row>
        <row r="24">
          <cell r="A24" t="str">
            <v>A96102</v>
          </cell>
          <cell r="B24" t="str">
            <v>116/02/14</v>
          </cell>
          <cell r="C24">
            <v>2</v>
          </cell>
          <cell r="D24">
            <v>3.03</v>
          </cell>
          <cell r="E24">
            <v>3.18</v>
          </cell>
          <cell r="F24" t="str">
            <v/>
          </cell>
          <cell r="G24" t="str">
            <v/>
          </cell>
          <cell r="H24" t="str">
            <v/>
          </cell>
          <cell r="I24" t="str">
            <v/>
          </cell>
          <cell r="J24" t="str">
            <v/>
          </cell>
          <cell r="K24" t="str">
            <v/>
          </cell>
          <cell r="L24" t="str">
            <v/>
          </cell>
          <cell r="M24" t="str">
            <v/>
          </cell>
          <cell r="N24" t="str">
            <v/>
          </cell>
          <cell r="O24">
            <v>1.1258999999999999</v>
          </cell>
        </row>
        <row r="25">
          <cell r="A25" t="str">
            <v>A06104</v>
          </cell>
          <cell r="B25" t="str">
            <v>116/03/01</v>
          </cell>
          <cell r="C25">
            <v>1.125</v>
          </cell>
          <cell r="D25">
            <v>3.12</v>
          </cell>
          <cell r="E25">
            <v>3.23</v>
          </cell>
          <cell r="F25" t="str">
            <v/>
          </cell>
          <cell r="G25" t="str">
            <v/>
          </cell>
          <cell r="H25" t="str">
            <v/>
          </cell>
          <cell r="I25" t="str">
            <v/>
          </cell>
          <cell r="J25" t="str">
            <v/>
          </cell>
          <cell r="K25" t="str">
            <v/>
          </cell>
          <cell r="L25" t="str">
            <v/>
          </cell>
          <cell r="M25" t="str">
            <v/>
          </cell>
          <cell r="N25" t="str">
            <v/>
          </cell>
          <cell r="O25">
            <v>1.1285000000000001</v>
          </cell>
        </row>
        <row r="26">
          <cell r="A26" t="str">
            <v>A11103</v>
          </cell>
          <cell r="B26" t="str">
            <v>116/02/24</v>
          </cell>
          <cell r="C26">
            <v>0.5</v>
          </cell>
          <cell r="D26">
            <v>3.14</v>
          </cell>
          <cell r="E26">
            <v>3.21</v>
          </cell>
          <cell r="F26" t="str">
            <v/>
          </cell>
          <cell r="G26" t="str">
            <v/>
          </cell>
          <cell r="H26" t="str">
            <v/>
          </cell>
          <cell r="I26" t="str">
            <v/>
          </cell>
          <cell r="J26" t="str">
            <v/>
          </cell>
          <cell r="K26" t="str">
            <v/>
          </cell>
          <cell r="L26" t="str">
            <v/>
          </cell>
          <cell r="M26" t="str">
            <v/>
          </cell>
          <cell r="N26" t="str">
            <v/>
          </cell>
          <cell r="O26">
            <v>1.1282000000000001</v>
          </cell>
        </row>
        <row r="27">
          <cell r="A27" t="str">
            <v>A11106</v>
          </cell>
          <cell r="B27" t="str">
            <v>116/06/23</v>
          </cell>
          <cell r="C27">
            <v>1</v>
          </cell>
          <cell r="D27">
            <v>3.43</v>
          </cell>
          <cell r="E27">
            <v>3.54</v>
          </cell>
          <cell r="F27" t="str">
            <v/>
          </cell>
          <cell r="G27" t="str">
            <v/>
          </cell>
          <cell r="H27" t="str">
            <v/>
          </cell>
          <cell r="I27" t="str">
            <v/>
          </cell>
          <cell r="J27" t="str">
            <v/>
          </cell>
          <cell r="K27" t="str">
            <v/>
          </cell>
          <cell r="L27" t="str">
            <v/>
          </cell>
          <cell r="M27" t="str">
            <v/>
          </cell>
          <cell r="N27" t="str">
            <v/>
          </cell>
          <cell r="O27">
            <v>1.1423000000000001</v>
          </cell>
        </row>
        <row r="28">
          <cell r="A28" t="str">
            <v>A96107</v>
          </cell>
          <cell r="B28" t="str">
            <v>116/11/16</v>
          </cell>
          <cell r="C28">
            <v>3</v>
          </cell>
          <cell r="D28">
            <v>3.72</v>
          </cell>
          <cell r="E28">
            <v>3.94</v>
          </cell>
          <cell r="F28" t="str">
            <v/>
          </cell>
          <cell r="G28" t="str">
            <v/>
          </cell>
          <cell r="H28" t="str">
            <v/>
          </cell>
          <cell r="I28" t="str">
            <v/>
          </cell>
          <cell r="J28" t="str">
            <v/>
          </cell>
          <cell r="K28" t="str">
            <v/>
          </cell>
          <cell r="L28" t="str">
            <v/>
          </cell>
          <cell r="M28" t="str">
            <v/>
          </cell>
          <cell r="N28" t="str">
            <v/>
          </cell>
          <cell r="O28">
            <v>1.1558999999999999</v>
          </cell>
        </row>
        <row r="29">
          <cell r="A29" t="str">
            <v>A11108</v>
          </cell>
          <cell r="B29" t="str">
            <v>116/09/23</v>
          </cell>
          <cell r="C29">
            <v>1.25</v>
          </cell>
          <cell r="D29">
            <v>3.67</v>
          </cell>
          <cell r="E29">
            <v>3.79</v>
          </cell>
          <cell r="F29" t="str">
            <v/>
          </cell>
          <cell r="G29" t="str">
            <v/>
          </cell>
          <cell r="H29" t="str">
            <v/>
          </cell>
          <cell r="I29" t="str">
            <v/>
          </cell>
          <cell r="J29" t="str">
            <v/>
          </cell>
          <cell r="K29" t="str">
            <v/>
          </cell>
          <cell r="L29" t="str">
            <v/>
          </cell>
          <cell r="M29" t="str">
            <v/>
          </cell>
          <cell r="N29" t="str">
            <v/>
          </cell>
          <cell r="O29">
            <v>1.1521999999999999</v>
          </cell>
        </row>
        <row r="30">
          <cell r="A30" t="str">
            <v>A06109</v>
          </cell>
          <cell r="B30" t="str">
            <v>116/09/20</v>
          </cell>
          <cell r="C30">
            <v>1</v>
          </cell>
          <cell r="D30">
            <v>3.67</v>
          </cell>
          <cell r="E30">
            <v>3.78</v>
          </cell>
          <cell r="F30" t="str">
            <v/>
          </cell>
          <cell r="G30" t="str">
            <v/>
          </cell>
          <cell r="H30" t="str">
            <v/>
          </cell>
          <cell r="I30" t="str">
            <v/>
          </cell>
          <cell r="J30" t="str">
            <v/>
          </cell>
          <cell r="K30" t="str">
            <v/>
          </cell>
          <cell r="L30" t="str">
            <v/>
          </cell>
          <cell r="M30" t="str">
            <v/>
          </cell>
          <cell r="N30" t="str">
            <v/>
          </cell>
          <cell r="O30">
            <v>1.1520999999999999</v>
          </cell>
        </row>
        <row r="31">
          <cell r="A31" t="str">
            <v>A02101</v>
          </cell>
          <cell r="B31" t="str">
            <v>117/01/09</v>
          </cell>
          <cell r="C31">
            <v>1.375</v>
          </cell>
          <cell r="D31">
            <v>3.9</v>
          </cell>
          <cell r="E31">
            <v>4.09</v>
          </cell>
          <cell r="F31" t="str">
            <v/>
          </cell>
          <cell r="G31" t="str">
            <v/>
          </cell>
          <cell r="H31" t="str">
            <v/>
          </cell>
          <cell r="I31" t="str">
            <v/>
          </cell>
          <cell r="J31" t="str">
            <v/>
          </cell>
          <cell r="K31" t="str">
            <v/>
          </cell>
          <cell r="L31" t="str">
            <v/>
          </cell>
          <cell r="M31" t="str">
            <v/>
          </cell>
          <cell r="N31" t="str">
            <v/>
          </cell>
          <cell r="O31">
            <v>1.1626000000000001</v>
          </cell>
        </row>
        <row r="32">
          <cell r="A32" t="str">
            <v>A97102</v>
          </cell>
          <cell r="B32" t="str">
            <v>117/02/14</v>
          </cell>
          <cell r="C32">
            <v>2.5</v>
          </cell>
          <cell r="D32">
            <v>3.9</v>
          </cell>
          <cell r="E32">
            <v>4.18</v>
          </cell>
          <cell r="F32" t="str">
            <v/>
          </cell>
          <cell r="G32" t="str">
            <v/>
          </cell>
          <cell r="H32" t="str">
            <v/>
          </cell>
          <cell r="I32" t="str">
            <v/>
          </cell>
          <cell r="J32" t="str">
            <v/>
          </cell>
          <cell r="K32" t="str">
            <v/>
          </cell>
          <cell r="L32" t="str">
            <v/>
          </cell>
          <cell r="M32" t="str">
            <v/>
          </cell>
          <cell r="N32" t="str">
            <v/>
          </cell>
          <cell r="O32">
            <v>1.1645000000000001</v>
          </cell>
        </row>
        <row r="33">
          <cell r="A33" t="str">
            <v>A12101</v>
          </cell>
          <cell r="B33" t="str">
            <v>117/01/17</v>
          </cell>
          <cell r="C33">
            <v>1</v>
          </cell>
          <cell r="D33">
            <v>3.96</v>
          </cell>
          <cell r="E33">
            <v>4.1100000000000003</v>
          </cell>
          <cell r="F33" t="str">
            <v/>
          </cell>
          <cell r="G33" t="str">
            <v/>
          </cell>
          <cell r="H33" t="str">
            <v/>
          </cell>
          <cell r="I33" t="str">
            <v/>
          </cell>
          <cell r="J33" t="str">
            <v/>
          </cell>
          <cell r="K33" t="str">
            <v/>
          </cell>
          <cell r="L33" t="str">
            <v/>
          </cell>
          <cell r="M33" t="str">
            <v/>
          </cell>
          <cell r="N33" t="str">
            <v/>
          </cell>
          <cell r="O33">
            <v>1.1637</v>
          </cell>
        </row>
        <row r="34">
          <cell r="A34" t="str">
            <v>A07102</v>
          </cell>
          <cell r="B34" t="str">
            <v>117/02/08</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1.1657</v>
          </cell>
        </row>
        <row r="35">
          <cell r="A35" t="str">
            <v>A12106</v>
          </cell>
          <cell r="B35" t="str">
            <v>117/05/26</v>
          </cell>
          <cell r="C35">
            <v>1</v>
          </cell>
          <cell r="D35">
            <v>4.3099999999999996</v>
          </cell>
          <cell r="E35">
            <v>4.46</v>
          </cell>
          <cell r="F35" t="str">
            <v/>
          </cell>
          <cell r="G35" t="str">
            <v/>
          </cell>
          <cell r="H35" t="str">
            <v/>
          </cell>
          <cell r="I35" t="str">
            <v/>
          </cell>
          <cell r="J35" t="str">
            <v/>
          </cell>
          <cell r="K35" t="str">
            <v/>
          </cell>
          <cell r="L35" t="str">
            <v/>
          </cell>
          <cell r="M35" t="str">
            <v/>
          </cell>
          <cell r="N35" t="str">
            <v/>
          </cell>
          <cell r="O35">
            <v>1.1742999999999999</v>
          </cell>
        </row>
        <row r="36">
          <cell r="A36" t="str">
            <v>A07105</v>
          </cell>
          <cell r="B36" t="str">
            <v>117/06/08</v>
          </cell>
          <cell r="C36">
            <v>0.875</v>
          </cell>
          <cell r="D36">
            <v>4.3499999999999996</v>
          </cell>
          <cell r="E36">
            <v>4.5</v>
          </cell>
          <cell r="F36" t="str">
            <v/>
          </cell>
          <cell r="G36" t="str">
            <v/>
          </cell>
          <cell r="H36" t="str">
            <v/>
          </cell>
          <cell r="I36" t="str">
            <v/>
          </cell>
          <cell r="J36" t="str">
            <v/>
          </cell>
          <cell r="K36" t="str">
            <v/>
          </cell>
          <cell r="L36" t="str">
            <v/>
          </cell>
          <cell r="M36" t="str">
            <v/>
          </cell>
          <cell r="N36" t="str">
            <v/>
          </cell>
          <cell r="O36">
            <v>1.1754</v>
          </cell>
        </row>
        <row r="37">
          <cell r="A37" t="str">
            <v>A97105</v>
          </cell>
          <cell r="B37" t="str">
            <v>117/08/14</v>
          </cell>
          <cell r="C37">
            <v>2.625</v>
          </cell>
          <cell r="D37">
            <v>4.38</v>
          </cell>
          <cell r="E37">
            <v>4.68</v>
          </cell>
          <cell r="F37" t="str">
            <v/>
          </cell>
          <cell r="G37" t="str">
            <v/>
          </cell>
          <cell r="H37" t="str">
            <v/>
          </cell>
          <cell r="I37" t="str">
            <v/>
          </cell>
          <cell r="J37" t="str">
            <v/>
          </cell>
          <cell r="K37" t="str">
            <v/>
          </cell>
          <cell r="L37" t="str">
            <v/>
          </cell>
          <cell r="M37" t="str">
            <v/>
          </cell>
          <cell r="N37" t="str">
            <v/>
          </cell>
          <cell r="O37">
            <v>1.1777</v>
          </cell>
        </row>
        <row r="38">
          <cell r="A38" t="str">
            <v>A12108</v>
          </cell>
          <cell r="B38" t="str">
            <v>117/09/15</v>
          </cell>
          <cell r="C38">
            <v>1.125</v>
          </cell>
          <cell r="D38">
            <v>4.5999999999999996</v>
          </cell>
          <cell r="E38">
            <v>4.7699999999999996</v>
          </cell>
          <cell r="F38" t="str">
            <v/>
          </cell>
          <cell r="G38" t="str">
            <v/>
          </cell>
          <cell r="H38" t="str">
            <v/>
          </cell>
          <cell r="I38" t="str">
            <v/>
          </cell>
          <cell r="J38" t="str">
            <v/>
          </cell>
          <cell r="K38" t="str">
            <v/>
          </cell>
          <cell r="L38" t="str">
            <v/>
          </cell>
          <cell r="M38" t="str">
            <v/>
          </cell>
          <cell r="N38" t="str">
            <v/>
          </cell>
          <cell r="O38">
            <v>1.1816</v>
          </cell>
        </row>
        <row r="39">
          <cell r="A39" t="str">
            <v>A10202</v>
          </cell>
          <cell r="B39" t="str">
            <v>117/08/20</v>
          </cell>
          <cell r="C39">
            <v>0.25</v>
          </cell>
          <cell r="D39">
            <v>4.6100000000000003</v>
          </cell>
          <cell r="E39">
            <v>4.7</v>
          </cell>
          <cell r="F39" t="str">
            <v/>
          </cell>
          <cell r="G39" t="str">
            <v/>
          </cell>
          <cell r="H39" t="str">
            <v/>
          </cell>
          <cell r="I39" t="str">
            <v/>
          </cell>
          <cell r="J39" t="str">
            <v/>
          </cell>
          <cell r="K39" t="str">
            <v/>
          </cell>
          <cell r="L39" t="str">
            <v/>
          </cell>
          <cell r="M39" t="str">
            <v/>
          </cell>
          <cell r="N39" t="str">
            <v/>
          </cell>
          <cell r="O39">
            <v>1.1812</v>
          </cell>
        </row>
        <row r="40">
          <cell r="A40" t="str">
            <v>A07109</v>
          </cell>
          <cell r="B40" t="str">
            <v>117/10/17</v>
          </cell>
          <cell r="C40">
            <v>0.875</v>
          </cell>
          <cell r="D40">
            <v>4.71</v>
          </cell>
          <cell r="E40">
            <v>4.8600000000000003</v>
          </cell>
          <cell r="F40" t="str">
            <v/>
          </cell>
          <cell r="G40" t="str">
            <v/>
          </cell>
          <cell r="H40" t="str">
            <v/>
          </cell>
          <cell r="I40" t="str">
            <v/>
          </cell>
          <cell r="J40" t="str">
            <v/>
          </cell>
          <cell r="K40" t="str">
            <v/>
          </cell>
          <cell r="L40" t="str">
            <v/>
          </cell>
          <cell r="M40" t="str">
            <v/>
          </cell>
          <cell r="N40" t="str">
            <v/>
          </cell>
          <cell r="O40">
            <v>1.1838</v>
          </cell>
        </row>
        <row r="41">
          <cell r="A41" t="str">
            <v>A98102</v>
          </cell>
          <cell r="B41" t="str">
            <v>118/02/16</v>
          </cell>
          <cell r="C41">
            <v>2.125</v>
          </cell>
          <cell r="D41">
            <v>4.83</v>
          </cell>
          <cell r="E41">
            <v>5.19</v>
          </cell>
          <cell r="F41" t="str">
            <v/>
          </cell>
          <cell r="G41" t="str">
            <v/>
          </cell>
          <cell r="H41" t="str">
            <v/>
          </cell>
          <cell r="I41" t="str">
            <v/>
          </cell>
          <cell r="J41" t="str">
            <v/>
          </cell>
          <cell r="K41" t="str">
            <v/>
          </cell>
          <cell r="L41" t="str">
            <v/>
          </cell>
          <cell r="M41" t="str">
            <v/>
          </cell>
          <cell r="N41" t="str">
            <v/>
          </cell>
          <cell r="O41">
            <v>1.1879</v>
          </cell>
        </row>
        <row r="42">
          <cell r="A42" t="str">
            <v>A08103</v>
          </cell>
          <cell r="B42" t="str">
            <v>118/02/13</v>
          </cell>
          <cell r="C42">
            <v>0.75</v>
          </cell>
          <cell r="D42">
            <v>5</v>
          </cell>
          <cell r="E42">
            <v>5.18</v>
          </cell>
          <cell r="F42" t="str">
            <v/>
          </cell>
          <cell r="G42" t="str">
            <v/>
          </cell>
          <cell r="H42" t="str">
            <v/>
          </cell>
          <cell r="I42" t="str">
            <v/>
          </cell>
          <cell r="J42" t="str">
            <v/>
          </cell>
          <cell r="K42" t="str">
            <v/>
          </cell>
          <cell r="L42" t="str">
            <v/>
          </cell>
          <cell r="M42" t="str">
            <v/>
          </cell>
          <cell r="N42" t="str">
            <v/>
          </cell>
          <cell r="O42">
            <v>1.1897</v>
          </cell>
        </row>
        <row r="43">
          <cell r="A43" t="str">
            <v>A98105</v>
          </cell>
          <cell r="B43" t="str">
            <v>118/08/13</v>
          </cell>
          <cell r="C43">
            <v>2.125</v>
          </cell>
          <cell r="D43">
            <v>5.31</v>
          </cell>
          <cell r="E43">
            <v>5.68</v>
          </cell>
          <cell r="F43" t="str">
            <v/>
          </cell>
          <cell r="G43" t="str">
            <v/>
          </cell>
          <cell r="H43" t="str">
            <v/>
          </cell>
          <cell r="I43" t="str">
            <v/>
          </cell>
          <cell r="J43" t="str">
            <v/>
          </cell>
          <cell r="K43" t="str">
            <v/>
          </cell>
          <cell r="L43" t="str">
            <v/>
          </cell>
          <cell r="M43" t="str">
            <v/>
          </cell>
          <cell r="N43" t="str">
            <v/>
          </cell>
          <cell r="O43">
            <v>1.194</v>
          </cell>
        </row>
        <row r="44">
          <cell r="A44" t="str">
            <v>A08106</v>
          </cell>
          <cell r="B44" t="str">
            <v>118/06/26</v>
          </cell>
          <cell r="C44">
            <v>0.625</v>
          </cell>
          <cell r="D44">
            <v>5.38</v>
          </cell>
          <cell r="E44">
            <v>5.55</v>
          </cell>
          <cell r="F44" t="str">
            <v/>
          </cell>
          <cell r="G44" t="str">
            <v/>
          </cell>
          <cell r="H44" t="str">
            <v/>
          </cell>
          <cell r="I44" t="str">
            <v/>
          </cell>
          <cell r="J44" t="str">
            <v/>
          </cell>
          <cell r="K44" t="str">
            <v/>
          </cell>
          <cell r="L44" t="str">
            <v/>
          </cell>
          <cell r="M44" t="str">
            <v/>
          </cell>
          <cell r="N44" t="str">
            <v/>
          </cell>
          <cell r="O44">
            <v>1.1946000000000001</v>
          </cell>
        </row>
        <row r="45">
          <cell r="A45" t="str">
            <v>A08109</v>
          </cell>
          <cell r="B45" t="str">
            <v>118/10/14</v>
          </cell>
          <cell r="C45">
            <v>0.625</v>
          </cell>
          <cell r="D45">
            <v>5.68</v>
          </cell>
          <cell r="E45">
            <v>5.85</v>
          </cell>
          <cell r="F45" t="str">
            <v/>
          </cell>
          <cell r="G45" t="str">
            <v/>
          </cell>
          <cell r="H45" t="str">
            <v/>
          </cell>
          <cell r="I45" t="str">
            <v/>
          </cell>
          <cell r="J45" t="str">
            <v/>
          </cell>
          <cell r="K45" t="str">
            <v/>
          </cell>
          <cell r="L45" t="str">
            <v/>
          </cell>
          <cell r="M45" t="str">
            <v/>
          </cell>
          <cell r="N45" t="str">
            <v/>
          </cell>
          <cell r="O45">
            <v>1.1980999999999999</v>
          </cell>
        </row>
        <row r="46">
          <cell r="A46" t="str">
            <v>A99104</v>
          </cell>
          <cell r="B46" t="str">
            <v>119/02/22</v>
          </cell>
          <cell r="C46">
            <v>1.875</v>
          </cell>
          <cell r="D46">
            <v>5.77</v>
          </cell>
          <cell r="E46">
            <v>6.21</v>
          </cell>
          <cell r="F46" t="str">
            <v/>
          </cell>
          <cell r="G46" t="str">
            <v/>
          </cell>
          <cell r="H46" t="str">
            <v/>
          </cell>
          <cell r="I46" t="str">
            <v/>
          </cell>
          <cell r="J46" t="str">
            <v/>
          </cell>
          <cell r="K46" t="str">
            <v/>
          </cell>
          <cell r="L46" t="str">
            <v/>
          </cell>
          <cell r="M46" t="str">
            <v/>
          </cell>
          <cell r="N46" t="str">
            <v/>
          </cell>
          <cell r="O46">
            <v>1.2008000000000001</v>
          </cell>
        </row>
        <row r="47">
          <cell r="A47" t="str">
            <v>A09103</v>
          </cell>
          <cell r="B47" t="str">
            <v>119/02/21</v>
          </cell>
          <cell r="C47">
            <v>0.5</v>
          </cell>
          <cell r="D47">
            <v>6.02</v>
          </cell>
          <cell r="E47">
            <v>6.2</v>
          </cell>
          <cell r="F47" t="str">
            <v/>
          </cell>
          <cell r="G47" t="str">
            <v/>
          </cell>
          <cell r="H47" t="str">
            <v/>
          </cell>
          <cell r="I47" t="str">
            <v/>
          </cell>
          <cell r="J47" t="str">
            <v/>
          </cell>
          <cell r="K47" t="str">
            <v/>
          </cell>
          <cell r="L47" t="str">
            <v/>
          </cell>
          <cell r="M47" t="str">
            <v/>
          </cell>
          <cell r="N47" t="str">
            <v/>
          </cell>
          <cell r="O47">
            <v>1.2029000000000001</v>
          </cell>
        </row>
        <row r="48">
          <cell r="A48" t="str">
            <v>A99107</v>
          </cell>
          <cell r="B48" t="str">
            <v>119/08/12</v>
          </cell>
          <cell r="C48">
            <v>1.75</v>
          </cell>
          <cell r="D48">
            <v>6.25</v>
          </cell>
          <cell r="E48">
            <v>6.68</v>
          </cell>
          <cell r="F48" t="str">
            <v/>
          </cell>
          <cell r="G48" t="str">
            <v/>
          </cell>
          <cell r="H48" t="str">
            <v/>
          </cell>
          <cell r="I48" t="str">
            <v/>
          </cell>
          <cell r="J48" t="str">
            <v/>
          </cell>
          <cell r="K48" t="str">
            <v/>
          </cell>
          <cell r="L48" t="str">
            <v/>
          </cell>
          <cell r="M48" t="str">
            <v/>
          </cell>
          <cell r="N48" t="str">
            <v/>
          </cell>
          <cell r="O48">
            <v>1.2090000000000001</v>
          </cell>
        </row>
        <row r="49">
          <cell r="A49" t="str">
            <v>A09106</v>
          </cell>
          <cell r="B49" t="str">
            <v>119/06/11</v>
          </cell>
          <cell r="C49">
            <v>0.375</v>
          </cell>
          <cell r="D49">
            <v>6.34</v>
          </cell>
          <cell r="E49">
            <v>6.51</v>
          </cell>
          <cell r="F49" t="str">
            <v/>
          </cell>
          <cell r="G49" t="str">
            <v/>
          </cell>
          <cell r="H49" t="str">
            <v/>
          </cell>
          <cell r="I49" t="str">
            <v/>
          </cell>
          <cell r="J49" t="str">
            <v/>
          </cell>
          <cell r="K49" t="str">
            <v/>
          </cell>
          <cell r="L49" t="str">
            <v/>
          </cell>
          <cell r="M49" t="str">
            <v/>
          </cell>
          <cell r="N49" t="str">
            <v/>
          </cell>
          <cell r="O49">
            <v>1.2079</v>
          </cell>
        </row>
        <row r="50">
          <cell r="A50" t="str">
            <v>A00102</v>
          </cell>
          <cell r="B50" t="str">
            <v>120/01/13</v>
          </cell>
          <cell r="C50">
            <v>2.125</v>
          </cell>
          <cell r="D50">
            <v>6.47</v>
          </cell>
          <cell r="E50">
            <v>7.1</v>
          </cell>
          <cell r="F50" t="str">
            <v/>
          </cell>
          <cell r="G50" t="str">
            <v/>
          </cell>
          <cell r="H50" t="str">
            <v/>
          </cell>
          <cell r="I50" t="str">
            <v/>
          </cell>
          <cell r="J50" t="str">
            <v/>
          </cell>
          <cell r="K50" t="str">
            <v/>
          </cell>
          <cell r="L50" t="str">
            <v/>
          </cell>
          <cell r="M50" t="str">
            <v/>
          </cell>
          <cell r="N50" t="str">
            <v/>
          </cell>
          <cell r="O50">
            <v>1.2183999999999999</v>
          </cell>
        </row>
        <row r="51">
          <cell r="A51" t="str">
            <v>A09109</v>
          </cell>
          <cell r="B51" t="str">
            <v>119/10/14</v>
          </cell>
          <cell r="C51">
            <v>0.25</v>
          </cell>
          <cell r="D51">
            <v>6.71</v>
          </cell>
          <cell r="E51">
            <v>6.85</v>
          </cell>
          <cell r="F51" t="str">
            <v/>
          </cell>
          <cell r="G51" t="str">
            <v/>
          </cell>
          <cell r="H51" t="str">
            <v/>
          </cell>
          <cell r="I51" t="str">
            <v/>
          </cell>
          <cell r="J51" t="str">
            <v/>
          </cell>
          <cell r="K51" t="str">
            <v/>
          </cell>
          <cell r="L51" t="str">
            <v/>
          </cell>
          <cell r="M51" t="str">
            <v/>
          </cell>
          <cell r="N51" t="str">
            <v/>
          </cell>
          <cell r="O51">
            <v>1.2153</v>
          </cell>
        </row>
        <row r="52">
          <cell r="A52" t="str">
            <v>A90105</v>
          </cell>
          <cell r="B52" t="str">
            <v>120/07/17</v>
          </cell>
          <cell r="C52">
            <v>3.625</v>
          </cell>
          <cell r="D52">
            <v>6.69</v>
          </cell>
          <cell r="E52">
            <v>7.6</v>
          </cell>
          <cell r="F52" t="str">
            <v/>
          </cell>
          <cell r="G52" t="str">
            <v/>
          </cell>
          <cell r="H52" t="str">
            <v/>
          </cell>
          <cell r="I52" t="str">
            <v/>
          </cell>
          <cell r="J52" t="str">
            <v/>
          </cell>
          <cell r="K52" t="str">
            <v/>
          </cell>
          <cell r="L52" t="str">
            <v/>
          </cell>
          <cell r="M52" t="str">
            <v/>
          </cell>
          <cell r="N52" t="str">
            <v/>
          </cell>
          <cell r="O52">
            <v>1.2311000000000001</v>
          </cell>
        </row>
        <row r="53">
          <cell r="A53" t="str">
            <v>A00201</v>
          </cell>
          <cell r="B53" t="str">
            <v>120/05/26</v>
          </cell>
          <cell r="C53">
            <v>1.75</v>
          </cell>
          <cell r="D53">
            <v>6.92</v>
          </cell>
          <cell r="E53">
            <v>7.46</v>
          </cell>
          <cell r="F53" t="str">
            <v/>
          </cell>
          <cell r="G53" t="str">
            <v/>
          </cell>
          <cell r="H53" t="str">
            <v/>
          </cell>
          <cell r="I53" t="str">
            <v/>
          </cell>
          <cell r="J53" t="str">
            <v/>
          </cell>
          <cell r="K53" t="str">
            <v/>
          </cell>
          <cell r="L53" t="str">
            <v/>
          </cell>
          <cell r="M53" t="str">
            <v/>
          </cell>
          <cell r="N53" t="str">
            <v/>
          </cell>
          <cell r="O53">
            <v>1.2302999999999999</v>
          </cell>
        </row>
        <row r="54">
          <cell r="A54" t="str">
            <v>A10103</v>
          </cell>
          <cell r="B54" t="str">
            <v>120/02/22</v>
          </cell>
          <cell r="C54">
            <v>0.25</v>
          </cell>
          <cell r="D54">
            <v>7.04</v>
          </cell>
          <cell r="E54">
            <v>7.21</v>
          </cell>
          <cell r="F54" t="str">
            <v/>
          </cell>
          <cell r="G54" t="str">
            <v/>
          </cell>
          <cell r="H54" t="str">
            <v/>
          </cell>
          <cell r="I54" t="str">
            <v/>
          </cell>
          <cell r="J54" t="str">
            <v/>
          </cell>
          <cell r="K54" t="str">
            <v/>
          </cell>
          <cell r="L54" t="str">
            <v/>
          </cell>
          <cell r="M54" t="str">
            <v/>
          </cell>
          <cell r="N54" t="str">
            <v/>
          </cell>
          <cell r="O54">
            <v>1.2253000000000001</v>
          </cell>
        </row>
        <row r="55">
          <cell r="A55" t="str">
            <v>A00107</v>
          </cell>
          <cell r="B55" t="str">
            <v>120/08/02</v>
          </cell>
          <cell r="C55">
            <v>1.875</v>
          </cell>
          <cell r="D55">
            <v>7.07</v>
          </cell>
          <cell r="E55">
            <v>7.65</v>
          </cell>
          <cell r="F55" t="str">
            <v/>
          </cell>
          <cell r="G55" t="str">
            <v/>
          </cell>
          <cell r="H55" t="str">
            <v/>
          </cell>
          <cell r="I55" t="str">
            <v/>
          </cell>
          <cell r="J55" t="str">
            <v/>
          </cell>
          <cell r="K55" t="str">
            <v/>
          </cell>
          <cell r="L55" t="str">
            <v/>
          </cell>
          <cell r="M55" t="str">
            <v/>
          </cell>
          <cell r="N55" t="str">
            <v/>
          </cell>
          <cell r="O55">
            <v>1.236</v>
          </cell>
        </row>
        <row r="56">
          <cell r="A56" t="str">
            <v>A10201</v>
          </cell>
          <cell r="B56" t="str">
            <v>120/05/07</v>
          </cell>
          <cell r="C56">
            <v>0.375</v>
          </cell>
          <cell r="D56">
            <v>7.21</v>
          </cell>
          <cell r="E56">
            <v>7.41</v>
          </cell>
          <cell r="F56" t="str">
            <v/>
          </cell>
          <cell r="G56" t="str">
            <v/>
          </cell>
          <cell r="H56" t="str">
            <v/>
          </cell>
          <cell r="I56" t="str">
            <v/>
          </cell>
          <cell r="J56" t="str">
            <v/>
          </cell>
          <cell r="K56" t="str">
            <v/>
          </cell>
          <cell r="L56" t="str">
            <v/>
          </cell>
          <cell r="M56" t="str">
            <v/>
          </cell>
          <cell r="N56" t="str">
            <v/>
          </cell>
          <cell r="O56">
            <v>1.2316</v>
          </cell>
        </row>
        <row r="57">
          <cell r="A57" t="str">
            <v>A10107</v>
          </cell>
          <cell r="B57" t="str">
            <v>120/06/23</v>
          </cell>
          <cell r="C57">
            <v>0.375</v>
          </cell>
          <cell r="D57">
            <v>7.33</v>
          </cell>
          <cell r="E57">
            <v>7.54</v>
          </cell>
          <cell r="F57">
            <v>1.226</v>
          </cell>
          <cell r="G57">
            <v>1.2250000000000001</v>
          </cell>
          <cell r="H57">
            <v>1.2255</v>
          </cell>
          <cell r="I57">
            <v>2</v>
          </cell>
          <cell r="J57" t="str">
            <v/>
          </cell>
          <cell r="K57" t="str">
            <v/>
          </cell>
          <cell r="L57" t="str">
            <v/>
          </cell>
          <cell r="M57" t="str">
            <v/>
          </cell>
          <cell r="N57" t="str">
            <v/>
          </cell>
          <cell r="O57">
            <v>1.236</v>
          </cell>
        </row>
        <row r="58">
          <cell r="A58" t="str">
            <v>A01102</v>
          </cell>
          <cell r="B58" t="str">
            <v>121/01/20</v>
          </cell>
          <cell r="C58">
            <v>1.625</v>
          </cell>
          <cell r="D58">
            <v>7.47</v>
          </cell>
          <cell r="E58">
            <v>8.1199999999999992</v>
          </cell>
          <cell r="F58" t="str">
            <v/>
          </cell>
          <cell r="G58" t="str">
            <v/>
          </cell>
          <cell r="H58" t="str">
            <v/>
          </cell>
          <cell r="I58" t="str">
            <v/>
          </cell>
          <cell r="J58" t="str">
            <v/>
          </cell>
          <cell r="K58" t="str">
            <v/>
          </cell>
          <cell r="L58" t="str">
            <v/>
          </cell>
          <cell r="M58" t="str">
            <v/>
          </cell>
          <cell r="N58" t="str">
            <v/>
          </cell>
          <cell r="O58">
            <v>1.2503</v>
          </cell>
        </row>
        <row r="59">
          <cell r="A59" t="str">
            <v>A10111</v>
          </cell>
          <cell r="B59" t="str">
            <v>120/10/22</v>
          </cell>
          <cell r="C59">
            <v>0.5</v>
          </cell>
          <cell r="D59">
            <v>7.63</v>
          </cell>
          <cell r="E59">
            <v>7.87</v>
          </cell>
          <cell r="F59" t="str">
            <v/>
          </cell>
          <cell r="G59" t="str">
            <v/>
          </cell>
          <cell r="H59" t="str">
            <v/>
          </cell>
          <cell r="I59" t="str">
            <v/>
          </cell>
          <cell r="J59" t="str">
            <v/>
          </cell>
          <cell r="K59" t="str">
            <v/>
          </cell>
          <cell r="L59" t="str">
            <v/>
          </cell>
          <cell r="M59" t="str">
            <v/>
          </cell>
          <cell r="N59" t="str">
            <v/>
          </cell>
          <cell r="O59">
            <v>1.2463</v>
          </cell>
        </row>
        <row r="60">
          <cell r="A60" t="str">
            <v>A01201</v>
          </cell>
          <cell r="B60" t="str">
            <v>121/03/16</v>
          </cell>
          <cell r="C60">
            <v>1.625</v>
          </cell>
          <cell r="D60">
            <v>7.62</v>
          </cell>
          <cell r="E60">
            <v>8.27</v>
          </cell>
          <cell r="F60" t="str">
            <v/>
          </cell>
          <cell r="G60" t="str">
            <v/>
          </cell>
          <cell r="H60" t="str">
            <v/>
          </cell>
          <cell r="I60" t="str">
            <v/>
          </cell>
          <cell r="J60" t="str">
            <v/>
          </cell>
          <cell r="K60" t="str">
            <v/>
          </cell>
          <cell r="L60" t="str">
            <v/>
          </cell>
          <cell r="M60" t="str">
            <v/>
          </cell>
          <cell r="N60" t="str">
            <v/>
          </cell>
          <cell r="O60">
            <v>1.2537</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1.2519</v>
          </cell>
        </row>
        <row r="62">
          <cell r="A62" t="str">
            <v>A11102</v>
          </cell>
          <cell r="B62" t="str">
            <v>121/02/18</v>
          </cell>
          <cell r="C62">
            <v>0.625</v>
          </cell>
          <cell r="D62">
            <v>7.86</v>
          </cell>
          <cell r="E62">
            <v>8.19</v>
          </cell>
          <cell r="F62" t="str">
            <v/>
          </cell>
          <cell r="G62" t="str">
            <v/>
          </cell>
          <cell r="H62" t="str">
            <v/>
          </cell>
          <cell r="I62" t="str">
            <v/>
          </cell>
          <cell r="J62" t="str">
            <v/>
          </cell>
          <cell r="K62" t="str">
            <v/>
          </cell>
          <cell r="L62" t="str">
            <v/>
          </cell>
          <cell r="M62" t="str">
            <v/>
          </cell>
          <cell r="N62" t="str">
            <v/>
          </cell>
          <cell r="O62">
            <v>1.2548999999999999</v>
          </cell>
        </row>
        <row r="63">
          <cell r="A63" t="str">
            <v>A11107</v>
          </cell>
          <cell r="B63" t="str">
            <v>121/06/30</v>
          </cell>
          <cell r="C63">
            <v>1.25</v>
          </cell>
          <cell r="D63">
            <v>8.02</v>
          </cell>
          <cell r="E63">
            <v>8.56</v>
          </cell>
          <cell r="F63" t="str">
            <v/>
          </cell>
          <cell r="G63" t="str">
            <v/>
          </cell>
          <cell r="H63" t="str">
            <v/>
          </cell>
          <cell r="I63" t="str">
            <v/>
          </cell>
          <cell r="J63" t="str">
            <v/>
          </cell>
          <cell r="K63" t="str">
            <v/>
          </cell>
          <cell r="L63" t="str">
            <v/>
          </cell>
          <cell r="M63" t="str">
            <v/>
          </cell>
          <cell r="N63" t="str">
            <v/>
          </cell>
          <cell r="O63">
            <v>1.2597</v>
          </cell>
        </row>
        <row r="64">
          <cell r="A64" t="str">
            <v>A11110</v>
          </cell>
          <cell r="B64" t="str">
            <v>121/10/17</v>
          </cell>
          <cell r="C64">
            <v>1.75</v>
          </cell>
          <cell r="D64">
            <v>8.17</v>
          </cell>
          <cell r="E64">
            <v>8.86</v>
          </cell>
          <cell r="F64" t="str">
            <v/>
          </cell>
          <cell r="G64" t="str">
            <v/>
          </cell>
          <cell r="H64" t="str">
            <v/>
          </cell>
          <cell r="I64" t="str">
            <v/>
          </cell>
          <cell r="J64" t="str">
            <v/>
          </cell>
          <cell r="K64" t="str">
            <v/>
          </cell>
          <cell r="L64" t="str">
            <v/>
          </cell>
          <cell r="M64" t="str">
            <v/>
          </cell>
          <cell r="N64" t="str">
            <v/>
          </cell>
          <cell r="O64">
            <v>1.262</v>
          </cell>
        </row>
        <row r="65">
          <cell r="A65" t="str">
            <v>A01107</v>
          </cell>
          <cell r="B65" t="str">
            <v>121/08/10</v>
          </cell>
          <cell r="C65">
            <v>1.5</v>
          </cell>
          <cell r="D65">
            <v>8.0500000000000007</v>
          </cell>
          <cell r="E65">
            <v>8.67</v>
          </cell>
          <cell r="F65" t="str">
            <v/>
          </cell>
          <cell r="G65" t="str">
            <v/>
          </cell>
          <cell r="H65" t="str">
            <v/>
          </cell>
          <cell r="I65" t="str">
            <v/>
          </cell>
          <cell r="J65" t="str">
            <v/>
          </cell>
          <cell r="K65" t="str">
            <v/>
          </cell>
          <cell r="L65" t="str">
            <v/>
          </cell>
          <cell r="M65" t="str">
            <v/>
          </cell>
          <cell r="N65" t="str">
            <v/>
          </cell>
          <cell r="O65">
            <v>1.2605</v>
          </cell>
        </row>
        <row r="66">
          <cell r="A66" t="str">
            <v>A02103</v>
          </cell>
          <cell r="B66" t="str">
            <v>122/01/28</v>
          </cell>
          <cell r="C66">
            <v>1.5</v>
          </cell>
          <cell r="D66">
            <v>8.39</v>
          </cell>
          <cell r="E66">
            <v>9.14</v>
          </cell>
          <cell r="F66" t="str">
            <v/>
          </cell>
          <cell r="G66" t="str">
            <v/>
          </cell>
          <cell r="H66" t="str">
            <v/>
          </cell>
          <cell r="I66" t="str">
            <v/>
          </cell>
          <cell r="J66" t="str">
            <v/>
          </cell>
          <cell r="K66" t="str">
            <v/>
          </cell>
          <cell r="L66" t="str">
            <v/>
          </cell>
          <cell r="M66" t="str">
            <v/>
          </cell>
          <cell r="N66" t="str">
            <v/>
          </cell>
          <cell r="O66">
            <v>1.2653000000000001</v>
          </cell>
        </row>
        <row r="67">
          <cell r="A67" t="str">
            <v>A12201</v>
          </cell>
          <cell r="B67" t="str">
            <v>122/01/10</v>
          </cell>
          <cell r="C67">
            <v>1.25</v>
          </cell>
          <cell r="D67">
            <v>8.44</v>
          </cell>
          <cell r="E67">
            <v>9.09</v>
          </cell>
          <cell r="F67" t="str">
            <v/>
          </cell>
          <cell r="G67" t="str">
            <v/>
          </cell>
          <cell r="H67" t="str">
            <v/>
          </cell>
          <cell r="I67" t="str">
            <v/>
          </cell>
          <cell r="J67" t="str">
            <v/>
          </cell>
          <cell r="K67" t="str">
            <v/>
          </cell>
          <cell r="L67" t="str">
            <v/>
          </cell>
          <cell r="M67" t="str">
            <v/>
          </cell>
          <cell r="N67" t="str">
            <v/>
          </cell>
          <cell r="O67">
            <v>1.2657</v>
          </cell>
        </row>
        <row r="68">
          <cell r="A68" t="str">
            <v>A02201</v>
          </cell>
          <cell r="B68" t="str">
            <v>122/03/21</v>
          </cell>
          <cell r="C68">
            <v>1.75</v>
          </cell>
          <cell r="D68">
            <v>8.4499999999999993</v>
          </cell>
          <cell r="E68">
            <v>9.2799999999999994</v>
          </cell>
          <cell r="F68" t="str">
            <v/>
          </cell>
          <cell r="G68" t="str">
            <v/>
          </cell>
          <cell r="H68" t="str">
            <v/>
          </cell>
          <cell r="I68" t="str">
            <v/>
          </cell>
          <cell r="J68" t="str">
            <v/>
          </cell>
          <cell r="K68" t="str">
            <v/>
          </cell>
          <cell r="L68" t="str">
            <v/>
          </cell>
          <cell r="M68" t="str">
            <v/>
          </cell>
          <cell r="N68" t="str">
            <v/>
          </cell>
          <cell r="O68">
            <v>1.2659</v>
          </cell>
        </row>
        <row r="69">
          <cell r="A69" t="str">
            <v>A12102</v>
          </cell>
          <cell r="B69" t="str">
            <v>122/02/17</v>
          </cell>
          <cell r="C69">
            <v>1.125</v>
          </cell>
          <cell r="D69">
            <v>8.59</v>
          </cell>
          <cell r="E69">
            <v>9.19</v>
          </cell>
          <cell r="F69" t="str">
            <v/>
          </cell>
          <cell r="G69" t="str">
            <v/>
          </cell>
          <cell r="H69" t="str">
            <v/>
          </cell>
          <cell r="I69" t="str">
            <v/>
          </cell>
          <cell r="J69" t="str">
            <v/>
          </cell>
          <cell r="K69" t="str">
            <v/>
          </cell>
          <cell r="L69" t="str">
            <v/>
          </cell>
          <cell r="M69" t="str">
            <v/>
          </cell>
          <cell r="N69" t="str">
            <v/>
          </cell>
          <cell r="O69">
            <v>1.2668999999999999</v>
          </cell>
        </row>
        <row r="70">
          <cell r="A70" t="str">
            <v>A02108</v>
          </cell>
          <cell r="B70" t="str">
            <v>122/07/26</v>
          </cell>
          <cell r="C70">
            <v>2</v>
          </cell>
          <cell r="D70">
            <v>8.7100000000000009</v>
          </cell>
          <cell r="E70">
            <v>9.6300000000000008</v>
          </cell>
          <cell r="F70" t="str">
            <v/>
          </cell>
          <cell r="G70" t="str">
            <v/>
          </cell>
          <cell r="H70" t="str">
            <v/>
          </cell>
          <cell r="I70" t="str">
            <v/>
          </cell>
          <cell r="J70" t="str">
            <v/>
          </cell>
          <cell r="K70" t="str">
            <v/>
          </cell>
          <cell r="L70" t="str">
            <v/>
          </cell>
          <cell r="M70" t="str">
            <v/>
          </cell>
          <cell r="N70" t="str">
            <v/>
          </cell>
          <cell r="O70">
            <v>1.2685</v>
          </cell>
        </row>
        <row r="71">
          <cell r="A71" t="str">
            <v>A93106</v>
          </cell>
          <cell r="B71" t="str">
            <v>123/05/27</v>
          </cell>
          <cell r="C71">
            <v>3.875</v>
          </cell>
          <cell r="D71">
            <v>8.75</v>
          </cell>
          <cell r="E71">
            <v>10.46</v>
          </cell>
          <cell r="F71" t="str">
            <v/>
          </cell>
          <cell r="G71" t="str">
            <v/>
          </cell>
          <cell r="H71" t="str">
            <v/>
          </cell>
          <cell r="I71" t="str">
            <v/>
          </cell>
          <cell r="J71" t="str">
            <v/>
          </cell>
          <cell r="K71" t="str">
            <v/>
          </cell>
          <cell r="L71" t="str">
            <v/>
          </cell>
          <cell r="M71" t="str">
            <v/>
          </cell>
          <cell r="N71" t="str">
            <v/>
          </cell>
          <cell r="O71">
            <v>1.2729999999999999</v>
          </cell>
        </row>
        <row r="72">
          <cell r="A72" t="str">
            <v>A12107</v>
          </cell>
          <cell r="B72" t="str">
            <v>122/06/09</v>
          </cell>
          <cell r="C72">
            <v>1.125</v>
          </cell>
          <cell r="D72">
            <v>8.89</v>
          </cell>
          <cell r="E72">
            <v>9.5</v>
          </cell>
          <cell r="F72">
            <v>1.26</v>
          </cell>
          <cell r="G72">
            <v>1.26</v>
          </cell>
          <cell r="H72">
            <v>1.26</v>
          </cell>
          <cell r="I72">
            <v>0.5</v>
          </cell>
          <cell r="J72" t="str">
            <v/>
          </cell>
          <cell r="K72" t="str">
            <v/>
          </cell>
          <cell r="L72" t="str">
            <v/>
          </cell>
          <cell r="M72" t="str">
            <v/>
          </cell>
          <cell r="N72" t="str">
            <v/>
          </cell>
          <cell r="O72">
            <v>1.2698</v>
          </cell>
        </row>
        <row r="73">
          <cell r="A73" t="str">
            <v>A12110R</v>
          </cell>
          <cell r="B73" t="str">
            <v>122/10/05</v>
          </cell>
          <cell r="C73">
            <v>1.25</v>
          </cell>
          <cell r="D73">
            <v>9.16</v>
          </cell>
          <cell r="E73">
            <v>9.82</v>
          </cell>
          <cell r="F73">
            <v>1.2649999999999999</v>
          </cell>
          <cell r="G73">
            <v>1.2549999999999999</v>
          </cell>
          <cell r="H73">
            <v>1.2594000000000001</v>
          </cell>
          <cell r="I73">
            <v>4.5</v>
          </cell>
          <cell r="J73" t="str">
            <v/>
          </cell>
          <cell r="K73" t="str">
            <v/>
          </cell>
          <cell r="L73" t="str">
            <v/>
          </cell>
          <cell r="M73" t="str">
            <v/>
          </cell>
          <cell r="N73" t="str">
            <v/>
          </cell>
          <cell r="O73">
            <v>1.2726999999999999</v>
          </cell>
        </row>
        <row r="74">
          <cell r="A74" t="str">
            <v>A03103</v>
          </cell>
          <cell r="B74" t="str">
            <v>123/01/29</v>
          </cell>
          <cell r="C74">
            <v>2</v>
          </cell>
          <cell r="D74">
            <v>9.0500000000000007</v>
          </cell>
          <cell r="E74">
            <v>10.14</v>
          </cell>
          <cell r="F74" t="str">
            <v/>
          </cell>
          <cell r="G74" t="str">
            <v/>
          </cell>
          <cell r="H74" t="str">
            <v/>
          </cell>
          <cell r="I74" t="str">
            <v/>
          </cell>
          <cell r="J74" t="str">
            <v/>
          </cell>
          <cell r="K74" t="str">
            <v/>
          </cell>
          <cell r="L74" t="str">
            <v/>
          </cell>
          <cell r="M74" t="str">
            <v/>
          </cell>
          <cell r="N74" t="str">
            <v/>
          </cell>
          <cell r="O74">
            <v>1.2742</v>
          </cell>
        </row>
        <row r="75">
          <cell r="A75" t="str">
            <v>A12110</v>
          </cell>
          <cell r="B75" t="str">
            <v>122/10/05</v>
          </cell>
          <cell r="C75">
            <v>1.25</v>
          </cell>
          <cell r="D75">
            <v>9.16</v>
          </cell>
          <cell r="E75">
            <v>9.82</v>
          </cell>
          <cell r="F75" t="str">
            <v/>
          </cell>
          <cell r="G75" t="str">
            <v/>
          </cell>
          <cell r="H75" t="str">
            <v/>
          </cell>
          <cell r="I75" t="str">
            <v/>
          </cell>
          <cell r="J75" t="str">
            <v/>
          </cell>
          <cell r="K75" t="str">
            <v/>
          </cell>
          <cell r="L75" t="str">
            <v/>
          </cell>
          <cell r="M75" t="str">
            <v/>
          </cell>
          <cell r="N75" t="str">
            <v/>
          </cell>
          <cell r="O75">
            <v>1.2727999999999999</v>
          </cell>
        </row>
        <row r="76">
          <cell r="A76" t="str">
            <v>A03107</v>
          </cell>
          <cell r="B76" t="str">
            <v>123/04/25</v>
          </cell>
          <cell r="C76">
            <v>1.875</v>
          </cell>
          <cell r="D76">
            <v>9.33</v>
          </cell>
          <cell r="E76">
            <v>10.38</v>
          </cell>
          <cell r="F76" t="str">
            <v/>
          </cell>
          <cell r="G76" t="str">
            <v/>
          </cell>
          <cell r="H76" t="str">
            <v/>
          </cell>
          <cell r="I76" t="str">
            <v/>
          </cell>
          <cell r="J76" t="str">
            <v/>
          </cell>
          <cell r="K76" t="str">
            <v/>
          </cell>
          <cell r="L76" t="str">
            <v/>
          </cell>
          <cell r="M76" t="str">
            <v/>
          </cell>
          <cell r="N76" t="str">
            <v/>
          </cell>
          <cell r="O76">
            <v>1.2774000000000001</v>
          </cell>
        </row>
        <row r="77">
          <cell r="A77" t="str">
            <v>A03111</v>
          </cell>
          <cell r="B77" t="str">
            <v>123/07/31</v>
          </cell>
          <cell r="C77">
            <v>2.125</v>
          </cell>
          <cell r="D77">
            <v>9.49</v>
          </cell>
          <cell r="E77">
            <v>10.64</v>
          </cell>
          <cell r="F77" t="str">
            <v/>
          </cell>
          <cell r="G77" t="str">
            <v/>
          </cell>
          <cell r="H77" t="str">
            <v/>
          </cell>
          <cell r="I77" t="str">
            <v/>
          </cell>
          <cell r="J77" t="str">
            <v/>
          </cell>
          <cell r="K77" t="str">
            <v/>
          </cell>
          <cell r="L77" t="str">
            <v/>
          </cell>
          <cell r="M77" t="str">
            <v/>
          </cell>
          <cell r="N77" t="str">
            <v/>
          </cell>
          <cell r="O77">
            <v>1.28</v>
          </cell>
        </row>
        <row r="78">
          <cell r="A78" t="str">
            <v>A03114</v>
          </cell>
          <cell r="B78" t="str">
            <v>123/10/02</v>
          </cell>
          <cell r="C78">
            <v>2.25</v>
          </cell>
          <cell r="D78">
            <v>9.61</v>
          </cell>
          <cell r="E78">
            <v>10.81</v>
          </cell>
          <cell r="F78" t="str">
            <v/>
          </cell>
          <cell r="G78" t="str">
            <v/>
          </cell>
          <cell r="H78" t="str">
            <v/>
          </cell>
          <cell r="I78" t="str">
            <v/>
          </cell>
          <cell r="J78" t="str">
            <v/>
          </cell>
          <cell r="K78" t="str">
            <v/>
          </cell>
          <cell r="L78" t="str">
            <v/>
          </cell>
          <cell r="M78" t="str">
            <v/>
          </cell>
          <cell r="N78" t="str">
            <v/>
          </cell>
          <cell r="O78">
            <v>1.2819</v>
          </cell>
        </row>
        <row r="79">
          <cell r="A79" t="str">
            <v>A04102</v>
          </cell>
          <cell r="B79" t="str">
            <v>124/01/23</v>
          </cell>
          <cell r="C79">
            <v>2</v>
          </cell>
          <cell r="D79">
            <v>9.83</v>
          </cell>
          <cell r="E79">
            <v>11.12</v>
          </cell>
          <cell r="F79" t="str">
            <v/>
          </cell>
          <cell r="G79" t="str">
            <v/>
          </cell>
          <cell r="H79" t="str">
            <v/>
          </cell>
          <cell r="I79" t="str">
            <v/>
          </cell>
          <cell r="J79" t="str">
            <v/>
          </cell>
          <cell r="K79" t="str">
            <v/>
          </cell>
          <cell r="L79" t="str">
            <v/>
          </cell>
          <cell r="M79" t="str">
            <v/>
          </cell>
          <cell r="N79" t="str">
            <v/>
          </cell>
          <cell r="O79">
            <v>1.2868999999999999</v>
          </cell>
        </row>
        <row r="80">
          <cell r="A80" t="str">
            <v>A04107</v>
          </cell>
          <cell r="B80" t="str">
            <v>124/04/15</v>
          </cell>
          <cell r="C80">
            <v>2.125</v>
          </cell>
          <cell r="D80">
            <v>10</v>
          </cell>
          <cell r="E80">
            <v>11.35</v>
          </cell>
          <cell r="F80" t="str">
            <v/>
          </cell>
          <cell r="G80" t="str">
            <v/>
          </cell>
          <cell r="H80" t="str">
            <v/>
          </cell>
          <cell r="I80" t="str">
            <v/>
          </cell>
          <cell r="J80" t="str">
            <v/>
          </cell>
          <cell r="K80" t="str">
            <v/>
          </cell>
          <cell r="L80" t="str">
            <v/>
          </cell>
          <cell r="M80" t="str">
            <v/>
          </cell>
          <cell r="N80" t="str">
            <v/>
          </cell>
          <cell r="O80">
            <v>1.2897000000000001</v>
          </cell>
        </row>
        <row r="81">
          <cell r="A81" t="str">
            <v>A04114</v>
          </cell>
          <cell r="B81" t="str">
            <v>124/10/26</v>
          </cell>
          <cell r="C81">
            <v>1.75</v>
          </cell>
          <cell r="D81">
            <v>10.69</v>
          </cell>
          <cell r="E81">
            <v>11.88</v>
          </cell>
          <cell r="F81" t="str">
            <v/>
          </cell>
          <cell r="G81" t="str">
            <v/>
          </cell>
          <cell r="H81" t="str">
            <v/>
          </cell>
          <cell r="I81" t="str">
            <v/>
          </cell>
          <cell r="J81" t="str">
            <v/>
          </cell>
          <cell r="K81" t="str">
            <v/>
          </cell>
          <cell r="L81" t="str">
            <v/>
          </cell>
          <cell r="M81" t="str">
            <v/>
          </cell>
          <cell r="N81" t="str">
            <v/>
          </cell>
          <cell r="O81">
            <v>1.2988999999999999</v>
          </cell>
        </row>
        <row r="82">
          <cell r="A82" t="str">
            <v>A05102</v>
          </cell>
          <cell r="B82" t="str">
            <v>125/01/22</v>
          </cell>
          <cell r="C82">
            <v>1.375</v>
          </cell>
          <cell r="D82">
            <v>10.97</v>
          </cell>
          <cell r="E82">
            <v>12.12</v>
          </cell>
          <cell r="F82" t="str">
            <v/>
          </cell>
          <cell r="G82" t="str">
            <v/>
          </cell>
          <cell r="H82" t="str">
            <v/>
          </cell>
          <cell r="I82" t="str">
            <v/>
          </cell>
          <cell r="J82" t="str">
            <v/>
          </cell>
          <cell r="K82" t="str">
            <v/>
          </cell>
          <cell r="L82" t="str">
            <v/>
          </cell>
          <cell r="M82" t="str">
            <v/>
          </cell>
          <cell r="N82" t="str">
            <v/>
          </cell>
          <cell r="O82">
            <v>1.304</v>
          </cell>
        </row>
        <row r="83">
          <cell r="A83" t="str">
            <v>A05106</v>
          </cell>
          <cell r="B83" t="str">
            <v>125/04/08</v>
          </cell>
          <cell r="C83">
            <v>1.25</v>
          </cell>
          <cell r="D83">
            <v>11.25</v>
          </cell>
          <cell r="E83">
            <v>12.33</v>
          </cell>
          <cell r="F83" t="str">
            <v/>
          </cell>
          <cell r="G83" t="str">
            <v/>
          </cell>
          <cell r="H83" t="str">
            <v/>
          </cell>
          <cell r="I83" t="str">
            <v/>
          </cell>
          <cell r="J83" t="str">
            <v/>
          </cell>
          <cell r="K83" t="str">
            <v/>
          </cell>
          <cell r="L83" t="str">
            <v/>
          </cell>
          <cell r="M83" t="str">
            <v/>
          </cell>
          <cell r="N83" t="str">
            <v/>
          </cell>
          <cell r="O83">
            <v>1.3079000000000001</v>
          </cell>
        </row>
        <row r="84">
          <cell r="A84" t="str">
            <v>A05109</v>
          </cell>
          <cell r="B84" t="str">
            <v>125/07/19</v>
          </cell>
          <cell r="C84">
            <v>1.125</v>
          </cell>
          <cell r="D84">
            <v>11.61</v>
          </cell>
          <cell r="E84">
            <v>12.61</v>
          </cell>
          <cell r="F84" t="str">
            <v/>
          </cell>
          <cell r="G84" t="str">
            <v/>
          </cell>
          <cell r="H84" t="str">
            <v/>
          </cell>
          <cell r="I84" t="str">
            <v/>
          </cell>
          <cell r="J84" t="str">
            <v/>
          </cell>
          <cell r="K84" t="str">
            <v/>
          </cell>
          <cell r="L84" t="str">
            <v/>
          </cell>
          <cell r="M84" t="str">
            <v/>
          </cell>
          <cell r="N84" t="str">
            <v/>
          </cell>
          <cell r="O84">
            <v>1.3130999999999999</v>
          </cell>
        </row>
        <row r="85">
          <cell r="A85" t="str">
            <v>A06103</v>
          </cell>
          <cell r="B85" t="str">
            <v>126/02/20</v>
          </cell>
          <cell r="C85">
            <v>1.75</v>
          </cell>
          <cell r="D85">
            <v>11.63</v>
          </cell>
          <cell r="E85">
            <v>13.2</v>
          </cell>
          <cell r="F85" t="str">
            <v/>
          </cell>
          <cell r="G85" t="str">
            <v/>
          </cell>
          <cell r="H85" t="str">
            <v/>
          </cell>
          <cell r="I85" t="str">
            <v/>
          </cell>
          <cell r="J85" t="str">
            <v/>
          </cell>
          <cell r="K85" t="str">
            <v/>
          </cell>
          <cell r="L85" t="str">
            <v/>
          </cell>
          <cell r="M85" t="str">
            <v/>
          </cell>
          <cell r="N85" t="str">
            <v/>
          </cell>
          <cell r="O85">
            <v>1.3203</v>
          </cell>
        </row>
        <row r="86">
          <cell r="A86" t="str">
            <v>A06108</v>
          </cell>
          <cell r="B86" t="str">
            <v>126/08/18</v>
          </cell>
          <cell r="C86">
            <v>1.5</v>
          </cell>
          <cell r="D86">
            <v>12.27</v>
          </cell>
          <cell r="E86">
            <v>13.69</v>
          </cell>
          <cell r="F86" t="str">
            <v/>
          </cell>
          <cell r="G86" t="str">
            <v/>
          </cell>
          <cell r="H86" t="str">
            <v/>
          </cell>
          <cell r="I86" t="str">
            <v/>
          </cell>
          <cell r="J86" t="str">
            <v/>
          </cell>
          <cell r="K86" t="str">
            <v/>
          </cell>
          <cell r="L86" t="str">
            <v/>
          </cell>
          <cell r="M86" t="str">
            <v/>
          </cell>
          <cell r="N86" t="str">
            <v/>
          </cell>
          <cell r="O86">
            <v>1.33</v>
          </cell>
        </row>
        <row r="87">
          <cell r="A87" t="str">
            <v>A07103</v>
          </cell>
          <cell r="B87" t="str">
            <v>127/03/13</v>
          </cell>
          <cell r="C87">
            <v>1.375</v>
          </cell>
          <cell r="D87">
            <v>12.74</v>
          </cell>
          <cell r="E87">
            <v>14.26</v>
          </cell>
          <cell r="F87" t="str">
            <v/>
          </cell>
          <cell r="G87" t="str">
            <v/>
          </cell>
          <cell r="H87" t="str">
            <v/>
          </cell>
          <cell r="I87" t="str">
            <v/>
          </cell>
          <cell r="J87" t="str">
            <v/>
          </cell>
          <cell r="K87" t="str">
            <v/>
          </cell>
          <cell r="L87" t="str">
            <v/>
          </cell>
          <cell r="M87" t="str">
            <v/>
          </cell>
          <cell r="N87" t="str">
            <v/>
          </cell>
          <cell r="O87">
            <v>1.3407</v>
          </cell>
        </row>
        <row r="88">
          <cell r="A88" t="str">
            <v>A99102</v>
          </cell>
          <cell r="B88" t="str">
            <v>129/01/28</v>
          </cell>
          <cell r="C88">
            <v>2.25</v>
          </cell>
          <cell r="D88">
            <v>13.45</v>
          </cell>
          <cell r="E88">
            <v>16.14</v>
          </cell>
          <cell r="F88" t="str">
            <v/>
          </cell>
          <cell r="G88" t="str">
            <v/>
          </cell>
          <cell r="H88" t="str">
            <v/>
          </cell>
          <cell r="I88" t="str">
            <v/>
          </cell>
          <cell r="J88" t="str">
            <v/>
          </cell>
          <cell r="K88" t="str">
            <v/>
          </cell>
          <cell r="L88" t="str">
            <v/>
          </cell>
          <cell r="M88" t="str">
            <v/>
          </cell>
          <cell r="N88" t="str">
            <v/>
          </cell>
          <cell r="O88">
            <v>1.3696999999999999</v>
          </cell>
        </row>
        <row r="89">
          <cell r="A89" t="str">
            <v>A07108</v>
          </cell>
          <cell r="B89" t="str">
            <v>127/09/21</v>
          </cell>
          <cell r="C89">
            <v>1.125</v>
          </cell>
          <cell r="D89">
            <v>13.46</v>
          </cell>
          <cell r="E89">
            <v>14.78</v>
          </cell>
          <cell r="F89" t="str">
            <v/>
          </cell>
          <cell r="G89" t="str">
            <v/>
          </cell>
          <cell r="H89" t="str">
            <v/>
          </cell>
          <cell r="I89" t="str">
            <v/>
          </cell>
          <cell r="J89" t="str">
            <v/>
          </cell>
          <cell r="K89" t="str">
            <v/>
          </cell>
          <cell r="L89" t="str">
            <v/>
          </cell>
          <cell r="M89" t="str">
            <v/>
          </cell>
          <cell r="N89" t="str">
            <v/>
          </cell>
          <cell r="O89">
            <v>1.3517999999999999</v>
          </cell>
        </row>
        <row r="90">
          <cell r="A90" t="str">
            <v>A08102</v>
          </cell>
          <cell r="B90" t="str">
            <v>128/01/28</v>
          </cell>
          <cell r="C90">
            <v>1.125</v>
          </cell>
          <cell r="D90">
            <v>13.65</v>
          </cell>
          <cell r="E90">
            <v>15.14</v>
          </cell>
          <cell r="F90" t="str">
            <v/>
          </cell>
          <cell r="G90" t="str">
            <v/>
          </cell>
          <cell r="H90" t="str">
            <v/>
          </cell>
          <cell r="I90" t="str">
            <v/>
          </cell>
          <cell r="J90" t="str">
            <v/>
          </cell>
          <cell r="K90" t="str">
            <v/>
          </cell>
          <cell r="L90" t="str">
            <v/>
          </cell>
          <cell r="M90" t="str">
            <v/>
          </cell>
          <cell r="N90" t="str">
            <v/>
          </cell>
          <cell r="O90">
            <v>1.3584000000000001</v>
          </cell>
        </row>
        <row r="91">
          <cell r="A91" t="str">
            <v>A08104</v>
          </cell>
          <cell r="B91" t="str">
            <v>128/03/04</v>
          </cell>
          <cell r="C91">
            <v>1.125</v>
          </cell>
          <cell r="D91">
            <v>13.75</v>
          </cell>
          <cell r="E91">
            <v>15.23</v>
          </cell>
          <cell r="F91" t="str">
            <v/>
          </cell>
          <cell r="G91" t="str">
            <v/>
          </cell>
          <cell r="H91" t="str">
            <v/>
          </cell>
          <cell r="I91" t="str">
            <v/>
          </cell>
          <cell r="J91" t="str">
            <v/>
          </cell>
          <cell r="K91" t="str">
            <v/>
          </cell>
          <cell r="L91" t="str">
            <v/>
          </cell>
          <cell r="M91" t="str">
            <v/>
          </cell>
          <cell r="N91" t="str">
            <v/>
          </cell>
          <cell r="O91">
            <v>1.3602000000000001</v>
          </cell>
        </row>
        <row r="92">
          <cell r="A92" t="str">
            <v>A99109</v>
          </cell>
          <cell r="B92" t="str">
            <v>129/12/28</v>
          </cell>
          <cell r="C92">
            <v>2.125</v>
          </cell>
          <cell r="D92">
            <v>14.18</v>
          </cell>
          <cell r="E92">
            <v>17.05</v>
          </cell>
          <cell r="F92" t="str">
            <v/>
          </cell>
          <cell r="G92" t="str">
            <v/>
          </cell>
          <cell r="H92" t="str">
            <v/>
          </cell>
          <cell r="I92" t="str">
            <v/>
          </cell>
          <cell r="J92" t="str">
            <v/>
          </cell>
          <cell r="K92" t="str">
            <v/>
          </cell>
          <cell r="L92" t="str">
            <v/>
          </cell>
          <cell r="M92" t="str">
            <v/>
          </cell>
          <cell r="N92" t="str">
            <v/>
          </cell>
          <cell r="O92">
            <v>1.3871</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1.3909</v>
          </cell>
        </row>
        <row r="94">
          <cell r="A94" t="str">
            <v>A08108</v>
          </cell>
          <cell r="B94" t="str">
            <v>128/09/06</v>
          </cell>
          <cell r="C94">
            <v>0.75</v>
          </cell>
          <cell r="D94">
            <v>14.62</v>
          </cell>
          <cell r="E94">
            <v>15.74</v>
          </cell>
          <cell r="F94" t="str">
            <v/>
          </cell>
          <cell r="G94" t="str">
            <v/>
          </cell>
          <cell r="H94" t="str">
            <v/>
          </cell>
          <cell r="I94" t="str">
            <v/>
          </cell>
          <cell r="J94" t="str">
            <v/>
          </cell>
          <cell r="K94" t="str">
            <v/>
          </cell>
          <cell r="L94" t="str">
            <v/>
          </cell>
          <cell r="M94" t="str">
            <v/>
          </cell>
          <cell r="N94" t="str">
            <v/>
          </cell>
          <cell r="O94">
            <v>1.3725000000000001</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1.3795999999999999</v>
          </cell>
        </row>
        <row r="96">
          <cell r="A96" t="str">
            <v>A00108</v>
          </cell>
          <cell r="B96" t="str">
            <v>130/08/22</v>
          </cell>
          <cell r="C96">
            <v>1.875</v>
          </cell>
          <cell r="D96">
            <v>15.04</v>
          </cell>
          <cell r="E96">
            <v>17.7</v>
          </cell>
          <cell r="F96">
            <v>1.3805000000000001</v>
          </cell>
          <cell r="G96">
            <v>1.38</v>
          </cell>
          <cell r="H96">
            <v>1.3802000000000001</v>
          </cell>
          <cell r="I96">
            <v>2</v>
          </cell>
          <cell r="J96" t="str">
            <v/>
          </cell>
          <cell r="K96" t="str">
            <v/>
          </cell>
          <cell r="L96" t="str">
            <v/>
          </cell>
          <cell r="M96" t="str">
            <v/>
          </cell>
          <cell r="N96" t="str">
            <v/>
          </cell>
          <cell r="O96">
            <v>1.4009</v>
          </cell>
        </row>
        <row r="97">
          <cell r="A97" t="str">
            <v>A09104</v>
          </cell>
          <cell r="B97" t="str">
            <v>129/03/09</v>
          </cell>
          <cell r="C97">
            <v>0.5</v>
          </cell>
          <cell r="D97">
            <v>15.31</v>
          </cell>
          <cell r="E97">
            <v>16.25</v>
          </cell>
          <cell r="F97" t="str">
            <v/>
          </cell>
          <cell r="G97" t="str">
            <v/>
          </cell>
          <cell r="H97" t="str">
            <v/>
          </cell>
          <cell r="I97" t="str">
            <v/>
          </cell>
          <cell r="J97" t="str">
            <v/>
          </cell>
          <cell r="K97" t="str">
            <v/>
          </cell>
          <cell r="L97" t="str">
            <v/>
          </cell>
          <cell r="M97" t="str">
            <v/>
          </cell>
          <cell r="N97" t="str">
            <v/>
          </cell>
          <cell r="O97">
            <v>1.3844000000000001</v>
          </cell>
        </row>
        <row r="98">
          <cell r="A98" t="str">
            <v>A01104</v>
          </cell>
          <cell r="B98" t="str">
            <v>131/02/13</v>
          </cell>
          <cell r="C98">
            <v>1.75</v>
          </cell>
          <cell r="D98">
            <v>15.37</v>
          </cell>
          <cell r="E98">
            <v>18.18</v>
          </cell>
          <cell r="F98" t="str">
            <v/>
          </cell>
          <cell r="G98" t="str">
            <v/>
          </cell>
          <cell r="H98" t="str">
            <v/>
          </cell>
          <cell r="I98" t="str">
            <v/>
          </cell>
          <cell r="J98" t="str">
            <v/>
          </cell>
          <cell r="K98" t="str">
            <v/>
          </cell>
          <cell r="L98" t="str">
            <v/>
          </cell>
          <cell r="M98" t="str">
            <v/>
          </cell>
          <cell r="N98" t="str">
            <v/>
          </cell>
          <cell r="O98">
            <v>1.4107000000000001</v>
          </cell>
        </row>
        <row r="99">
          <cell r="A99" t="str">
            <v>A02109</v>
          </cell>
          <cell r="B99" t="str">
            <v>132/08/02</v>
          </cell>
          <cell r="C99">
            <v>2.5</v>
          </cell>
          <cell r="D99">
            <v>15.78</v>
          </cell>
          <cell r="E99">
            <v>19.649999999999999</v>
          </cell>
          <cell r="F99" t="str">
            <v/>
          </cell>
          <cell r="G99" t="str">
            <v/>
          </cell>
          <cell r="H99" t="str">
            <v/>
          </cell>
          <cell r="I99" t="str">
            <v/>
          </cell>
          <cell r="J99" t="str">
            <v/>
          </cell>
          <cell r="K99" t="str">
            <v/>
          </cell>
          <cell r="L99" t="str">
            <v/>
          </cell>
          <cell r="M99" t="str">
            <v/>
          </cell>
          <cell r="N99" t="str">
            <v/>
          </cell>
          <cell r="O99">
            <v>1.4307000000000001</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1.3949</v>
          </cell>
        </row>
        <row r="101">
          <cell r="A101" t="str">
            <v>A11109</v>
          </cell>
          <cell r="B101" t="str">
            <v>131/09/30</v>
          </cell>
          <cell r="C101">
            <v>1.875</v>
          </cell>
          <cell r="D101">
            <v>15.86</v>
          </cell>
          <cell r="E101">
            <v>18.809999999999999</v>
          </cell>
          <cell r="F101" t="str">
            <v/>
          </cell>
          <cell r="G101" t="str">
            <v/>
          </cell>
          <cell r="H101" t="str">
            <v/>
          </cell>
          <cell r="I101" t="str">
            <v/>
          </cell>
          <cell r="J101" t="str">
            <v/>
          </cell>
          <cell r="K101" t="str">
            <v/>
          </cell>
          <cell r="L101" t="str">
            <v/>
          </cell>
          <cell r="M101" t="str">
            <v/>
          </cell>
          <cell r="N101" t="str">
            <v/>
          </cell>
          <cell r="O101">
            <v>1.4212</v>
          </cell>
        </row>
        <row r="102">
          <cell r="A102" t="str">
            <v>A01108</v>
          </cell>
          <cell r="B102" t="str">
            <v>131/08/24</v>
          </cell>
          <cell r="C102">
            <v>1.625</v>
          </cell>
          <cell r="D102">
            <v>16.02</v>
          </cell>
          <cell r="E102">
            <v>18.71</v>
          </cell>
          <cell r="F102" t="str">
            <v/>
          </cell>
          <cell r="G102" t="str">
            <v/>
          </cell>
          <cell r="H102" t="str">
            <v/>
          </cell>
          <cell r="I102" t="str">
            <v/>
          </cell>
          <cell r="J102">
            <v>1.3959999999999999</v>
          </cell>
          <cell r="K102">
            <v>1.395</v>
          </cell>
          <cell r="L102">
            <v>1.3955</v>
          </cell>
          <cell r="M102">
            <v>2</v>
          </cell>
          <cell r="N102">
            <v>7</v>
          </cell>
          <cell r="O102">
            <v>1.4217</v>
          </cell>
        </row>
        <row r="103">
          <cell r="A103" t="str">
            <v>A10102</v>
          </cell>
          <cell r="B103" t="str">
            <v>130/01/29</v>
          </cell>
          <cell r="C103">
            <v>0.5</v>
          </cell>
          <cell r="D103">
            <v>16.09</v>
          </cell>
          <cell r="E103">
            <v>17.14</v>
          </cell>
          <cell r="F103" t="str">
            <v/>
          </cell>
          <cell r="G103" t="str">
            <v/>
          </cell>
          <cell r="H103" t="str">
            <v/>
          </cell>
          <cell r="I103" t="str">
            <v/>
          </cell>
          <cell r="J103" t="str">
            <v/>
          </cell>
          <cell r="K103" t="str">
            <v/>
          </cell>
          <cell r="L103" t="str">
            <v/>
          </cell>
          <cell r="M103" t="str">
            <v/>
          </cell>
          <cell r="N103" t="str">
            <v/>
          </cell>
          <cell r="O103">
            <v>1.4020999999999999</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1.4298999999999999</v>
          </cell>
        </row>
        <row r="105">
          <cell r="A105" t="str">
            <v>A09113</v>
          </cell>
          <cell r="B105" t="str">
            <v>129/12/29</v>
          </cell>
          <cell r="C105">
            <v>0.375</v>
          </cell>
          <cell r="D105">
            <v>16.190000000000001</v>
          </cell>
          <cell r="E105">
            <v>17.059999999999999</v>
          </cell>
          <cell r="F105" t="str">
            <v/>
          </cell>
          <cell r="G105" t="str">
            <v/>
          </cell>
          <cell r="H105" t="str">
            <v/>
          </cell>
          <cell r="I105" t="str">
            <v/>
          </cell>
          <cell r="J105" t="str">
            <v/>
          </cell>
          <cell r="K105" t="str">
            <v/>
          </cell>
          <cell r="L105" t="str">
            <v/>
          </cell>
          <cell r="M105" t="str">
            <v/>
          </cell>
          <cell r="N105" t="str">
            <v/>
          </cell>
          <cell r="O105">
            <v>1.4016</v>
          </cell>
        </row>
        <row r="106">
          <cell r="A106" t="str">
            <v>A11101</v>
          </cell>
          <cell r="B106" t="str">
            <v>131/01/18</v>
          </cell>
          <cell r="C106">
            <v>1</v>
          </cell>
          <cell r="D106">
            <v>16.2</v>
          </cell>
          <cell r="E106">
            <v>18.11</v>
          </cell>
          <cell r="F106" t="str">
            <v/>
          </cell>
          <cell r="G106" t="str">
            <v/>
          </cell>
          <cell r="H106" t="str">
            <v/>
          </cell>
          <cell r="I106" t="str">
            <v/>
          </cell>
          <cell r="J106" t="str">
            <v/>
          </cell>
          <cell r="K106" t="str">
            <v/>
          </cell>
          <cell r="L106" t="str">
            <v/>
          </cell>
          <cell r="M106" t="str">
            <v/>
          </cell>
          <cell r="N106" t="str">
            <v/>
          </cell>
          <cell r="O106">
            <v>1.4164000000000001</v>
          </cell>
        </row>
        <row r="107">
          <cell r="A107" t="str">
            <v>A10105</v>
          </cell>
          <cell r="B107" t="str">
            <v>130/05/21</v>
          </cell>
          <cell r="C107">
            <v>0.625</v>
          </cell>
          <cell r="D107">
            <v>16.21</v>
          </cell>
          <cell r="E107">
            <v>17.45</v>
          </cell>
          <cell r="F107" t="str">
            <v/>
          </cell>
          <cell r="G107" t="str">
            <v/>
          </cell>
          <cell r="H107" t="str">
            <v/>
          </cell>
          <cell r="I107" t="str">
            <v/>
          </cell>
          <cell r="J107" t="str">
            <v/>
          </cell>
          <cell r="K107" t="str">
            <v/>
          </cell>
          <cell r="L107" t="str">
            <v/>
          </cell>
          <cell r="M107" t="str">
            <v/>
          </cell>
          <cell r="N107" t="str">
            <v/>
          </cell>
          <cell r="O107">
            <v>1.4071</v>
          </cell>
        </row>
        <row r="108">
          <cell r="A108" t="str">
            <v>A03105</v>
          </cell>
          <cell r="B108" t="str">
            <v>133/02/26</v>
          </cell>
          <cell r="C108">
            <v>2.125</v>
          </cell>
          <cell r="D108">
            <v>16.39</v>
          </cell>
          <cell r="E108">
            <v>20.22</v>
          </cell>
          <cell r="F108" t="str">
            <v/>
          </cell>
          <cell r="G108" t="str">
            <v/>
          </cell>
          <cell r="H108" t="str">
            <v/>
          </cell>
          <cell r="I108" t="str">
            <v/>
          </cell>
          <cell r="J108" t="str">
            <v/>
          </cell>
          <cell r="K108" t="str">
            <v/>
          </cell>
          <cell r="L108" t="str">
            <v/>
          </cell>
          <cell r="M108" t="str">
            <v/>
          </cell>
          <cell r="N108" t="str">
            <v/>
          </cell>
          <cell r="O108">
            <v>1.4441999999999999</v>
          </cell>
        </row>
        <row r="109">
          <cell r="A109" t="str">
            <v>A11104</v>
          </cell>
          <cell r="B109" t="str">
            <v>131/03/04</v>
          </cell>
          <cell r="C109">
            <v>0.875</v>
          </cell>
          <cell r="D109">
            <v>16.5</v>
          </cell>
          <cell r="E109">
            <v>18.23</v>
          </cell>
          <cell r="F109" t="str">
            <v/>
          </cell>
          <cell r="G109" t="str">
            <v/>
          </cell>
          <cell r="H109" t="str">
            <v/>
          </cell>
          <cell r="I109" t="str">
            <v/>
          </cell>
          <cell r="J109" t="str">
            <v/>
          </cell>
          <cell r="K109" t="str">
            <v/>
          </cell>
          <cell r="L109" t="str">
            <v/>
          </cell>
          <cell r="M109" t="str">
            <v/>
          </cell>
          <cell r="N109" t="str">
            <v/>
          </cell>
          <cell r="O109">
            <v>1.42</v>
          </cell>
        </row>
        <row r="110">
          <cell r="A110" t="str">
            <v>A10112</v>
          </cell>
          <cell r="B110" t="str">
            <v>130/11/12</v>
          </cell>
          <cell r="C110">
            <v>0.625</v>
          </cell>
          <cell r="D110">
            <v>16.68</v>
          </cell>
          <cell r="E110">
            <v>17.93</v>
          </cell>
          <cell r="F110" t="str">
            <v/>
          </cell>
          <cell r="G110" t="str">
            <v/>
          </cell>
          <cell r="H110" t="str">
            <v/>
          </cell>
          <cell r="I110" t="str">
            <v/>
          </cell>
          <cell r="J110" t="str">
            <v/>
          </cell>
          <cell r="K110" t="str">
            <v/>
          </cell>
          <cell r="L110" t="str">
            <v/>
          </cell>
          <cell r="M110" t="str">
            <v/>
          </cell>
          <cell r="N110" t="str">
            <v/>
          </cell>
          <cell r="O110">
            <v>1.4165000000000001</v>
          </cell>
        </row>
        <row r="111">
          <cell r="A111" t="str">
            <v>A12104</v>
          </cell>
          <cell r="B111" t="str">
            <v>132/03/03</v>
          </cell>
          <cell r="C111">
            <v>1.375</v>
          </cell>
          <cell r="D111">
            <v>16.59</v>
          </cell>
          <cell r="E111">
            <v>19.23</v>
          </cell>
          <cell r="F111" t="str">
            <v/>
          </cell>
          <cell r="G111" t="str">
            <v/>
          </cell>
          <cell r="H111" t="str">
            <v/>
          </cell>
          <cell r="I111" t="str">
            <v/>
          </cell>
          <cell r="J111" t="str">
            <v/>
          </cell>
          <cell r="K111" t="str">
            <v/>
          </cell>
          <cell r="L111" t="str">
            <v/>
          </cell>
          <cell r="M111" t="str">
            <v/>
          </cell>
          <cell r="N111" t="str">
            <v/>
          </cell>
          <cell r="O111">
            <v>1.4339</v>
          </cell>
        </row>
        <row r="112">
          <cell r="A112" t="str">
            <v>A03116</v>
          </cell>
          <cell r="B112" t="str">
            <v>133/11/26</v>
          </cell>
          <cell r="C112">
            <v>2.25</v>
          </cell>
          <cell r="D112">
            <v>16.98</v>
          </cell>
          <cell r="E112">
            <v>20.97</v>
          </cell>
          <cell r="F112" t="str">
            <v/>
          </cell>
          <cell r="G112" t="str">
            <v/>
          </cell>
          <cell r="H112" t="str">
            <v/>
          </cell>
          <cell r="I112" t="str">
            <v/>
          </cell>
          <cell r="J112" t="str">
            <v/>
          </cell>
          <cell r="K112" t="str">
            <v/>
          </cell>
          <cell r="L112" t="str">
            <v/>
          </cell>
          <cell r="M112" t="str">
            <v/>
          </cell>
          <cell r="N112" t="str">
            <v/>
          </cell>
          <cell r="O112">
            <v>1.4560999999999999</v>
          </cell>
        </row>
        <row r="113">
          <cell r="A113" t="str">
            <v>A03112</v>
          </cell>
          <cell r="B113" t="str">
            <v>133/08/04</v>
          </cell>
          <cell r="C113">
            <v>2.25</v>
          </cell>
          <cell r="D113">
            <v>16.68</v>
          </cell>
          <cell r="E113">
            <v>20.65</v>
          </cell>
          <cell r="F113" t="str">
            <v/>
          </cell>
          <cell r="G113" t="str">
            <v/>
          </cell>
          <cell r="H113" t="str">
            <v/>
          </cell>
          <cell r="I113" t="str">
            <v/>
          </cell>
          <cell r="J113" t="str">
            <v/>
          </cell>
          <cell r="K113" t="str">
            <v/>
          </cell>
          <cell r="L113" t="str">
            <v/>
          </cell>
          <cell r="M113" t="str">
            <v/>
          </cell>
          <cell r="N113" t="str">
            <v/>
          </cell>
          <cell r="O113">
            <v>1.4505999999999999</v>
          </cell>
        </row>
        <row r="114">
          <cell r="A114" t="str">
            <v>A04104</v>
          </cell>
          <cell r="B114" t="str">
            <v>134/02/13</v>
          </cell>
          <cell r="C114">
            <v>2.375</v>
          </cell>
          <cell r="D114">
            <v>16.73</v>
          </cell>
          <cell r="E114">
            <v>21.18</v>
          </cell>
          <cell r="F114" t="str">
            <v/>
          </cell>
          <cell r="G114" t="str">
            <v/>
          </cell>
          <cell r="H114" t="str">
            <v/>
          </cell>
          <cell r="I114" t="str">
            <v/>
          </cell>
          <cell r="J114" t="str">
            <v/>
          </cell>
          <cell r="K114" t="str">
            <v/>
          </cell>
          <cell r="L114" t="str">
            <v/>
          </cell>
          <cell r="M114" t="str">
            <v/>
          </cell>
          <cell r="N114" t="str">
            <v/>
          </cell>
          <cell r="O114">
            <v>1.4583999999999999</v>
          </cell>
        </row>
        <row r="115">
          <cell r="A115" t="str">
            <v>A10110</v>
          </cell>
          <cell r="B115" t="str">
            <v>130/09/29</v>
          </cell>
          <cell r="C115">
            <v>0.5</v>
          </cell>
          <cell r="D115">
            <v>16.739999999999998</v>
          </cell>
          <cell r="E115">
            <v>17.809999999999999</v>
          </cell>
          <cell r="F115" t="str">
            <v/>
          </cell>
          <cell r="G115" t="str">
            <v/>
          </cell>
          <cell r="H115" t="str">
            <v/>
          </cell>
          <cell r="I115" t="str">
            <v/>
          </cell>
          <cell r="J115" t="str">
            <v/>
          </cell>
          <cell r="K115" t="str">
            <v/>
          </cell>
          <cell r="L115" t="str">
            <v/>
          </cell>
          <cell r="M115" t="str">
            <v/>
          </cell>
          <cell r="N115" t="str">
            <v/>
          </cell>
          <cell r="O115">
            <v>1.4154</v>
          </cell>
        </row>
        <row r="116">
          <cell r="A116" t="str">
            <v>A03108</v>
          </cell>
          <cell r="B116" t="str">
            <v>133/05/28</v>
          </cell>
          <cell r="C116">
            <v>2</v>
          </cell>
          <cell r="D116">
            <v>16.77</v>
          </cell>
          <cell r="E116">
            <v>20.47</v>
          </cell>
          <cell r="F116" t="str">
            <v/>
          </cell>
          <cell r="G116" t="str">
            <v/>
          </cell>
          <cell r="H116" t="str">
            <v/>
          </cell>
          <cell r="I116" t="str">
            <v/>
          </cell>
          <cell r="J116" t="str">
            <v/>
          </cell>
          <cell r="K116" t="str">
            <v/>
          </cell>
          <cell r="L116" t="str">
            <v/>
          </cell>
          <cell r="M116" t="str">
            <v/>
          </cell>
          <cell r="N116" t="str">
            <v/>
          </cell>
          <cell r="O116">
            <v>1.4499</v>
          </cell>
        </row>
        <row r="117">
          <cell r="A117" t="str">
            <v>A04108</v>
          </cell>
          <cell r="B117" t="str">
            <v>134/05/15</v>
          </cell>
          <cell r="C117">
            <v>2.375</v>
          </cell>
          <cell r="D117">
            <v>16.97</v>
          </cell>
          <cell r="E117">
            <v>21.43</v>
          </cell>
          <cell r="F117" t="str">
            <v/>
          </cell>
          <cell r="G117" t="str">
            <v/>
          </cell>
          <cell r="H117" t="str">
            <v/>
          </cell>
          <cell r="I117" t="str">
            <v/>
          </cell>
          <cell r="J117" t="str">
            <v/>
          </cell>
          <cell r="K117" t="str">
            <v/>
          </cell>
          <cell r="L117" t="str">
            <v/>
          </cell>
          <cell r="M117" t="str">
            <v/>
          </cell>
          <cell r="N117" t="str">
            <v/>
          </cell>
          <cell r="O117">
            <v>1.4626999999999999</v>
          </cell>
        </row>
        <row r="118">
          <cell r="A118" t="str">
            <v>A12109</v>
          </cell>
          <cell r="B118" t="str">
            <v>132/09/22</v>
          </cell>
          <cell r="C118">
            <v>1.375</v>
          </cell>
          <cell r="D118">
            <v>17.14</v>
          </cell>
          <cell r="E118">
            <v>19.79</v>
          </cell>
          <cell r="F118" t="str">
            <v/>
          </cell>
          <cell r="G118" t="str">
            <v/>
          </cell>
          <cell r="H118" t="str">
            <v/>
          </cell>
          <cell r="I118" t="str">
            <v/>
          </cell>
          <cell r="J118" t="str">
            <v/>
          </cell>
          <cell r="K118" t="str">
            <v/>
          </cell>
          <cell r="L118" t="str">
            <v/>
          </cell>
          <cell r="M118" t="str">
            <v/>
          </cell>
          <cell r="N118" t="str">
            <v/>
          </cell>
          <cell r="O118">
            <v>1.4441999999999999</v>
          </cell>
        </row>
        <row r="119">
          <cell r="A119" t="str">
            <v>A04111</v>
          </cell>
          <cell r="B119" t="str">
            <v>134/08/10</v>
          </cell>
          <cell r="C119">
            <v>2.25</v>
          </cell>
          <cell r="D119">
            <v>17.34</v>
          </cell>
          <cell r="E119">
            <v>21.67</v>
          </cell>
          <cell r="F119" t="str">
            <v/>
          </cell>
          <cell r="G119" t="str">
            <v/>
          </cell>
          <cell r="H119" t="str">
            <v/>
          </cell>
          <cell r="I119" t="str">
            <v/>
          </cell>
          <cell r="J119" t="str">
            <v/>
          </cell>
          <cell r="K119" t="str">
            <v/>
          </cell>
          <cell r="L119" t="str">
            <v/>
          </cell>
          <cell r="M119" t="str">
            <v/>
          </cell>
          <cell r="N119" t="str">
            <v/>
          </cell>
          <cell r="O119">
            <v>1.4681</v>
          </cell>
        </row>
        <row r="120">
          <cell r="A120" t="str">
            <v>A05114</v>
          </cell>
          <cell r="B120" t="str">
            <v>135/11/25</v>
          </cell>
          <cell r="C120">
            <v>2</v>
          </cell>
          <cell r="D120">
            <v>18.57</v>
          </cell>
          <cell r="E120">
            <v>22.96</v>
          </cell>
          <cell r="F120" t="str">
            <v/>
          </cell>
          <cell r="G120" t="str">
            <v/>
          </cell>
          <cell r="H120" t="str">
            <v/>
          </cell>
          <cell r="I120" t="str">
            <v/>
          </cell>
          <cell r="J120" t="str">
            <v/>
          </cell>
          <cell r="K120" t="str">
            <v/>
          </cell>
          <cell r="L120" t="str">
            <v/>
          </cell>
          <cell r="M120" t="str">
            <v/>
          </cell>
          <cell r="N120" t="str">
            <v xml:space="preserve">  </v>
          </cell>
          <cell r="O120">
            <v>1.4927999999999999</v>
          </cell>
        </row>
        <row r="121">
          <cell r="A121" t="str">
            <v>A05107</v>
          </cell>
          <cell r="B121" t="str">
            <v>135/05/20</v>
          </cell>
          <cell r="C121">
            <v>1.625</v>
          </cell>
          <cell r="D121">
            <v>18.59</v>
          </cell>
          <cell r="E121">
            <v>22.45</v>
          </cell>
          <cell r="F121" t="str">
            <v/>
          </cell>
          <cell r="G121" t="str">
            <v/>
          </cell>
          <cell r="H121" t="str">
            <v/>
          </cell>
          <cell r="I121" t="str">
            <v/>
          </cell>
          <cell r="J121" t="str">
            <v/>
          </cell>
          <cell r="K121" t="str">
            <v/>
          </cell>
          <cell r="L121" t="str">
            <v/>
          </cell>
          <cell r="M121" t="str">
            <v/>
          </cell>
          <cell r="N121" t="str">
            <v/>
          </cell>
          <cell r="O121">
            <v>1.4890000000000001</v>
          </cell>
        </row>
        <row r="122">
          <cell r="A122" t="str">
            <v>A06106</v>
          </cell>
          <cell r="B122" t="str">
            <v>136/05/26</v>
          </cell>
          <cell r="C122">
            <v>1.875</v>
          </cell>
          <cell r="D122">
            <v>18.899999999999999</v>
          </cell>
          <cell r="E122">
            <v>23.46</v>
          </cell>
          <cell r="F122" t="str">
            <v/>
          </cell>
          <cell r="G122" t="str">
            <v/>
          </cell>
          <cell r="H122" t="str">
            <v/>
          </cell>
          <cell r="I122" t="str">
            <v/>
          </cell>
          <cell r="J122" t="str">
            <v/>
          </cell>
          <cell r="K122" t="str">
            <v/>
          </cell>
          <cell r="L122" t="str">
            <v/>
          </cell>
          <cell r="M122" t="str">
            <v/>
          </cell>
          <cell r="N122" t="str">
            <v/>
          </cell>
          <cell r="O122">
            <v>1.5026999999999999</v>
          </cell>
        </row>
        <row r="123">
          <cell r="A123" t="str">
            <v>A05110</v>
          </cell>
          <cell r="B123" t="str">
            <v>135/08/05</v>
          </cell>
          <cell r="C123">
            <v>1.375</v>
          </cell>
          <cell r="D123">
            <v>19.190000000000001</v>
          </cell>
          <cell r="E123">
            <v>22.66</v>
          </cell>
          <cell r="F123" t="str">
            <v/>
          </cell>
          <cell r="G123" t="str">
            <v/>
          </cell>
          <cell r="H123" t="str">
            <v/>
          </cell>
          <cell r="I123" t="str">
            <v/>
          </cell>
          <cell r="J123" t="str">
            <v/>
          </cell>
          <cell r="K123" t="str">
            <v/>
          </cell>
          <cell r="L123" t="str">
            <v/>
          </cell>
          <cell r="M123" t="str">
            <v/>
          </cell>
          <cell r="N123" t="str">
            <v/>
          </cell>
          <cell r="O123">
            <v>1.4961</v>
          </cell>
        </row>
        <row r="124">
          <cell r="A124" t="str">
            <v>A06111</v>
          </cell>
          <cell r="B124" t="str">
            <v>136/11/24</v>
          </cell>
          <cell r="C124">
            <v>1.625</v>
          </cell>
          <cell r="D124">
            <v>19.77</v>
          </cell>
          <cell r="E124">
            <v>23.96</v>
          </cell>
          <cell r="F124" t="str">
            <v/>
          </cell>
          <cell r="G124" t="str">
            <v/>
          </cell>
          <cell r="H124" t="str">
            <v/>
          </cell>
          <cell r="I124" t="str">
            <v/>
          </cell>
          <cell r="J124" t="str">
            <v/>
          </cell>
          <cell r="K124" t="str">
            <v/>
          </cell>
          <cell r="L124" t="str">
            <v/>
          </cell>
          <cell r="M124" t="str">
            <v/>
          </cell>
          <cell r="N124" t="str">
            <v/>
          </cell>
          <cell r="O124">
            <v>1.5145</v>
          </cell>
        </row>
        <row r="125">
          <cell r="A125" t="str">
            <v>A07104</v>
          </cell>
          <cell r="B125" t="str">
            <v>137/05/18</v>
          </cell>
          <cell r="C125">
            <v>1.5</v>
          </cell>
          <cell r="D125">
            <v>20.149999999999999</v>
          </cell>
          <cell r="E125">
            <v>24.44</v>
          </cell>
          <cell r="F125" t="str">
            <v/>
          </cell>
          <cell r="G125" t="str">
            <v/>
          </cell>
          <cell r="H125" t="str">
            <v/>
          </cell>
          <cell r="I125" t="str">
            <v/>
          </cell>
          <cell r="J125" t="str">
            <v/>
          </cell>
          <cell r="K125" t="str">
            <v/>
          </cell>
          <cell r="L125" t="str">
            <v/>
          </cell>
          <cell r="M125" t="str">
            <v/>
          </cell>
          <cell r="N125" t="str">
            <v/>
          </cell>
          <cell r="O125">
            <v>1.5242</v>
          </cell>
        </row>
        <row r="126">
          <cell r="A126" t="str">
            <v>A07110</v>
          </cell>
          <cell r="B126" t="str">
            <v>137/11/09</v>
          </cell>
          <cell r="C126">
            <v>1.375</v>
          </cell>
          <cell r="D126">
            <v>20.84</v>
          </cell>
          <cell r="E126">
            <v>24.92</v>
          </cell>
          <cell r="F126" t="str">
            <v/>
          </cell>
          <cell r="G126" t="str">
            <v/>
          </cell>
          <cell r="H126" t="str">
            <v/>
          </cell>
          <cell r="I126" t="str">
            <v/>
          </cell>
          <cell r="J126" t="str">
            <v/>
          </cell>
          <cell r="K126" t="str">
            <v/>
          </cell>
          <cell r="L126" t="str">
            <v/>
          </cell>
          <cell r="M126" t="str">
            <v/>
          </cell>
          <cell r="N126" t="str">
            <v/>
          </cell>
          <cell r="O126">
            <v>1.5341</v>
          </cell>
        </row>
        <row r="127">
          <cell r="A127" t="str">
            <v>A11111</v>
          </cell>
          <cell r="B127" t="str">
            <v>141/11/11</v>
          </cell>
          <cell r="C127">
            <v>2.375</v>
          </cell>
          <cell r="D127">
            <v>21.58</v>
          </cell>
          <cell r="E127">
            <v>28.93</v>
          </cell>
          <cell r="F127" t="str">
            <v/>
          </cell>
          <cell r="G127" t="str">
            <v/>
          </cell>
          <cell r="H127" t="str">
            <v/>
          </cell>
          <cell r="I127" t="str">
            <v/>
          </cell>
          <cell r="J127" t="str">
            <v/>
          </cell>
          <cell r="K127" t="str">
            <v/>
          </cell>
          <cell r="L127" t="str">
            <v/>
          </cell>
          <cell r="M127" t="str">
            <v/>
          </cell>
          <cell r="N127" t="str">
            <v/>
          </cell>
          <cell r="O127">
            <v>1.5733999999999999</v>
          </cell>
        </row>
        <row r="128">
          <cell r="A128" t="str">
            <v>A08105</v>
          </cell>
          <cell r="B128" t="str">
            <v>138/05/17</v>
          </cell>
          <cell r="C128">
            <v>1.125</v>
          </cell>
          <cell r="D128">
            <v>21.58</v>
          </cell>
          <cell r="E128">
            <v>25.44</v>
          </cell>
          <cell r="F128" t="str">
            <v/>
          </cell>
          <cell r="G128" t="str">
            <v/>
          </cell>
          <cell r="H128" t="str">
            <v/>
          </cell>
          <cell r="I128" t="str">
            <v/>
          </cell>
          <cell r="J128" t="str">
            <v/>
          </cell>
          <cell r="K128" t="str">
            <v/>
          </cell>
          <cell r="L128" t="str">
            <v/>
          </cell>
          <cell r="M128" t="str">
            <v/>
          </cell>
          <cell r="N128" t="str">
            <v/>
          </cell>
          <cell r="O128">
            <v>1.5468999999999999</v>
          </cell>
        </row>
        <row r="129">
          <cell r="A129" t="str">
            <v>A11105</v>
          </cell>
          <cell r="B129" t="str">
            <v>141/05/20</v>
          </cell>
          <cell r="C129">
            <v>2</v>
          </cell>
          <cell r="D129">
            <v>21.74</v>
          </cell>
          <cell r="E129">
            <v>28.45</v>
          </cell>
          <cell r="F129" t="str">
            <v/>
          </cell>
          <cell r="G129" t="str">
            <v/>
          </cell>
          <cell r="H129" t="str">
            <v/>
          </cell>
          <cell r="I129" t="str">
            <v/>
          </cell>
          <cell r="J129" t="str">
            <v/>
          </cell>
          <cell r="K129" t="str">
            <v/>
          </cell>
          <cell r="L129" t="str">
            <v/>
          </cell>
          <cell r="M129" t="str">
            <v/>
          </cell>
          <cell r="N129" t="str">
            <v/>
          </cell>
          <cell r="O129">
            <v>1.5738000000000001</v>
          </cell>
        </row>
        <row r="130">
          <cell r="A130" t="str">
            <v>A08110</v>
          </cell>
          <cell r="B130" t="str">
            <v>138/11/08</v>
          </cell>
          <cell r="C130">
            <v>1</v>
          </cell>
          <cell r="D130">
            <v>22.34</v>
          </cell>
          <cell r="E130">
            <v>25.92</v>
          </cell>
          <cell r="F130" t="str">
            <v/>
          </cell>
          <cell r="G130" t="str">
            <v/>
          </cell>
          <cell r="H130" t="str">
            <v/>
          </cell>
          <cell r="I130" t="str">
            <v/>
          </cell>
          <cell r="J130" t="str">
            <v/>
          </cell>
          <cell r="K130" t="str">
            <v/>
          </cell>
          <cell r="L130" t="str">
            <v/>
          </cell>
          <cell r="M130" t="str">
            <v/>
          </cell>
          <cell r="N130" t="str">
            <v/>
          </cell>
          <cell r="O130">
            <v>1.5569</v>
          </cell>
        </row>
        <row r="131">
          <cell r="A131" t="str">
            <v>A09105</v>
          </cell>
          <cell r="B131" t="str">
            <v>139/05/12</v>
          </cell>
          <cell r="C131">
            <v>0.75</v>
          </cell>
          <cell r="D131">
            <v>23.27</v>
          </cell>
          <cell r="E131">
            <v>26.42</v>
          </cell>
          <cell r="F131" t="str">
            <v/>
          </cell>
          <cell r="G131" t="str">
            <v/>
          </cell>
          <cell r="H131" t="str">
            <v/>
          </cell>
          <cell r="I131" t="str">
            <v/>
          </cell>
          <cell r="J131" t="str">
            <v/>
          </cell>
          <cell r="K131" t="str">
            <v/>
          </cell>
          <cell r="L131" t="str">
            <v/>
          </cell>
          <cell r="M131" t="str">
            <v/>
          </cell>
          <cell r="N131" t="str">
            <v/>
          </cell>
          <cell r="O131">
            <v>1.5702</v>
          </cell>
        </row>
        <row r="132">
          <cell r="A132" t="str">
            <v>A10113</v>
          </cell>
          <cell r="B132" t="str">
            <v>140/12/23</v>
          </cell>
          <cell r="C132">
            <v>1.125</v>
          </cell>
          <cell r="D132">
            <v>23.27</v>
          </cell>
          <cell r="E132">
            <v>28.04</v>
          </cell>
          <cell r="F132" t="str">
            <v/>
          </cell>
          <cell r="G132" t="str">
            <v/>
          </cell>
          <cell r="H132" t="str">
            <v/>
          </cell>
          <cell r="I132" t="str">
            <v/>
          </cell>
          <cell r="J132" t="str">
            <v/>
          </cell>
          <cell r="K132" t="str">
            <v/>
          </cell>
          <cell r="L132" t="str">
            <v/>
          </cell>
          <cell r="M132" t="str">
            <v/>
          </cell>
          <cell r="N132" t="str">
            <v/>
          </cell>
          <cell r="O132">
            <v>1.5857000000000001</v>
          </cell>
        </row>
        <row r="133">
          <cell r="A133" t="str">
            <v>A12105</v>
          </cell>
          <cell r="B133" t="str">
            <v>142/05/12</v>
          </cell>
          <cell r="C133">
            <v>1.5</v>
          </cell>
          <cell r="D133">
            <v>23.34</v>
          </cell>
          <cell r="E133">
            <v>29.42</v>
          </cell>
          <cell r="F133" t="str">
            <v/>
          </cell>
          <cell r="G133" t="str">
            <v/>
          </cell>
          <cell r="H133" t="str">
            <v/>
          </cell>
          <cell r="I133" t="str">
            <v/>
          </cell>
          <cell r="J133" t="str">
            <v/>
          </cell>
          <cell r="K133" t="str">
            <v/>
          </cell>
          <cell r="L133" t="str">
            <v/>
          </cell>
          <cell r="M133" t="str">
            <v/>
          </cell>
          <cell r="N133" t="str">
            <v/>
          </cell>
          <cell r="O133">
            <v>1.5955999999999999</v>
          </cell>
        </row>
        <row r="134">
          <cell r="A134" t="str">
            <v>A12111</v>
          </cell>
          <cell r="B134" t="str">
            <v>142/11/22</v>
          </cell>
          <cell r="C134">
            <v>1.5</v>
          </cell>
          <cell r="D134">
            <v>23.3</v>
          </cell>
          <cell r="E134">
            <v>29.96</v>
          </cell>
          <cell r="F134">
            <v>1.66</v>
          </cell>
          <cell r="G134">
            <v>1.625</v>
          </cell>
          <cell r="H134">
            <v>1.6309</v>
          </cell>
          <cell r="I134">
            <v>10</v>
          </cell>
          <cell r="J134">
            <v>1.625</v>
          </cell>
          <cell r="K134">
            <v>1.625</v>
          </cell>
          <cell r="L134">
            <v>1.625</v>
          </cell>
          <cell r="M134">
            <v>1</v>
          </cell>
          <cell r="N134">
            <v>5</v>
          </cell>
          <cell r="O134">
            <v>1.5967</v>
          </cell>
        </row>
        <row r="135">
          <cell r="A135" t="str">
            <v>A10104</v>
          </cell>
          <cell r="B135" t="str">
            <v>140/02/25</v>
          </cell>
          <cell r="C135">
            <v>0.625</v>
          </cell>
          <cell r="D135">
            <v>24.22</v>
          </cell>
          <cell r="E135">
            <v>27.21</v>
          </cell>
          <cell r="F135" t="str">
            <v/>
          </cell>
          <cell r="G135" t="str">
            <v/>
          </cell>
          <cell r="H135" t="str">
            <v/>
          </cell>
          <cell r="I135" t="str">
            <v/>
          </cell>
          <cell r="J135" t="str">
            <v/>
          </cell>
          <cell r="K135" t="str">
            <v/>
          </cell>
          <cell r="L135" t="str">
            <v/>
          </cell>
          <cell r="M135" t="str">
            <v/>
          </cell>
          <cell r="N135" t="str">
            <v/>
          </cell>
          <cell r="O135">
            <v>1.5852999999999999</v>
          </cell>
        </row>
        <row r="136">
          <cell r="A136" t="str">
            <v>A09111</v>
          </cell>
          <cell r="B136" t="str">
            <v>139/11/27</v>
          </cell>
          <cell r="C136">
            <v>0.375</v>
          </cell>
          <cell r="D136">
            <v>25.01</v>
          </cell>
          <cell r="E136">
            <v>26.97</v>
          </cell>
          <cell r="F136" t="str">
            <v/>
          </cell>
          <cell r="G136" t="str">
            <v/>
          </cell>
          <cell r="H136" t="str">
            <v/>
          </cell>
          <cell r="I136" t="str">
            <v/>
          </cell>
          <cell r="J136" t="str">
            <v/>
          </cell>
          <cell r="K136" t="str">
            <v/>
          </cell>
          <cell r="L136" t="str">
            <v/>
          </cell>
          <cell r="M136" t="str">
            <v/>
          </cell>
          <cell r="N136" t="str">
            <v/>
          </cell>
          <cell r="O136">
            <v>1.5878000000000001</v>
          </cell>
        </row>
        <row r="137">
          <cell r="A137" t="str">
            <v>G13323</v>
          </cell>
          <cell r="B137" t="str">
            <v>P09匯豐銀4</v>
          </cell>
          <cell r="C137">
            <v>3.93</v>
          </cell>
          <cell r="D137">
            <v>4.04</v>
          </cell>
          <cell r="E137">
            <v>0</v>
          </cell>
          <cell r="F137">
            <v>1.6970000000000001</v>
          </cell>
          <cell r="G137">
            <v>1.6970000000000001</v>
          </cell>
          <cell r="H137">
            <v>1.6970000000000001</v>
          </cell>
          <cell r="I137">
            <v>7</v>
          </cell>
          <cell r="J137">
            <v>1.7</v>
          </cell>
          <cell r="K137">
            <v>1.6970000000000001</v>
          </cell>
          <cell r="L137">
            <v>1.6988000000000001</v>
          </cell>
          <cell r="M137">
            <v>4</v>
          </cell>
          <cell r="N137">
            <v>16</v>
          </cell>
          <cell r="O137" t="e">
            <v>#N/A</v>
          </cell>
        </row>
        <row r="138">
          <cell r="A138" t="str">
            <v>F02281</v>
          </cell>
          <cell r="B138" t="str">
            <v>23SG4</v>
          </cell>
          <cell r="C138" t="str">
            <v>AUD</v>
          </cell>
          <cell r="D138">
            <v>6.34</v>
          </cell>
          <cell r="E138">
            <v>7.96</v>
          </cell>
          <cell r="F138" t="str">
            <v/>
          </cell>
          <cell r="G138" t="str">
            <v/>
          </cell>
          <cell r="H138" t="str">
            <v/>
          </cell>
          <cell r="I138" t="str">
            <v/>
          </cell>
          <cell r="J138">
            <v>5.7393999999999998</v>
          </cell>
          <cell r="K138">
            <v>5.6984000000000004</v>
          </cell>
          <cell r="L138">
            <v>5.7188999999999997</v>
          </cell>
          <cell r="M138">
            <v>2</v>
          </cell>
          <cell r="N138">
            <v>4.0000000000000002E-4</v>
          </cell>
          <cell r="O138" t="e">
            <v>#N/A</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6"/>
    </sheetNames>
    <sheetDataSet>
      <sheetData sheetId="0">
        <row r="4">
          <cell r="A4" t="str">
            <v>A08101</v>
          </cell>
          <cell r="B4" t="str">
            <v>113/01/14</v>
          </cell>
          <cell r="C4">
            <v>0.625</v>
          </cell>
          <cell r="D4">
            <v>0.1</v>
          </cell>
          <cell r="E4">
            <v>0.1</v>
          </cell>
          <cell r="F4" t="str">
            <v/>
          </cell>
          <cell r="G4" t="str">
            <v/>
          </cell>
          <cell r="H4" t="str">
            <v/>
          </cell>
          <cell r="I4" t="str">
            <v/>
          </cell>
          <cell r="J4" t="str">
            <v/>
          </cell>
          <cell r="K4" t="str">
            <v/>
          </cell>
          <cell r="L4" t="str">
            <v/>
          </cell>
          <cell r="M4" t="str">
            <v/>
          </cell>
          <cell r="N4" t="str">
            <v/>
          </cell>
          <cell r="O4">
            <v>1.0118</v>
          </cell>
        </row>
        <row r="5">
          <cell r="A5" t="str">
            <v>A93103</v>
          </cell>
          <cell r="B5" t="str">
            <v>113/02/10</v>
          </cell>
          <cell r="C5">
            <v>3</v>
          </cell>
          <cell r="D5">
            <v>0.17</v>
          </cell>
          <cell r="E5">
            <v>0.18</v>
          </cell>
          <cell r="F5" t="str">
            <v/>
          </cell>
          <cell r="G5" t="str">
            <v/>
          </cell>
          <cell r="H5" t="str">
            <v/>
          </cell>
          <cell r="I5" t="str">
            <v/>
          </cell>
          <cell r="J5" t="str">
            <v/>
          </cell>
          <cell r="K5" t="str">
            <v/>
          </cell>
          <cell r="L5" t="str">
            <v/>
          </cell>
          <cell r="M5" t="str">
            <v/>
          </cell>
          <cell r="N5" t="str">
            <v/>
          </cell>
          <cell r="O5">
            <v>1.0089999999999999</v>
          </cell>
        </row>
        <row r="6">
          <cell r="A6" t="str">
            <v>A03106</v>
          </cell>
          <cell r="B6" t="str">
            <v>113/03/03</v>
          </cell>
          <cell r="C6">
            <v>1.5</v>
          </cell>
          <cell r="D6">
            <v>0.23</v>
          </cell>
          <cell r="E6">
            <v>0.24</v>
          </cell>
          <cell r="F6" t="str">
            <v/>
          </cell>
          <cell r="G6" t="str">
            <v/>
          </cell>
          <cell r="H6" t="str">
            <v/>
          </cell>
          <cell r="I6" t="str">
            <v/>
          </cell>
          <cell r="J6" t="str">
            <v/>
          </cell>
          <cell r="K6" t="str">
            <v/>
          </cell>
          <cell r="L6" t="str">
            <v/>
          </cell>
          <cell r="M6" t="str">
            <v/>
          </cell>
          <cell r="N6" t="str">
            <v/>
          </cell>
          <cell r="O6">
            <v>1.0097</v>
          </cell>
        </row>
        <row r="7">
          <cell r="A7" t="str">
            <v>A11202</v>
          </cell>
          <cell r="B7" t="str">
            <v>113/03/31</v>
          </cell>
          <cell r="C7">
            <v>0.75</v>
          </cell>
          <cell r="D7">
            <v>0.31</v>
          </cell>
          <cell r="E7">
            <v>0.31</v>
          </cell>
          <cell r="F7" t="str">
            <v/>
          </cell>
          <cell r="G7" t="str">
            <v/>
          </cell>
          <cell r="H7" t="str">
            <v/>
          </cell>
          <cell r="I7" t="str">
            <v/>
          </cell>
          <cell r="J7" t="str">
            <v/>
          </cell>
          <cell r="K7" t="str">
            <v/>
          </cell>
          <cell r="L7" t="str">
            <v/>
          </cell>
          <cell r="M7" t="str">
            <v/>
          </cell>
          <cell r="N7" t="str">
            <v/>
          </cell>
          <cell r="O7">
            <v>1.0117</v>
          </cell>
        </row>
        <row r="8">
          <cell r="A8" t="str">
            <v>A08107</v>
          </cell>
          <cell r="B8" t="str">
            <v>113/07/17</v>
          </cell>
          <cell r="C8">
            <v>0.5</v>
          </cell>
          <cell r="D8">
            <v>0.6</v>
          </cell>
          <cell r="E8">
            <v>0.61</v>
          </cell>
          <cell r="F8" t="str">
            <v/>
          </cell>
          <cell r="G8" t="str">
            <v/>
          </cell>
          <cell r="H8" t="str">
            <v/>
          </cell>
          <cell r="I8" t="str">
            <v/>
          </cell>
          <cell r="J8" t="str">
            <v/>
          </cell>
          <cell r="K8" t="str">
            <v/>
          </cell>
          <cell r="L8" t="str">
            <v/>
          </cell>
          <cell r="M8" t="str">
            <v/>
          </cell>
          <cell r="N8" t="str">
            <v/>
          </cell>
          <cell r="O8">
            <v>1.0224</v>
          </cell>
        </row>
        <row r="9">
          <cell r="A9" t="str">
            <v>A03113</v>
          </cell>
          <cell r="B9" t="str">
            <v>113/09/26</v>
          </cell>
          <cell r="C9">
            <v>1.625</v>
          </cell>
          <cell r="D9">
            <v>0.79</v>
          </cell>
          <cell r="E9">
            <v>0.8</v>
          </cell>
          <cell r="F9" t="str">
            <v/>
          </cell>
          <cell r="G9" t="str">
            <v/>
          </cell>
          <cell r="H9" t="str">
            <v/>
          </cell>
          <cell r="I9" t="str">
            <v/>
          </cell>
          <cell r="J9">
            <v>1.01</v>
          </cell>
          <cell r="K9">
            <v>1</v>
          </cell>
          <cell r="L9">
            <v>1.0049999999999999</v>
          </cell>
          <cell r="M9">
            <v>2</v>
          </cell>
          <cell r="N9">
            <v>2</v>
          </cell>
          <cell r="O9">
            <v>1.0296000000000001</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1.0347999999999999</v>
          </cell>
        </row>
        <row r="11">
          <cell r="A11" t="str">
            <v>A09101</v>
          </cell>
          <cell r="B11" t="str">
            <v>114/01/10</v>
          </cell>
          <cell r="C11">
            <v>0.5</v>
          </cell>
          <cell r="D11">
            <v>1.07</v>
          </cell>
          <cell r="E11">
            <v>1.0900000000000001</v>
          </cell>
          <cell r="F11">
            <v>1.05</v>
          </cell>
          <cell r="G11">
            <v>1.0469999999999999</v>
          </cell>
          <cell r="H11">
            <v>1.0485</v>
          </cell>
          <cell r="I11">
            <v>26</v>
          </cell>
          <cell r="J11" t="str">
            <v/>
          </cell>
          <cell r="K11" t="str">
            <v/>
          </cell>
          <cell r="L11" t="str">
            <v/>
          </cell>
          <cell r="M11" t="str">
            <v/>
          </cell>
          <cell r="N11" t="str">
            <v/>
          </cell>
          <cell r="O11">
            <v>1.0399</v>
          </cell>
        </row>
        <row r="12">
          <cell r="A12" t="str">
            <v>A94103</v>
          </cell>
          <cell r="B12" t="str">
            <v>114/02/25</v>
          </cell>
          <cell r="C12">
            <v>2.375</v>
          </cell>
          <cell r="D12">
            <v>1.18</v>
          </cell>
          <cell r="E12">
            <v>1.22</v>
          </cell>
          <cell r="F12" t="str">
            <v/>
          </cell>
          <cell r="G12" t="str">
            <v/>
          </cell>
          <cell r="H12" t="str">
            <v/>
          </cell>
          <cell r="I12" t="str">
            <v/>
          </cell>
          <cell r="J12" t="str">
            <v/>
          </cell>
          <cell r="K12" t="str">
            <v/>
          </cell>
          <cell r="L12" t="str">
            <v/>
          </cell>
          <cell r="M12" t="str">
            <v/>
          </cell>
          <cell r="N12" t="str">
            <v/>
          </cell>
          <cell r="O12">
            <v>1.044</v>
          </cell>
        </row>
        <row r="13">
          <cell r="A13" t="str">
            <v>A12103</v>
          </cell>
          <cell r="B13" t="str">
            <v>114/02/23</v>
          </cell>
          <cell r="C13">
            <v>1</v>
          </cell>
          <cell r="D13">
            <v>1.19</v>
          </cell>
          <cell r="E13">
            <v>1.21</v>
          </cell>
          <cell r="F13" t="str">
            <v/>
          </cell>
          <cell r="G13" t="str">
            <v/>
          </cell>
          <cell r="H13" t="str">
            <v/>
          </cell>
          <cell r="I13" t="str">
            <v/>
          </cell>
          <cell r="J13" t="str">
            <v/>
          </cell>
          <cell r="K13" t="str">
            <v/>
          </cell>
          <cell r="L13" t="str">
            <v/>
          </cell>
          <cell r="M13" t="str">
            <v/>
          </cell>
          <cell r="N13" t="str">
            <v/>
          </cell>
          <cell r="O13">
            <v>1.0438000000000001</v>
          </cell>
        </row>
        <row r="14">
          <cell r="A14" t="str">
            <v>A04105</v>
          </cell>
          <cell r="B14" t="str">
            <v>114/03/13</v>
          </cell>
          <cell r="C14">
            <v>1.625</v>
          </cell>
          <cell r="D14">
            <v>1.23</v>
          </cell>
          <cell r="E14">
            <v>1.26</v>
          </cell>
          <cell r="F14" t="str">
            <v/>
          </cell>
          <cell r="G14" t="str">
            <v/>
          </cell>
          <cell r="H14" t="str">
            <v/>
          </cell>
          <cell r="I14" t="str">
            <v/>
          </cell>
          <cell r="J14" t="str">
            <v/>
          </cell>
          <cell r="K14" t="str">
            <v/>
          </cell>
          <cell r="L14" t="str">
            <v/>
          </cell>
          <cell r="M14" t="str">
            <v/>
          </cell>
          <cell r="N14" t="str">
            <v/>
          </cell>
          <cell r="O14">
            <v>1.0456000000000001</v>
          </cell>
        </row>
        <row r="15">
          <cell r="A15" t="str">
            <v>A09107</v>
          </cell>
          <cell r="B15" t="str">
            <v>114/07/17</v>
          </cell>
          <cell r="C15">
            <v>0.25</v>
          </cell>
          <cell r="D15">
            <v>1.59</v>
          </cell>
          <cell r="E15">
            <v>1.61</v>
          </cell>
          <cell r="F15" t="str">
            <v/>
          </cell>
          <cell r="G15" t="str">
            <v/>
          </cell>
          <cell r="H15" t="str">
            <v/>
          </cell>
          <cell r="I15" t="str">
            <v/>
          </cell>
          <cell r="J15" t="str">
            <v/>
          </cell>
          <cell r="K15" t="str">
            <v/>
          </cell>
          <cell r="L15" t="str">
            <v/>
          </cell>
          <cell r="M15" t="str">
            <v/>
          </cell>
          <cell r="N15" t="str">
            <v/>
          </cell>
          <cell r="O15">
            <v>1.0573999999999999</v>
          </cell>
        </row>
        <row r="16">
          <cell r="A16" t="str">
            <v>A04112</v>
          </cell>
          <cell r="B16" t="str">
            <v>114/09/11</v>
          </cell>
          <cell r="C16">
            <v>1.125</v>
          </cell>
          <cell r="D16">
            <v>1.73</v>
          </cell>
          <cell r="E16">
            <v>1.76</v>
          </cell>
          <cell r="F16" t="str">
            <v/>
          </cell>
          <cell r="G16" t="str">
            <v/>
          </cell>
          <cell r="H16" t="str">
            <v/>
          </cell>
          <cell r="I16" t="str">
            <v/>
          </cell>
          <cell r="J16" t="str">
            <v/>
          </cell>
          <cell r="K16" t="str">
            <v/>
          </cell>
          <cell r="L16" t="str">
            <v/>
          </cell>
          <cell r="M16" t="str">
            <v/>
          </cell>
          <cell r="N16" t="str">
            <v/>
          </cell>
          <cell r="O16">
            <v>1.0625</v>
          </cell>
        </row>
        <row r="17">
          <cell r="A17" t="str">
            <v>A09112</v>
          </cell>
          <cell r="B17" t="str">
            <v>114/12/08</v>
          </cell>
          <cell r="C17">
            <v>0.125</v>
          </cell>
          <cell r="D17">
            <v>1.98</v>
          </cell>
          <cell r="E17">
            <v>2</v>
          </cell>
          <cell r="F17" t="str">
            <v/>
          </cell>
          <cell r="G17" t="str">
            <v/>
          </cell>
          <cell r="H17" t="str">
            <v/>
          </cell>
          <cell r="I17" t="str">
            <v/>
          </cell>
          <cell r="J17" t="str">
            <v/>
          </cell>
          <cell r="K17" t="str">
            <v/>
          </cell>
          <cell r="L17" t="str">
            <v/>
          </cell>
          <cell r="M17" t="str">
            <v/>
          </cell>
          <cell r="N17" t="str">
            <v/>
          </cell>
          <cell r="O17">
            <v>1.0714999999999999</v>
          </cell>
        </row>
        <row r="18">
          <cell r="A18" t="str">
            <v>A10101</v>
          </cell>
          <cell r="B18" t="str">
            <v>115/01/13</v>
          </cell>
          <cell r="C18">
            <v>0.25</v>
          </cell>
          <cell r="D18">
            <v>2.0699999999999998</v>
          </cell>
          <cell r="E18">
            <v>2.1</v>
          </cell>
          <cell r="F18">
            <v>1.0900000000000001</v>
          </cell>
          <cell r="G18">
            <v>1.0900000000000001</v>
          </cell>
          <cell r="H18">
            <v>1.0900000000000001</v>
          </cell>
          <cell r="I18">
            <v>2</v>
          </cell>
          <cell r="J18">
            <v>1.093</v>
          </cell>
          <cell r="K18">
            <v>1.093</v>
          </cell>
          <cell r="L18">
            <v>1.093</v>
          </cell>
          <cell r="M18">
            <v>1</v>
          </cell>
          <cell r="N18">
            <v>2</v>
          </cell>
          <cell r="O18">
            <v>1.0751999999999999</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1.0792999999999999</v>
          </cell>
        </row>
        <row r="20">
          <cell r="A20" t="str">
            <v>A05104</v>
          </cell>
          <cell r="B20" t="str">
            <v>115/03/04</v>
          </cell>
          <cell r="C20">
            <v>0.75</v>
          </cell>
          <cell r="D20">
            <v>2.19</v>
          </cell>
          <cell r="E20">
            <v>2.2400000000000002</v>
          </cell>
          <cell r="F20" t="str">
            <v/>
          </cell>
          <cell r="G20" t="str">
            <v/>
          </cell>
          <cell r="H20" t="str">
            <v/>
          </cell>
          <cell r="I20" t="str">
            <v/>
          </cell>
          <cell r="J20" t="str">
            <v/>
          </cell>
          <cell r="K20" t="str">
            <v/>
          </cell>
          <cell r="L20" t="str">
            <v/>
          </cell>
          <cell r="M20" t="str">
            <v/>
          </cell>
          <cell r="N20" t="str">
            <v/>
          </cell>
          <cell r="O20">
            <v>1.0806</v>
          </cell>
        </row>
        <row r="21">
          <cell r="A21" t="str">
            <v>A10108</v>
          </cell>
          <cell r="B21" t="str">
            <v>115/07/29</v>
          </cell>
          <cell r="C21">
            <v>0.25</v>
          </cell>
          <cell r="D21">
            <v>2.6</v>
          </cell>
          <cell r="E21">
            <v>2.64</v>
          </cell>
          <cell r="F21" t="str">
            <v/>
          </cell>
          <cell r="G21" t="str">
            <v/>
          </cell>
          <cell r="H21" t="str">
            <v/>
          </cell>
          <cell r="I21" t="str">
            <v/>
          </cell>
          <cell r="J21" t="str">
            <v/>
          </cell>
          <cell r="K21" t="str">
            <v/>
          </cell>
          <cell r="L21" t="str">
            <v/>
          </cell>
          <cell r="M21" t="str">
            <v/>
          </cell>
          <cell r="N21" t="str">
            <v/>
          </cell>
          <cell r="O21">
            <v>1.0973999999999999</v>
          </cell>
        </row>
        <row r="22">
          <cell r="A22" t="str">
            <v>A05111</v>
          </cell>
          <cell r="B22" t="str">
            <v>115/09/07</v>
          </cell>
          <cell r="C22">
            <v>0.625</v>
          </cell>
          <cell r="D22">
            <v>2.7</v>
          </cell>
          <cell r="E22">
            <v>2.75</v>
          </cell>
          <cell r="F22" t="str">
            <v/>
          </cell>
          <cell r="G22" t="str">
            <v/>
          </cell>
          <cell r="H22" t="str">
            <v/>
          </cell>
          <cell r="I22" t="str">
            <v/>
          </cell>
          <cell r="J22" t="str">
            <v/>
          </cell>
          <cell r="K22" t="str">
            <v/>
          </cell>
          <cell r="L22" t="str">
            <v/>
          </cell>
          <cell r="M22" t="str">
            <v/>
          </cell>
          <cell r="N22" t="str">
            <v/>
          </cell>
          <cell r="O22">
            <v>1.1019000000000001</v>
          </cell>
        </row>
        <row r="23">
          <cell r="A23" t="str">
            <v>A95107</v>
          </cell>
          <cell r="B23" t="str">
            <v>115/11/10</v>
          </cell>
          <cell r="C23">
            <v>2.125</v>
          </cell>
          <cell r="D23">
            <v>2.83</v>
          </cell>
          <cell r="E23">
            <v>2.92</v>
          </cell>
          <cell r="F23" t="str">
            <v/>
          </cell>
          <cell r="G23" t="str">
            <v/>
          </cell>
          <cell r="H23" t="str">
            <v/>
          </cell>
          <cell r="I23" t="str">
            <v/>
          </cell>
          <cell r="J23" t="str">
            <v/>
          </cell>
          <cell r="K23" t="str">
            <v/>
          </cell>
          <cell r="L23" t="str">
            <v/>
          </cell>
          <cell r="M23" t="str">
            <v/>
          </cell>
          <cell r="N23" t="str">
            <v/>
          </cell>
          <cell r="O23">
            <v>1.1085</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1.1194999999999999</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1.1220000000000001</v>
          </cell>
        </row>
        <row r="26">
          <cell r="A26" t="str">
            <v>A11103</v>
          </cell>
          <cell r="B26" t="str">
            <v>116/02/24</v>
          </cell>
          <cell r="C26">
            <v>0.5</v>
          </cell>
          <cell r="D26">
            <v>3.15</v>
          </cell>
          <cell r="E26">
            <v>3.21</v>
          </cell>
          <cell r="F26">
            <v>1.1419999999999999</v>
          </cell>
          <cell r="G26">
            <v>1.1419999999999999</v>
          </cell>
          <cell r="H26">
            <v>1.1419999999999999</v>
          </cell>
          <cell r="I26">
            <v>3.5</v>
          </cell>
          <cell r="J26">
            <v>1.145</v>
          </cell>
          <cell r="K26">
            <v>1.145</v>
          </cell>
          <cell r="L26">
            <v>1.145</v>
          </cell>
          <cell r="M26">
            <v>1</v>
          </cell>
          <cell r="N26">
            <v>3.5</v>
          </cell>
          <cell r="O26">
            <v>1.1216999999999999</v>
          </cell>
        </row>
        <row r="27">
          <cell r="A27" t="str">
            <v>A11106</v>
          </cell>
          <cell r="B27" t="str">
            <v>116/06/23</v>
          </cell>
          <cell r="C27">
            <v>1</v>
          </cell>
          <cell r="D27">
            <v>3.44</v>
          </cell>
          <cell r="E27">
            <v>3.54</v>
          </cell>
          <cell r="F27" t="str">
            <v/>
          </cell>
          <cell r="G27" t="str">
            <v/>
          </cell>
          <cell r="H27" t="str">
            <v/>
          </cell>
          <cell r="I27" t="str">
            <v/>
          </cell>
          <cell r="J27" t="str">
            <v/>
          </cell>
          <cell r="K27" t="str">
            <v/>
          </cell>
          <cell r="L27" t="str">
            <v/>
          </cell>
          <cell r="M27" t="str">
            <v/>
          </cell>
          <cell r="N27" t="str">
            <v/>
          </cell>
          <cell r="O27">
            <v>1.1345000000000001</v>
          </cell>
        </row>
        <row r="28">
          <cell r="A28" t="str">
            <v>A96107</v>
          </cell>
          <cell r="B28" t="str">
            <v>116/11/16</v>
          </cell>
          <cell r="C28">
            <v>3</v>
          </cell>
          <cell r="D28">
            <v>3.73</v>
          </cell>
          <cell r="E28">
            <v>3.94</v>
          </cell>
          <cell r="F28" t="str">
            <v/>
          </cell>
          <cell r="G28" t="str">
            <v/>
          </cell>
          <cell r="H28" t="str">
            <v/>
          </cell>
          <cell r="I28" t="str">
            <v/>
          </cell>
          <cell r="J28" t="str">
            <v/>
          </cell>
          <cell r="K28" t="str">
            <v/>
          </cell>
          <cell r="L28" t="str">
            <v/>
          </cell>
          <cell r="M28" t="str">
            <v/>
          </cell>
          <cell r="N28" t="str">
            <v/>
          </cell>
          <cell r="O28">
            <v>1.1476999999999999</v>
          </cell>
        </row>
        <row r="29">
          <cell r="A29" t="str">
            <v>A11108</v>
          </cell>
          <cell r="B29" t="str">
            <v>116/09/23</v>
          </cell>
          <cell r="C29">
            <v>1.25</v>
          </cell>
          <cell r="D29">
            <v>3.68</v>
          </cell>
          <cell r="E29">
            <v>3.79</v>
          </cell>
          <cell r="F29" t="str">
            <v/>
          </cell>
          <cell r="G29" t="str">
            <v/>
          </cell>
          <cell r="H29" t="str">
            <v/>
          </cell>
          <cell r="I29" t="str">
            <v/>
          </cell>
          <cell r="J29" t="str">
            <v/>
          </cell>
          <cell r="K29" t="str">
            <v/>
          </cell>
          <cell r="L29" t="str">
            <v/>
          </cell>
          <cell r="M29" t="str">
            <v/>
          </cell>
          <cell r="N29" t="str">
            <v/>
          </cell>
          <cell r="O29">
            <v>1.1438999999999999</v>
          </cell>
        </row>
        <row r="30">
          <cell r="A30" t="str">
            <v>A06109</v>
          </cell>
          <cell r="B30" t="str">
            <v>116/09/20</v>
          </cell>
          <cell r="C30">
            <v>1</v>
          </cell>
          <cell r="D30">
            <v>3.68</v>
          </cell>
          <cell r="E30">
            <v>3.78</v>
          </cell>
          <cell r="F30" t="str">
            <v/>
          </cell>
          <cell r="G30" t="str">
            <v/>
          </cell>
          <cell r="H30" t="str">
            <v/>
          </cell>
          <cell r="I30" t="str">
            <v/>
          </cell>
          <cell r="J30" t="str">
            <v/>
          </cell>
          <cell r="K30" t="str">
            <v/>
          </cell>
          <cell r="L30" t="str">
            <v/>
          </cell>
          <cell r="M30" t="str">
            <v/>
          </cell>
          <cell r="N30" t="str">
            <v/>
          </cell>
          <cell r="O30">
            <v>1.1437999999999999</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1.1544000000000001</v>
          </cell>
        </row>
        <row r="32">
          <cell r="A32" t="str">
            <v>A97102</v>
          </cell>
          <cell r="B32" t="str">
            <v>117/02/14</v>
          </cell>
          <cell r="C32">
            <v>2.5</v>
          </cell>
          <cell r="D32">
            <v>3.91</v>
          </cell>
          <cell r="E32">
            <v>4.1900000000000004</v>
          </cell>
          <cell r="F32" t="str">
            <v/>
          </cell>
          <cell r="G32" t="str">
            <v/>
          </cell>
          <cell r="H32" t="str">
            <v/>
          </cell>
          <cell r="I32" t="str">
            <v/>
          </cell>
          <cell r="J32" t="str">
            <v/>
          </cell>
          <cell r="K32" t="str">
            <v/>
          </cell>
          <cell r="L32" t="str">
            <v/>
          </cell>
          <cell r="M32" t="str">
            <v/>
          </cell>
          <cell r="N32" t="str">
            <v/>
          </cell>
          <cell r="O32">
            <v>1.1564000000000001</v>
          </cell>
        </row>
        <row r="33">
          <cell r="A33" t="str">
            <v>A12101</v>
          </cell>
          <cell r="B33" t="str">
            <v>117/01/17</v>
          </cell>
          <cell r="C33">
            <v>1</v>
          </cell>
          <cell r="D33">
            <v>3.97</v>
          </cell>
          <cell r="E33">
            <v>4.1100000000000003</v>
          </cell>
          <cell r="F33" t="str">
            <v/>
          </cell>
          <cell r="G33" t="str">
            <v/>
          </cell>
          <cell r="H33" t="str">
            <v/>
          </cell>
          <cell r="I33" t="str">
            <v/>
          </cell>
          <cell r="J33" t="str">
            <v/>
          </cell>
          <cell r="K33" t="str">
            <v/>
          </cell>
          <cell r="L33" t="str">
            <v/>
          </cell>
          <cell r="M33" t="str">
            <v/>
          </cell>
          <cell r="N33" t="str">
            <v/>
          </cell>
          <cell r="O33">
            <v>1.1554</v>
          </cell>
        </row>
        <row r="34">
          <cell r="A34" t="str">
            <v>A07102</v>
          </cell>
          <cell r="B34" t="str">
            <v>117/02/08</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1.1575</v>
          </cell>
        </row>
        <row r="35">
          <cell r="A35" t="str">
            <v>A12106</v>
          </cell>
          <cell r="B35" t="str">
            <v>117/05/26</v>
          </cell>
          <cell r="C35">
            <v>1</v>
          </cell>
          <cell r="D35">
            <v>4.32</v>
          </cell>
          <cell r="E35">
            <v>4.47</v>
          </cell>
          <cell r="F35">
            <v>1.17</v>
          </cell>
          <cell r="G35">
            <v>1.169</v>
          </cell>
          <cell r="H35">
            <v>1.1695</v>
          </cell>
          <cell r="I35">
            <v>6</v>
          </cell>
          <cell r="J35" t="str">
            <v/>
          </cell>
          <cell r="K35" t="str">
            <v/>
          </cell>
          <cell r="L35" t="str">
            <v/>
          </cell>
          <cell r="M35" t="str">
            <v/>
          </cell>
          <cell r="N35" t="str">
            <v/>
          </cell>
          <cell r="O35">
            <v>1.1667000000000001</v>
          </cell>
        </row>
        <row r="36">
          <cell r="A36" t="str">
            <v>A07105</v>
          </cell>
          <cell r="B36" t="str">
            <v>117/06/08</v>
          </cell>
          <cell r="C36">
            <v>0.875</v>
          </cell>
          <cell r="D36">
            <v>4.3600000000000003</v>
          </cell>
          <cell r="E36">
            <v>4.5</v>
          </cell>
          <cell r="F36" t="str">
            <v/>
          </cell>
          <cell r="G36" t="str">
            <v/>
          </cell>
          <cell r="H36" t="str">
            <v/>
          </cell>
          <cell r="I36" t="str">
            <v/>
          </cell>
          <cell r="J36" t="str">
            <v/>
          </cell>
          <cell r="K36" t="str">
            <v/>
          </cell>
          <cell r="L36" t="str">
            <v/>
          </cell>
          <cell r="M36" t="str">
            <v/>
          </cell>
          <cell r="N36" t="str">
            <v/>
          </cell>
          <cell r="O36">
            <v>1.1677999999999999</v>
          </cell>
        </row>
        <row r="37">
          <cell r="A37" t="str">
            <v>A97105</v>
          </cell>
          <cell r="B37" t="str">
            <v>117/08/14</v>
          </cell>
          <cell r="C37">
            <v>2.625</v>
          </cell>
          <cell r="D37">
            <v>4.3899999999999997</v>
          </cell>
          <cell r="E37">
            <v>4.68</v>
          </cell>
          <cell r="F37" t="str">
            <v/>
          </cell>
          <cell r="G37" t="str">
            <v/>
          </cell>
          <cell r="H37" t="str">
            <v/>
          </cell>
          <cell r="I37" t="str">
            <v/>
          </cell>
          <cell r="J37" t="str">
            <v/>
          </cell>
          <cell r="K37" t="str">
            <v/>
          </cell>
          <cell r="L37" t="str">
            <v/>
          </cell>
          <cell r="M37" t="str">
            <v/>
          </cell>
          <cell r="N37" t="str">
            <v/>
          </cell>
          <cell r="O37">
            <v>1.1706000000000001</v>
          </cell>
        </row>
        <row r="38">
          <cell r="A38" t="str">
            <v>A12108</v>
          </cell>
          <cell r="B38" t="str">
            <v>117/09/15</v>
          </cell>
          <cell r="C38">
            <v>1.125</v>
          </cell>
          <cell r="D38">
            <v>4.6100000000000003</v>
          </cell>
          <cell r="E38">
            <v>4.7699999999999996</v>
          </cell>
          <cell r="F38">
            <v>1.171</v>
          </cell>
          <cell r="G38">
            <v>1.17</v>
          </cell>
          <cell r="H38">
            <v>1.1705000000000001</v>
          </cell>
          <cell r="I38">
            <v>6</v>
          </cell>
          <cell r="J38" t="str">
            <v/>
          </cell>
          <cell r="K38" t="str">
            <v/>
          </cell>
          <cell r="L38" t="str">
            <v/>
          </cell>
          <cell r="M38" t="str">
            <v/>
          </cell>
          <cell r="N38" t="str">
            <v/>
          </cell>
          <cell r="O38">
            <v>1.1746000000000001</v>
          </cell>
        </row>
        <row r="39">
          <cell r="A39" t="str">
            <v>A10202</v>
          </cell>
          <cell r="B39" t="str">
            <v>117/08/20</v>
          </cell>
          <cell r="C39">
            <v>0.25</v>
          </cell>
          <cell r="D39">
            <v>4.62</v>
          </cell>
          <cell r="E39">
            <v>4.7</v>
          </cell>
          <cell r="F39" t="str">
            <v/>
          </cell>
          <cell r="G39" t="str">
            <v/>
          </cell>
          <cell r="H39" t="str">
            <v/>
          </cell>
          <cell r="I39" t="str">
            <v/>
          </cell>
          <cell r="J39" t="str">
            <v/>
          </cell>
          <cell r="K39" t="str">
            <v/>
          </cell>
          <cell r="L39" t="str">
            <v/>
          </cell>
          <cell r="M39" t="str">
            <v/>
          </cell>
          <cell r="N39" t="str">
            <v/>
          </cell>
          <cell r="O39">
            <v>1.1739999999999999</v>
          </cell>
        </row>
        <row r="40">
          <cell r="A40" t="str">
            <v>A07109</v>
          </cell>
          <cell r="B40" t="str">
            <v>117/10/17</v>
          </cell>
          <cell r="C40">
            <v>0.875</v>
          </cell>
          <cell r="D40">
            <v>4.72</v>
          </cell>
          <cell r="E40">
            <v>4.8600000000000003</v>
          </cell>
          <cell r="F40" t="str">
            <v/>
          </cell>
          <cell r="G40" t="str">
            <v/>
          </cell>
          <cell r="H40" t="str">
            <v/>
          </cell>
          <cell r="I40" t="str">
            <v/>
          </cell>
          <cell r="J40" t="str">
            <v/>
          </cell>
          <cell r="K40" t="str">
            <v/>
          </cell>
          <cell r="L40" t="str">
            <v/>
          </cell>
          <cell r="M40" t="str">
            <v/>
          </cell>
          <cell r="N40" t="str">
            <v/>
          </cell>
          <cell r="O40">
            <v>1.1769000000000001</v>
          </cell>
        </row>
        <row r="41">
          <cell r="A41" t="str">
            <v>A98102</v>
          </cell>
          <cell r="B41" t="str">
            <v>118/02/16</v>
          </cell>
          <cell r="C41">
            <v>2.125</v>
          </cell>
          <cell r="D41">
            <v>4.84</v>
          </cell>
          <cell r="E41">
            <v>5.19</v>
          </cell>
          <cell r="F41" t="str">
            <v/>
          </cell>
          <cell r="G41" t="str">
            <v/>
          </cell>
          <cell r="H41" t="str">
            <v/>
          </cell>
          <cell r="I41" t="str">
            <v/>
          </cell>
          <cell r="J41" t="str">
            <v/>
          </cell>
          <cell r="K41" t="str">
            <v/>
          </cell>
          <cell r="L41" t="str">
            <v/>
          </cell>
          <cell r="M41" t="str">
            <v/>
          </cell>
          <cell r="N41" t="str">
            <v/>
          </cell>
          <cell r="O41">
            <v>1.1814</v>
          </cell>
        </row>
        <row r="42">
          <cell r="A42" t="str">
            <v>A08103</v>
          </cell>
          <cell r="B42" t="str">
            <v>118/02/13</v>
          </cell>
          <cell r="C42">
            <v>0.75</v>
          </cell>
          <cell r="D42">
            <v>5.01</v>
          </cell>
          <cell r="E42">
            <v>5.19</v>
          </cell>
          <cell r="F42" t="str">
            <v/>
          </cell>
          <cell r="G42" t="str">
            <v/>
          </cell>
          <cell r="H42" t="str">
            <v/>
          </cell>
          <cell r="I42" t="str">
            <v/>
          </cell>
          <cell r="J42" t="str">
            <v/>
          </cell>
          <cell r="K42" t="str">
            <v/>
          </cell>
          <cell r="L42" t="str">
            <v/>
          </cell>
          <cell r="M42" t="str">
            <v/>
          </cell>
          <cell r="N42" t="str">
            <v/>
          </cell>
          <cell r="O42">
            <v>1.1831</v>
          </cell>
        </row>
        <row r="43">
          <cell r="A43" t="str">
            <v>A98105</v>
          </cell>
          <cell r="B43" t="str">
            <v>118/08/13</v>
          </cell>
          <cell r="C43">
            <v>2.125</v>
          </cell>
          <cell r="D43">
            <v>5.32</v>
          </cell>
          <cell r="E43">
            <v>5.68</v>
          </cell>
          <cell r="F43" t="str">
            <v/>
          </cell>
          <cell r="G43" t="str">
            <v/>
          </cell>
          <cell r="H43" t="str">
            <v/>
          </cell>
          <cell r="I43" t="str">
            <v/>
          </cell>
          <cell r="J43" t="str">
            <v/>
          </cell>
          <cell r="K43" t="str">
            <v/>
          </cell>
          <cell r="L43" t="str">
            <v/>
          </cell>
          <cell r="M43" t="str">
            <v/>
          </cell>
          <cell r="N43" t="str">
            <v/>
          </cell>
          <cell r="O43">
            <v>1.1870000000000001</v>
          </cell>
        </row>
        <row r="44">
          <cell r="A44" t="str">
            <v>A08106</v>
          </cell>
          <cell r="B44" t="str">
            <v>118/06/26</v>
          </cell>
          <cell r="C44">
            <v>0.625</v>
          </cell>
          <cell r="D44">
            <v>5.39</v>
          </cell>
          <cell r="E44">
            <v>5.55</v>
          </cell>
          <cell r="F44" t="str">
            <v/>
          </cell>
          <cell r="G44" t="str">
            <v/>
          </cell>
          <cell r="H44" t="str">
            <v/>
          </cell>
          <cell r="I44" t="str">
            <v/>
          </cell>
          <cell r="J44" t="str">
            <v/>
          </cell>
          <cell r="K44" t="str">
            <v/>
          </cell>
          <cell r="L44" t="str">
            <v/>
          </cell>
          <cell r="M44" t="str">
            <v/>
          </cell>
          <cell r="N44" t="str">
            <v/>
          </cell>
          <cell r="O44">
            <v>1.1877</v>
          </cell>
        </row>
        <row r="45">
          <cell r="A45" t="str">
            <v>A08109</v>
          </cell>
          <cell r="B45" t="str">
            <v>118/10/14</v>
          </cell>
          <cell r="C45">
            <v>0.625</v>
          </cell>
          <cell r="D45">
            <v>5.69</v>
          </cell>
          <cell r="E45">
            <v>5.85</v>
          </cell>
          <cell r="F45" t="str">
            <v/>
          </cell>
          <cell r="G45" t="str">
            <v/>
          </cell>
          <cell r="H45" t="str">
            <v/>
          </cell>
          <cell r="I45" t="str">
            <v/>
          </cell>
          <cell r="J45" t="str">
            <v/>
          </cell>
          <cell r="K45" t="str">
            <v/>
          </cell>
          <cell r="L45" t="str">
            <v/>
          </cell>
          <cell r="M45" t="str">
            <v/>
          </cell>
          <cell r="N45" t="str">
            <v/>
          </cell>
          <cell r="O45">
            <v>1.1907000000000001</v>
          </cell>
        </row>
        <row r="46">
          <cell r="A46" t="str">
            <v>A99104</v>
          </cell>
          <cell r="B46" t="str">
            <v>119/02/22</v>
          </cell>
          <cell r="C46">
            <v>1.875</v>
          </cell>
          <cell r="D46">
            <v>5.77</v>
          </cell>
          <cell r="E46">
            <v>6.21</v>
          </cell>
          <cell r="F46" t="str">
            <v/>
          </cell>
          <cell r="G46" t="str">
            <v/>
          </cell>
          <cell r="H46" t="str">
            <v/>
          </cell>
          <cell r="I46" t="str">
            <v/>
          </cell>
          <cell r="J46" t="str">
            <v/>
          </cell>
          <cell r="K46" t="str">
            <v/>
          </cell>
          <cell r="L46" t="str">
            <v/>
          </cell>
          <cell r="M46" t="str">
            <v/>
          </cell>
          <cell r="N46" t="str">
            <v/>
          </cell>
          <cell r="O46">
            <v>1.1928000000000001</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1.1947000000000001</v>
          </cell>
        </row>
        <row r="48">
          <cell r="A48" t="str">
            <v>A99107</v>
          </cell>
          <cell r="B48" t="str">
            <v>119/08/12</v>
          </cell>
          <cell r="C48">
            <v>1.75</v>
          </cell>
          <cell r="D48">
            <v>6.26</v>
          </cell>
          <cell r="E48">
            <v>6.68</v>
          </cell>
          <cell r="F48" t="str">
            <v/>
          </cell>
          <cell r="G48" t="str">
            <v/>
          </cell>
          <cell r="H48" t="str">
            <v/>
          </cell>
          <cell r="I48" t="str">
            <v/>
          </cell>
          <cell r="J48" t="str">
            <v/>
          </cell>
          <cell r="K48" t="str">
            <v/>
          </cell>
          <cell r="L48" t="str">
            <v/>
          </cell>
          <cell r="M48" t="str">
            <v/>
          </cell>
          <cell r="N48" t="str">
            <v/>
          </cell>
          <cell r="O48">
            <v>1.2000999999999999</v>
          </cell>
        </row>
        <row r="49">
          <cell r="A49" t="str">
            <v>A09106</v>
          </cell>
          <cell r="B49" t="str">
            <v>119/06/11</v>
          </cell>
          <cell r="C49">
            <v>0.375</v>
          </cell>
          <cell r="D49">
            <v>6.35</v>
          </cell>
          <cell r="E49">
            <v>6.51</v>
          </cell>
          <cell r="F49" t="str">
            <v/>
          </cell>
          <cell r="G49" t="str">
            <v/>
          </cell>
          <cell r="H49" t="str">
            <v/>
          </cell>
          <cell r="I49" t="str">
            <v/>
          </cell>
          <cell r="J49" t="str">
            <v/>
          </cell>
          <cell r="K49" t="str">
            <v/>
          </cell>
          <cell r="L49" t="str">
            <v/>
          </cell>
          <cell r="M49" t="str">
            <v/>
          </cell>
          <cell r="N49" t="str">
            <v/>
          </cell>
          <cell r="O49">
            <v>1.1992</v>
          </cell>
        </row>
        <row r="50">
          <cell r="A50" t="str">
            <v>A00102</v>
          </cell>
          <cell r="B50" t="str">
            <v>120/01/13</v>
          </cell>
          <cell r="C50">
            <v>2.125</v>
          </cell>
          <cell r="D50">
            <v>6.48</v>
          </cell>
          <cell r="E50">
            <v>7.1</v>
          </cell>
          <cell r="F50" t="str">
            <v/>
          </cell>
          <cell r="G50" t="str">
            <v/>
          </cell>
          <cell r="H50" t="str">
            <v/>
          </cell>
          <cell r="I50" t="str">
            <v/>
          </cell>
          <cell r="J50" t="str">
            <v/>
          </cell>
          <cell r="K50" t="str">
            <v/>
          </cell>
          <cell r="L50" t="str">
            <v/>
          </cell>
          <cell r="M50" t="str">
            <v/>
          </cell>
          <cell r="N50" t="str">
            <v/>
          </cell>
          <cell r="O50">
            <v>1.2095</v>
          </cell>
        </row>
        <row r="51">
          <cell r="A51" t="str">
            <v>A09109</v>
          </cell>
          <cell r="B51" t="str">
            <v>119/10/14</v>
          </cell>
          <cell r="C51">
            <v>0.25</v>
          </cell>
          <cell r="D51">
            <v>6.71</v>
          </cell>
          <cell r="E51">
            <v>6.85</v>
          </cell>
          <cell r="F51" t="str">
            <v/>
          </cell>
          <cell r="G51" t="str">
            <v/>
          </cell>
          <cell r="H51" t="str">
            <v/>
          </cell>
          <cell r="I51" t="str">
            <v/>
          </cell>
          <cell r="J51" t="str">
            <v/>
          </cell>
          <cell r="K51" t="str">
            <v/>
          </cell>
          <cell r="L51" t="str">
            <v/>
          </cell>
          <cell r="M51" t="str">
            <v/>
          </cell>
          <cell r="N51" t="str">
            <v/>
          </cell>
          <cell r="O51">
            <v>1.2062999999999999</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1.2226999999999999</v>
          </cell>
        </row>
        <row r="53">
          <cell r="A53" t="str">
            <v>A00201</v>
          </cell>
          <cell r="B53" t="str">
            <v>120/05/26</v>
          </cell>
          <cell r="C53">
            <v>1.75</v>
          </cell>
          <cell r="D53">
            <v>6.93</v>
          </cell>
          <cell r="E53">
            <v>7.46</v>
          </cell>
          <cell r="F53" t="str">
            <v/>
          </cell>
          <cell r="G53" t="str">
            <v/>
          </cell>
          <cell r="H53" t="str">
            <v/>
          </cell>
          <cell r="I53" t="str">
            <v/>
          </cell>
          <cell r="J53" t="str">
            <v/>
          </cell>
          <cell r="K53" t="str">
            <v/>
          </cell>
          <cell r="L53" t="str">
            <v/>
          </cell>
          <cell r="M53" t="str">
            <v/>
          </cell>
          <cell r="N53" t="str">
            <v/>
          </cell>
          <cell r="O53">
            <v>1.2216</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1.2161999999999999</v>
          </cell>
        </row>
        <row r="55">
          <cell r="A55" t="str">
            <v>A00107</v>
          </cell>
          <cell r="B55" t="str">
            <v>120/08/02</v>
          </cell>
          <cell r="C55">
            <v>1.875</v>
          </cell>
          <cell r="D55">
            <v>7.08</v>
          </cell>
          <cell r="E55">
            <v>7.65</v>
          </cell>
          <cell r="F55" t="str">
            <v/>
          </cell>
          <cell r="G55" t="str">
            <v/>
          </cell>
          <cell r="H55" t="str">
            <v/>
          </cell>
          <cell r="I55" t="str">
            <v/>
          </cell>
          <cell r="J55" t="str">
            <v/>
          </cell>
          <cell r="K55" t="str">
            <v/>
          </cell>
          <cell r="L55" t="str">
            <v/>
          </cell>
          <cell r="M55" t="str">
            <v/>
          </cell>
          <cell r="N55" t="str">
            <v/>
          </cell>
          <cell r="O55">
            <v>1.2276</v>
          </cell>
        </row>
        <row r="56">
          <cell r="A56" t="str">
            <v>A10201</v>
          </cell>
          <cell r="B56" t="str">
            <v>120/05/07</v>
          </cell>
          <cell r="C56">
            <v>0.375</v>
          </cell>
          <cell r="D56">
            <v>7.22</v>
          </cell>
          <cell r="E56">
            <v>7.41</v>
          </cell>
          <cell r="F56" t="str">
            <v/>
          </cell>
          <cell r="G56" t="str">
            <v/>
          </cell>
          <cell r="H56" t="str">
            <v/>
          </cell>
          <cell r="I56" t="str">
            <v/>
          </cell>
          <cell r="J56" t="str">
            <v/>
          </cell>
          <cell r="K56" t="str">
            <v/>
          </cell>
          <cell r="L56" t="str">
            <v/>
          </cell>
          <cell r="M56" t="str">
            <v/>
          </cell>
          <cell r="N56" t="str">
            <v/>
          </cell>
          <cell r="O56">
            <v>1.2228000000000001</v>
          </cell>
        </row>
        <row r="57">
          <cell r="A57" t="str">
            <v>A10107</v>
          </cell>
          <cell r="B57" t="str">
            <v>120/06/23</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1.2272000000000001</v>
          </cell>
        </row>
        <row r="58">
          <cell r="A58" t="str">
            <v>A01102</v>
          </cell>
          <cell r="B58" t="str">
            <v>121/01/20</v>
          </cell>
          <cell r="C58">
            <v>1.625</v>
          </cell>
          <cell r="D58">
            <v>7.48</v>
          </cell>
          <cell r="E58">
            <v>8.1199999999999992</v>
          </cell>
          <cell r="F58" t="str">
            <v/>
          </cell>
          <cell r="G58" t="str">
            <v/>
          </cell>
          <cell r="H58" t="str">
            <v/>
          </cell>
          <cell r="I58" t="str">
            <v/>
          </cell>
          <cell r="J58" t="str">
            <v/>
          </cell>
          <cell r="K58" t="str">
            <v/>
          </cell>
          <cell r="L58" t="str">
            <v/>
          </cell>
          <cell r="M58" t="str">
            <v/>
          </cell>
          <cell r="N58" t="str">
            <v/>
          </cell>
          <cell r="O58">
            <v>1.2422</v>
          </cell>
        </row>
        <row r="59">
          <cell r="A59" t="str">
            <v>A10111</v>
          </cell>
          <cell r="B59" t="str">
            <v>120/10/22</v>
          </cell>
          <cell r="C59">
            <v>0.5</v>
          </cell>
          <cell r="D59">
            <v>7.63</v>
          </cell>
          <cell r="E59">
            <v>7.87</v>
          </cell>
          <cell r="F59" t="str">
            <v/>
          </cell>
          <cell r="G59" t="str">
            <v/>
          </cell>
          <cell r="H59" t="str">
            <v/>
          </cell>
          <cell r="I59" t="str">
            <v/>
          </cell>
          <cell r="J59" t="str">
            <v/>
          </cell>
          <cell r="K59" t="str">
            <v/>
          </cell>
          <cell r="L59" t="str">
            <v/>
          </cell>
          <cell r="M59" t="str">
            <v/>
          </cell>
          <cell r="N59" t="str">
            <v/>
          </cell>
          <cell r="O59">
            <v>1.2381</v>
          </cell>
        </row>
        <row r="60">
          <cell r="A60" t="str">
            <v>A01201</v>
          </cell>
          <cell r="B60" t="str">
            <v>121/03/16</v>
          </cell>
          <cell r="C60">
            <v>1.625</v>
          </cell>
          <cell r="D60">
            <v>7.63</v>
          </cell>
          <cell r="E60">
            <v>8.27</v>
          </cell>
          <cell r="F60" t="str">
            <v/>
          </cell>
          <cell r="G60" t="str">
            <v/>
          </cell>
          <cell r="H60" t="str">
            <v/>
          </cell>
          <cell r="I60" t="str">
            <v/>
          </cell>
          <cell r="J60" t="str">
            <v/>
          </cell>
          <cell r="K60" t="str">
            <v/>
          </cell>
          <cell r="L60" t="str">
            <v/>
          </cell>
          <cell r="M60" t="str">
            <v/>
          </cell>
          <cell r="N60" t="str">
            <v/>
          </cell>
          <cell r="O60">
            <v>1.2456</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1.2438</v>
          </cell>
        </row>
        <row r="62">
          <cell r="A62" t="str">
            <v>A11102</v>
          </cell>
          <cell r="B62" t="str">
            <v>121/02/18</v>
          </cell>
          <cell r="C62">
            <v>0.625</v>
          </cell>
          <cell r="D62">
            <v>7.87</v>
          </cell>
          <cell r="E62">
            <v>8.1999999999999993</v>
          </cell>
          <cell r="F62" t="str">
            <v/>
          </cell>
          <cell r="G62" t="str">
            <v/>
          </cell>
          <cell r="H62" t="str">
            <v/>
          </cell>
          <cell r="I62" t="str">
            <v/>
          </cell>
          <cell r="J62" t="str">
            <v/>
          </cell>
          <cell r="K62" t="str">
            <v/>
          </cell>
          <cell r="L62" t="str">
            <v/>
          </cell>
          <cell r="M62" t="str">
            <v/>
          </cell>
          <cell r="N62" t="str">
            <v/>
          </cell>
          <cell r="O62">
            <v>1.2467999999999999</v>
          </cell>
        </row>
        <row r="63">
          <cell r="A63" t="str">
            <v>A11107</v>
          </cell>
          <cell r="B63" t="str">
            <v>121/06/30</v>
          </cell>
          <cell r="C63">
            <v>1.25</v>
          </cell>
          <cell r="D63">
            <v>8.0299999999999994</v>
          </cell>
          <cell r="E63">
            <v>8.56</v>
          </cell>
          <cell r="F63" t="str">
            <v/>
          </cell>
          <cell r="G63" t="str">
            <v/>
          </cell>
          <cell r="H63" t="str">
            <v/>
          </cell>
          <cell r="I63" t="str">
            <v/>
          </cell>
          <cell r="J63" t="str">
            <v/>
          </cell>
          <cell r="K63" t="str">
            <v/>
          </cell>
          <cell r="L63" t="str">
            <v/>
          </cell>
          <cell r="M63" t="str">
            <v/>
          </cell>
          <cell r="N63" t="str">
            <v/>
          </cell>
          <cell r="O63">
            <v>1.2515000000000001</v>
          </cell>
        </row>
        <row r="64">
          <cell r="A64" t="str">
            <v>A11110</v>
          </cell>
          <cell r="B64" t="str">
            <v>121/10/17</v>
          </cell>
          <cell r="C64">
            <v>1.75</v>
          </cell>
          <cell r="D64">
            <v>8.18</v>
          </cell>
          <cell r="E64">
            <v>8.86</v>
          </cell>
          <cell r="F64" t="str">
            <v/>
          </cell>
          <cell r="G64" t="str">
            <v/>
          </cell>
          <cell r="H64" t="str">
            <v/>
          </cell>
          <cell r="I64" t="str">
            <v/>
          </cell>
          <cell r="J64" t="str">
            <v/>
          </cell>
          <cell r="K64" t="str">
            <v/>
          </cell>
          <cell r="L64" t="str">
            <v/>
          </cell>
          <cell r="M64" t="str">
            <v/>
          </cell>
          <cell r="N64" t="str">
            <v/>
          </cell>
          <cell r="O64">
            <v>1.2536</v>
          </cell>
        </row>
        <row r="65">
          <cell r="A65" t="str">
            <v>A01107</v>
          </cell>
          <cell r="B65" t="str">
            <v>121/08/10</v>
          </cell>
          <cell r="C65">
            <v>1.5</v>
          </cell>
          <cell r="D65">
            <v>8.06</v>
          </cell>
          <cell r="E65">
            <v>8.67</v>
          </cell>
          <cell r="F65" t="str">
            <v/>
          </cell>
          <cell r="G65" t="str">
            <v/>
          </cell>
          <cell r="H65" t="str">
            <v/>
          </cell>
          <cell r="I65" t="str">
            <v/>
          </cell>
          <cell r="J65" t="str">
            <v/>
          </cell>
          <cell r="K65" t="str">
            <v/>
          </cell>
          <cell r="L65" t="str">
            <v/>
          </cell>
          <cell r="M65" t="str">
            <v/>
          </cell>
          <cell r="N65" t="str">
            <v/>
          </cell>
          <cell r="O65">
            <v>1.2523</v>
          </cell>
        </row>
        <row r="66">
          <cell r="A66" t="str">
            <v>A02103</v>
          </cell>
          <cell r="B66" t="str">
            <v>122/01/28</v>
          </cell>
          <cell r="C66">
            <v>1.5</v>
          </cell>
          <cell r="D66">
            <v>8.4</v>
          </cell>
          <cell r="E66">
            <v>9.14</v>
          </cell>
          <cell r="F66" t="str">
            <v/>
          </cell>
          <cell r="G66" t="str">
            <v/>
          </cell>
          <cell r="H66" t="str">
            <v/>
          </cell>
          <cell r="I66" t="str">
            <v/>
          </cell>
          <cell r="J66" t="str">
            <v/>
          </cell>
          <cell r="K66" t="str">
            <v/>
          </cell>
          <cell r="L66" t="str">
            <v/>
          </cell>
          <cell r="M66" t="str">
            <v/>
          </cell>
          <cell r="N66" t="str">
            <v/>
          </cell>
          <cell r="O66">
            <v>1.2566999999999999</v>
          </cell>
        </row>
        <row r="67">
          <cell r="A67" t="str">
            <v>A12201</v>
          </cell>
          <cell r="B67" t="str">
            <v>122/01/10</v>
          </cell>
          <cell r="C67">
            <v>1.25</v>
          </cell>
          <cell r="D67">
            <v>8.4499999999999993</v>
          </cell>
          <cell r="E67">
            <v>9.09</v>
          </cell>
          <cell r="F67" t="str">
            <v/>
          </cell>
          <cell r="G67" t="str">
            <v/>
          </cell>
          <cell r="H67" t="str">
            <v/>
          </cell>
          <cell r="I67" t="str">
            <v/>
          </cell>
          <cell r="J67" t="str">
            <v/>
          </cell>
          <cell r="K67" t="str">
            <v/>
          </cell>
          <cell r="L67" t="str">
            <v/>
          </cell>
          <cell r="M67" t="str">
            <v/>
          </cell>
          <cell r="N67" t="str">
            <v/>
          </cell>
          <cell r="O67">
            <v>1.2571000000000001</v>
          </cell>
        </row>
        <row r="68">
          <cell r="A68" t="str">
            <v>A02201</v>
          </cell>
          <cell r="B68" t="str">
            <v>122/03/21</v>
          </cell>
          <cell r="C68">
            <v>1.75</v>
          </cell>
          <cell r="D68">
            <v>8.4600000000000009</v>
          </cell>
          <cell r="E68">
            <v>9.2799999999999994</v>
          </cell>
          <cell r="F68" t="str">
            <v/>
          </cell>
          <cell r="G68" t="str">
            <v/>
          </cell>
          <cell r="H68" t="str">
            <v/>
          </cell>
          <cell r="I68" t="str">
            <v/>
          </cell>
          <cell r="J68" t="str">
            <v/>
          </cell>
          <cell r="K68" t="str">
            <v/>
          </cell>
          <cell r="L68" t="str">
            <v/>
          </cell>
          <cell r="M68" t="str">
            <v/>
          </cell>
          <cell r="N68" t="str">
            <v/>
          </cell>
          <cell r="O68">
            <v>1.2573000000000001</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1.2583</v>
          </cell>
        </row>
        <row r="70">
          <cell r="A70" t="str">
            <v>A02108</v>
          </cell>
          <cell r="B70" t="str">
            <v>122/07/26</v>
          </cell>
          <cell r="C70">
            <v>2</v>
          </cell>
          <cell r="D70">
            <v>8.7200000000000006</v>
          </cell>
          <cell r="E70">
            <v>9.6300000000000008</v>
          </cell>
          <cell r="F70" t="str">
            <v/>
          </cell>
          <cell r="G70" t="str">
            <v/>
          </cell>
          <cell r="H70" t="str">
            <v/>
          </cell>
          <cell r="I70" t="str">
            <v/>
          </cell>
          <cell r="J70" t="str">
            <v/>
          </cell>
          <cell r="K70" t="str">
            <v/>
          </cell>
          <cell r="L70" t="str">
            <v/>
          </cell>
          <cell r="M70" t="str">
            <v/>
          </cell>
          <cell r="N70" t="str">
            <v/>
          </cell>
          <cell r="O70">
            <v>1.2599</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1.2655000000000001</v>
          </cell>
        </row>
        <row r="72">
          <cell r="A72" t="str">
            <v>A12107</v>
          </cell>
          <cell r="B72" t="str">
            <v>122/06/09</v>
          </cell>
          <cell r="C72">
            <v>1.125</v>
          </cell>
          <cell r="D72">
            <v>8.9</v>
          </cell>
          <cell r="E72">
            <v>9.5</v>
          </cell>
          <cell r="F72" t="str">
            <v/>
          </cell>
          <cell r="G72" t="str">
            <v/>
          </cell>
          <cell r="H72" t="str">
            <v/>
          </cell>
          <cell r="I72" t="str">
            <v/>
          </cell>
          <cell r="J72" t="str">
            <v/>
          </cell>
          <cell r="K72" t="str">
            <v/>
          </cell>
          <cell r="L72" t="str">
            <v/>
          </cell>
          <cell r="M72" t="str">
            <v/>
          </cell>
          <cell r="N72" t="str">
            <v/>
          </cell>
          <cell r="O72">
            <v>1.2611000000000001</v>
          </cell>
        </row>
        <row r="73">
          <cell r="A73" t="str">
            <v>A12110R</v>
          </cell>
          <cell r="B73" t="str">
            <v>122/10/05</v>
          </cell>
          <cell r="C73">
            <v>1.25</v>
          </cell>
          <cell r="D73">
            <v>9.16</v>
          </cell>
          <cell r="E73">
            <v>9.83</v>
          </cell>
          <cell r="F73" t="str">
            <v/>
          </cell>
          <cell r="G73" t="str">
            <v/>
          </cell>
          <cell r="H73" t="str">
            <v/>
          </cell>
          <cell r="I73" t="str">
            <v/>
          </cell>
          <cell r="J73" t="str">
            <v/>
          </cell>
          <cell r="K73" t="str">
            <v/>
          </cell>
          <cell r="L73" t="str">
            <v/>
          </cell>
          <cell r="M73" t="str">
            <v/>
          </cell>
          <cell r="N73" t="str">
            <v/>
          </cell>
          <cell r="O73">
            <v>1.2641</v>
          </cell>
        </row>
        <row r="74">
          <cell r="A74" t="str">
            <v>A03103</v>
          </cell>
          <cell r="B74" t="str">
            <v>123/01/29</v>
          </cell>
          <cell r="C74">
            <v>2</v>
          </cell>
          <cell r="D74">
            <v>9.0500000000000007</v>
          </cell>
          <cell r="E74">
            <v>10.14</v>
          </cell>
          <cell r="F74" t="str">
            <v/>
          </cell>
          <cell r="G74" t="str">
            <v/>
          </cell>
          <cell r="H74" t="str">
            <v/>
          </cell>
          <cell r="I74" t="str">
            <v/>
          </cell>
          <cell r="J74" t="str">
            <v/>
          </cell>
          <cell r="K74" t="str">
            <v/>
          </cell>
          <cell r="L74" t="str">
            <v/>
          </cell>
          <cell r="M74" t="str">
            <v/>
          </cell>
          <cell r="N74" t="str">
            <v/>
          </cell>
          <cell r="O74">
            <v>1.2661</v>
          </cell>
        </row>
        <row r="75">
          <cell r="A75" t="str">
            <v>A12110</v>
          </cell>
          <cell r="B75" t="str">
            <v>122/10/05</v>
          </cell>
          <cell r="C75">
            <v>1.25</v>
          </cell>
          <cell r="D75">
            <v>9.17</v>
          </cell>
          <cell r="E75">
            <v>9.83</v>
          </cell>
          <cell r="F75">
            <v>1.256</v>
          </cell>
          <cell r="G75">
            <v>1.2549999999999999</v>
          </cell>
          <cell r="H75">
            <v>1.2555000000000001</v>
          </cell>
          <cell r="I75">
            <v>1</v>
          </cell>
          <cell r="J75" t="str">
            <v/>
          </cell>
          <cell r="K75" t="str">
            <v/>
          </cell>
          <cell r="L75" t="str">
            <v/>
          </cell>
          <cell r="M75" t="str">
            <v/>
          </cell>
          <cell r="N75" t="str">
            <v/>
          </cell>
          <cell r="O75">
            <v>1.2643</v>
          </cell>
        </row>
        <row r="76">
          <cell r="A76" t="str">
            <v>A03107</v>
          </cell>
          <cell r="B76" t="str">
            <v>123/04/25</v>
          </cell>
          <cell r="C76">
            <v>1.875</v>
          </cell>
          <cell r="D76">
            <v>9.34</v>
          </cell>
          <cell r="E76">
            <v>10.38</v>
          </cell>
          <cell r="F76" t="str">
            <v/>
          </cell>
          <cell r="G76" t="str">
            <v/>
          </cell>
          <cell r="H76" t="str">
            <v/>
          </cell>
          <cell r="I76" t="str">
            <v/>
          </cell>
          <cell r="J76" t="str">
            <v/>
          </cell>
          <cell r="K76" t="str">
            <v/>
          </cell>
          <cell r="L76" t="str">
            <v/>
          </cell>
          <cell r="M76" t="str">
            <v/>
          </cell>
          <cell r="N76" t="str">
            <v/>
          </cell>
          <cell r="O76">
            <v>1.2696000000000001</v>
          </cell>
        </row>
        <row r="77">
          <cell r="A77" t="str">
            <v>A03111</v>
          </cell>
          <cell r="B77" t="str">
            <v>123/07/31</v>
          </cell>
          <cell r="C77">
            <v>2.125</v>
          </cell>
          <cell r="D77">
            <v>9.5</v>
          </cell>
          <cell r="E77">
            <v>10.65</v>
          </cell>
          <cell r="F77" t="str">
            <v/>
          </cell>
          <cell r="G77" t="str">
            <v/>
          </cell>
          <cell r="H77" t="str">
            <v/>
          </cell>
          <cell r="I77" t="str">
            <v/>
          </cell>
          <cell r="J77" t="str">
            <v/>
          </cell>
          <cell r="K77" t="str">
            <v/>
          </cell>
          <cell r="L77" t="str">
            <v/>
          </cell>
          <cell r="M77" t="str">
            <v/>
          </cell>
          <cell r="N77" t="str">
            <v/>
          </cell>
          <cell r="O77">
            <v>1.2727999999999999</v>
          </cell>
        </row>
        <row r="78">
          <cell r="A78" t="str">
            <v>A03114</v>
          </cell>
          <cell r="B78" t="str">
            <v>123/10/02</v>
          </cell>
          <cell r="C78">
            <v>2.25</v>
          </cell>
          <cell r="D78">
            <v>9.6199999999999992</v>
          </cell>
          <cell r="E78">
            <v>10.82</v>
          </cell>
          <cell r="F78" t="str">
            <v/>
          </cell>
          <cell r="G78" t="str">
            <v/>
          </cell>
          <cell r="H78" t="str">
            <v/>
          </cell>
          <cell r="I78" t="str">
            <v/>
          </cell>
          <cell r="J78" t="str">
            <v/>
          </cell>
          <cell r="K78" t="str">
            <v/>
          </cell>
          <cell r="L78" t="str">
            <v/>
          </cell>
          <cell r="M78" t="str">
            <v/>
          </cell>
          <cell r="N78" t="str">
            <v/>
          </cell>
          <cell r="O78">
            <v>1.2750999999999999</v>
          </cell>
        </row>
        <row r="79">
          <cell r="A79" t="str">
            <v>A04102</v>
          </cell>
          <cell r="B79" t="str">
            <v>124/01/23</v>
          </cell>
          <cell r="C79">
            <v>2</v>
          </cell>
          <cell r="D79">
            <v>9.84</v>
          </cell>
          <cell r="E79">
            <v>11.13</v>
          </cell>
          <cell r="F79" t="str">
            <v/>
          </cell>
          <cell r="G79" t="str">
            <v/>
          </cell>
          <cell r="H79" t="str">
            <v/>
          </cell>
          <cell r="I79" t="str">
            <v/>
          </cell>
          <cell r="J79" t="str">
            <v/>
          </cell>
          <cell r="K79" t="str">
            <v/>
          </cell>
          <cell r="L79" t="str">
            <v/>
          </cell>
          <cell r="M79" t="str">
            <v/>
          </cell>
          <cell r="N79" t="str">
            <v/>
          </cell>
          <cell r="O79">
            <v>1.2808999999999999</v>
          </cell>
        </row>
        <row r="80">
          <cell r="A80" t="str">
            <v>A04107</v>
          </cell>
          <cell r="B80" t="str">
            <v>124/04/15</v>
          </cell>
          <cell r="C80">
            <v>2.125</v>
          </cell>
          <cell r="D80">
            <v>10.01</v>
          </cell>
          <cell r="E80">
            <v>11.35</v>
          </cell>
          <cell r="F80" t="str">
            <v/>
          </cell>
          <cell r="G80" t="str">
            <v/>
          </cell>
          <cell r="H80" t="str">
            <v/>
          </cell>
          <cell r="I80" t="str">
            <v/>
          </cell>
          <cell r="J80" t="str">
            <v/>
          </cell>
          <cell r="K80" t="str">
            <v/>
          </cell>
          <cell r="L80" t="str">
            <v/>
          </cell>
          <cell r="M80" t="str">
            <v/>
          </cell>
          <cell r="N80" t="str">
            <v/>
          </cell>
          <cell r="O80">
            <v>1.2844</v>
          </cell>
        </row>
        <row r="81">
          <cell r="A81" t="str">
            <v>A04114</v>
          </cell>
          <cell r="B81" t="str">
            <v>124/10/26</v>
          </cell>
          <cell r="C81">
            <v>1.75</v>
          </cell>
          <cell r="D81">
            <v>10.7</v>
          </cell>
          <cell r="E81">
            <v>11.88</v>
          </cell>
          <cell r="F81" t="str">
            <v/>
          </cell>
          <cell r="G81" t="str">
            <v/>
          </cell>
          <cell r="H81" t="str">
            <v/>
          </cell>
          <cell r="I81" t="str">
            <v/>
          </cell>
          <cell r="J81" t="str">
            <v/>
          </cell>
          <cell r="K81" t="str">
            <v/>
          </cell>
          <cell r="L81" t="str">
            <v/>
          </cell>
          <cell r="M81" t="str">
            <v/>
          </cell>
          <cell r="N81" t="str">
            <v/>
          </cell>
          <cell r="O81">
            <v>1.2954000000000001</v>
          </cell>
        </row>
        <row r="82">
          <cell r="A82" t="str">
            <v>A05102</v>
          </cell>
          <cell r="B82" t="str">
            <v>125/01/22</v>
          </cell>
          <cell r="C82">
            <v>1.375</v>
          </cell>
          <cell r="D82">
            <v>10.98</v>
          </cell>
          <cell r="E82">
            <v>12.12</v>
          </cell>
          <cell r="F82" t="str">
            <v/>
          </cell>
          <cell r="G82" t="str">
            <v/>
          </cell>
          <cell r="H82" t="str">
            <v/>
          </cell>
          <cell r="I82" t="str">
            <v/>
          </cell>
          <cell r="J82" t="str">
            <v/>
          </cell>
          <cell r="K82" t="str">
            <v/>
          </cell>
          <cell r="L82" t="str">
            <v/>
          </cell>
          <cell r="M82" t="str">
            <v/>
          </cell>
          <cell r="N82" t="str">
            <v/>
          </cell>
          <cell r="O82">
            <v>1.3015000000000001</v>
          </cell>
        </row>
        <row r="83">
          <cell r="A83" t="str">
            <v>A05106</v>
          </cell>
          <cell r="B83" t="str">
            <v>125/04/08</v>
          </cell>
          <cell r="C83">
            <v>1.25</v>
          </cell>
          <cell r="D83">
            <v>11.26</v>
          </cell>
          <cell r="E83">
            <v>12.33</v>
          </cell>
          <cell r="F83" t="str">
            <v/>
          </cell>
          <cell r="G83" t="str">
            <v/>
          </cell>
          <cell r="H83" t="str">
            <v/>
          </cell>
          <cell r="I83" t="str">
            <v/>
          </cell>
          <cell r="J83" t="str">
            <v/>
          </cell>
          <cell r="K83" t="str">
            <v/>
          </cell>
          <cell r="L83" t="str">
            <v/>
          </cell>
          <cell r="M83" t="str">
            <v/>
          </cell>
          <cell r="N83" t="str">
            <v/>
          </cell>
          <cell r="O83">
            <v>1.3063</v>
          </cell>
        </row>
        <row r="84">
          <cell r="A84" t="str">
            <v>A05109</v>
          </cell>
          <cell r="B84" t="str">
            <v>125/07/19</v>
          </cell>
          <cell r="C84">
            <v>1.125</v>
          </cell>
          <cell r="D84">
            <v>11.61</v>
          </cell>
          <cell r="E84">
            <v>12.61</v>
          </cell>
          <cell r="F84" t="str">
            <v/>
          </cell>
          <cell r="G84" t="str">
            <v/>
          </cell>
          <cell r="H84" t="str">
            <v/>
          </cell>
          <cell r="I84" t="str">
            <v/>
          </cell>
          <cell r="J84" t="str">
            <v/>
          </cell>
          <cell r="K84" t="str">
            <v/>
          </cell>
          <cell r="L84" t="str">
            <v/>
          </cell>
          <cell r="M84" t="str">
            <v/>
          </cell>
          <cell r="N84" t="str">
            <v/>
          </cell>
          <cell r="O84">
            <v>1.3126</v>
          </cell>
        </row>
        <row r="85">
          <cell r="A85" t="str">
            <v>A06103</v>
          </cell>
          <cell r="B85" t="str">
            <v>126/02/20</v>
          </cell>
          <cell r="C85">
            <v>1.75</v>
          </cell>
          <cell r="D85">
            <v>11.63</v>
          </cell>
          <cell r="E85">
            <v>13.21</v>
          </cell>
          <cell r="F85" t="str">
            <v/>
          </cell>
          <cell r="G85" t="str">
            <v/>
          </cell>
          <cell r="H85" t="str">
            <v/>
          </cell>
          <cell r="I85" t="str">
            <v/>
          </cell>
          <cell r="J85" t="str">
            <v/>
          </cell>
          <cell r="K85" t="str">
            <v/>
          </cell>
          <cell r="L85" t="str">
            <v/>
          </cell>
          <cell r="M85" t="str">
            <v/>
          </cell>
          <cell r="N85" t="str">
            <v/>
          </cell>
          <cell r="O85">
            <v>1.3223</v>
          </cell>
        </row>
        <row r="86">
          <cell r="A86" t="str">
            <v>A06108</v>
          </cell>
          <cell r="B86" t="str">
            <v>126/08/18</v>
          </cell>
          <cell r="C86">
            <v>1.5</v>
          </cell>
          <cell r="D86">
            <v>12.28</v>
          </cell>
          <cell r="E86">
            <v>13.7</v>
          </cell>
          <cell r="F86" t="str">
            <v/>
          </cell>
          <cell r="G86" t="str">
            <v/>
          </cell>
          <cell r="H86" t="str">
            <v/>
          </cell>
          <cell r="I86" t="str">
            <v/>
          </cell>
          <cell r="J86" t="str">
            <v/>
          </cell>
          <cell r="K86" t="str">
            <v/>
          </cell>
          <cell r="L86" t="str">
            <v/>
          </cell>
          <cell r="M86" t="str">
            <v/>
          </cell>
          <cell r="N86" t="str">
            <v/>
          </cell>
          <cell r="O86">
            <v>1.3343</v>
          </cell>
        </row>
        <row r="87">
          <cell r="A87" t="str">
            <v>A07103</v>
          </cell>
          <cell r="B87" t="str">
            <v>127/03/13</v>
          </cell>
          <cell r="C87">
            <v>1.375</v>
          </cell>
          <cell r="D87">
            <v>12.75</v>
          </cell>
          <cell r="E87">
            <v>14.26</v>
          </cell>
          <cell r="F87">
            <v>1.3109999999999999</v>
          </cell>
          <cell r="G87">
            <v>1.3109999999999999</v>
          </cell>
          <cell r="H87">
            <v>1.3109999999999999</v>
          </cell>
          <cell r="I87">
            <v>2</v>
          </cell>
          <cell r="J87">
            <v>1.31</v>
          </cell>
          <cell r="K87">
            <v>1.31</v>
          </cell>
          <cell r="L87">
            <v>1.31</v>
          </cell>
          <cell r="M87">
            <v>1</v>
          </cell>
          <cell r="N87">
            <v>2</v>
          </cell>
          <cell r="O87">
            <v>1.3478000000000001</v>
          </cell>
        </row>
        <row r="88">
          <cell r="A88" t="str">
            <v>A99102</v>
          </cell>
          <cell r="B88" t="str">
            <v>129/01/28</v>
          </cell>
          <cell r="C88">
            <v>2.25</v>
          </cell>
          <cell r="D88">
            <v>13.46</v>
          </cell>
          <cell r="E88">
            <v>16.14</v>
          </cell>
          <cell r="F88" t="str">
            <v/>
          </cell>
          <cell r="G88" t="str">
            <v/>
          </cell>
          <cell r="H88" t="str">
            <v/>
          </cell>
          <cell r="I88" t="str">
            <v/>
          </cell>
          <cell r="J88" t="str">
            <v/>
          </cell>
          <cell r="K88" t="str">
            <v/>
          </cell>
          <cell r="L88" t="str">
            <v/>
          </cell>
          <cell r="M88" t="str">
            <v/>
          </cell>
          <cell r="N88" t="str">
            <v/>
          </cell>
          <cell r="O88">
            <v>1.3851</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1.3617999999999999</v>
          </cell>
        </row>
        <row r="90">
          <cell r="A90" t="str">
            <v>A08102</v>
          </cell>
          <cell r="B90" t="str">
            <v>128/01/28</v>
          </cell>
          <cell r="C90">
            <v>1.125</v>
          </cell>
          <cell r="D90">
            <v>13.66</v>
          </cell>
          <cell r="E90">
            <v>15.14</v>
          </cell>
          <cell r="F90" t="str">
            <v/>
          </cell>
          <cell r="G90" t="str">
            <v/>
          </cell>
          <cell r="H90" t="str">
            <v/>
          </cell>
          <cell r="I90" t="str">
            <v/>
          </cell>
          <cell r="J90" t="str">
            <v/>
          </cell>
          <cell r="K90" t="str">
            <v/>
          </cell>
          <cell r="L90" t="str">
            <v/>
          </cell>
          <cell r="M90" t="str">
            <v/>
          </cell>
          <cell r="N90" t="str">
            <v/>
          </cell>
          <cell r="O90">
            <v>1.3701000000000001</v>
          </cell>
        </row>
        <row r="91">
          <cell r="A91" t="str">
            <v>A08104</v>
          </cell>
          <cell r="B91" t="str">
            <v>128/03/04</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1.3725000000000001</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1.4071</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1.4117</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1.3877999999999999</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1.3968</v>
          </cell>
        </row>
        <row r="96">
          <cell r="A96" t="str">
            <v>A00108</v>
          </cell>
          <cell r="B96" t="str">
            <v>130/08/22</v>
          </cell>
          <cell r="C96">
            <v>1.875</v>
          </cell>
          <cell r="D96">
            <v>15.04</v>
          </cell>
          <cell r="E96">
            <v>17.71</v>
          </cell>
          <cell r="F96">
            <v>1.391</v>
          </cell>
          <cell r="G96">
            <v>1.39</v>
          </cell>
          <cell r="H96">
            <v>1.3905000000000001</v>
          </cell>
          <cell r="I96">
            <v>2</v>
          </cell>
          <cell r="J96" t="str">
            <v/>
          </cell>
          <cell r="K96" t="str">
            <v/>
          </cell>
          <cell r="L96" t="str">
            <v/>
          </cell>
          <cell r="M96" t="str">
            <v/>
          </cell>
          <cell r="N96" t="str">
            <v/>
          </cell>
          <cell r="O96">
            <v>1.4241999999999999</v>
          </cell>
        </row>
        <row r="97">
          <cell r="A97" t="str">
            <v>A09104</v>
          </cell>
          <cell r="B97" t="str">
            <v>129/03/09</v>
          </cell>
          <cell r="C97">
            <v>0.5</v>
          </cell>
          <cell r="D97">
            <v>15.31</v>
          </cell>
          <cell r="E97">
            <v>16.25</v>
          </cell>
          <cell r="F97" t="str">
            <v/>
          </cell>
          <cell r="G97" t="str">
            <v/>
          </cell>
          <cell r="H97" t="str">
            <v/>
          </cell>
          <cell r="I97" t="str">
            <v/>
          </cell>
          <cell r="J97" t="str">
            <v/>
          </cell>
          <cell r="K97" t="str">
            <v/>
          </cell>
          <cell r="L97" t="str">
            <v/>
          </cell>
          <cell r="M97" t="str">
            <v/>
          </cell>
          <cell r="N97" t="str">
            <v/>
          </cell>
          <cell r="O97">
            <v>1.4028</v>
          </cell>
        </row>
        <row r="98">
          <cell r="A98" t="str">
            <v>A01104</v>
          </cell>
          <cell r="B98" t="str">
            <v>131/02/13</v>
          </cell>
          <cell r="C98">
            <v>1.75</v>
          </cell>
          <cell r="D98">
            <v>15.37</v>
          </cell>
          <cell r="E98">
            <v>18.190000000000001</v>
          </cell>
          <cell r="F98" t="str">
            <v/>
          </cell>
          <cell r="G98" t="str">
            <v/>
          </cell>
          <cell r="H98" t="str">
            <v/>
          </cell>
          <cell r="I98" t="str">
            <v/>
          </cell>
          <cell r="J98" t="str">
            <v/>
          </cell>
          <cell r="K98" t="str">
            <v/>
          </cell>
          <cell r="L98" t="str">
            <v/>
          </cell>
          <cell r="M98" t="str">
            <v/>
          </cell>
          <cell r="N98" t="str">
            <v/>
          </cell>
          <cell r="O98">
            <v>1.4366000000000001</v>
          </cell>
        </row>
        <row r="99">
          <cell r="A99" t="str">
            <v>A02109</v>
          </cell>
          <cell r="B99" t="str">
            <v>132/08/02</v>
          </cell>
          <cell r="C99">
            <v>2.5</v>
          </cell>
          <cell r="D99">
            <v>15.77</v>
          </cell>
          <cell r="E99">
            <v>19.649999999999999</v>
          </cell>
          <cell r="F99" t="str">
            <v/>
          </cell>
          <cell r="G99" t="str">
            <v/>
          </cell>
          <cell r="H99" t="str">
            <v/>
          </cell>
          <cell r="I99" t="str">
            <v/>
          </cell>
          <cell r="J99">
            <v>1.421</v>
          </cell>
          <cell r="K99">
            <v>1.4205000000000001</v>
          </cell>
          <cell r="L99">
            <v>1.4207000000000001</v>
          </cell>
          <cell r="M99">
            <v>2</v>
          </cell>
          <cell r="N99">
            <v>2</v>
          </cell>
          <cell r="O99">
            <v>1.4612000000000001</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1.4159999999999999</v>
          </cell>
        </row>
        <row r="101">
          <cell r="A101" t="str">
            <v>A11109</v>
          </cell>
          <cell r="B101" t="str">
            <v>131/09/30</v>
          </cell>
          <cell r="C101">
            <v>1.875</v>
          </cell>
          <cell r="D101">
            <v>15.85</v>
          </cell>
          <cell r="E101">
            <v>18.809999999999999</v>
          </cell>
          <cell r="F101" t="str">
            <v/>
          </cell>
          <cell r="G101" t="str">
            <v/>
          </cell>
          <cell r="H101" t="str">
            <v/>
          </cell>
          <cell r="I101" t="str">
            <v/>
          </cell>
          <cell r="J101" t="str">
            <v/>
          </cell>
          <cell r="K101" t="str">
            <v/>
          </cell>
          <cell r="L101" t="str">
            <v/>
          </cell>
          <cell r="M101" t="str">
            <v/>
          </cell>
          <cell r="N101" t="str">
            <v/>
          </cell>
          <cell r="O101">
            <v>1.4495</v>
          </cell>
        </row>
        <row r="102">
          <cell r="A102" t="str">
            <v>A01108</v>
          </cell>
          <cell r="B102" t="str">
            <v>131/08/24</v>
          </cell>
          <cell r="C102">
            <v>1.625</v>
          </cell>
          <cell r="D102">
            <v>16.02</v>
          </cell>
          <cell r="E102">
            <v>18.71</v>
          </cell>
          <cell r="F102" t="str">
            <v/>
          </cell>
          <cell r="G102" t="str">
            <v/>
          </cell>
          <cell r="H102" t="str">
            <v/>
          </cell>
          <cell r="I102" t="str">
            <v/>
          </cell>
          <cell r="J102" t="str">
            <v/>
          </cell>
          <cell r="K102" t="str">
            <v/>
          </cell>
          <cell r="L102" t="str">
            <v/>
          </cell>
          <cell r="M102" t="str">
            <v/>
          </cell>
          <cell r="N102" t="str">
            <v/>
          </cell>
          <cell r="O102">
            <v>1.4500999999999999</v>
          </cell>
        </row>
        <row r="103">
          <cell r="A103" t="str">
            <v>A10102</v>
          </cell>
          <cell r="B103" t="str">
            <v>130/01/29</v>
          </cell>
          <cell r="C103">
            <v>0.5</v>
          </cell>
          <cell r="D103">
            <v>16.09</v>
          </cell>
          <cell r="E103">
            <v>17.14</v>
          </cell>
          <cell r="F103" t="str">
            <v/>
          </cell>
          <cell r="G103" t="str">
            <v/>
          </cell>
          <cell r="H103" t="str">
            <v/>
          </cell>
          <cell r="I103" t="str">
            <v/>
          </cell>
          <cell r="J103" t="str">
            <v/>
          </cell>
          <cell r="K103" t="str">
            <v/>
          </cell>
          <cell r="L103" t="str">
            <v/>
          </cell>
          <cell r="M103" t="str">
            <v/>
          </cell>
          <cell r="N103" t="str">
            <v/>
          </cell>
          <cell r="O103">
            <v>1.4252</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1.4601999999999999</v>
          </cell>
        </row>
        <row r="105">
          <cell r="A105" t="str">
            <v>A09113</v>
          </cell>
          <cell r="B105" t="str">
            <v>129/12/29</v>
          </cell>
          <cell r="C105">
            <v>0.375</v>
          </cell>
          <cell r="D105">
            <v>16.2</v>
          </cell>
          <cell r="E105">
            <v>17.059999999999999</v>
          </cell>
          <cell r="F105" t="str">
            <v/>
          </cell>
          <cell r="G105" t="str">
            <v/>
          </cell>
          <cell r="H105" t="str">
            <v/>
          </cell>
          <cell r="I105" t="str">
            <v/>
          </cell>
          <cell r="J105" t="str">
            <v/>
          </cell>
          <cell r="K105" t="str">
            <v/>
          </cell>
          <cell r="L105" t="str">
            <v/>
          </cell>
          <cell r="M105" t="str">
            <v/>
          </cell>
          <cell r="N105" t="str">
            <v/>
          </cell>
          <cell r="O105">
            <v>1.4245000000000001</v>
          </cell>
        </row>
        <row r="106">
          <cell r="A106" t="str">
            <v>A11101</v>
          </cell>
          <cell r="B106" t="str">
            <v>131/01/18</v>
          </cell>
          <cell r="C106">
            <v>1</v>
          </cell>
          <cell r="D106">
            <v>16.2</v>
          </cell>
          <cell r="E106">
            <v>18.11</v>
          </cell>
          <cell r="F106" t="str">
            <v/>
          </cell>
          <cell r="G106" t="str">
            <v/>
          </cell>
          <cell r="H106" t="str">
            <v/>
          </cell>
          <cell r="I106" t="str">
            <v/>
          </cell>
          <cell r="J106" t="str">
            <v/>
          </cell>
          <cell r="K106" t="str">
            <v/>
          </cell>
          <cell r="L106" t="str">
            <v/>
          </cell>
          <cell r="M106" t="str">
            <v/>
          </cell>
          <cell r="N106" t="str">
            <v/>
          </cell>
          <cell r="O106">
            <v>1.4433</v>
          </cell>
        </row>
        <row r="107">
          <cell r="A107" t="str">
            <v>A10105</v>
          </cell>
          <cell r="B107" t="str">
            <v>130/05/21</v>
          </cell>
          <cell r="C107">
            <v>0.625</v>
          </cell>
          <cell r="D107">
            <v>16.22</v>
          </cell>
          <cell r="E107">
            <v>17.45</v>
          </cell>
          <cell r="F107" t="str">
            <v/>
          </cell>
          <cell r="G107" t="str">
            <v/>
          </cell>
          <cell r="H107" t="str">
            <v/>
          </cell>
          <cell r="I107" t="str">
            <v/>
          </cell>
          <cell r="J107" t="str">
            <v/>
          </cell>
          <cell r="K107" t="str">
            <v/>
          </cell>
          <cell r="L107" t="str">
            <v/>
          </cell>
          <cell r="M107" t="str">
            <v/>
          </cell>
          <cell r="N107" t="str">
            <v/>
          </cell>
          <cell r="O107">
            <v>1.4314</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1.4777</v>
          </cell>
        </row>
        <row r="109">
          <cell r="A109" t="str">
            <v>A11104</v>
          </cell>
          <cell r="B109" t="str">
            <v>131/03/04</v>
          </cell>
          <cell r="C109">
            <v>0.875</v>
          </cell>
          <cell r="D109">
            <v>16.489999999999998</v>
          </cell>
          <cell r="E109">
            <v>18.239999999999998</v>
          </cell>
          <cell r="F109" t="str">
            <v/>
          </cell>
          <cell r="G109" t="str">
            <v/>
          </cell>
          <cell r="H109" t="str">
            <v/>
          </cell>
          <cell r="I109" t="str">
            <v/>
          </cell>
          <cell r="J109" t="str">
            <v/>
          </cell>
          <cell r="K109" t="str">
            <v/>
          </cell>
          <cell r="L109" t="str">
            <v/>
          </cell>
          <cell r="M109" t="str">
            <v/>
          </cell>
          <cell r="N109" t="str">
            <v/>
          </cell>
          <cell r="O109">
            <v>1.4479</v>
          </cell>
        </row>
        <row r="110">
          <cell r="A110" t="str">
            <v>A10112</v>
          </cell>
          <cell r="B110" t="str">
            <v>130/11/12</v>
          </cell>
          <cell r="C110">
            <v>0.625</v>
          </cell>
          <cell r="D110">
            <v>16.68</v>
          </cell>
          <cell r="E110">
            <v>17.93</v>
          </cell>
          <cell r="F110" t="str">
            <v/>
          </cell>
          <cell r="G110" t="str">
            <v/>
          </cell>
          <cell r="H110" t="str">
            <v/>
          </cell>
          <cell r="I110" t="str">
            <v/>
          </cell>
          <cell r="J110" t="str">
            <v/>
          </cell>
          <cell r="K110" t="str">
            <v/>
          </cell>
          <cell r="L110" t="str">
            <v/>
          </cell>
          <cell r="M110" t="str">
            <v/>
          </cell>
          <cell r="N110" t="str">
            <v/>
          </cell>
          <cell r="O110">
            <v>1.4434</v>
          </cell>
        </row>
        <row r="111">
          <cell r="A111" t="str">
            <v>A12104</v>
          </cell>
          <cell r="B111" t="str">
            <v>132/03/03</v>
          </cell>
          <cell r="C111">
            <v>1.375</v>
          </cell>
          <cell r="D111">
            <v>16.59</v>
          </cell>
          <cell r="E111">
            <v>19.23</v>
          </cell>
          <cell r="F111" t="str">
            <v/>
          </cell>
          <cell r="G111" t="str">
            <v/>
          </cell>
          <cell r="H111" t="str">
            <v/>
          </cell>
          <cell r="I111" t="str">
            <v/>
          </cell>
          <cell r="J111" t="str">
            <v/>
          </cell>
          <cell r="K111" t="str">
            <v/>
          </cell>
          <cell r="L111" t="str">
            <v/>
          </cell>
          <cell r="M111" t="str">
            <v/>
          </cell>
          <cell r="N111" t="str">
            <v/>
          </cell>
          <cell r="O111">
            <v>1.4652000000000001</v>
          </cell>
        </row>
        <row r="112">
          <cell r="A112" t="str">
            <v>A03116</v>
          </cell>
          <cell r="B112" t="str">
            <v>133/11/26</v>
          </cell>
          <cell r="C112">
            <v>2.25</v>
          </cell>
          <cell r="D112">
            <v>16.97</v>
          </cell>
          <cell r="E112">
            <v>20.97</v>
          </cell>
          <cell r="F112" t="str">
            <v/>
          </cell>
          <cell r="G112" t="str">
            <v/>
          </cell>
          <cell r="H112" t="str">
            <v/>
          </cell>
          <cell r="I112" t="str">
            <v/>
          </cell>
          <cell r="J112" t="str">
            <v/>
          </cell>
          <cell r="K112" t="str">
            <v/>
          </cell>
          <cell r="L112" t="str">
            <v/>
          </cell>
          <cell r="M112" t="str">
            <v/>
          </cell>
          <cell r="N112" t="str">
            <v/>
          </cell>
          <cell r="O112">
            <v>1.492</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1.4854000000000001</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1.4947999999999999</v>
          </cell>
        </row>
        <row r="115">
          <cell r="A115" t="str">
            <v>A10110</v>
          </cell>
          <cell r="B115" t="str">
            <v>130/09/29</v>
          </cell>
          <cell r="C115">
            <v>0.5</v>
          </cell>
          <cell r="D115">
            <v>16.75</v>
          </cell>
          <cell r="E115">
            <v>17.809999999999999</v>
          </cell>
          <cell r="F115" t="str">
            <v/>
          </cell>
          <cell r="G115" t="str">
            <v/>
          </cell>
          <cell r="H115" t="str">
            <v/>
          </cell>
          <cell r="I115" t="str">
            <v/>
          </cell>
          <cell r="J115" t="str">
            <v/>
          </cell>
          <cell r="K115" t="str">
            <v/>
          </cell>
          <cell r="L115" t="str">
            <v/>
          </cell>
          <cell r="M115" t="str">
            <v/>
          </cell>
          <cell r="N115" t="str">
            <v/>
          </cell>
          <cell r="O115">
            <v>1.4419999999999999</v>
          </cell>
        </row>
        <row r="116">
          <cell r="A116" t="str">
            <v>A03108</v>
          </cell>
          <cell r="B116" t="str">
            <v>133/05/28</v>
          </cell>
          <cell r="C116">
            <v>2</v>
          </cell>
          <cell r="D116">
            <v>16.760000000000002</v>
          </cell>
          <cell r="E116">
            <v>20.47</v>
          </cell>
          <cell r="F116" t="str">
            <v/>
          </cell>
          <cell r="G116" t="str">
            <v/>
          </cell>
          <cell r="H116" t="str">
            <v/>
          </cell>
          <cell r="I116" t="str">
            <v/>
          </cell>
          <cell r="J116" t="str">
            <v/>
          </cell>
          <cell r="K116" t="str">
            <v/>
          </cell>
          <cell r="L116" t="str">
            <v/>
          </cell>
          <cell r="M116" t="str">
            <v/>
          </cell>
          <cell r="N116" t="str">
            <v/>
          </cell>
          <cell r="O116">
            <v>1.4845999999999999</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1.4998</v>
          </cell>
        </row>
        <row r="118">
          <cell r="A118" t="str">
            <v>A12109</v>
          </cell>
          <cell r="B118" t="str">
            <v>132/09/22</v>
          </cell>
          <cell r="C118">
            <v>1.375</v>
          </cell>
          <cell r="D118">
            <v>17.13</v>
          </cell>
          <cell r="E118">
            <v>19.79</v>
          </cell>
          <cell r="F118" t="str">
            <v/>
          </cell>
          <cell r="G118" t="str">
            <v/>
          </cell>
          <cell r="H118" t="str">
            <v/>
          </cell>
          <cell r="I118" t="str">
            <v/>
          </cell>
          <cell r="J118" t="str">
            <v/>
          </cell>
          <cell r="K118" t="str">
            <v/>
          </cell>
          <cell r="L118" t="str">
            <v/>
          </cell>
          <cell r="M118" t="str">
            <v/>
          </cell>
          <cell r="N118" t="str">
            <v/>
          </cell>
          <cell r="O118">
            <v>1.4778</v>
          </cell>
        </row>
        <row r="119">
          <cell r="A119" t="str">
            <v>A04111</v>
          </cell>
          <cell r="B119" t="str">
            <v>134/08/10</v>
          </cell>
          <cell r="C119">
            <v>2.25</v>
          </cell>
          <cell r="D119">
            <v>17.329999999999998</v>
          </cell>
          <cell r="E119">
            <v>21.67</v>
          </cell>
          <cell r="F119" t="str">
            <v/>
          </cell>
          <cell r="G119" t="str">
            <v/>
          </cell>
          <cell r="H119" t="str">
            <v/>
          </cell>
          <cell r="I119" t="str">
            <v/>
          </cell>
          <cell r="J119" t="str">
            <v/>
          </cell>
          <cell r="K119" t="str">
            <v/>
          </cell>
          <cell r="L119" t="str">
            <v/>
          </cell>
          <cell r="M119" t="str">
            <v/>
          </cell>
          <cell r="N119" t="str">
            <v/>
          </cell>
          <cell r="O119">
            <v>1.5062</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1.5350999999999999</v>
          </cell>
        </row>
        <row r="121">
          <cell r="A121" t="str">
            <v>A05107</v>
          </cell>
          <cell r="B121" t="str">
            <v>135/05/20</v>
          </cell>
          <cell r="C121">
            <v>1.625</v>
          </cell>
          <cell r="D121">
            <v>18.579999999999998</v>
          </cell>
          <cell r="E121">
            <v>22.45</v>
          </cell>
          <cell r="F121" t="str">
            <v/>
          </cell>
          <cell r="G121" t="str">
            <v/>
          </cell>
          <cell r="H121" t="str">
            <v/>
          </cell>
          <cell r="I121" t="str">
            <v/>
          </cell>
          <cell r="J121" t="str">
            <v/>
          </cell>
          <cell r="K121" t="str">
            <v/>
          </cell>
          <cell r="L121" t="str">
            <v/>
          </cell>
          <cell r="M121" t="str">
            <v/>
          </cell>
          <cell r="N121" t="str">
            <v/>
          </cell>
          <cell r="O121">
            <v>1.5309999999999999</v>
          </cell>
        </row>
        <row r="122">
          <cell r="A122" t="str">
            <v>A06106</v>
          </cell>
          <cell r="B122" t="str">
            <v>136/05/26</v>
          </cell>
          <cell r="C122">
            <v>1.875</v>
          </cell>
          <cell r="D122">
            <v>18.88</v>
          </cell>
          <cell r="E122">
            <v>23.46</v>
          </cell>
          <cell r="F122" t="str">
            <v/>
          </cell>
          <cell r="G122" t="str">
            <v/>
          </cell>
          <cell r="H122" t="str">
            <v/>
          </cell>
          <cell r="I122" t="str">
            <v/>
          </cell>
          <cell r="J122" t="str">
            <v/>
          </cell>
          <cell r="K122" t="str">
            <v/>
          </cell>
          <cell r="L122" t="str">
            <v/>
          </cell>
          <cell r="M122" t="str">
            <v/>
          </cell>
          <cell r="N122" t="str">
            <v/>
          </cell>
          <cell r="O122">
            <v>1.5464</v>
          </cell>
        </row>
        <row r="123">
          <cell r="A123" t="str">
            <v>A05110</v>
          </cell>
          <cell r="B123" t="str">
            <v>135/08/05</v>
          </cell>
          <cell r="C123">
            <v>1.375</v>
          </cell>
          <cell r="D123">
            <v>19.170000000000002</v>
          </cell>
          <cell r="E123">
            <v>22.66</v>
          </cell>
          <cell r="F123" t="str">
            <v/>
          </cell>
          <cell r="G123" t="str">
            <v/>
          </cell>
          <cell r="H123" t="str">
            <v/>
          </cell>
          <cell r="I123" t="str">
            <v/>
          </cell>
          <cell r="J123" t="str">
            <v/>
          </cell>
          <cell r="K123" t="str">
            <v/>
          </cell>
          <cell r="L123" t="str">
            <v/>
          </cell>
          <cell r="M123" t="str">
            <v/>
          </cell>
          <cell r="N123" t="str">
            <v/>
          </cell>
          <cell r="O123">
            <v>1.5394000000000001</v>
          </cell>
        </row>
        <row r="124">
          <cell r="A124" t="str">
            <v>A06111</v>
          </cell>
          <cell r="B124" t="str">
            <v>136/11/24</v>
          </cell>
          <cell r="C124">
            <v>1.625</v>
          </cell>
          <cell r="D124">
            <v>19.75</v>
          </cell>
          <cell r="E124">
            <v>23.96</v>
          </cell>
          <cell r="F124" t="str">
            <v/>
          </cell>
          <cell r="G124" t="str">
            <v/>
          </cell>
          <cell r="H124" t="str">
            <v/>
          </cell>
          <cell r="I124" t="str">
            <v/>
          </cell>
          <cell r="J124" t="str">
            <v/>
          </cell>
          <cell r="K124" t="str">
            <v/>
          </cell>
          <cell r="L124" t="str">
            <v/>
          </cell>
          <cell r="M124" t="str">
            <v/>
          </cell>
          <cell r="N124" t="str">
            <v/>
          </cell>
          <cell r="O124">
            <v>1.5598000000000001</v>
          </cell>
        </row>
        <row r="125">
          <cell r="A125" t="str">
            <v>A07104</v>
          </cell>
          <cell r="B125" t="str">
            <v>137/05/18</v>
          </cell>
          <cell r="C125">
            <v>1.5</v>
          </cell>
          <cell r="D125">
            <v>20.12</v>
          </cell>
          <cell r="E125">
            <v>24.44</v>
          </cell>
          <cell r="F125" t="str">
            <v/>
          </cell>
          <cell r="G125" t="str">
            <v/>
          </cell>
          <cell r="H125" t="str">
            <v/>
          </cell>
          <cell r="I125" t="str">
            <v/>
          </cell>
          <cell r="J125" t="str">
            <v/>
          </cell>
          <cell r="K125" t="str">
            <v/>
          </cell>
          <cell r="L125" t="str">
            <v/>
          </cell>
          <cell r="M125" t="str">
            <v/>
          </cell>
          <cell r="N125" t="str">
            <v/>
          </cell>
          <cell r="O125">
            <v>1.5706</v>
          </cell>
        </row>
        <row r="126">
          <cell r="A126" t="str">
            <v>A07110</v>
          </cell>
          <cell r="B126" t="str">
            <v>137/11/09</v>
          </cell>
          <cell r="C126">
            <v>1.375</v>
          </cell>
          <cell r="D126">
            <v>20.82</v>
          </cell>
          <cell r="E126">
            <v>24.92</v>
          </cell>
          <cell r="F126" t="str">
            <v/>
          </cell>
          <cell r="G126" t="str">
            <v/>
          </cell>
          <cell r="H126" t="str">
            <v/>
          </cell>
          <cell r="I126" t="str">
            <v/>
          </cell>
          <cell r="J126" t="str">
            <v/>
          </cell>
          <cell r="K126" t="str">
            <v/>
          </cell>
          <cell r="L126" t="str">
            <v/>
          </cell>
          <cell r="M126" t="str">
            <v/>
          </cell>
          <cell r="N126" t="str">
            <v/>
          </cell>
          <cell r="O126">
            <v>1.5813999999999999</v>
          </cell>
        </row>
        <row r="127">
          <cell r="A127" t="str">
            <v>A11111</v>
          </cell>
          <cell r="B127" t="str">
            <v>141/11/11</v>
          </cell>
          <cell r="C127">
            <v>2.375</v>
          </cell>
          <cell r="D127">
            <v>21.55</v>
          </cell>
          <cell r="E127">
            <v>28.93</v>
          </cell>
          <cell r="F127" t="str">
            <v/>
          </cell>
          <cell r="G127" t="str">
            <v/>
          </cell>
          <cell r="H127" t="str">
            <v/>
          </cell>
          <cell r="I127" t="str">
            <v/>
          </cell>
          <cell r="J127" t="str">
            <v/>
          </cell>
          <cell r="K127" t="str">
            <v/>
          </cell>
          <cell r="L127" t="str">
            <v/>
          </cell>
          <cell r="M127" t="str">
            <v/>
          </cell>
          <cell r="N127" t="str">
            <v/>
          </cell>
          <cell r="O127">
            <v>1.6155999999999999</v>
          </cell>
        </row>
        <row r="128">
          <cell r="A128" t="str">
            <v>A08105</v>
          </cell>
          <cell r="B128" t="str">
            <v>138/05/17</v>
          </cell>
          <cell r="C128">
            <v>1.125</v>
          </cell>
          <cell r="D128">
            <v>21.56</v>
          </cell>
          <cell r="E128">
            <v>25.44</v>
          </cell>
          <cell r="F128" t="str">
            <v/>
          </cell>
          <cell r="G128" t="str">
            <v/>
          </cell>
          <cell r="H128" t="str">
            <v/>
          </cell>
          <cell r="I128" t="str">
            <v/>
          </cell>
          <cell r="J128" t="str">
            <v/>
          </cell>
          <cell r="K128" t="str">
            <v/>
          </cell>
          <cell r="L128" t="str">
            <v/>
          </cell>
          <cell r="M128" t="str">
            <v/>
          </cell>
          <cell r="N128" t="str">
            <v/>
          </cell>
          <cell r="O128">
            <v>1.5954999999999999</v>
          </cell>
        </row>
        <row r="129">
          <cell r="A129" t="str">
            <v>A11105</v>
          </cell>
          <cell r="B129" t="str">
            <v>141/05/20</v>
          </cell>
          <cell r="C129">
            <v>2</v>
          </cell>
          <cell r="D129">
            <v>21.7</v>
          </cell>
          <cell r="E129">
            <v>28.45</v>
          </cell>
          <cell r="F129" t="str">
            <v/>
          </cell>
          <cell r="G129" t="str">
            <v/>
          </cell>
          <cell r="H129" t="str">
            <v/>
          </cell>
          <cell r="I129" t="str">
            <v/>
          </cell>
          <cell r="J129" t="str">
            <v/>
          </cell>
          <cell r="K129" t="str">
            <v/>
          </cell>
          <cell r="L129" t="str">
            <v/>
          </cell>
          <cell r="M129" t="str">
            <v/>
          </cell>
          <cell r="N129" t="str">
            <v/>
          </cell>
          <cell r="O129">
            <v>1.6177999999999999</v>
          </cell>
        </row>
        <row r="130">
          <cell r="A130" t="str">
            <v>A08110</v>
          </cell>
          <cell r="B130" t="str">
            <v>138/11/08</v>
          </cell>
          <cell r="C130">
            <v>1</v>
          </cell>
          <cell r="D130">
            <v>22.32</v>
          </cell>
          <cell r="E130">
            <v>25.92</v>
          </cell>
          <cell r="F130" t="str">
            <v/>
          </cell>
          <cell r="G130" t="str">
            <v/>
          </cell>
          <cell r="H130" t="str">
            <v/>
          </cell>
          <cell r="I130" t="str">
            <v/>
          </cell>
          <cell r="J130" t="str">
            <v/>
          </cell>
          <cell r="K130" t="str">
            <v/>
          </cell>
          <cell r="L130" t="str">
            <v/>
          </cell>
          <cell r="M130" t="str">
            <v/>
          </cell>
          <cell r="N130" t="str">
            <v/>
          </cell>
          <cell r="O130">
            <v>1.6061000000000001</v>
          </cell>
        </row>
        <row r="131">
          <cell r="A131" t="str">
            <v>A09105</v>
          </cell>
          <cell r="B131" t="str">
            <v>139/05/12</v>
          </cell>
          <cell r="C131">
            <v>0.75</v>
          </cell>
          <cell r="D131">
            <v>23.24</v>
          </cell>
          <cell r="E131">
            <v>26.43</v>
          </cell>
          <cell r="F131" t="str">
            <v/>
          </cell>
          <cell r="G131" t="str">
            <v/>
          </cell>
          <cell r="H131" t="str">
            <v/>
          </cell>
          <cell r="I131" t="str">
            <v/>
          </cell>
          <cell r="J131" t="str">
            <v/>
          </cell>
          <cell r="K131" t="str">
            <v/>
          </cell>
          <cell r="L131" t="str">
            <v/>
          </cell>
          <cell r="M131" t="str">
            <v/>
          </cell>
          <cell r="N131" t="str">
            <v/>
          </cell>
          <cell r="O131">
            <v>1.6202000000000001</v>
          </cell>
        </row>
        <row r="132">
          <cell r="A132" t="str">
            <v>A10113</v>
          </cell>
          <cell r="B132" t="str">
            <v>140/12/23</v>
          </cell>
          <cell r="C132">
            <v>1.125</v>
          </cell>
          <cell r="D132">
            <v>23.24</v>
          </cell>
          <cell r="E132">
            <v>28.04</v>
          </cell>
          <cell r="F132" t="str">
            <v/>
          </cell>
          <cell r="G132" t="str">
            <v/>
          </cell>
          <cell r="H132" t="str">
            <v/>
          </cell>
          <cell r="I132" t="str">
            <v/>
          </cell>
          <cell r="J132" t="str">
            <v/>
          </cell>
          <cell r="K132" t="str">
            <v/>
          </cell>
          <cell r="L132" t="str">
            <v/>
          </cell>
          <cell r="M132" t="str">
            <v/>
          </cell>
          <cell r="N132" t="str">
            <v/>
          </cell>
          <cell r="O132">
            <v>1.6328</v>
          </cell>
        </row>
        <row r="133">
          <cell r="A133" t="str">
            <v>A12105</v>
          </cell>
          <cell r="B133" t="str">
            <v>142/05/12</v>
          </cell>
          <cell r="C133">
            <v>1.5</v>
          </cell>
          <cell r="D133">
            <v>23.31</v>
          </cell>
          <cell r="E133">
            <v>29.43</v>
          </cell>
          <cell r="F133" t="str">
            <v/>
          </cell>
          <cell r="G133" t="str">
            <v/>
          </cell>
          <cell r="H133" t="str">
            <v/>
          </cell>
          <cell r="I133" t="str">
            <v/>
          </cell>
          <cell r="J133" t="str">
            <v/>
          </cell>
          <cell r="K133" t="str">
            <v/>
          </cell>
          <cell r="L133" t="str">
            <v/>
          </cell>
          <cell r="M133" t="str">
            <v/>
          </cell>
          <cell r="N133" t="str">
            <v/>
          </cell>
          <cell r="O133">
            <v>1.6382000000000001</v>
          </cell>
        </row>
        <row r="134">
          <cell r="A134" t="str">
            <v>A12111</v>
          </cell>
          <cell r="B134" t="str">
            <v>142/11/22</v>
          </cell>
          <cell r="C134">
            <v>1.5</v>
          </cell>
          <cell r="D134">
            <v>23.27</v>
          </cell>
          <cell r="E134">
            <v>29.96</v>
          </cell>
          <cell r="F134">
            <v>1.6459999999999999</v>
          </cell>
          <cell r="G134">
            <v>1.645</v>
          </cell>
          <cell r="H134">
            <v>1.6456</v>
          </cell>
          <cell r="I134">
            <v>2.5</v>
          </cell>
          <cell r="J134">
            <v>1.6459999999999999</v>
          </cell>
          <cell r="K134">
            <v>1.645</v>
          </cell>
          <cell r="L134">
            <v>1.6453</v>
          </cell>
          <cell r="M134">
            <v>2</v>
          </cell>
          <cell r="N134">
            <v>1.5</v>
          </cell>
          <cell r="O134">
            <v>1.6371</v>
          </cell>
        </row>
        <row r="135">
          <cell r="A135" t="str">
            <v>A10104</v>
          </cell>
          <cell r="B135" t="str">
            <v>140/02/25</v>
          </cell>
          <cell r="C135">
            <v>0.625</v>
          </cell>
          <cell r="D135">
            <v>24.2</v>
          </cell>
          <cell r="E135">
            <v>27.22</v>
          </cell>
          <cell r="F135" t="str">
            <v/>
          </cell>
          <cell r="G135" t="str">
            <v/>
          </cell>
          <cell r="H135" t="str">
            <v/>
          </cell>
          <cell r="I135" t="str">
            <v/>
          </cell>
          <cell r="J135" t="str">
            <v/>
          </cell>
          <cell r="K135" t="str">
            <v/>
          </cell>
          <cell r="L135" t="str">
            <v/>
          </cell>
          <cell r="M135" t="str">
            <v/>
          </cell>
          <cell r="N135" t="str">
            <v/>
          </cell>
          <cell r="O135">
            <v>1.6353</v>
          </cell>
        </row>
        <row r="136">
          <cell r="A136" t="str">
            <v>A09111</v>
          </cell>
          <cell r="B136" t="str">
            <v>139/11/27</v>
          </cell>
          <cell r="C136">
            <v>0.375</v>
          </cell>
          <cell r="D136">
            <v>24.99</v>
          </cell>
          <cell r="E136">
            <v>26.97</v>
          </cell>
          <cell r="F136" t="str">
            <v/>
          </cell>
          <cell r="G136" t="str">
            <v/>
          </cell>
          <cell r="H136" t="str">
            <v/>
          </cell>
          <cell r="I136" t="str">
            <v/>
          </cell>
          <cell r="J136" t="str">
            <v/>
          </cell>
          <cell r="K136" t="str">
            <v/>
          </cell>
          <cell r="L136" t="str">
            <v/>
          </cell>
          <cell r="M136" t="str">
            <v/>
          </cell>
          <cell r="N136" t="str">
            <v/>
          </cell>
          <cell r="O136">
            <v>1.6389</v>
          </cell>
        </row>
        <row r="137">
          <cell r="A137" t="str">
            <v>B644AP</v>
          </cell>
          <cell r="B137" t="str">
            <v>P06鴻海1D</v>
          </cell>
          <cell r="C137">
            <v>0.43</v>
          </cell>
          <cell r="D137">
            <v>0.44</v>
          </cell>
          <cell r="E137">
            <v>0</v>
          </cell>
          <cell r="F137">
            <v>1.5</v>
          </cell>
          <cell r="G137">
            <v>1.4950000000000001</v>
          </cell>
          <cell r="H137">
            <v>1.4975000000000001</v>
          </cell>
          <cell r="I137">
            <v>6</v>
          </cell>
          <cell r="J137" t="str">
            <v/>
          </cell>
          <cell r="K137" t="str">
            <v/>
          </cell>
          <cell r="L137" t="str">
            <v/>
          </cell>
          <cell r="M137" t="str">
            <v/>
          </cell>
          <cell r="N137" t="str">
            <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5"/>
    </sheetNames>
    <sheetDataSet>
      <sheetData sheetId="0">
        <row r="4">
          <cell r="A4" t="str">
            <v>A08101</v>
          </cell>
          <cell r="B4" t="str">
            <v>113/01/14</v>
          </cell>
          <cell r="C4">
            <v>0.625</v>
          </cell>
          <cell r="D4">
            <v>0.1</v>
          </cell>
          <cell r="E4">
            <v>0.1</v>
          </cell>
          <cell r="F4" t="str">
            <v/>
          </cell>
          <cell r="G4" t="str">
            <v/>
          </cell>
          <cell r="H4" t="str">
            <v/>
          </cell>
          <cell r="I4" t="str">
            <v/>
          </cell>
          <cell r="J4" t="str">
            <v/>
          </cell>
          <cell r="K4" t="str">
            <v/>
          </cell>
          <cell r="L4" t="str">
            <v/>
          </cell>
          <cell r="M4" t="str">
            <v/>
          </cell>
          <cell r="N4" t="str">
            <v/>
          </cell>
          <cell r="O4">
            <v>0.9607</v>
          </cell>
        </row>
        <row r="5">
          <cell r="A5" t="str">
            <v>A93103</v>
          </cell>
          <cell r="B5" t="str">
            <v>113/02/10</v>
          </cell>
          <cell r="C5">
            <v>3</v>
          </cell>
          <cell r="D5">
            <v>0.18</v>
          </cell>
          <cell r="E5">
            <v>0.18</v>
          </cell>
          <cell r="F5" t="str">
            <v/>
          </cell>
          <cell r="G5" t="str">
            <v/>
          </cell>
          <cell r="H5" t="str">
            <v/>
          </cell>
          <cell r="I5" t="str">
            <v/>
          </cell>
          <cell r="J5" t="str">
            <v/>
          </cell>
          <cell r="K5" t="str">
            <v/>
          </cell>
          <cell r="L5" t="str">
            <v/>
          </cell>
          <cell r="M5" t="str">
            <v/>
          </cell>
          <cell r="N5" t="str">
            <v/>
          </cell>
          <cell r="O5">
            <v>0.96030000000000004</v>
          </cell>
        </row>
        <row r="6">
          <cell r="A6" t="str">
            <v>A03106</v>
          </cell>
          <cell r="B6" t="str">
            <v>113/03/03</v>
          </cell>
          <cell r="C6">
            <v>1.5</v>
          </cell>
          <cell r="D6">
            <v>0.24</v>
          </cell>
          <cell r="E6">
            <v>0.24</v>
          </cell>
          <cell r="F6" t="str">
            <v/>
          </cell>
          <cell r="G6" t="str">
            <v/>
          </cell>
          <cell r="H6" t="str">
            <v/>
          </cell>
          <cell r="I6" t="str">
            <v/>
          </cell>
          <cell r="J6" t="str">
            <v/>
          </cell>
          <cell r="K6" t="str">
            <v/>
          </cell>
          <cell r="L6" t="str">
            <v/>
          </cell>
          <cell r="M6" t="str">
            <v/>
          </cell>
          <cell r="N6" t="str">
            <v/>
          </cell>
          <cell r="O6">
            <v>0.96250000000000002</v>
          </cell>
        </row>
        <row r="7">
          <cell r="A7" t="str">
            <v>A11202</v>
          </cell>
          <cell r="B7" t="str">
            <v>113/03/31</v>
          </cell>
          <cell r="C7">
            <v>0.75</v>
          </cell>
          <cell r="D7">
            <v>0.31</v>
          </cell>
          <cell r="E7">
            <v>0.32</v>
          </cell>
          <cell r="F7" t="str">
            <v/>
          </cell>
          <cell r="G7" t="str">
            <v/>
          </cell>
          <cell r="H7" t="str">
            <v/>
          </cell>
          <cell r="I7" t="str">
            <v/>
          </cell>
          <cell r="J7" t="str">
            <v/>
          </cell>
          <cell r="K7" t="str">
            <v/>
          </cell>
          <cell r="L7" t="str">
            <v/>
          </cell>
          <cell r="M7" t="str">
            <v/>
          </cell>
          <cell r="N7" t="str">
            <v/>
          </cell>
          <cell r="O7">
            <v>0.96640000000000004</v>
          </cell>
        </row>
        <row r="8">
          <cell r="A8" t="str">
            <v>A08107</v>
          </cell>
          <cell r="B8" t="str">
            <v>113/07/17</v>
          </cell>
          <cell r="C8">
            <v>0.5</v>
          </cell>
          <cell r="D8">
            <v>0.6</v>
          </cell>
          <cell r="E8">
            <v>0.61</v>
          </cell>
          <cell r="F8" t="str">
            <v/>
          </cell>
          <cell r="G8" t="str">
            <v/>
          </cell>
          <cell r="H8" t="str">
            <v/>
          </cell>
          <cell r="I8" t="str">
            <v/>
          </cell>
          <cell r="J8" t="str">
            <v/>
          </cell>
          <cell r="K8" t="str">
            <v/>
          </cell>
          <cell r="L8" t="str">
            <v/>
          </cell>
          <cell r="M8" t="str">
            <v/>
          </cell>
          <cell r="N8" t="str">
            <v/>
          </cell>
          <cell r="O8">
            <v>0.98450000000000004</v>
          </cell>
        </row>
        <row r="9">
          <cell r="A9" t="str">
            <v>A03113</v>
          </cell>
          <cell r="B9" t="str">
            <v>113/09/26</v>
          </cell>
          <cell r="C9">
            <v>1.625</v>
          </cell>
          <cell r="D9">
            <v>0.8</v>
          </cell>
          <cell r="E9">
            <v>0.81</v>
          </cell>
          <cell r="F9" t="str">
            <v/>
          </cell>
          <cell r="G9" t="str">
            <v/>
          </cell>
          <cell r="H9" t="str">
            <v/>
          </cell>
          <cell r="I9" t="str">
            <v/>
          </cell>
          <cell r="J9" t="str">
            <v/>
          </cell>
          <cell r="K9" t="str">
            <v/>
          </cell>
          <cell r="L9" t="str">
            <v/>
          </cell>
          <cell r="M9" t="str">
            <v/>
          </cell>
          <cell r="N9" t="str">
            <v/>
          </cell>
          <cell r="O9">
            <v>0.99690000000000001</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1.0062</v>
          </cell>
        </row>
        <row r="11">
          <cell r="A11" t="str">
            <v>A09101</v>
          </cell>
          <cell r="B11" t="str">
            <v>114/01/10</v>
          </cell>
          <cell r="C11">
            <v>0.5</v>
          </cell>
          <cell r="D11">
            <v>1.08</v>
          </cell>
          <cell r="E11">
            <v>1.1000000000000001</v>
          </cell>
          <cell r="F11" t="str">
            <v/>
          </cell>
          <cell r="G11" t="str">
            <v/>
          </cell>
          <cell r="H11" t="str">
            <v/>
          </cell>
          <cell r="I11" t="str">
            <v/>
          </cell>
          <cell r="J11" t="str">
            <v/>
          </cell>
          <cell r="K11" t="str">
            <v/>
          </cell>
          <cell r="L11" t="str">
            <v/>
          </cell>
          <cell r="M11" t="str">
            <v/>
          </cell>
          <cell r="N11" t="str">
            <v/>
          </cell>
          <cell r="O11">
            <v>1.0154000000000001</v>
          </cell>
        </row>
        <row r="12">
          <cell r="A12" t="str">
            <v>A94103</v>
          </cell>
          <cell r="B12" t="str">
            <v>114/02/25</v>
          </cell>
          <cell r="C12">
            <v>2.375</v>
          </cell>
          <cell r="D12">
            <v>1.18</v>
          </cell>
          <cell r="E12">
            <v>1.22</v>
          </cell>
          <cell r="F12" t="str">
            <v/>
          </cell>
          <cell r="G12" t="str">
            <v/>
          </cell>
          <cell r="H12" t="str">
            <v/>
          </cell>
          <cell r="I12" t="str">
            <v/>
          </cell>
          <cell r="J12" t="str">
            <v/>
          </cell>
          <cell r="K12" t="str">
            <v/>
          </cell>
          <cell r="L12" t="str">
            <v/>
          </cell>
          <cell r="M12" t="str">
            <v/>
          </cell>
          <cell r="N12" t="str">
            <v/>
          </cell>
          <cell r="O12">
            <v>1.0229999999999999</v>
          </cell>
        </row>
        <row r="13">
          <cell r="A13" t="str">
            <v>A12103</v>
          </cell>
          <cell r="B13" t="str">
            <v>114/02/23</v>
          </cell>
          <cell r="C13">
            <v>1</v>
          </cell>
          <cell r="D13">
            <v>1.19</v>
          </cell>
          <cell r="E13">
            <v>1.22</v>
          </cell>
          <cell r="F13">
            <v>1.0309999999999999</v>
          </cell>
          <cell r="G13">
            <v>1.03</v>
          </cell>
          <cell r="H13">
            <v>1.0305</v>
          </cell>
          <cell r="I13">
            <v>41</v>
          </cell>
          <cell r="J13" t="str">
            <v/>
          </cell>
          <cell r="K13" t="str">
            <v/>
          </cell>
          <cell r="L13" t="str">
            <v/>
          </cell>
          <cell r="M13" t="str">
            <v/>
          </cell>
          <cell r="N13" t="str">
            <v/>
          </cell>
          <cell r="O13">
            <v>1.0228999999999999</v>
          </cell>
        </row>
        <row r="14">
          <cell r="A14" t="str">
            <v>A04105</v>
          </cell>
          <cell r="B14" t="str">
            <v>114/03/13</v>
          </cell>
          <cell r="C14">
            <v>1.625</v>
          </cell>
          <cell r="D14">
            <v>1.24</v>
          </cell>
          <cell r="E14">
            <v>1.27</v>
          </cell>
          <cell r="F14" t="str">
            <v/>
          </cell>
          <cell r="G14" t="str">
            <v/>
          </cell>
          <cell r="H14" t="str">
            <v/>
          </cell>
          <cell r="I14" t="str">
            <v/>
          </cell>
          <cell r="J14" t="str">
            <v/>
          </cell>
          <cell r="K14" t="str">
            <v/>
          </cell>
          <cell r="L14" t="str">
            <v/>
          </cell>
          <cell r="M14" t="str">
            <v/>
          </cell>
          <cell r="N14" t="str">
            <v/>
          </cell>
          <cell r="O14">
            <v>1.0259</v>
          </cell>
        </row>
        <row r="15">
          <cell r="A15" t="str">
            <v>A09107</v>
          </cell>
          <cell r="B15" t="str">
            <v>114/07/17</v>
          </cell>
          <cell r="C15">
            <v>0.25</v>
          </cell>
          <cell r="D15">
            <v>1.59</v>
          </cell>
          <cell r="E15">
            <v>1.61</v>
          </cell>
          <cell r="F15">
            <v>1.07</v>
          </cell>
          <cell r="G15">
            <v>1.07</v>
          </cell>
          <cell r="H15">
            <v>1.07</v>
          </cell>
          <cell r="I15">
            <v>2</v>
          </cell>
          <cell r="J15">
            <v>1.0725</v>
          </cell>
          <cell r="K15">
            <v>1.0725</v>
          </cell>
          <cell r="L15">
            <v>1.0725</v>
          </cell>
          <cell r="M15">
            <v>1</v>
          </cell>
          <cell r="N15">
            <v>2</v>
          </cell>
          <cell r="O15">
            <v>1.0470999999999999</v>
          </cell>
        </row>
        <row r="16">
          <cell r="A16" t="str">
            <v>A04112</v>
          </cell>
          <cell r="B16" t="str">
            <v>114/09/11</v>
          </cell>
          <cell r="C16">
            <v>1.125</v>
          </cell>
          <cell r="D16">
            <v>1.73</v>
          </cell>
          <cell r="E16">
            <v>1.76</v>
          </cell>
          <cell r="F16" t="str">
            <v/>
          </cell>
          <cell r="G16" t="str">
            <v/>
          </cell>
          <cell r="H16" t="str">
            <v/>
          </cell>
          <cell r="I16" t="str">
            <v/>
          </cell>
          <cell r="J16" t="str">
            <v/>
          </cell>
          <cell r="K16" t="str">
            <v/>
          </cell>
          <cell r="L16" t="str">
            <v/>
          </cell>
          <cell r="M16" t="str">
            <v/>
          </cell>
          <cell r="N16" t="str">
            <v/>
          </cell>
          <cell r="O16">
            <v>1.0561</v>
          </cell>
        </row>
        <row r="17">
          <cell r="A17" t="str">
            <v>A09112</v>
          </cell>
          <cell r="B17" t="str">
            <v>114/12/08</v>
          </cell>
          <cell r="C17">
            <v>0.125</v>
          </cell>
          <cell r="D17">
            <v>1.98</v>
          </cell>
          <cell r="E17">
            <v>2</v>
          </cell>
          <cell r="F17">
            <v>1.0900000000000001</v>
          </cell>
          <cell r="G17">
            <v>1.0900000000000001</v>
          </cell>
          <cell r="H17">
            <v>1.0900000000000001</v>
          </cell>
          <cell r="I17">
            <v>9</v>
          </cell>
          <cell r="J17">
            <v>1.0925</v>
          </cell>
          <cell r="K17">
            <v>1.0925</v>
          </cell>
          <cell r="L17">
            <v>1.0925</v>
          </cell>
          <cell r="M17">
            <v>3</v>
          </cell>
          <cell r="N17">
            <v>11</v>
          </cell>
          <cell r="O17">
            <v>1.0705</v>
          </cell>
        </row>
        <row r="18">
          <cell r="A18" t="str">
            <v>A10101</v>
          </cell>
          <cell r="B18" t="str">
            <v>115/01/13</v>
          </cell>
          <cell r="C18">
            <v>0.25</v>
          </cell>
          <cell r="D18">
            <v>2.0699999999999998</v>
          </cell>
          <cell r="E18">
            <v>2.1</v>
          </cell>
          <cell r="F18" t="str">
            <v/>
          </cell>
          <cell r="G18" t="str">
            <v/>
          </cell>
          <cell r="H18" t="str">
            <v/>
          </cell>
          <cell r="I18" t="str">
            <v/>
          </cell>
          <cell r="J18" t="str">
            <v/>
          </cell>
          <cell r="K18" t="str">
            <v/>
          </cell>
          <cell r="L18" t="str">
            <v/>
          </cell>
          <cell r="M18" t="str">
            <v/>
          </cell>
          <cell r="N18" t="str">
            <v/>
          </cell>
          <cell r="O18">
            <v>1.0761000000000001</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1.0819000000000001</v>
          </cell>
        </row>
        <row r="20">
          <cell r="A20" t="str">
            <v>A05104</v>
          </cell>
          <cell r="B20" t="str">
            <v>115/03/04</v>
          </cell>
          <cell r="C20">
            <v>0.75</v>
          </cell>
          <cell r="D20">
            <v>2.19</v>
          </cell>
          <cell r="E20">
            <v>2.2400000000000002</v>
          </cell>
          <cell r="F20" t="str">
            <v/>
          </cell>
          <cell r="G20" t="str">
            <v/>
          </cell>
          <cell r="H20" t="str">
            <v/>
          </cell>
          <cell r="I20" t="str">
            <v/>
          </cell>
          <cell r="J20" t="str">
            <v/>
          </cell>
          <cell r="K20" t="str">
            <v/>
          </cell>
          <cell r="L20" t="str">
            <v/>
          </cell>
          <cell r="M20" t="str">
            <v/>
          </cell>
          <cell r="N20" t="str">
            <v/>
          </cell>
          <cell r="O20">
            <v>1.0838000000000001</v>
          </cell>
        </row>
        <row r="21">
          <cell r="A21" t="str">
            <v>A10108</v>
          </cell>
          <cell r="B21" t="str">
            <v>115/07/29</v>
          </cell>
          <cell r="C21">
            <v>0.25</v>
          </cell>
          <cell r="D21">
            <v>2.61</v>
          </cell>
          <cell r="E21">
            <v>2.64</v>
          </cell>
          <cell r="F21" t="str">
            <v/>
          </cell>
          <cell r="G21" t="str">
            <v/>
          </cell>
          <cell r="H21" t="str">
            <v/>
          </cell>
          <cell r="I21" t="str">
            <v/>
          </cell>
          <cell r="J21" t="str">
            <v/>
          </cell>
          <cell r="K21" t="str">
            <v/>
          </cell>
          <cell r="L21" t="str">
            <v/>
          </cell>
          <cell r="M21" t="str">
            <v/>
          </cell>
          <cell r="N21" t="str">
            <v/>
          </cell>
          <cell r="O21">
            <v>1.1061000000000001</v>
          </cell>
        </row>
        <row r="22">
          <cell r="A22" t="str">
            <v>A05111</v>
          </cell>
          <cell r="B22" t="str">
            <v>115/09/07</v>
          </cell>
          <cell r="C22">
            <v>0.625</v>
          </cell>
          <cell r="D22">
            <v>2.7</v>
          </cell>
          <cell r="E22">
            <v>2.75</v>
          </cell>
          <cell r="F22" t="str">
            <v/>
          </cell>
          <cell r="G22" t="str">
            <v/>
          </cell>
          <cell r="H22" t="str">
            <v/>
          </cell>
          <cell r="I22" t="str">
            <v/>
          </cell>
          <cell r="J22" t="str">
            <v/>
          </cell>
          <cell r="K22" t="str">
            <v/>
          </cell>
          <cell r="L22" t="str">
            <v/>
          </cell>
          <cell r="M22" t="str">
            <v/>
          </cell>
          <cell r="N22" t="str">
            <v/>
          </cell>
          <cell r="O22">
            <v>1.1116999999999999</v>
          </cell>
        </row>
        <row r="23">
          <cell r="A23" t="str">
            <v>A95107</v>
          </cell>
          <cell r="B23" t="str">
            <v>115/11/10</v>
          </cell>
          <cell r="C23">
            <v>2.125</v>
          </cell>
          <cell r="D23">
            <v>2.83</v>
          </cell>
          <cell r="E23">
            <v>2.93</v>
          </cell>
          <cell r="F23" t="str">
            <v/>
          </cell>
          <cell r="G23" t="str">
            <v/>
          </cell>
          <cell r="H23" t="str">
            <v/>
          </cell>
          <cell r="I23" t="str">
            <v/>
          </cell>
          <cell r="J23" t="str">
            <v/>
          </cell>
          <cell r="K23" t="str">
            <v/>
          </cell>
          <cell r="L23" t="str">
            <v/>
          </cell>
          <cell r="M23" t="str">
            <v/>
          </cell>
          <cell r="N23" t="str">
            <v/>
          </cell>
          <cell r="O23">
            <v>1.1197999999999999</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1.1329</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1.1356999999999999</v>
          </cell>
        </row>
        <row r="26">
          <cell r="A26" t="str">
            <v>A11103</v>
          </cell>
          <cell r="B26" t="str">
            <v>116/02/24</v>
          </cell>
          <cell r="C26">
            <v>0.5</v>
          </cell>
          <cell r="D26">
            <v>3.15</v>
          </cell>
          <cell r="E26">
            <v>3.22</v>
          </cell>
          <cell r="F26" t="str">
            <v/>
          </cell>
          <cell r="G26" t="str">
            <v/>
          </cell>
          <cell r="H26" t="str">
            <v/>
          </cell>
          <cell r="I26" t="str">
            <v/>
          </cell>
          <cell r="J26" t="str">
            <v/>
          </cell>
          <cell r="K26" t="str">
            <v/>
          </cell>
          <cell r="L26" t="str">
            <v/>
          </cell>
          <cell r="M26" t="str">
            <v/>
          </cell>
          <cell r="N26" t="str">
            <v/>
          </cell>
          <cell r="O26">
            <v>1.1354</v>
          </cell>
        </row>
        <row r="27">
          <cell r="A27" t="str">
            <v>A11106</v>
          </cell>
          <cell r="B27" t="str">
            <v>116/06/23</v>
          </cell>
          <cell r="C27">
            <v>1</v>
          </cell>
          <cell r="D27">
            <v>3.44</v>
          </cell>
          <cell r="E27">
            <v>3.54</v>
          </cell>
          <cell r="F27" t="str">
            <v/>
          </cell>
          <cell r="G27" t="str">
            <v/>
          </cell>
          <cell r="H27" t="str">
            <v/>
          </cell>
          <cell r="I27" t="str">
            <v/>
          </cell>
          <cell r="J27" t="str">
            <v/>
          </cell>
          <cell r="K27" t="str">
            <v/>
          </cell>
          <cell r="L27" t="str">
            <v/>
          </cell>
          <cell r="M27" t="str">
            <v/>
          </cell>
          <cell r="N27" t="str">
            <v/>
          </cell>
          <cell r="O27">
            <v>1.1505000000000001</v>
          </cell>
        </row>
        <row r="28">
          <cell r="A28" t="str">
            <v>A96107</v>
          </cell>
          <cell r="B28" t="str">
            <v>116/11/16</v>
          </cell>
          <cell r="C28">
            <v>3</v>
          </cell>
          <cell r="D28">
            <v>3.73</v>
          </cell>
          <cell r="E28">
            <v>3.94</v>
          </cell>
          <cell r="F28" t="str">
            <v/>
          </cell>
          <cell r="G28" t="str">
            <v/>
          </cell>
          <cell r="H28" t="str">
            <v/>
          </cell>
          <cell r="I28" t="str">
            <v/>
          </cell>
          <cell r="J28" t="str">
            <v/>
          </cell>
          <cell r="K28" t="str">
            <v/>
          </cell>
          <cell r="L28" t="str">
            <v/>
          </cell>
          <cell r="M28" t="str">
            <v/>
          </cell>
          <cell r="N28" t="str">
            <v/>
          </cell>
          <cell r="O28">
            <v>1.1657999999999999</v>
          </cell>
        </row>
        <row r="29">
          <cell r="A29" t="str">
            <v>A11108</v>
          </cell>
          <cell r="B29" t="str">
            <v>116/09/23</v>
          </cell>
          <cell r="C29">
            <v>1.25</v>
          </cell>
          <cell r="D29">
            <v>3.68</v>
          </cell>
          <cell r="E29">
            <v>3.8</v>
          </cell>
          <cell r="F29" t="str">
            <v/>
          </cell>
          <cell r="G29" t="str">
            <v/>
          </cell>
          <cell r="H29" t="str">
            <v/>
          </cell>
          <cell r="I29" t="str">
            <v/>
          </cell>
          <cell r="J29" t="str">
            <v/>
          </cell>
          <cell r="K29" t="str">
            <v/>
          </cell>
          <cell r="L29" t="str">
            <v/>
          </cell>
          <cell r="M29" t="str">
            <v/>
          </cell>
          <cell r="N29" t="str">
            <v/>
          </cell>
          <cell r="O29">
            <v>1.1615</v>
          </cell>
        </row>
        <row r="30">
          <cell r="A30" t="str">
            <v>A06109</v>
          </cell>
          <cell r="B30" t="str">
            <v>116/09/20</v>
          </cell>
          <cell r="C30">
            <v>1</v>
          </cell>
          <cell r="D30">
            <v>3.68</v>
          </cell>
          <cell r="E30">
            <v>3.79</v>
          </cell>
          <cell r="F30" t="str">
            <v/>
          </cell>
          <cell r="G30" t="str">
            <v/>
          </cell>
          <cell r="H30" t="str">
            <v/>
          </cell>
          <cell r="I30" t="str">
            <v/>
          </cell>
          <cell r="J30" t="str">
            <v/>
          </cell>
          <cell r="K30" t="str">
            <v/>
          </cell>
          <cell r="L30" t="str">
            <v/>
          </cell>
          <cell r="M30" t="str">
            <v/>
          </cell>
          <cell r="N30" t="str">
            <v/>
          </cell>
          <cell r="O30">
            <v>1.1614</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1.1737</v>
          </cell>
        </row>
        <row r="32">
          <cell r="A32" t="str">
            <v>A97102</v>
          </cell>
          <cell r="B32" t="str">
            <v>117/02/14</v>
          </cell>
          <cell r="C32">
            <v>2.5</v>
          </cell>
          <cell r="D32">
            <v>3.91</v>
          </cell>
          <cell r="E32">
            <v>4.1900000000000004</v>
          </cell>
          <cell r="F32" t="str">
            <v/>
          </cell>
          <cell r="G32" t="str">
            <v/>
          </cell>
          <cell r="H32" t="str">
            <v/>
          </cell>
          <cell r="I32" t="str">
            <v/>
          </cell>
          <cell r="J32" t="str">
            <v/>
          </cell>
          <cell r="K32" t="str">
            <v/>
          </cell>
          <cell r="L32" t="str">
            <v/>
          </cell>
          <cell r="M32" t="str">
            <v/>
          </cell>
          <cell r="N32" t="str">
            <v/>
          </cell>
          <cell r="O32">
            <v>1.1760999999999999</v>
          </cell>
        </row>
        <row r="33">
          <cell r="A33" t="str">
            <v>A12101</v>
          </cell>
          <cell r="B33" t="str">
            <v>117/01/17</v>
          </cell>
          <cell r="C33">
            <v>1</v>
          </cell>
          <cell r="D33">
            <v>3.97</v>
          </cell>
          <cell r="E33">
            <v>4.1100000000000003</v>
          </cell>
          <cell r="F33" t="str">
            <v/>
          </cell>
          <cell r="G33" t="str">
            <v/>
          </cell>
          <cell r="H33" t="str">
            <v/>
          </cell>
          <cell r="I33" t="str">
            <v/>
          </cell>
          <cell r="J33" t="str">
            <v/>
          </cell>
          <cell r="K33" t="str">
            <v/>
          </cell>
          <cell r="L33" t="str">
            <v/>
          </cell>
          <cell r="M33" t="str">
            <v/>
          </cell>
          <cell r="N33" t="str">
            <v/>
          </cell>
          <cell r="O33">
            <v>1.1751</v>
          </cell>
        </row>
        <row r="34">
          <cell r="A34" t="str">
            <v>A07102</v>
          </cell>
          <cell r="B34" t="str">
            <v>117/02/08</v>
          </cell>
          <cell r="C34">
            <v>1</v>
          </cell>
          <cell r="D34">
            <v>4.03</v>
          </cell>
          <cell r="E34">
            <v>4.17</v>
          </cell>
          <cell r="F34" t="str">
            <v/>
          </cell>
          <cell r="G34" t="str">
            <v/>
          </cell>
          <cell r="H34" t="str">
            <v/>
          </cell>
          <cell r="I34" t="str">
            <v/>
          </cell>
          <cell r="J34" t="str">
            <v/>
          </cell>
          <cell r="K34" t="str">
            <v/>
          </cell>
          <cell r="L34" t="str">
            <v/>
          </cell>
          <cell r="M34" t="str">
            <v/>
          </cell>
          <cell r="N34" t="str">
            <v/>
          </cell>
          <cell r="O34">
            <v>1.1775</v>
          </cell>
        </row>
        <row r="35">
          <cell r="A35" t="str">
            <v>A12106</v>
          </cell>
          <cell r="B35" t="str">
            <v>117/05/26</v>
          </cell>
          <cell r="C35">
            <v>1</v>
          </cell>
          <cell r="D35">
            <v>4.32</v>
          </cell>
          <cell r="E35">
            <v>4.47</v>
          </cell>
          <cell r="F35" t="str">
            <v/>
          </cell>
          <cell r="G35" t="str">
            <v/>
          </cell>
          <cell r="H35" t="str">
            <v/>
          </cell>
          <cell r="I35" t="str">
            <v/>
          </cell>
          <cell r="J35" t="str">
            <v/>
          </cell>
          <cell r="K35" t="str">
            <v/>
          </cell>
          <cell r="L35" t="str">
            <v/>
          </cell>
          <cell r="M35" t="str">
            <v/>
          </cell>
          <cell r="N35" t="str">
            <v/>
          </cell>
          <cell r="O35">
            <v>1.1882999999999999</v>
          </cell>
        </row>
        <row r="36">
          <cell r="A36" t="str">
            <v>A07105</v>
          </cell>
          <cell r="B36" t="str">
            <v>117/06/08</v>
          </cell>
          <cell r="C36">
            <v>0.875</v>
          </cell>
          <cell r="D36">
            <v>4.3600000000000003</v>
          </cell>
          <cell r="E36">
            <v>4.5</v>
          </cell>
          <cell r="F36" t="str">
            <v/>
          </cell>
          <cell r="G36" t="str">
            <v/>
          </cell>
          <cell r="H36" t="str">
            <v/>
          </cell>
          <cell r="I36" t="str">
            <v/>
          </cell>
          <cell r="J36" t="str">
            <v/>
          </cell>
          <cell r="K36" t="str">
            <v/>
          </cell>
          <cell r="L36" t="str">
            <v/>
          </cell>
          <cell r="M36" t="str">
            <v/>
          </cell>
          <cell r="N36" t="str">
            <v/>
          </cell>
          <cell r="O36">
            <v>1.1897</v>
          </cell>
        </row>
        <row r="37">
          <cell r="A37" t="str">
            <v>A97105</v>
          </cell>
          <cell r="B37" t="str">
            <v>117/08/14</v>
          </cell>
          <cell r="C37">
            <v>2.625</v>
          </cell>
          <cell r="D37">
            <v>4.3899999999999997</v>
          </cell>
          <cell r="E37">
            <v>4.6900000000000004</v>
          </cell>
          <cell r="F37" t="str">
            <v/>
          </cell>
          <cell r="G37" t="str">
            <v/>
          </cell>
          <cell r="H37" t="str">
            <v/>
          </cell>
          <cell r="I37" t="str">
            <v/>
          </cell>
          <cell r="J37" t="str">
            <v/>
          </cell>
          <cell r="K37" t="str">
            <v/>
          </cell>
          <cell r="L37" t="str">
            <v/>
          </cell>
          <cell r="M37" t="str">
            <v/>
          </cell>
          <cell r="N37" t="str">
            <v/>
          </cell>
          <cell r="O37">
            <v>1.1927000000000001</v>
          </cell>
        </row>
        <row r="38">
          <cell r="A38" t="str">
            <v>A12108</v>
          </cell>
          <cell r="B38" t="str">
            <v>117/09/15</v>
          </cell>
          <cell r="C38">
            <v>1.125</v>
          </cell>
          <cell r="D38">
            <v>4.6100000000000003</v>
          </cell>
          <cell r="E38">
            <v>4.78</v>
          </cell>
          <cell r="F38" t="str">
            <v/>
          </cell>
          <cell r="G38" t="str">
            <v/>
          </cell>
          <cell r="H38" t="str">
            <v/>
          </cell>
          <cell r="I38" t="str">
            <v/>
          </cell>
          <cell r="J38" t="str">
            <v/>
          </cell>
          <cell r="K38" t="str">
            <v/>
          </cell>
          <cell r="L38" t="str">
            <v/>
          </cell>
          <cell r="M38" t="str">
            <v/>
          </cell>
          <cell r="N38" t="str">
            <v/>
          </cell>
          <cell r="O38">
            <v>1.1974</v>
          </cell>
        </row>
        <row r="39">
          <cell r="A39" t="str">
            <v>A10202</v>
          </cell>
          <cell r="B39" t="str">
            <v>117/08/20</v>
          </cell>
          <cell r="C39">
            <v>0.25</v>
          </cell>
          <cell r="D39">
            <v>4.62</v>
          </cell>
          <cell r="E39">
            <v>4.7</v>
          </cell>
          <cell r="F39" t="str">
            <v/>
          </cell>
          <cell r="G39" t="str">
            <v/>
          </cell>
          <cell r="H39" t="str">
            <v/>
          </cell>
          <cell r="I39" t="str">
            <v/>
          </cell>
          <cell r="J39" t="str">
            <v/>
          </cell>
          <cell r="K39" t="str">
            <v/>
          </cell>
          <cell r="L39" t="str">
            <v/>
          </cell>
          <cell r="M39" t="str">
            <v/>
          </cell>
          <cell r="N39" t="str">
            <v/>
          </cell>
          <cell r="O39">
            <v>1.1969000000000001</v>
          </cell>
        </row>
        <row r="40">
          <cell r="A40" t="str">
            <v>A07109</v>
          </cell>
          <cell r="B40" t="str">
            <v>117/10/17</v>
          </cell>
          <cell r="C40">
            <v>0.875</v>
          </cell>
          <cell r="D40">
            <v>4.72</v>
          </cell>
          <cell r="E40">
            <v>4.8600000000000003</v>
          </cell>
          <cell r="F40" t="str">
            <v/>
          </cell>
          <cell r="G40" t="str">
            <v/>
          </cell>
          <cell r="H40" t="str">
            <v/>
          </cell>
          <cell r="I40" t="str">
            <v/>
          </cell>
          <cell r="J40" t="str">
            <v/>
          </cell>
          <cell r="K40" t="str">
            <v/>
          </cell>
          <cell r="L40" t="str">
            <v/>
          </cell>
          <cell r="M40" t="str">
            <v/>
          </cell>
          <cell r="N40" t="str">
            <v/>
          </cell>
          <cell r="O40">
            <v>1.2</v>
          </cell>
        </row>
        <row r="41">
          <cell r="A41" t="str">
            <v>A98102</v>
          </cell>
          <cell r="B41" t="str">
            <v>118/02/16</v>
          </cell>
          <cell r="C41">
            <v>2.125</v>
          </cell>
          <cell r="D41">
            <v>4.84</v>
          </cell>
          <cell r="E41">
            <v>5.2</v>
          </cell>
          <cell r="F41" t="str">
            <v/>
          </cell>
          <cell r="G41" t="str">
            <v/>
          </cell>
          <cell r="H41" t="str">
            <v/>
          </cell>
          <cell r="I41" t="str">
            <v/>
          </cell>
          <cell r="J41" t="str">
            <v/>
          </cell>
          <cell r="K41" t="str">
            <v/>
          </cell>
          <cell r="L41" t="str">
            <v/>
          </cell>
          <cell r="M41" t="str">
            <v/>
          </cell>
          <cell r="N41" t="str">
            <v/>
          </cell>
          <cell r="O41">
            <v>1.2041999999999999</v>
          </cell>
        </row>
        <row r="42">
          <cell r="A42" t="str">
            <v>A08103</v>
          </cell>
          <cell r="B42" t="str">
            <v>118/02/13</v>
          </cell>
          <cell r="C42">
            <v>0.75</v>
          </cell>
          <cell r="D42">
            <v>5.01</v>
          </cell>
          <cell r="E42">
            <v>5.19</v>
          </cell>
          <cell r="F42" t="str">
            <v/>
          </cell>
          <cell r="G42" t="str">
            <v/>
          </cell>
          <cell r="H42" t="str">
            <v/>
          </cell>
          <cell r="I42" t="str">
            <v/>
          </cell>
          <cell r="J42" t="str">
            <v/>
          </cell>
          <cell r="K42" t="str">
            <v/>
          </cell>
          <cell r="L42" t="str">
            <v/>
          </cell>
          <cell r="M42" t="str">
            <v/>
          </cell>
          <cell r="N42" t="str">
            <v/>
          </cell>
          <cell r="O42">
            <v>1.2063999999999999</v>
          </cell>
        </row>
        <row r="43">
          <cell r="A43" t="str">
            <v>A98105</v>
          </cell>
          <cell r="B43" t="str">
            <v>118/08/13</v>
          </cell>
          <cell r="C43">
            <v>2.125</v>
          </cell>
          <cell r="D43">
            <v>5.32</v>
          </cell>
          <cell r="E43">
            <v>5.68</v>
          </cell>
          <cell r="F43" t="str">
            <v/>
          </cell>
          <cell r="G43" t="str">
            <v/>
          </cell>
          <cell r="H43" t="str">
            <v/>
          </cell>
          <cell r="I43" t="str">
            <v/>
          </cell>
          <cell r="J43" t="str">
            <v/>
          </cell>
          <cell r="K43" t="str">
            <v/>
          </cell>
          <cell r="L43" t="str">
            <v/>
          </cell>
          <cell r="M43" t="str">
            <v/>
          </cell>
          <cell r="N43" t="str">
            <v/>
          </cell>
          <cell r="O43">
            <v>1.2083999999999999</v>
          </cell>
        </row>
        <row r="44">
          <cell r="A44" t="str">
            <v>A08106</v>
          </cell>
          <cell r="B44" t="str">
            <v>118/06/26</v>
          </cell>
          <cell r="C44">
            <v>0.625</v>
          </cell>
          <cell r="D44">
            <v>5.39</v>
          </cell>
          <cell r="E44">
            <v>5.55</v>
          </cell>
          <cell r="F44" t="str">
            <v/>
          </cell>
          <cell r="G44" t="str">
            <v/>
          </cell>
          <cell r="H44" t="str">
            <v/>
          </cell>
          <cell r="I44" t="str">
            <v/>
          </cell>
          <cell r="J44" t="str">
            <v/>
          </cell>
          <cell r="K44" t="str">
            <v/>
          </cell>
          <cell r="L44" t="str">
            <v/>
          </cell>
          <cell r="M44" t="str">
            <v/>
          </cell>
          <cell r="N44" t="str">
            <v/>
          </cell>
          <cell r="O44">
            <v>1.21</v>
          </cell>
        </row>
        <row r="45">
          <cell r="A45" t="str">
            <v>A08109</v>
          </cell>
          <cell r="B45" t="str">
            <v>118/10/14</v>
          </cell>
          <cell r="C45">
            <v>0.625</v>
          </cell>
          <cell r="D45">
            <v>5.69</v>
          </cell>
          <cell r="E45">
            <v>5.85</v>
          </cell>
          <cell r="F45" t="str">
            <v/>
          </cell>
          <cell r="G45" t="str">
            <v/>
          </cell>
          <cell r="H45" t="str">
            <v/>
          </cell>
          <cell r="I45" t="str">
            <v/>
          </cell>
          <cell r="J45" t="str">
            <v/>
          </cell>
          <cell r="K45" t="str">
            <v/>
          </cell>
          <cell r="L45" t="str">
            <v/>
          </cell>
          <cell r="M45" t="str">
            <v/>
          </cell>
          <cell r="N45" t="str">
            <v/>
          </cell>
          <cell r="O45">
            <v>1.2116</v>
          </cell>
        </row>
        <row r="46">
          <cell r="A46" t="str">
            <v>A99104</v>
          </cell>
          <cell r="B46" t="str">
            <v>119/02/22</v>
          </cell>
          <cell r="C46">
            <v>1.875</v>
          </cell>
          <cell r="D46">
            <v>5.78</v>
          </cell>
          <cell r="E46">
            <v>6.21</v>
          </cell>
          <cell r="F46" t="str">
            <v/>
          </cell>
          <cell r="G46" t="str">
            <v/>
          </cell>
          <cell r="H46" t="str">
            <v/>
          </cell>
          <cell r="I46" t="str">
            <v/>
          </cell>
          <cell r="J46" t="str">
            <v/>
          </cell>
          <cell r="K46" t="str">
            <v/>
          </cell>
          <cell r="L46" t="str">
            <v/>
          </cell>
          <cell r="M46" t="str">
            <v/>
          </cell>
          <cell r="N46" t="str">
            <v/>
          </cell>
          <cell r="O46">
            <v>1.2119</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1.2141</v>
          </cell>
        </row>
        <row r="48">
          <cell r="A48" t="str">
            <v>A99107</v>
          </cell>
          <cell r="B48" t="str">
            <v>119/08/12</v>
          </cell>
          <cell r="C48">
            <v>1.75</v>
          </cell>
          <cell r="D48">
            <v>6.26</v>
          </cell>
          <cell r="E48">
            <v>6.68</v>
          </cell>
          <cell r="F48">
            <v>1.2210000000000001</v>
          </cell>
          <cell r="G48">
            <v>1.2210000000000001</v>
          </cell>
          <cell r="H48">
            <v>1.2210000000000001</v>
          </cell>
          <cell r="I48">
            <v>4</v>
          </cell>
          <cell r="J48">
            <v>1.22</v>
          </cell>
          <cell r="K48">
            <v>1.22</v>
          </cell>
          <cell r="L48">
            <v>1.22</v>
          </cell>
          <cell r="M48">
            <v>1</v>
          </cell>
          <cell r="N48">
            <v>4</v>
          </cell>
          <cell r="O48">
            <v>1.2177</v>
          </cell>
        </row>
        <row r="49">
          <cell r="A49" t="str">
            <v>A09106</v>
          </cell>
          <cell r="B49" t="str">
            <v>119/06/11</v>
          </cell>
          <cell r="C49">
            <v>0.375</v>
          </cell>
          <cell r="D49">
            <v>6.35</v>
          </cell>
          <cell r="E49">
            <v>6.51</v>
          </cell>
          <cell r="F49" t="str">
            <v/>
          </cell>
          <cell r="G49" t="str">
            <v/>
          </cell>
          <cell r="H49" t="str">
            <v/>
          </cell>
          <cell r="I49" t="str">
            <v/>
          </cell>
          <cell r="J49" t="str">
            <v/>
          </cell>
          <cell r="K49" t="str">
            <v/>
          </cell>
          <cell r="L49" t="str">
            <v/>
          </cell>
          <cell r="M49" t="str">
            <v/>
          </cell>
          <cell r="N49" t="str">
            <v/>
          </cell>
          <cell r="O49">
            <v>1.2174</v>
          </cell>
        </row>
        <row r="50">
          <cell r="A50" t="str">
            <v>A00102</v>
          </cell>
          <cell r="B50" t="str">
            <v>120/01/13</v>
          </cell>
          <cell r="C50">
            <v>2.125</v>
          </cell>
          <cell r="D50">
            <v>6.48</v>
          </cell>
          <cell r="E50">
            <v>7.1</v>
          </cell>
          <cell r="F50" t="str">
            <v/>
          </cell>
          <cell r="G50" t="str">
            <v/>
          </cell>
          <cell r="H50" t="str">
            <v/>
          </cell>
          <cell r="I50" t="str">
            <v/>
          </cell>
          <cell r="J50" t="str">
            <v/>
          </cell>
          <cell r="K50" t="str">
            <v/>
          </cell>
          <cell r="L50" t="str">
            <v/>
          </cell>
          <cell r="M50" t="str">
            <v/>
          </cell>
          <cell r="N50" t="str">
            <v/>
          </cell>
          <cell r="O50">
            <v>1.2264999999999999</v>
          </cell>
        </row>
        <row r="51">
          <cell r="A51" t="str">
            <v>A09109</v>
          </cell>
          <cell r="B51" t="str">
            <v>119/10/14</v>
          </cell>
          <cell r="C51">
            <v>0.25</v>
          </cell>
          <cell r="D51">
            <v>6.72</v>
          </cell>
          <cell r="E51">
            <v>6.85</v>
          </cell>
          <cell r="F51" t="str">
            <v/>
          </cell>
          <cell r="G51" t="str">
            <v/>
          </cell>
          <cell r="H51" t="str">
            <v/>
          </cell>
          <cell r="I51" t="str">
            <v/>
          </cell>
          <cell r="J51" t="str">
            <v/>
          </cell>
          <cell r="K51" t="str">
            <v/>
          </cell>
          <cell r="L51" t="str">
            <v/>
          </cell>
          <cell r="M51" t="str">
            <v/>
          </cell>
          <cell r="N51" t="str">
            <v/>
          </cell>
          <cell r="O51">
            <v>1.2234</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1.2403999999999999</v>
          </cell>
        </row>
        <row r="53">
          <cell r="A53" t="str">
            <v>A00201</v>
          </cell>
          <cell r="B53" t="str">
            <v>120/05/26</v>
          </cell>
          <cell r="C53">
            <v>1.75</v>
          </cell>
          <cell r="D53">
            <v>6.93</v>
          </cell>
          <cell r="E53">
            <v>7.47</v>
          </cell>
          <cell r="F53" t="str">
            <v/>
          </cell>
          <cell r="G53" t="str">
            <v/>
          </cell>
          <cell r="H53" t="str">
            <v/>
          </cell>
          <cell r="I53" t="str">
            <v/>
          </cell>
          <cell r="J53" t="str">
            <v/>
          </cell>
          <cell r="K53" t="str">
            <v/>
          </cell>
          <cell r="L53" t="str">
            <v/>
          </cell>
          <cell r="M53" t="str">
            <v/>
          </cell>
          <cell r="N53" t="str">
            <v/>
          </cell>
          <cell r="O53">
            <v>1.2391000000000001</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1.2334000000000001</v>
          </cell>
        </row>
        <row r="55">
          <cell r="A55" t="str">
            <v>A00107</v>
          </cell>
          <cell r="B55" t="str">
            <v>120/08/02</v>
          </cell>
          <cell r="C55">
            <v>1.875</v>
          </cell>
          <cell r="D55">
            <v>7.08</v>
          </cell>
          <cell r="E55">
            <v>7.65</v>
          </cell>
          <cell r="F55" t="str">
            <v/>
          </cell>
          <cell r="G55" t="str">
            <v/>
          </cell>
          <cell r="H55" t="str">
            <v/>
          </cell>
          <cell r="I55" t="str">
            <v/>
          </cell>
          <cell r="J55" t="str">
            <v/>
          </cell>
          <cell r="K55" t="str">
            <v/>
          </cell>
          <cell r="L55" t="str">
            <v/>
          </cell>
          <cell r="M55" t="str">
            <v/>
          </cell>
          <cell r="N55" t="str">
            <v/>
          </cell>
          <cell r="O55">
            <v>1.2455000000000001</v>
          </cell>
        </row>
        <row r="56">
          <cell r="A56" t="str">
            <v>A10201</v>
          </cell>
          <cell r="B56" t="str">
            <v>120/05/07</v>
          </cell>
          <cell r="C56">
            <v>0.375</v>
          </cell>
          <cell r="D56">
            <v>7.22</v>
          </cell>
          <cell r="E56">
            <v>7.41</v>
          </cell>
          <cell r="F56" t="str">
            <v/>
          </cell>
          <cell r="G56" t="str">
            <v/>
          </cell>
          <cell r="H56" t="str">
            <v/>
          </cell>
          <cell r="I56" t="str">
            <v/>
          </cell>
          <cell r="J56" t="str">
            <v/>
          </cell>
          <cell r="K56" t="str">
            <v/>
          </cell>
          <cell r="L56" t="str">
            <v/>
          </cell>
          <cell r="M56" t="str">
            <v/>
          </cell>
          <cell r="N56" t="str">
            <v/>
          </cell>
          <cell r="O56">
            <v>1.2402</v>
          </cell>
        </row>
        <row r="57">
          <cell r="A57" t="str">
            <v>A10107</v>
          </cell>
          <cell r="B57" t="str">
            <v>120/06/23</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1.2450000000000001</v>
          </cell>
        </row>
        <row r="58">
          <cell r="A58" t="str">
            <v>A01102</v>
          </cell>
          <cell r="B58" t="str">
            <v>121/01/20</v>
          </cell>
          <cell r="C58">
            <v>1.625</v>
          </cell>
          <cell r="D58">
            <v>7.48</v>
          </cell>
          <cell r="E58">
            <v>8.1199999999999992</v>
          </cell>
          <cell r="F58" t="str">
            <v/>
          </cell>
          <cell r="G58" t="str">
            <v/>
          </cell>
          <cell r="H58" t="str">
            <v/>
          </cell>
          <cell r="I58" t="str">
            <v/>
          </cell>
          <cell r="J58" t="str">
            <v/>
          </cell>
          <cell r="K58" t="str">
            <v/>
          </cell>
          <cell r="L58" t="str">
            <v/>
          </cell>
          <cell r="M58" t="str">
            <v/>
          </cell>
          <cell r="N58" t="str">
            <v/>
          </cell>
          <cell r="O58">
            <v>1.2607999999999999</v>
          </cell>
        </row>
        <row r="59">
          <cell r="A59" t="str">
            <v>A10111</v>
          </cell>
          <cell r="B59" t="str">
            <v>120/10/22</v>
          </cell>
          <cell r="C59">
            <v>0.5</v>
          </cell>
          <cell r="D59">
            <v>7.64</v>
          </cell>
          <cell r="E59">
            <v>7.87</v>
          </cell>
          <cell r="F59" t="str">
            <v/>
          </cell>
          <cell r="G59" t="str">
            <v/>
          </cell>
          <cell r="H59" t="str">
            <v/>
          </cell>
          <cell r="I59" t="str">
            <v/>
          </cell>
          <cell r="J59" t="str">
            <v/>
          </cell>
          <cell r="K59" t="str">
            <v/>
          </cell>
          <cell r="L59" t="str">
            <v/>
          </cell>
          <cell r="M59" t="str">
            <v/>
          </cell>
          <cell r="N59" t="str">
            <v/>
          </cell>
          <cell r="O59">
            <v>1.2565</v>
          </cell>
        </row>
        <row r="60">
          <cell r="A60" t="str">
            <v>A01201</v>
          </cell>
          <cell r="B60" t="str">
            <v>121/03/16</v>
          </cell>
          <cell r="C60">
            <v>1.625</v>
          </cell>
          <cell r="D60">
            <v>7.63</v>
          </cell>
          <cell r="E60">
            <v>8.27</v>
          </cell>
          <cell r="F60" t="str">
            <v/>
          </cell>
          <cell r="G60" t="str">
            <v/>
          </cell>
          <cell r="H60" t="str">
            <v/>
          </cell>
          <cell r="I60" t="str">
            <v/>
          </cell>
          <cell r="J60" t="str">
            <v/>
          </cell>
          <cell r="K60" t="str">
            <v/>
          </cell>
          <cell r="L60" t="str">
            <v/>
          </cell>
          <cell r="M60" t="str">
            <v/>
          </cell>
          <cell r="N60" t="str">
            <v/>
          </cell>
          <cell r="O60">
            <v>1.2642</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1.2625</v>
          </cell>
        </row>
        <row r="62">
          <cell r="A62" t="str">
            <v>A11102</v>
          </cell>
          <cell r="B62" t="str">
            <v>121/02/18</v>
          </cell>
          <cell r="C62">
            <v>0.625</v>
          </cell>
          <cell r="D62">
            <v>7.87</v>
          </cell>
          <cell r="E62">
            <v>8.1999999999999993</v>
          </cell>
          <cell r="F62" t="str">
            <v/>
          </cell>
          <cell r="G62" t="str">
            <v/>
          </cell>
          <cell r="H62" t="str">
            <v/>
          </cell>
          <cell r="I62" t="str">
            <v/>
          </cell>
          <cell r="J62" t="str">
            <v/>
          </cell>
          <cell r="K62" t="str">
            <v/>
          </cell>
          <cell r="L62" t="str">
            <v/>
          </cell>
          <cell r="M62" t="str">
            <v/>
          </cell>
          <cell r="N62" t="str">
            <v/>
          </cell>
          <cell r="O62">
            <v>1.2655000000000001</v>
          </cell>
        </row>
        <row r="63">
          <cell r="A63" t="str">
            <v>A11107</v>
          </cell>
          <cell r="B63" t="str">
            <v>121/06/30</v>
          </cell>
          <cell r="C63">
            <v>1.25</v>
          </cell>
          <cell r="D63">
            <v>8.0299999999999994</v>
          </cell>
          <cell r="E63">
            <v>8.56</v>
          </cell>
          <cell r="F63" t="str">
            <v/>
          </cell>
          <cell r="G63" t="str">
            <v/>
          </cell>
          <cell r="H63" t="str">
            <v/>
          </cell>
          <cell r="I63" t="str">
            <v/>
          </cell>
          <cell r="J63" t="str">
            <v/>
          </cell>
          <cell r="K63" t="str">
            <v/>
          </cell>
          <cell r="L63" t="str">
            <v/>
          </cell>
          <cell r="M63" t="str">
            <v/>
          </cell>
          <cell r="N63" t="str">
            <v/>
          </cell>
          <cell r="O63">
            <v>1.2696000000000001</v>
          </cell>
        </row>
        <row r="64">
          <cell r="A64" t="str">
            <v>A11110</v>
          </cell>
          <cell r="B64" t="str">
            <v>121/10/17</v>
          </cell>
          <cell r="C64">
            <v>1.75</v>
          </cell>
          <cell r="D64">
            <v>8.18</v>
          </cell>
          <cell r="E64">
            <v>8.86</v>
          </cell>
          <cell r="F64" t="str">
            <v/>
          </cell>
          <cell r="G64" t="str">
            <v/>
          </cell>
          <cell r="H64" t="str">
            <v/>
          </cell>
          <cell r="I64" t="str">
            <v/>
          </cell>
          <cell r="J64" t="str">
            <v/>
          </cell>
          <cell r="K64" t="str">
            <v/>
          </cell>
          <cell r="L64" t="str">
            <v/>
          </cell>
          <cell r="M64" t="str">
            <v/>
          </cell>
          <cell r="N64" t="str">
            <v/>
          </cell>
          <cell r="O64">
            <v>1.2706</v>
          </cell>
        </row>
        <row r="65">
          <cell r="A65" t="str">
            <v>A01107</v>
          </cell>
          <cell r="B65" t="str">
            <v>121/08/10</v>
          </cell>
          <cell r="C65">
            <v>1.5</v>
          </cell>
          <cell r="D65">
            <v>8.06</v>
          </cell>
          <cell r="E65">
            <v>8.68</v>
          </cell>
          <cell r="F65" t="str">
            <v/>
          </cell>
          <cell r="G65" t="str">
            <v/>
          </cell>
          <cell r="H65" t="str">
            <v/>
          </cell>
          <cell r="I65" t="str">
            <v/>
          </cell>
          <cell r="J65" t="str">
            <v/>
          </cell>
          <cell r="K65" t="str">
            <v/>
          </cell>
          <cell r="L65" t="str">
            <v/>
          </cell>
          <cell r="M65" t="str">
            <v/>
          </cell>
          <cell r="N65" t="str">
            <v/>
          </cell>
          <cell r="O65">
            <v>1.27</v>
          </cell>
        </row>
        <row r="66">
          <cell r="A66" t="str">
            <v>A02103</v>
          </cell>
          <cell r="B66" t="str">
            <v>122/01/28</v>
          </cell>
          <cell r="C66">
            <v>1.5</v>
          </cell>
          <cell r="D66">
            <v>8.4</v>
          </cell>
          <cell r="E66">
            <v>9.14</v>
          </cell>
          <cell r="F66" t="str">
            <v/>
          </cell>
          <cell r="G66" t="str">
            <v/>
          </cell>
          <cell r="H66" t="str">
            <v/>
          </cell>
          <cell r="I66" t="str">
            <v/>
          </cell>
          <cell r="J66" t="str">
            <v/>
          </cell>
          <cell r="K66" t="str">
            <v/>
          </cell>
          <cell r="L66" t="str">
            <v/>
          </cell>
          <cell r="M66" t="str">
            <v/>
          </cell>
          <cell r="N66" t="str">
            <v/>
          </cell>
          <cell r="O66">
            <v>1.2726999999999999</v>
          </cell>
        </row>
        <row r="67">
          <cell r="A67" t="str">
            <v>A12201</v>
          </cell>
          <cell r="B67" t="str">
            <v>122/01/10</v>
          </cell>
          <cell r="C67">
            <v>1.25</v>
          </cell>
          <cell r="D67">
            <v>8.4499999999999993</v>
          </cell>
          <cell r="E67">
            <v>9.1</v>
          </cell>
          <cell r="F67" t="str">
            <v/>
          </cell>
          <cell r="G67" t="str">
            <v/>
          </cell>
          <cell r="H67" t="str">
            <v/>
          </cell>
          <cell r="I67" t="str">
            <v/>
          </cell>
          <cell r="J67" t="str">
            <v/>
          </cell>
          <cell r="K67" t="str">
            <v/>
          </cell>
          <cell r="L67" t="str">
            <v/>
          </cell>
          <cell r="M67" t="str">
            <v/>
          </cell>
          <cell r="N67" t="str">
            <v/>
          </cell>
          <cell r="O67">
            <v>1.2732000000000001</v>
          </cell>
        </row>
        <row r="68">
          <cell r="A68" t="str">
            <v>A02201</v>
          </cell>
          <cell r="B68" t="str">
            <v>122/03/21</v>
          </cell>
          <cell r="C68">
            <v>1.75</v>
          </cell>
          <cell r="D68">
            <v>8.4600000000000009</v>
          </cell>
          <cell r="E68">
            <v>9.2899999999999991</v>
          </cell>
          <cell r="F68" t="str">
            <v/>
          </cell>
          <cell r="G68" t="str">
            <v/>
          </cell>
          <cell r="H68" t="str">
            <v/>
          </cell>
          <cell r="I68" t="str">
            <v/>
          </cell>
          <cell r="J68" t="str">
            <v/>
          </cell>
          <cell r="K68" t="str">
            <v/>
          </cell>
          <cell r="L68" t="str">
            <v/>
          </cell>
          <cell r="M68" t="str">
            <v/>
          </cell>
          <cell r="N68" t="str">
            <v/>
          </cell>
          <cell r="O68">
            <v>1.2726</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1.2739</v>
          </cell>
        </row>
        <row r="70">
          <cell r="A70" t="str">
            <v>A02108</v>
          </cell>
          <cell r="B70" t="str">
            <v>122/07/26</v>
          </cell>
          <cell r="C70">
            <v>2</v>
          </cell>
          <cell r="D70">
            <v>8.7200000000000006</v>
          </cell>
          <cell r="E70">
            <v>9.6300000000000008</v>
          </cell>
          <cell r="F70" t="str">
            <v/>
          </cell>
          <cell r="G70" t="str">
            <v/>
          </cell>
          <cell r="H70" t="str">
            <v/>
          </cell>
          <cell r="I70" t="str">
            <v/>
          </cell>
          <cell r="J70" t="str">
            <v/>
          </cell>
          <cell r="K70" t="str">
            <v/>
          </cell>
          <cell r="L70" t="str">
            <v/>
          </cell>
          <cell r="M70" t="str">
            <v/>
          </cell>
          <cell r="N70" t="str">
            <v/>
          </cell>
          <cell r="O70">
            <v>1.2739</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1.2773000000000001</v>
          </cell>
        </row>
        <row r="72">
          <cell r="A72" t="str">
            <v>A12107</v>
          </cell>
          <cell r="B72" t="str">
            <v>122/06/09</v>
          </cell>
          <cell r="C72">
            <v>1.125</v>
          </cell>
          <cell r="D72">
            <v>8.9</v>
          </cell>
          <cell r="E72">
            <v>9.51</v>
          </cell>
          <cell r="F72" t="str">
            <v/>
          </cell>
          <cell r="G72" t="str">
            <v/>
          </cell>
          <cell r="H72" t="str">
            <v/>
          </cell>
          <cell r="I72" t="str">
            <v/>
          </cell>
          <cell r="J72" t="str">
            <v/>
          </cell>
          <cell r="K72" t="str">
            <v/>
          </cell>
          <cell r="L72" t="str">
            <v/>
          </cell>
          <cell r="M72" t="str">
            <v/>
          </cell>
          <cell r="N72" t="str">
            <v/>
          </cell>
          <cell r="O72">
            <v>1.2754000000000001</v>
          </cell>
        </row>
        <row r="73">
          <cell r="A73" t="str">
            <v>A12110R</v>
          </cell>
          <cell r="B73" t="str">
            <v>122/10/05</v>
          </cell>
          <cell r="C73">
            <v>1.25</v>
          </cell>
          <cell r="D73">
            <v>9.16</v>
          </cell>
          <cell r="E73">
            <v>9.83</v>
          </cell>
          <cell r="F73">
            <v>1.2715000000000001</v>
          </cell>
          <cell r="G73">
            <v>1.2695000000000001</v>
          </cell>
          <cell r="H73">
            <v>1.2703</v>
          </cell>
          <cell r="I73">
            <v>1.5</v>
          </cell>
          <cell r="J73" t="str">
            <v/>
          </cell>
          <cell r="K73" t="str">
            <v/>
          </cell>
          <cell r="L73" t="str">
            <v/>
          </cell>
          <cell r="M73" t="str">
            <v/>
          </cell>
          <cell r="N73" t="str">
            <v/>
          </cell>
          <cell r="O73">
            <v>1.2774000000000001</v>
          </cell>
        </row>
        <row r="74">
          <cell r="A74" t="str">
            <v>A03103</v>
          </cell>
          <cell r="B74" t="str">
            <v>123/01/29</v>
          </cell>
          <cell r="C74">
            <v>2</v>
          </cell>
          <cell r="D74">
            <v>9.06</v>
          </cell>
          <cell r="E74">
            <v>10.15</v>
          </cell>
          <cell r="F74" t="str">
            <v/>
          </cell>
          <cell r="G74" t="str">
            <v/>
          </cell>
          <cell r="H74" t="str">
            <v/>
          </cell>
          <cell r="I74" t="str">
            <v/>
          </cell>
          <cell r="J74" t="str">
            <v/>
          </cell>
          <cell r="K74" t="str">
            <v/>
          </cell>
          <cell r="L74" t="str">
            <v/>
          </cell>
          <cell r="M74" t="str">
            <v/>
          </cell>
          <cell r="N74" t="str">
            <v/>
          </cell>
          <cell r="O74">
            <v>1.2784</v>
          </cell>
        </row>
        <row r="75">
          <cell r="A75" t="str">
            <v>A12110</v>
          </cell>
          <cell r="B75" t="str">
            <v>122/10/05</v>
          </cell>
          <cell r="C75">
            <v>1.25</v>
          </cell>
          <cell r="D75">
            <v>9.17</v>
          </cell>
          <cell r="E75">
            <v>9.83</v>
          </cell>
          <cell r="F75" t="str">
            <v/>
          </cell>
          <cell r="G75" t="str">
            <v/>
          </cell>
          <cell r="H75" t="str">
            <v/>
          </cell>
          <cell r="I75" t="str">
            <v/>
          </cell>
          <cell r="J75" t="str">
            <v/>
          </cell>
          <cell r="K75" t="str">
            <v/>
          </cell>
          <cell r="L75" t="str">
            <v/>
          </cell>
          <cell r="M75" t="str">
            <v/>
          </cell>
          <cell r="N75" t="str">
            <v/>
          </cell>
          <cell r="O75">
            <v>1.2775000000000001</v>
          </cell>
        </row>
        <row r="76">
          <cell r="A76" t="str">
            <v>A03107</v>
          </cell>
          <cell r="B76" t="str">
            <v>123/04/25</v>
          </cell>
          <cell r="C76">
            <v>1.875</v>
          </cell>
          <cell r="D76">
            <v>9.34</v>
          </cell>
          <cell r="E76">
            <v>10.38</v>
          </cell>
          <cell r="F76" t="str">
            <v/>
          </cell>
          <cell r="G76" t="str">
            <v/>
          </cell>
          <cell r="H76" t="str">
            <v/>
          </cell>
          <cell r="I76" t="str">
            <v/>
          </cell>
          <cell r="J76" t="str">
            <v/>
          </cell>
          <cell r="K76" t="str">
            <v/>
          </cell>
          <cell r="L76" t="str">
            <v/>
          </cell>
          <cell r="M76" t="str">
            <v/>
          </cell>
          <cell r="N76" t="str">
            <v/>
          </cell>
          <cell r="O76">
            <v>1.2813000000000001</v>
          </cell>
        </row>
        <row r="77">
          <cell r="A77" t="str">
            <v>A03111</v>
          </cell>
          <cell r="B77" t="str">
            <v>123/07/31</v>
          </cell>
          <cell r="C77">
            <v>2.125</v>
          </cell>
          <cell r="D77">
            <v>9.5</v>
          </cell>
          <cell r="E77">
            <v>10.65</v>
          </cell>
          <cell r="F77" t="str">
            <v/>
          </cell>
          <cell r="G77" t="str">
            <v/>
          </cell>
          <cell r="H77" t="str">
            <v/>
          </cell>
          <cell r="I77" t="str">
            <v/>
          </cell>
          <cell r="J77" t="str">
            <v/>
          </cell>
          <cell r="K77" t="str">
            <v/>
          </cell>
          <cell r="L77" t="str">
            <v/>
          </cell>
          <cell r="M77" t="str">
            <v/>
          </cell>
          <cell r="N77" t="str">
            <v/>
          </cell>
          <cell r="O77">
            <v>1.2838000000000001</v>
          </cell>
        </row>
        <row r="78">
          <cell r="A78" t="str">
            <v>A03114</v>
          </cell>
          <cell r="B78" t="str">
            <v>123/10/02</v>
          </cell>
          <cell r="C78">
            <v>2.25</v>
          </cell>
          <cell r="D78">
            <v>9.6199999999999992</v>
          </cell>
          <cell r="E78">
            <v>10.82</v>
          </cell>
          <cell r="F78" t="str">
            <v/>
          </cell>
          <cell r="G78" t="str">
            <v/>
          </cell>
          <cell r="H78" t="str">
            <v/>
          </cell>
          <cell r="I78" t="str">
            <v/>
          </cell>
          <cell r="J78" t="str">
            <v/>
          </cell>
          <cell r="K78" t="str">
            <v/>
          </cell>
          <cell r="L78" t="str">
            <v/>
          </cell>
          <cell r="M78" t="str">
            <v/>
          </cell>
          <cell r="N78" t="str">
            <v/>
          </cell>
          <cell r="O78">
            <v>1.2858000000000001</v>
          </cell>
        </row>
        <row r="79">
          <cell r="A79" t="str">
            <v>A04102</v>
          </cell>
          <cell r="B79" t="str">
            <v>124/01/23</v>
          </cell>
          <cell r="C79">
            <v>2</v>
          </cell>
          <cell r="D79">
            <v>9.84</v>
          </cell>
          <cell r="E79">
            <v>11.13</v>
          </cell>
          <cell r="F79" t="str">
            <v/>
          </cell>
          <cell r="G79" t="str">
            <v/>
          </cell>
          <cell r="H79" t="str">
            <v/>
          </cell>
          <cell r="I79" t="str">
            <v/>
          </cell>
          <cell r="J79" t="str">
            <v/>
          </cell>
          <cell r="K79" t="str">
            <v/>
          </cell>
          <cell r="L79" t="str">
            <v/>
          </cell>
          <cell r="M79" t="str">
            <v/>
          </cell>
          <cell r="N79" t="str">
            <v/>
          </cell>
          <cell r="O79">
            <v>1.2908999999999999</v>
          </cell>
        </row>
        <row r="80">
          <cell r="A80" t="str">
            <v>A04107</v>
          </cell>
          <cell r="B80" t="str">
            <v>124/04/15</v>
          </cell>
          <cell r="C80">
            <v>2.125</v>
          </cell>
          <cell r="D80">
            <v>10.01</v>
          </cell>
          <cell r="E80">
            <v>11.35</v>
          </cell>
          <cell r="F80" t="str">
            <v/>
          </cell>
          <cell r="G80" t="str">
            <v/>
          </cell>
          <cell r="H80" t="str">
            <v/>
          </cell>
          <cell r="I80" t="str">
            <v/>
          </cell>
          <cell r="J80" t="str">
            <v/>
          </cell>
          <cell r="K80" t="str">
            <v/>
          </cell>
          <cell r="L80" t="str">
            <v/>
          </cell>
          <cell r="M80" t="str">
            <v/>
          </cell>
          <cell r="N80" t="str">
            <v/>
          </cell>
          <cell r="O80">
            <v>1.294</v>
          </cell>
        </row>
        <row r="81">
          <cell r="A81" t="str">
            <v>A04114</v>
          </cell>
          <cell r="B81" t="str">
            <v>124/10/26</v>
          </cell>
          <cell r="C81">
            <v>1.75</v>
          </cell>
          <cell r="D81">
            <v>10.7</v>
          </cell>
          <cell r="E81">
            <v>11.89</v>
          </cell>
          <cell r="F81" t="str">
            <v/>
          </cell>
          <cell r="G81" t="str">
            <v/>
          </cell>
          <cell r="H81" t="str">
            <v/>
          </cell>
          <cell r="I81" t="str">
            <v/>
          </cell>
          <cell r="J81" t="str">
            <v/>
          </cell>
          <cell r="K81" t="str">
            <v/>
          </cell>
          <cell r="L81" t="str">
            <v/>
          </cell>
          <cell r="M81" t="str">
            <v/>
          </cell>
          <cell r="N81" t="str">
            <v/>
          </cell>
          <cell r="O81">
            <v>1.304</v>
          </cell>
        </row>
        <row r="82">
          <cell r="A82" t="str">
            <v>A05102</v>
          </cell>
          <cell r="B82" t="str">
            <v>125/01/22</v>
          </cell>
          <cell r="C82">
            <v>1.375</v>
          </cell>
          <cell r="D82">
            <v>10.98</v>
          </cell>
          <cell r="E82">
            <v>12.13</v>
          </cell>
          <cell r="F82" t="str">
            <v/>
          </cell>
          <cell r="G82" t="str">
            <v/>
          </cell>
          <cell r="H82" t="str">
            <v/>
          </cell>
          <cell r="I82" t="str">
            <v/>
          </cell>
          <cell r="J82" t="str">
            <v/>
          </cell>
          <cell r="K82" t="str">
            <v/>
          </cell>
          <cell r="L82" t="str">
            <v/>
          </cell>
          <cell r="M82" t="str">
            <v/>
          </cell>
          <cell r="N82" t="str">
            <v/>
          </cell>
          <cell r="O82">
            <v>1.3097000000000001</v>
          </cell>
        </row>
        <row r="83">
          <cell r="A83" t="str">
            <v>A05106</v>
          </cell>
          <cell r="B83" t="str">
            <v>125/04/08</v>
          </cell>
          <cell r="C83">
            <v>1.25</v>
          </cell>
          <cell r="D83">
            <v>11.26</v>
          </cell>
          <cell r="E83">
            <v>12.34</v>
          </cell>
          <cell r="F83" t="str">
            <v/>
          </cell>
          <cell r="G83" t="str">
            <v/>
          </cell>
          <cell r="H83" t="str">
            <v/>
          </cell>
          <cell r="I83" t="str">
            <v/>
          </cell>
          <cell r="J83" t="str">
            <v/>
          </cell>
          <cell r="K83" t="str">
            <v/>
          </cell>
          <cell r="L83" t="str">
            <v/>
          </cell>
          <cell r="M83" t="str">
            <v/>
          </cell>
          <cell r="N83" t="str">
            <v/>
          </cell>
          <cell r="O83">
            <v>1.3142</v>
          </cell>
        </row>
        <row r="84">
          <cell r="A84" t="str">
            <v>A05109</v>
          </cell>
          <cell r="B84" t="str">
            <v>125/07/19</v>
          </cell>
          <cell r="C84">
            <v>1.125</v>
          </cell>
          <cell r="D84">
            <v>11.62</v>
          </cell>
          <cell r="E84">
            <v>12.62</v>
          </cell>
          <cell r="F84" t="str">
            <v/>
          </cell>
          <cell r="G84" t="str">
            <v/>
          </cell>
          <cell r="H84" t="str">
            <v/>
          </cell>
          <cell r="I84" t="str">
            <v/>
          </cell>
          <cell r="J84" t="str">
            <v/>
          </cell>
          <cell r="K84" t="str">
            <v/>
          </cell>
          <cell r="L84" t="str">
            <v/>
          </cell>
          <cell r="M84" t="str">
            <v/>
          </cell>
          <cell r="N84" t="str">
            <v/>
          </cell>
          <cell r="O84">
            <v>1.3201000000000001</v>
          </cell>
        </row>
        <row r="85">
          <cell r="A85" t="str">
            <v>A06103</v>
          </cell>
          <cell r="B85" t="str">
            <v>126/02/20</v>
          </cell>
          <cell r="C85">
            <v>1.75</v>
          </cell>
          <cell r="D85">
            <v>11.63</v>
          </cell>
          <cell r="E85">
            <v>13.21</v>
          </cell>
          <cell r="F85" t="str">
            <v/>
          </cell>
          <cell r="G85" t="str">
            <v/>
          </cell>
          <cell r="H85" t="str">
            <v/>
          </cell>
          <cell r="I85" t="str">
            <v/>
          </cell>
          <cell r="J85" t="str">
            <v/>
          </cell>
          <cell r="K85" t="str">
            <v/>
          </cell>
          <cell r="L85" t="str">
            <v/>
          </cell>
          <cell r="M85" t="str">
            <v/>
          </cell>
          <cell r="N85" t="str">
            <v/>
          </cell>
          <cell r="O85">
            <v>1.3292999999999999</v>
          </cell>
        </row>
        <row r="86">
          <cell r="A86" t="str">
            <v>A06108</v>
          </cell>
          <cell r="B86" t="str">
            <v>126/08/18</v>
          </cell>
          <cell r="C86">
            <v>1.5</v>
          </cell>
          <cell r="D86">
            <v>12.28</v>
          </cell>
          <cell r="E86">
            <v>13.7</v>
          </cell>
          <cell r="F86" t="str">
            <v/>
          </cell>
          <cell r="G86" t="str">
            <v/>
          </cell>
          <cell r="H86" t="str">
            <v/>
          </cell>
          <cell r="I86" t="str">
            <v/>
          </cell>
          <cell r="J86" t="str">
            <v/>
          </cell>
          <cell r="K86" t="str">
            <v/>
          </cell>
          <cell r="L86" t="str">
            <v/>
          </cell>
          <cell r="M86" t="str">
            <v/>
          </cell>
          <cell r="N86" t="str">
            <v/>
          </cell>
          <cell r="O86">
            <v>1.3408</v>
          </cell>
        </row>
        <row r="87">
          <cell r="A87" t="str">
            <v>A07103</v>
          </cell>
          <cell r="B87" t="str">
            <v>127/03/13</v>
          </cell>
          <cell r="C87">
            <v>1.375</v>
          </cell>
          <cell r="D87">
            <v>12.75</v>
          </cell>
          <cell r="E87">
            <v>14.26</v>
          </cell>
          <cell r="F87" t="str">
            <v/>
          </cell>
          <cell r="G87" t="str">
            <v/>
          </cell>
          <cell r="H87" t="str">
            <v/>
          </cell>
          <cell r="I87" t="str">
            <v/>
          </cell>
          <cell r="J87" t="str">
            <v/>
          </cell>
          <cell r="K87" t="str">
            <v/>
          </cell>
          <cell r="L87" t="str">
            <v/>
          </cell>
          <cell r="M87" t="str">
            <v/>
          </cell>
          <cell r="N87" t="str">
            <v/>
          </cell>
          <cell r="O87">
            <v>1.3539000000000001</v>
          </cell>
        </row>
        <row r="88">
          <cell r="A88" t="str">
            <v>A99102</v>
          </cell>
          <cell r="B88" t="str">
            <v>129/01/28</v>
          </cell>
          <cell r="C88">
            <v>2.25</v>
          </cell>
          <cell r="D88">
            <v>13.46</v>
          </cell>
          <cell r="E88">
            <v>16.14</v>
          </cell>
          <cell r="F88" t="str">
            <v/>
          </cell>
          <cell r="G88" t="str">
            <v/>
          </cell>
          <cell r="H88" t="str">
            <v/>
          </cell>
          <cell r="I88" t="str">
            <v/>
          </cell>
          <cell r="J88" t="str">
            <v/>
          </cell>
          <cell r="K88" t="str">
            <v/>
          </cell>
          <cell r="L88" t="str">
            <v/>
          </cell>
          <cell r="M88" t="str">
            <v/>
          </cell>
          <cell r="N88" t="str">
            <v/>
          </cell>
          <cell r="O88">
            <v>1.3903000000000001</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1.3673</v>
          </cell>
        </row>
        <row r="90">
          <cell r="A90" t="str">
            <v>A08102</v>
          </cell>
          <cell r="B90" t="str">
            <v>128/01/28</v>
          </cell>
          <cell r="C90">
            <v>1.125</v>
          </cell>
          <cell r="D90">
            <v>13.66</v>
          </cell>
          <cell r="E90">
            <v>15.14</v>
          </cell>
          <cell r="F90" t="str">
            <v/>
          </cell>
          <cell r="G90" t="str">
            <v/>
          </cell>
          <cell r="H90" t="str">
            <v/>
          </cell>
          <cell r="I90" t="str">
            <v/>
          </cell>
          <cell r="J90" t="str">
            <v/>
          </cell>
          <cell r="K90" t="str">
            <v/>
          </cell>
          <cell r="L90" t="str">
            <v/>
          </cell>
          <cell r="M90" t="str">
            <v/>
          </cell>
          <cell r="N90" t="str">
            <v/>
          </cell>
          <cell r="O90">
            <v>1.3754999999999999</v>
          </cell>
        </row>
        <row r="91">
          <cell r="A91" t="str">
            <v>A08104</v>
          </cell>
          <cell r="B91" t="str">
            <v>128/03/04</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1.3776999999999999</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1.4117</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1.4160999999999999</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1.3927</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1.4014</v>
          </cell>
        </row>
        <row r="96">
          <cell r="A96" t="str">
            <v>A00108</v>
          </cell>
          <cell r="B96" t="str">
            <v>130/08/22</v>
          </cell>
          <cell r="C96">
            <v>1.875</v>
          </cell>
          <cell r="D96">
            <v>15.04</v>
          </cell>
          <cell r="E96">
            <v>17.71</v>
          </cell>
          <cell r="F96" t="str">
            <v/>
          </cell>
          <cell r="G96" t="str">
            <v/>
          </cell>
          <cell r="H96" t="str">
            <v/>
          </cell>
          <cell r="I96" t="str">
            <v/>
          </cell>
          <cell r="J96" t="str">
            <v/>
          </cell>
          <cell r="K96" t="str">
            <v/>
          </cell>
          <cell r="L96" t="str">
            <v/>
          </cell>
          <cell r="M96" t="str">
            <v/>
          </cell>
          <cell r="N96" t="str">
            <v/>
          </cell>
          <cell r="O96">
            <v>1.4282999999999999</v>
          </cell>
        </row>
        <row r="97">
          <cell r="A97" t="str">
            <v>A09104</v>
          </cell>
          <cell r="B97" t="str">
            <v>129/03/09</v>
          </cell>
          <cell r="C97">
            <v>0.5</v>
          </cell>
          <cell r="D97">
            <v>15.31</v>
          </cell>
          <cell r="E97">
            <v>16.260000000000002</v>
          </cell>
          <cell r="F97" t="str">
            <v/>
          </cell>
          <cell r="G97" t="str">
            <v/>
          </cell>
          <cell r="H97" t="str">
            <v/>
          </cell>
          <cell r="I97" t="str">
            <v/>
          </cell>
          <cell r="J97" t="str">
            <v/>
          </cell>
          <cell r="K97" t="str">
            <v/>
          </cell>
          <cell r="L97" t="str">
            <v/>
          </cell>
          <cell r="M97" t="str">
            <v/>
          </cell>
          <cell r="N97" t="str">
            <v/>
          </cell>
          <cell r="O97">
            <v>1.4071</v>
          </cell>
        </row>
        <row r="98">
          <cell r="A98" t="str">
            <v>A01104</v>
          </cell>
          <cell r="B98" t="str">
            <v>131/02/13</v>
          </cell>
          <cell r="C98">
            <v>1.75</v>
          </cell>
          <cell r="D98">
            <v>15.37</v>
          </cell>
          <cell r="E98">
            <v>18.190000000000001</v>
          </cell>
          <cell r="F98" t="str">
            <v/>
          </cell>
          <cell r="G98" t="str">
            <v/>
          </cell>
          <cell r="H98" t="str">
            <v/>
          </cell>
          <cell r="I98" t="str">
            <v/>
          </cell>
          <cell r="J98" t="str">
            <v/>
          </cell>
          <cell r="K98" t="str">
            <v/>
          </cell>
          <cell r="L98" t="str">
            <v/>
          </cell>
          <cell r="M98" t="str">
            <v/>
          </cell>
          <cell r="N98" t="str">
            <v/>
          </cell>
          <cell r="O98">
            <v>1.4401999999999999</v>
          </cell>
        </row>
        <row r="99">
          <cell r="A99" t="str">
            <v>A02109</v>
          </cell>
          <cell r="B99" t="str">
            <v>132/08/02</v>
          </cell>
          <cell r="C99">
            <v>2.5</v>
          </cell>
          <cell r="D99">
            <v>15.77</v>
          </cell>
          <cell r="E99">
            <v>19.649999999999999</v>
          </cell>
          <cell r="F99" t="str">
            <v/>
          </cell>
          <cell r="G99" t="str">
            <v/>
          </cell>
          <cell r="H99" t="str">
            <v/>
          </cell>
          <cell r="I99" t="str">
            <v/>
          </cell>
          <cell r="J99" t="str">
            <v/>
          </cell>
          <cell r="K99" t="str">
            <v/>
          </cell>
          <cell r="L99" t="str">
            <v/>
          </cell>
          <cell r="M99" t="str">
            <v/>
          </cell>
          <cell r="N99" t="str">
            <v/>
          </cell>
          <cell r="O99">
            <v>1.4638</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1.4200999999999999</v>
          </cell>
        </row>
        <row r="101">
          <cell r="A101" t="str">
            <v>A11109</v>
          </cell>
          <cell r="B101" t="str">
            <v>131/09/30</v>
          </cell>
          <cell r="C101">
            <v>1.875</v>
          </cell>
          <cell r="D101">
            <v>15.86</v>
          </cell>
          <cell r="E101">
            <v>18.809999999999999</v>
          </cell>
          <cell r="F101" t="str">
            <v/>
          </cell>
          <cell r="G101" t="str">
            <v/>
          </cell>
          <cell r="H101" t="str">
            <v/>
          </cell>
          <cell r="I101" t="str">
            <v/>
          </cell>
          <cell r="J101" t="str">
            <v/>
          </cell>
          <cell r="K101" t="str">
            <v/>
          </cell>
          <cell r="L101" t="str">
            <v/>
          </cell>
          <cell r="M101" t="str">
            <v/>
          </cell>
          <cell r="N101" t="str">
            <v/>
          </cell>
          <cell r="O101">
            <v>1.4527000000000001</v>
          </cell>
        </row>
        <row r="102">
          <cell r="A102" t="str">
            <v>A01108</v>
          </cell>
          <cell r="B102" t="str">
            <v>131/08/24</v>
          </cell>
          <cell r="C102">
            <v>1.625</v>
          </cell>
          <cell r="D102">
            <v>16.02</v>
          </cell>
          <cell r="E102">
            <v>18.71</v>
          </cell>
          <cell r="F102" t="str">
            <v/>
          </cell>
          <cell r="G102" t="str">
            <v/>
          </cell>
          <cell r="H102" t="str">
            <v/>
          </cell>
          <cell r="I102" t="str">
            <v/>
          </cell>
          <cell r="J102" t="str">
            <v/>
          </cell>
          <cell r="K102" t="str">
            <v/>
          </cell>
          <cell r="L102" t="str">
            <v/>
          </cell>
          <cell r="M102" t="str">
            <v/>
          </cell>
          <cell r="N102" t="str">
            <v/>
          </cell>
          <cell r="O102">
            <v>1.4532</v>
          </cell>
        </row>
        <row r="103">
          <cell r="A103" t="str">
            <v>A10102</v>
          </cell>
          <cell r="B103" t="str">
            <v>130/01/29</v>
          </cell>
          <cell r="C103">
            <v>0.5</v>
          </cell>
          <cell r="D103">
            <v>16.09</v>
          </cell>
          <cell r="E103">
            <v>17.149999999999999</v>
          </cell>
          <cell r="F103" t="str">
            <v/>
          </cell>
          <cell r="G103" t="str">
            <v/>
          </cell>
          <cell r="H103" t="str">
            <v/>
          </cell>
          <cell r="I103" t="str">
            <v/>
          </cell>
          <cell r="J103" t="str">
            <v/>
          </cell>
          <cell r="K103" t="str">
            <v/>
          </cell>
          <cell r="L103" t="str">
            <v/>
          </cell>
          <cell r="M103" t="str">
            <v/>
          </cell>
          <cell r="N103" t="str">
            <v/>
          </cell>
          <cell r="O103">
            <v>1.429</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1.4629000000000001</v>
          </cell>
        </row>
        <row r="105">
          <cell r="A105" t="str">
            <v>A09113</v>
          </cell>
          <cell r="B105" t="str">
            <v>129/12/29</v>
          </cell>
          <cell r="C105">
            <v>0.375</v>
          </cell>
          <cell r="D105">
            <v>16.2</v>
          </cell>
          <cell r="E105">
            <v>17.059999999999999</v>
          </cell>
          <cell r="F105" t="str">
            <v/>
          </cell>
          <cell r="G105" t="str">
            <v/>
          </cell>
          <cell r="H105" t="str">
            <v/>
          </cell>
          <cell r="I105" t="str">
            <v/>
          </cell>
          <cell r="J105" t="str">
            <v/>
          </cell>
          <cell r="K105" t="str">
            <v/>
          </cell>
          <cell r="L105" t="str">
            <v/>
          </cell>
          <cell r="M105" t="str">
            <v/>
          </cell>
          <cell r="N105" t="str">
            <v/>
          </cell>
          <cell r="O105">
            <v>1.4282999999999999</v>
          </cell>
        </row>
        <row r="106">
          <cell r="A106" t="str">
            <v>A11101</v>
          </cell>
          <cell r="B106" t="str">
            <v>131/01/18</v>
          </cell>
          <cell r="C106">
            <v>1</v>
          </cell>
          <cell r="D106">
            <v>16.2</v>
          </cell>
          <cell r="E106">
            <v>18.12</v>
          </cell>
          <cell r="F106" t="str">
            <v/>
          </cell>
          <cell r="G106" t="str">
            <v/>
          </cell>
          <cell r="H106" t="str">
            <v/>
          </cell>
          <cell r="I106" t="str">
            <v/>
          </cell>
          <cell r="J106" t="str">
            <v/>
          </cell>
          <cell r="K106" t="str">
            <v/>
          </cell>
          <cell r="L106" t="str">
            <v/>
          </cell>
          <cell r="M106" t="str">
            <v/>
          </cell>
          <cell r="N106" t="str">
            <v/>
          </cell>
          <cell r="O106">
            <v>1.4464999999999999</v>
          </cell>
        </row>
        <row r="107">
          <cell r="A107" t="str">
            <v>A10105</v>
          </cell>
          <cell r="B107" t="str">
            <v>130/05/21</v>
          </cell>
          <cell r="C107">
            <v>0.625</v>
          </cell>
          <cell r="D107">
            <v>16.22</v>
          </cell>
          <cell r="E107">
            <v>17.45</v>
          </cell>
          <cell r="F107" t="str">
            <v/>
          </cell>
          <cell r="G107" t="str">
            <v/>
          </cell>
          <cell r="H107" t="str">
            <v/>
          </cell>
          <cell r="I107" t="str">
            <v/>
          </cell>
          <cell r="J107" t="str">
            <v/>
          </cell>
          <cell r="K107" t="str">
            <v/>
          </cell>
          <cell r="L107" t="str">
            <v/>
          </cell>
          <cell r="M107" t="str">
            <v/>
          </cell>
          <cell r="N107" t="str">
            <v/>
          </cell>
          <cell r="O107">
            <v>1.4351</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1.4794</v>
          </cell>
        </row>
        <row r="109">
          <cell r="A109" t="str">
            <v>A11104</v>
          </cell>
          <cell r="B109" t="str">
            <v>131/03/04</v>
          </cell>
          <cell r="C109">
            <v>0.875</v>
          </cell>
          <cell r="D109">
            <v>16.5</v>
          </cell>
          <cell r="E109">
            <v>18.239999999999998</v>
          </cell>
          <cell r="F109" t="str">
            <v/>
          </cell>
          <cell r="G109" t="str">
            <v/>
          </cell>
          <cell r="H109" t="str">
            <v/>
          </cell>
          <cell r="I109" t="str">
            <v/>
          </cell>
          <cell r="J109" t="str">
            <v/>
          </cell>
          <cell r="K109" t="str">
            <v/>
          </cell>
          <cell r="L109" t="str">
            <v/>
          </cell>
          <cell r="M109" t="str">
            <v/>
          </cell>
          <cell r="N109" t="str">
            <v/>
          </cell>
          <cell r="O109">
            <v>1.4510000000000001</v>
          </cell>
        </row>
        <row r="110">
          <cell r="A110" t="str">
            <v>A10112</v>
          </cell>
          <cell r="B110" t="str">
            <v>130/11/12</v>
          </cell>
          <cell r="C110">
            <v>0.625</v>
          </cell>
          <cell r="D110">
            <v>16.690000000000001</v>
          </cell>
          <cell r="E110">
            <v>17.93</v>
          </cell>
          <cell r="F110" t="str">
            <v/>
          </cell>
          <cell r="G110" t="str">
            <v/>
          </cell>
          <cell r="H110" t="str">
            <v/>
          </cell>
          <cell r="I110" t="str">
            <v/>
          </cell>
          <cell r="J110" t="str">
            <v/>
          </cell>
          <cell r="K110" t="str">
            <v/>
          </cell>
          <cell r="L110" t="str">
            <v/>
          </cell>
          <cell r="M110" t="str">
            <v/>
          </cell>
          <cell r="N110" t="str">
            <v/>
          </cell>
          <cell r="O110">
            <v>1.4467000000000001</v>
          </cell>
        </row>
        <row r="111">
          <cell r="A111" t="str">
            <v>A12104</v>
          </cell>
          <cell r="B111" t="str">
            <v>132/03/03</v>
          </cell>
          <cell r="C111">
            <v>1.375</v>
          </cell>
          <cell r="D111">
            <v>16.59</v>
          </cell>
          <cell r="E111">
            <v>19.239999999999998</v>
          </cell>
          <cell r="F111" t="str">
            <v/>
          </cell>
          <cell r="G111" t="str">
            <v/>
          </cell>
          <cell r="H111" t="str">
            <v/>
          </cell>
          <cell r="I111" t="str">
            <v/>
          </cell>
          <cell r="J111" t="str">
            <v/>
          </cell>
          <cell r="K111" t="str">
            <v/>
          </cell>
          <cell r="L111" t="str">
            <v/>
          </cell>
          <cell r="M111" t="str">
            <v/>
          </cell>
          <cell r="N111" t="str">
            <v/>
          </cell>
          <cell r="O111">
            <v>1.4676</v>
          </cell>
        </row>
        <row r="112">
          <cell r="A112" t="str">
            <v>A03116</v>
          </cell>
          <cell r="B112" t="str">
            <v>133/11/26</v>
          </cell>
          <cell r="C112">
            <v>2.25</v>
          </cell>
          <cell r="D112">
            <v>16.98</v>
          </cell>
          <cell r="E112">
            <v>20.97</v>
          </cell>
          <cell r="F112" t="str">
            <v/>
          </cell>
          <cell r="G112" t="str">
            <v/>
          </cell>
          <cell r="H112" t="str">
            <v/>
          </cell>
          <cell r="I112" t="str">
            <v/>
          </cell>
          <cell r="J112" t="str">
            <v/>
          </cell>
          <cell r="K112" t="str">
            <v/>
          </cell>
          <cell r="L112" t="str">
            <v/>
          </cell>
          <cell r="M112" t="str">
            <v/>
          </cell>
          <cell r="N112" t="str">
            <v/>
          </cell>
          <cell r="O112">
            <v>1.4926999999999999</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1.4865999999999999</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1.4952000000000001</v>
          </cell>
        </row>
        <row r="115">
          <cell r="A115" t="str">
            <v>A10110</v>
          </cell>
          <cell r="B115" t="str">
            <v>130/09/29</v>
          </cell>
          <cell r="C115">
            <v>0.5</v>
          </cell>
          <cell r="D115">
            <v>16.75</v>
          </cell>
          <cell r="E115">
            <v>17.809999999999999</v>
          </cell>
          <cell r="F115" t="str">
            <v/>
          </cell>
          <cell r="G115" t="str">
            <v/>
          </cell>
          <cell r="H115" t="str">
            <v/>
          </cell>
          <cell r="I115" t="str">
            <v/>
          </cell>
          <cell r="J115" t="str">
            <v/>
          </cell>
          <cell r="K115" t="str">
            <v/>
          </cell>
          <cell r="L115" t="str">
            <v/>
          </cell>
          <cell r="M115" t="str">
            <v/>
          </cell>
          <cell r="N115" t="str">
            <v/>
          </cell>
          <cell r="O115">
            <v>1.4452</v>
          </cell>
        </row>
        <row r="116">
          <cell r="A116" t="str">
            <v>A03108</v>
          </cell>
          <cell r="B116" t="str">
            <v>133/05/28</v>
          </cell>
          <cell r="C116">
            <v>2</v>
          </cell>
          <cell r="D116">
            <v>16.760000000000002</v>
          </cell>
          <cell r="E116">
            <v>20.47</v>
          </cell>
          <cell r="F116" t="str">
            <v/>
          </cell>
          <cell r="G116" t="str">
            <v/>
          </cell>
          <cell r="H116" t="str">
            <v/>
          </cell>
          <cell r="I116" t="str">
            <v/>
          </cell>
          <cell r="J116" t="str">
            <v/>
          </cell>
          <cell r="K116" t="str">
            <v/>
          </cell>
          <cell r="L116" t="str">
            <v/>
          </cell>
          <cell r="M116" t="str">
            <v/>
          </cell>
          <cell r="N116" t="str">
            <v/>
          </cell>
          <cell r="O116">
            <v>1.4859</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1.4999</v>
          </cell>
        </row>
        <row r="118">
          <cell r="A118" t="str">
            <v>A12109</v>
          </cell>
          <cell r="B118" t="str">
            <v>132/09/22</v>
          </cell>
          <cell r="C118">
            <v>1.375</v>
          </cell>
          <cell r="D118">
            <v>17.13</v>
          </cell>
          <cell r="E118">
            <v>19.79</v>
          </cell>
          <cell r="F118" t="str">
            <v/>
          </cell>
          <cell r="G118" t="str">
            <v/>
          </cell>
          <cell r="H118" t="str">
            <v/>
          </cell>
          <cell r="I118" t="str">
            <v/>
          </cell>
          <cell r="J118" t="str">
            <v/>
          </cell>
          <cell r="K118" t="str">
            <v/>
          </cell>
          <cell r="L118" t="str">
            <v/>
          </cell>
          <cell r="M118" t="str">
            <v/>
          </cell>
          <cell r="N118" t="str">
            <v/>
          </cell>
          <cell r="O118">
            <v>1.4797</v>
          </cell>
        </row>
        <row r="119">
          <cell r="A119" t="str">
            <v>A04111</v>
          </cell>
          <cell r="B119" t="str">
            <v>134/08/10</v>
          </cell>
          <cell r="C119">
            <v>2.25</v>
          </cell>
          <cell r="D119">
            <v>17.329999999999998</v>
          </cell>
          <cell r="E119">
            <v>21.68</v>
          </cell>
          <cell r="F119" t="str">
            <v/>
          </cell>
          <cell r="G119" t="str">
            <v/>
          </cell>
          <cell r="H119" t="str">
            <v/>
          </cell>
          <cell r="I119" t="str">
            <v/>
          </cell>
          <cell r="J119" t="str">
            <v/>
          </cell>
          <cell r="K119" t="str">
            <v/>
          </cell>
          <cell r="L119" t="str">
            <v/>
          </cell>
          <cell r="M119" t="str">
            <v/>
          </cell>
          <cell r="N119" t="str">
            <v/>
          </cell>
          <cell r="O119">
            <v>1.5059</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1.532</v>
          </cell>
        </row>
        <row r="121">
          <cell r="A121" t="str">
            <v>A05107</v>
          </cell>
          <cell r="B121" t="str">
            <v>135/05/20</v>
          </cell>
          <cell r="C121">
            <v>1.625</v>
          </cell>
          <cell r="D121">
            <v>18.579999999999998</v>
          </cell>
          <cell r="E121">
            <v>22.45</v>
          </cell>
          <cell r="F121" t="str">
            <v/>
          </cell>
          <cell r="G121" t="str">
            <v/>
          </cell>
          <cell r="H121" t="str">
            <v/>
          </cell>
          <cell r="I121" t="str">
            <v/>
          </cell>
          <cell r="J121" t="str">
            <v/>
          </cell>
          <cell r="K121" t="str">
            <v/>
          </cell>
          <cell r="L121" t="str">
            <v/>
          </cell>
          <cell r="M121" t="str">
            <v/>
          </cell>
          <cell r="N121" t="str">
            <v/>
          </cell>
          <cell r="O121">
            <v>1.5286999999999999</v>
          </cell>
        </row>
        <row r="122">
          <cell r="A122" t="str">
            <v>A06106</v>
          </cell>
          <cell r="B122" t="str">
            <v>136/05/26</v>
          </cell>
          <cell r="C122">
            <v>1.875</v>
          </cell>
          <cell r="D122">
            <v>18.89</v>
          </cell>
          <cell r="E122">
            <v>23.47</v>
          </cell>
          <cell r="F122" t="str">
            <v/>
          </cell>
          <cell r="G122" t="str">
            <v/>
          </cell>
          <cell r="H122" t="str">
            <v/>
          </cell>
          <cell r="I122" t="str">
            <v/>
          </cell>
          <cell r="J122" t="str">
            <v/>
          </cell>
          <cell r="K122" t="str">
            <v/>
          </cell>
          <cell r="L122" t="str">
            <v/>
          </cell>
          <cell r="M122" t="str">
            <v/>
          </cell>
          <cell r="N122" t="str">
            <v/>
          </cell>
          <cell r="O122">
            <v>1.542</v>
          </cell>
        </row>
        <row r="123">
          <cell r="A123" t="str">
            <v>A05110</v>
          </cell>
          <cell r="B123" t="str">
            <v>135/08/05</v>
          </cell>
          <cell r="C123">
            <v>1.375</v>
          </cell>
          <cell r="D123">
            <v>19.18</v>
          </cell>
          <cell r="E123">
            <v>22.66</v>
          </cell>
          <cell r="F123" t="str">
            <v/>
          </cell>
          <cell r="G123" t="str">
            <v/>
          </cell>
          <cell r="H123" t="str">
            <v/>
          </cell>
          <cell r="I123" t="str">
            <v/>
          </cell>
          <cell r="J123" t="str">
            <v/>
          </cell>
          <cell r="K123" t="str">
            <v/>
          </cell>
          <cell r="L123" t="str">
            <v/>
          </cell>
          <cell r="M123" t="str">
            <v/>
          </cell>
          <cell r="N123" t="str">
            <v/>
          </cell>
          <cell r="O123">
            <v>1.5364</v>
          </cell>
        </row>
        <row r="124">
          <cell r="A124" t="str">
            <v>A06111</v>
          </cell>
          <cell r="B124" t="str">
            <v>136/11/24</v>
          </cell>
          <cell r="C124">
            <v>1.625</v>
          </cell>
          <cell r="D124">
            <v>19.75</v>
          </cell>
          <cell r="E124">
            <v>23.96</v>
          </cell>
          <cell r="F124" t="str">
            <v/>
          </cell>
          <cell r="G124" t="str">
            <v/>
          </cell>
          <cell r="H124" t="str">
            <v/>
          </cell>
          <cell r="I124" t="str">
            <v/>
          </cell>
          <cell r="J124" t="str">
            <v/>
          </cell>
          <cell r="K124" t="str">
            <v/>
          </cell>
          <cell r="L124" t="str">
            <v/>
          </cell>
          <cell r="M124" t="str">
            <v/>
          </cell>
          <cell r="N124" t="str">
            <v/>
          </cell>
          <cell r="O124">
            <v>1.5539000000000001</v>
          </cell>
        </row>
        <row r="125">
          <cell r="A125" t="str">
            <v>A07104</v>
          </cell>
          <cell r="B125" t="str">
            <v>137/05/18</v>
          </cell>
          <cell r="C125">
            <v>1.5</v>
          </cell>
          <cell r="D125">
            <v>20.13</v>
          </cell>
          <cell r="E125">
            <v>24.45</v>
          </cell>
          <cell r="F125" t="str">
            <v/>
          </cell>
          <cell r="G125" t="str">
            <v/>
          </cell>
          <cell r="H125" t="str">
            <v/>
          </cell>
          <cell r="I125" t="str">
            <v/>
          </cell>
          <cell r="J125" t="str">
            <v/>
          </cell>
          <cell r="K125" t="str">
            <v/>
          </cell>
          <cell r="L125" t="str">
            <v/>
          </cell>
          <cell r="M125" t="str">
            <v/>
          </cell>
          <cell r="N125" t="str">
            <v/>
          </cell>
          <cell r="O125">
            <v>1.5632999999999999</v>
          </cell>
        </row>
        <row r="126">
          <cell r="A126" t="str">
            <v>A07110</v>
          </cell>
          <cell r="B126" t="str">
            <v>137/11/09</v>
          </cell>
          <cell r="C126">
            <v>1.375</v>
          </cell>
          <cell r="D126">
            <v>20.83</v>
          </cell>
          <cell r="E126">
            <v>24.93</v>
          </cell>
          <cell r="F126" t="str">
            <v/>
          </cell>
          <cell r="G126" t="str">
            <v/>
          </cell>
          <cell r="H126" t="str">
            <v/>
          </cell>
          <cell r="I126" t="str">
            <v/>
          </cell>
          <cell r="J126" t="str">
            <v/>
          </cell>
          <cell r="K126" t="str">
            <v/>
          </cell>
          <cell r="L126" t="str">
            <v/>
          </cell>
          <cell r="M126" t="str">
            <v/>
          </cell>
          <cell r="N126" t="str">
            <v/>
          </cell>
          <cell r="O126">
            <v>1.5724</v>
          </cell>
        </row>
        <row r="127">
          <cell r="A127" t="str">
            <v>A11111</v>
          </cell>
          <cell r="B127" t="str">
            <v>141/11/11</v>
          </cell>
          <cell r="C127">
            <v>2.375</v>
          </cell>
          <cell r="D127">
            <v>21.57</v>
          </cell>
          <cell r="E127">
            <v>28.93</v>
          </cell>
          <cell r="F127" t="str">
            <v/>
          </cell>
          <cell r="G127" t="str">
            <v/>
          </cell>
          <cell r="H127" t="str">
            <v/>
          </cell>
          <cell r="I127" t="str">
            <v/>
          </cell>
          <cell r="J127" t="str">
            <v/>
          </cell>
          <cell r="K127" t="str">
            <v/>
          </cell>
          <cell r="L127" t="str">
            <v/>
          </cell>
          <cell r="M127" t="str">
            <v/>
          </cell>
          <cell r="N127" t="str">
            <v/>
          </cell>
          <cell r="O127">
            <v>1.5926</v>
          </cell>
        </row>
        <row r="128">
          <cell r="A128" t="str">
            <v>A08105</v>
          </cell>
          <cell r="B128" t="str">
            <v>138/05/17</v>
          </cell>
          <cell r="C128">
            <v>1.125</v>
          </cell>
          <cell r="D128">
            <v>21.57</v>
          </cell>
          <cell r="E128">
            <v>25.44</v>
          </cell>
          <cell r="F128" t="str">
            <v/>
          </cell>
          <cell r="G128" t="str">
            <v/>
          </cell>
          <cell r="H128" t="str">
            <v/>
          </cell>
          <cell r="I128" t="str">
            <v/>
          </cell>
          <cell r="J128" t="str">
            <v/>
          </cell>
          <cell r="K128" t="str">
            <v/>
          </cell>
          <cell r="L128" t="str">
            <v/>
          </cell>
          <cell r="M128" t="str">
            <v/>
          </cell>
          <cell r="N128" t="str">
            <v/>
          </cell>
          <cell r="O128">
            <v>1.5843</v>
          </cell>
        </row>
        <row r="129">
          <cell r="A129" t="str">
            <v>A11105</v>
          </cell>
          <cell r="B129" t="str">
            <v>141/05/20</v>
          </cell>
          <cell r="C129">
            <v>2</v>
          </cell>
          <cell r="D129">
            <v>21.73</v>
          </cell>
          <cell r="E129">
            <v>28.45</v>
          </cell>
          <cell r="F129" t="str">
            <v/>
          </cell>
          <cell r="G129" t="str">
            <v/>
          </cell>
          <cell r="H129" t="str">
            <v/>
          </cell>
          <cell r="I129" t="str">
            <v/>
          </cell>
          <cell r="J129" t="str">
            <v/>
          </cell>
          <cell r="K129" t="str">
            <v/>
          </cell>
          <cell r="L129" t="str">
            <v/>
          </cell>
          <cell r="M129" t="str">
            <v/>
          </cell>
          <cell r="N129" t="str">
            <v/>
          </cell>
          <cell r="O129">
            <v>1.5961000000000001</v>
          </cell>
        </row>
        <row r="130">
          <cell r="A130" t="str">
            <v>A08110</v>
          </cell>
          <cell r="B130" t="str">
            <v>138/11/08</v>
          </cell>
          <cell r="C130">
            <v>1</v>
          </cell>
          <cell r="D130">
            <v>22.33</v>
          </cell>
          <cell r="E130">
            <v>25.92</v>
          </cell>
          <cell r="F130" t="str">
            <v/>
          </cell>
          <cell r="G130" t="str">
            <v/>
          </cell>
          <cell r="H130" t="str">
            <v/>
          </cell>
          <cell r="I130" t="str">
            <v/>
          </cell>
          <cell r="J130" t="str">
            <v/>
          </cell>
          <cell r="K130" t="str">
            <v/>
          </cell>
          <cell r="L130" t="str">
            <v/>
          </cell>
          <cell r="M130" t="str">
            <v/>
          </cell>
          <cell r="N130" t="str">
            <v/>
          </cell>
          <cell r="O130">
            <v>1.5929</v>
          </cell>
        </row>
        <row r="131">
          <cell r="A131" t="str">
            <v>A09105</v>
          </cell>
          <cell r="B131" t="str">
            <v>139/05/12</v>
          </cell>
          <cell r="C131">
            <v>0.75</v>
          </cell>
          <cell r="D131">
            <v>23.25</v>
          </cell>
          <cell r="E131">
            <v>26.43</v>
          </cell>
          <cell r="F131" t="str">
            <v/>
          </cell>
          <cell r="G131" t="str">
            <v/>
          </cell>
          <cell r="H131" t="str">
            <v/>
          </cell>
          <cell r="I131" t="str">
            <v/>
          </cell>
          <cell r="J131" t="str">
            <v/>
          </cell>
          <cell r="K131" t="str">
            <v/>
          </cell>
          <cell r="L131" t="str">
            <v/>
          </cell>
          <cell r="M131" t="str">
            <v/>
          </cell>
          <cell r="N131" t="str">
            <v/>
          </cell>
          <cell r="O131">
            <v>1.6044</v>
          </cell>
        </row>
        <row r="132">
          <cell r="A132" t="str">
            <v>A10113</v>
          </cell>
          <cell r="B132" t="str">
            <v>140/12/23</v>
          </cell>
          <cell r="C132">
            <v>1.125</v>
          </cell>
          <cell r="D132">
            <v>23.26</v>
          </cell>
          <cell r="E132">
            <v>28.04</v>
          </cell>
          <cell r="F132" t="str">
            <v/>
          </cell>
          <cell r="G132" t="str">
            <v/>
          </cell>
          <cell r="H132" t="str">
            <v/>
          </cell>
          <cell r="I132" t="str">
            <v/>
          </cell>
          <cell r="J132" t="str">
            <v/>
          </cell>
          <cell r="K132" t="str">
            <v/>
          </cell>
          <cell r="L132" t="str">
            <v/>
          </cell>
          <cell r="M132" t="str">
            <v/>
          </cell>
          <cell r="N132" t="str">
            <v/>
          </cell>
          <cell r="O132">
            <v>1.6105</v>
          </cell>
        </row>
        <row r="133">
          <cell r="A133" t="str">
            <v>A12105</v>
          </cell>
          <cell r="B133" t="str">
            <v>142/05/12</v>
          </cell>
          <cell r="C133">
            <v>1.5</v>
          </cell>
          <cell r="D133">
            <v>23.34</v>
          </cell>
          <cell r="E133">
            <v>29.43</v>
          </cell>
          <cell r="F133">
            <v>1.6605000000000001</v>
          </cell>
          <cell r="G133">
            <v>1.6605000000000001</v>
          </cell>
          <cell r="H133">
            <v>1.6605000000000001</v>
          </cell>
          <cell r="I133">
            <v>1</v>
          </cell>
          <cell r="J133">
            <v>1.66</v>
          </cell>
          <cell r="K133">
            <v>1.66</v>
          </cell>
          <cell r="L133">
            <v>1.66</v>
          </cell>
          <cell r="M133">
            <v>1</v>
          </cell>
          <cell r="N133">
            <v>1</v>
          </cell>
          <cell r="O133">
            <v>1.6097999999999999</v>
          </cell>
        </row>
        <row r="134">
          <cell r="A134" t="str">
            <v>A12111</v>
          </cell>
          <cell r="B134" t="str">
            <v>142/11/22</v>
          </cell>
          <cell r="C134">
            <v>1.5</v>
          </cell>
          <cell r="D134">
            <v>23.3</v>
          </cell>
          <cell r="E134">
            <v>29.96</v>
          </cell>
          <cell r="F134" t="str">
            <v/>
          </cell>
          <cell r="G134" t="str">
            <v/>
          </cell>
          <cell r="H134" t="str">
            <v/>
          </cell>
          <cell r="I134" t="str">
            <v/>
          </cell>
          <cell r="J134" t="str">
            <v/>
          </cell>
          <cell r="K134" t="str">
            <v/>
          </cell>
          <cell r="L134" t="str">
            <v/>
          </cell>
          <cell r="M134" t="str">
            <v/>
          </cell>
          <cell r="N134" t="str">
            <v/>
          </cell>
          <cell r="O134">
            <v>1.6066</v>
          </cell>
        </row>
        <row r="135">
          <cell r="A135" t="str">
            <v>A10104</v>
          </cell>
          <cell r="B135" t="str">
            <v>140/02/25</v>
          </cell>
          <cell r="C135">
            <v>0.625</v>
          </cell>
          <cell r="D135">
            <v>24.21</v>
          </cell>
          <cell r="E135">
            <v>27.22</v>
          </cell>
          <cell r="F135" t="str">
            <v/>
          </cell>
          <cell r="G135" t="str">
            <v/>
          </cell>
          <cell r="H135" t="str">
            <v/>
          </cell>
          <cell r="I135" t="str">
            <v/>
          </cell>
          <cell r="J135" t="str">
            <v/>
          </cell>
          <cell r="K135" t="str">
            <v/>
          </cell>
          <cell r="L135" t="str">
            <v/>
          </cell>
          <cell r="M135" t="str">
            <v/>
          </cell>
          <cell r="N135" t="str">
            <v/>
          </cell>
          <cell r="O135">
            <v>1.6153999999999999</v>
          </cell>
        </row>
        <row r="136">
          <cell r="A136" t="str">
            <v>A09111</v>
          </cell>
          <cell r="B136" t="str">
            <v>139/11/27</v>
          </cell>
          <cell r="C136">
            <v>0.375</v>
          </cell>
          <cell r="D136">
            <v>25.01</v>
          </cell>
          <cell r="E136">
            <v>26.97</v>
          </cell>
          <cell r="F136" t="str">
            <v/>
          </cell>
          <cell r="G136" t="str">
            <v/>
          </cell>
          <cell r="H136" t="str">
            <v/>
          </cell>
          <cell r="I136" t="str">
            <v/>
          </cell>
          <cell r="J136" t="str">
            <v/>
          </cell>
          <cell r="K136" t="str">
            <v/>
          </cell>
          <cell r="L136" t="str">
            <v/>
          </cell>
          <cell r="M136" t="str">
            <v/>
          </cell>
          <cell r="N136" t="str">
            <v/>
          </cell>
          <cell r="O136">
            <v>1.6194999999999999</v>
          </cell>
        </row>
        <row r="137">
          <cell r="A137" t="str">
            <v>B50178</v>
          </cell>
          <cell r="B137" t="str">
            <v>P12遠東新6</v>
          </cell>
          <cell r="C137" t="str">
            <v>TWD</v>
          </cell>
          <cell r="D137">
            <v>4.01</v>
          </cell>
          <cell r="E137">
            <v>4.9000000000000004</v>
          </cell>
          <cell r="F137" t="str">
            <v/>
          </cell>
          <cell r="G137" t="str">
            <v/>
          </cell>
          <cell r="H137" t="str">
            <v/>
          </cell>
          <cell r="I137" t="str">
            <v/>
          </cell>
          <cell r="J137">
            <v>1.73</v>
          </cell>
          <cell r="K137">
            <v>1.73</v>
          </cell>
          <cell r="L137">
            <v>1.73</v>
          </cell>
          <cell r="M137">
            <v>2</v>
          </cell>
          <cell r="N137">
            <v>5</v>
          </cell>
          <cell r="O137" t="e">
            <v>#N/A</v>
          </cell>
        </row>
        <row r="138">
          <cell r="A138" t="str">
            <v>B92353</v>
          </cell>
          <cell r="B138" t="str">
            <v>P08遠鼎1</v>
          </cell>
          <cell r="C138" t="str">
            <v>TWD</v>
          </cell>
          <cell r="D138">
            <v>0.81</v>
          </cell>
          <cell r="E138">
            <v>0.82</v>
          </cell>
          <cell r="F138" t="str">
            <v/>
          </cell>
          <cell r="G138" t="str">
            <v/>
          </cell>
          <cell r="H138" t="str">
            <v/>
          </cell>
          <cell r="I138" t="str">
            <v/>
          </cell>
          <cell r="J138">
            <v>1.61</v>
          </cell>
          <cell r="K138">
            <v>1.6</v>
          </cell>
          <cell r="L138">
            <v>1.605</v>
          </cell>
          <cell r="M138">
            <v>2</v>
          </cell>
          <cell r="N138">
            <v>6</v>
          </cell>
          <cell r="O138" t="e">
            <v>#N/A</v>
          </cell>
        </row>
        <row r="139">
          <cell r="A139" t="str">
            <v>F02222</v>
          </cell>
          <cell r="B139" t="str">
            <v>16SG6</v>
          </cell>
          <cell r="C139" t="str">
            <v>NZD</v>
          </cell>
          <cell r="D139">
            <v>0</v>
          </cell>
          <cell r="E139">
            <v>0.54</v>
          </cell>
          <cell r="F139" t="str">
            <v/>
          </cell>
          <cell r="G139" t="str">
            <v/>
          </cell>
          <cell r="H139" t="str">
            <v/>
          </cell>
          <cell r="I139" t="str">
            <v/>
          </cell>
          <cell r="J139" t="str">
            <v>-</v>
          </cell>
          <cell r="K139" t="str">
            <v>-</v>
          </cell>
          <cell r="L139" t="str">
            <v>-</v>
          </cell>
          <cell r="M139">
            <v>2</v>
          </cell>
          <cell r="N139">
            <v>2.0000000000000001E-4</v>
          </cell>
          <cell r="O139" t="e">
            <v>#N/A</v>
          </cell>
        </row>
        <row r="140">
          <cell r="A140" t="str">
            <v>F15901</v>
          </cell>
          <cell r="B140" t="str">
            <v>P20QIB1</v>
          </cell>
          <cell r="C140" t="str">
            <v>USD</v>
          </cell>
          <cell r="D140">
            <v>0</v>
          </cell>
          <cell r="E140">
            <v>1.17</v>
          </cell>
          <cell r="F140" t="str">
            <v/>
          </cell>
          <cell r="G140" t="str">
            <v/>
          </cell>
          <cell r="H140" t="str">
            <v/>
          </cell>
          <cell r="I140" t="str">
            <v/>
          </cell>
          <cell r="J140" t="str">
            <v>-</v>
          </cell>
          <cell r="K140" t="str">
            <v>-</v>
          </cell>
          <cell r="L140" t="str">
            <v>-</v>
          </cell>
          <cell r="M140">
            <v>1</v>
          </cell>
          <cell r="N140">
            <v>0.03</v>
          </cell>
          <cell r="O140" t="e">
            <v>#N/A</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4"/>
    </sheetNames>
    <sheetDataSet>
      <sheetData sheetId="0">
        <row r="4">
          <cell r="A4" t="str">
            <v>A08101</v>
          </cell>
          <cell r="B4" t="str">
            <v>113/01/14</v>
          </cell>
          <cell r="C4">
            <v>0.625</v>
          </cell>
          <cell r="D4">
            <v>0.11</v>
          </cell>
          <cell r="E4">
            <v>0.11</v>
          </cell>
          <cell r="F4" t="str">
            <v/>
          </cell>
          <cell r="G4" t="str">
            <v/>
          </cell>
          <cell r="H4" t="str">
            <v/>
          </cell>
          <cell r="I4" t="str">
            <v/>
          </cell>
          <cell r="J4" t="str">
            <v/>
          </cell>
          <cell r="K4" t="str">
            <v/>
          </cell>
          <cell r="L4" t="str">
            <v/>
          </cell>
          <cell r="M4" t="str">
            <v/>
          </cell>
          <cell r="N4" t="str">
            <v/>
          </cell>
          <cell r="O4">
            <v>1.0299</v>
          </cell>
        </row>
        <row r="5">
          <cell r="A5" t="str">
            <v>A93103</v>
          </cell>
          <cell r="B5" t="str">
            <v>113/02/10</v>
          </cell>
          <cell r="C5">
            <v>3</v>
          </cell>
          <cell r="D5">
            <v>0.18</v>
          </cell>
          <cell r="E5">
            <v>0.18</v>
          </cell>
          <cell r="F5" t="str">
            <v/>
          </cell>
          <cell r="G5" t="str">
            <v/>
          </cell>
          <cell r="H5" t="str">
            <v/>
          </cell>
          <cell r="I5" t="str">
            <v/>
          </cell>
          <cell r="J5" t="str">
            <v/>
          </cell>
          <cell r="K5" t="str">
            <v/>
          </cell>
          <cell r="L5" t="str">
            <v/>
          </cell>
          <cell r="M5" t="str">
            <v/>
          </cell>
          <cell r="N5" t="str">
            <v/>
          </cell>
          <cell r="O5">
            <v>1.0267999999999999</v>
          </cell>
        </row>
        <row r="6">
          <cell r="A6" t="str">
            <v>A03106</v>
          </cell>
          <cell r="B6" t="str">
            <v>113/03/03</v>
          </cell>
          <cell r="C6">
            <v>1.5</v>
          </cell>
          <cell r="D6">
            <v>0.24</v>
          </cell>
          <cell r="E6">
            <v>0.24</v>
          </cell>
          <cell r="F6" t="str">
            <v/>
          </cell>
          <cell r="G6" t="str">
            <v/>
          </cell>
          <cell r="H6" t="str">
            <v/>
          </cell>
          <cell r="I6" t="str">
            <v/>
          </cell>
          <cell r="J6" t="str">
            <v/>
          </cell>
          <cell r="K6" t="str">
            <v/>
          </cell>
          <cell r="L6" t="str">
            <v/>
          </cell>
          <cell r="M6" t="str">
            <v/>
          </cell>
          <cell r="N6" t="str">
            <v/>
          </cell>
          <cell r="O6">
            <v>1.0267999999999999</v>
          </cell>
        </row>
        <row r="7">
          <cell r="A7" t="str">
            <v>A11202</v>
          </cell>
          <cell r="B7" t="str">
            <v>113/03/31</v>
          </cell>
          <cell r="C7">
            <v>0.75</v>
          </cell>
          <cell r="D7">
            <v>0.31</v>
          </cell>
          <cell r="E7">
            <v>0.32</v>
          </cell>
          <cell r="F7" t="str">
            <v/>
          </cell>
          <cell r="G7" t="str">
            <v/>
          </cell>
          <cell r="H7" t="str">
            <v/>
          </cell>
          <cell r="I7" t="str">
            <v/>
          </cell>
          <cell r="J7" t="str">
            <v/>
          </cell>
          <cell r="K7" t="str">
            <v/>
          </cell>
          <cell r="L7" t="str">
            <v/>
          </cell>
          <cell r="M7" t="str">
            <v/>
          </cell>
          <cell r="N7" t="str">
            <v/>
          </cell>
          <cell r="O7">
            <v>1.0278</v>
          </cell>
        </row>
        <row r="8">
          <cell r="A8" t="str">
            <v>A08107</v>
          </cell>
          <cell r="B8" t="str">
            <v>113/07/17</v>
          </cell>
          <cell r="C8">
            <v>0.5</v>
          </cell>
          <cell r="D8">
            <v>0.61</v>
          </cell>
          <cell r="E8">
            <v>0.61</v>
          </cell>
          <cell r="F8" t="str">
            <v/>
          </cell>
          <cell r="G8" t="str">
            <v/>
          </cell>
          <cell r="H8" t="str">
            <v/>
          </cell>
          <cell r="I8" t="str">
            <v/>
          </cell>
          <cell r="J8" t="str">
            <v/>
          </cell>
          <cell r="K8" t="str">
            <v/>
          </cell>
          <cell r="L8" t="str">
            <v/>
          </cell>
          <cell r="M8" t="str">
            <v/>
          </cell>
          <cell r="N8" t="str">
            <v/>
          </cell>
          <cell r="O8">
            <v>1.0341</v>
          </cell>
        </row>
        <row r="9">
          <cell r="A9" t="str">
            <v>A03113</v>
          </cell>
          <cell r="B9" t="str">
            <v>113/09/26</v>
          </cell>
          <cell r="C9">
            <v>1.625</v>
          </cell>
          <cell r="D9">
            <v>0.8</v>
          </cell>
          <cell r="E9">
            <v>0.81</v>
          </cell>
          <cell r="F9" t="str">
            <v/>
          </cell>
          <cell r="G9" t="str">
            <v/>
          </cell>
          <cell r="H9" t="str">
            <v/>
          </cell>
          <cell r="I9" t="str">
            <v/>
          </cell>
          <cell r="J9" t="str">
            <v/>
          </cell>
          <cell r="K9" t="str">
            <v/>
          </cell>
          <cell r="L9" t="str">
            <v/>
          </cell>
          <cell r="M9" t="str">
            <v/>
          </cell>
          <cell r="N9" t="str">
            <v/>
          </cell>
          <cell r="O9">
            <v>1.0383</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1.0409999999999999</v>
          </cell>
        </row>
        <row r="11">
          <cell r="A11" t="str">
            <v>A09101</v>
          </cell>
          <cell r="B11" t="str">
            <v>114/01/10</v>
          </cell>
          <cell r="C11">
            <v>0.5</v>
          </cell>
          <cell r="D11">
            <v>1.08</v>
          </cell>
          <cell r="E11">
            <v>1.1000000000000001</v>
          </cell>
          <cell r="F11">
            <v>1.03</v>
          </cell>
          <cell r="G11">
            <v>1.0249999999999999</v>
          </cell>
          <cell r="H11">
            <v>1.0275000000000001</v>
          </cell>
          <cell r="I11">
            <v>6</v>
          </cell>
          <cell r="J11" t="str">
            <v/>
          </cell>
          <cell r="K11" t="str">
            <v/>
          </cell>
          <cell r="L11" t="str">
            <v/>
          </cell>
          <cell r="M11" t="str">
            <v/>
          </cell>
          <cell r="N11" t="str">
            <v/>
          </cell>
          <cell r="O11">
            <v>1.0435000000000001</v>
          </cell>
        </row>
        <row r="12">
          <cell r="A12" t="str">
            <v>A94103</v>
          </cell>
          <cell r="B12" t="str">
            <v>114/02/25</v>
          </cell>
          <cell r="C12">
            <v>2.375</v>
          </cell>
          <cell r="D12">
            <v>1.19</v>
          </cell>
          <cell r="E12">
            <v>1.22</v>
          </cell>
          <cell r="F12" t="str">
            <v/>
          </cell>
          <cell r="G12" t="str">
            <v/>
          </cell>
          <cell r="H12" t="str">
            <v/>
          </cell>
          <cell r="I12" t="str">
            <v/>
          </cell>
          <cell r="J12" t="str">
            <v/>
          </cell>
          <cell r="K12" t="str">
            <v/>
          </cell>
          <cell r="L12" t="str">
            <v/>
          </cell>
          <cell r="M12" t="str">
            <v/>
          </cell>
          <cell r="N12" t="str">
            <v/>
          </cell>
          <cell r="O12">
            <v>1.0455000000000001</v>
          </cell>
        </row>
        <row r="13">
          <cell r="A13" t="str">
            <v>A12103</v>
          </cell>
          <cell r="B13" t="str">
            <v>114/02/23</v>
          </cell>
          <cell r="C13">
            <v>1</v>
          </cell>
          <cell r="D13">
            <v>1.19</v>
          </cell>
          <cell r="E13">
            <v>1.22</v>
          </cell>
          <cell r="F13">
            <v>1.0309999999999999</v>
          </cell>
          <cell r="G13">
            <v>1.03</v>
          </cell>
          <cell r="H13">
            <v>1.0304</v>
          </cell>
          <cell r="I13">
            <v>47</v>
          </cell>
          <cell r="J13" t="str">
            <v/>
          </cell>
          <cell r="K13" t="str">
            <v/>
          </cell>
          <cell r="L13" t="str">
            <v/>
          </cell>
          <cell r="M13" t="str">
            <v/>
          </cell>
          <cell r="N13" t="str">
            <v/>
          </cell>
          <cell r="O13">
            <v>1.0455000000000001</v>
          </cell>
        </row>
        <row r="14">
          <cell r="A14" t="str">
            <v>A04105</v>
          </cell>
          <cell r="B14" t="str">
            <v>114/03/13</v>
          </cell>
          <cell r="C14">
            <v>1.625</v>
          </cell>
          <cell r="D14">
            <v>1.24</v>
          </cell>
          <cell r="E14">
            <v>1.27</v>
          </cell>
          <cell r="F14" t="str">
            <v/>
          </cell>
          <cell r="G14" t="str">
            <v/>
          </cell>
          <cell r="H14" t="str">
            <v/>
          </cell>
          <cell r="I14" t="str">
            <v/>
          </cell>
          <cell r="J14" t="str">
            <v/>
          </cell>
          <cell r="K14" t="str">
            <v/>
          </cell>
          <cell r="L14" t="str">
            <v/>
          </cell>
          <cell r="M14" t="str">
            <v/>
          </cell>
          <cell r="N14" t="str">
            <v/>
          </cell>
          <cell r="O14">
            <v>1.0463</v>
          </cell>
        </row>
        <row r="15">
          <cell r="A15" t="str">
            <v>A09107</v>
          </cell>
          <cell r="B15" t="str">
            <v>114/07/17</v>
          </cell>
          <cell r="C15">
            <v>0.25</v>
          </cell>
          <cell r="D15">
            <v>1.59</v>
          </cell>
          <cell r="E15">
            <v>1.61</v>
          </cell>
          <cell r="F15" t="str">
            <v/>
          </cell>
          <cell r="G15" t="str">
            <v/>
          </cell>
          <cell r="H15" t="str">
            <v/>
          </cell>
          <cell r="I15" t="str">
            <v/>
          </cell>
          <cell r="J15" t="str">
            <v/>
          </cell>
          <cell r="K15" t="str">
            <v/>
          </cell>
          <cell r="L15" t="str">
            <v/>
          </cell>
          <cell r="M15" t="str">
            <v/>
          </cell>
          <cell r="N15" t="str">
            <v/>
          </cell>
          <cell r="O15">
            <v>1.0533999999999999</v>
          </cell>
        </row>
        <row r="16">
          <cell r="A16" t="str">
            <v>A04112</v>
          </cell>
          <cell r="B16" t="str">
            <v>114/09/11</v>
          </cell>
          <cell r="C16">
            <v>1.125</v>
          </cell>
          <cell r="D16">
            <v>1.74</v>
          </cell>
          <cell r="E16">
            <v>1.77</v>
          </cell>
          <cell r="F16" t="str">
            <v/>
          </cell>
          <cell r="G16" t="str">
            <v/>
          </cell>
          <cell r="H16" t="str">
            <v/>
          </cell>
          <cell r="I16" t="str">
            <v/>
          </cell>
          <cell r="J16" t="str">
            <v/>
          </cell>
          <cell r="K16" t="str">
            <v/>
          </cell>
          <cell r="L16" t="str">
            <v/>
          </cell>
          <cell r="M16" t="str">
            <v/>
          </cell>
          <cell r="N16" t="str">
            <v/>
          </cell>
          <cell r="O16">
            <v>1.0572999999999999</v>
          </cell>
        </row>
        <row r="17">
          <cell r="A17" t="str">
            <v>A09112</v>
          </cell>
          <cell r="B17" t="str">
            <v>114/12/08</v>
          </cell>
          <cell r="C17">
            <v>0.125</v>
          </cell>
          <cell r="D17">
            <v>1.98</v>
          </cell>
          <cell r="E17">
            <v>2.0099999999999998</v>
          </cell>
          <cell r="F17" t="str">
            <v/>
          </cell>
          <cell r="G17" t="str">
            <v/>
          </cell>
          <cell r="H17" t="str">
            <v/>
          </cell>
          <cell r="I17" t="str">
            <v/>
          </cell>
          <cell r="J17" t="str">
            <v/>
          </cell>
          <cell r="K17" t="str">
            <v/>
          </cell>
          <cell r="L17" t="str">
            <v/>
          </cell>
          <cell r="M17" t="str">
            <v/>
          </cell>
          <cell r="N17" t="str">
            <v/>
          </cell>
          <cell r="O17">
            <v>1.0651999999999999</v>
          </cell>
        </row>
        <row r="18">
          <cell r="A18" t="str">
            <v>A10101</v>
          </cell>
          <cell r="B18" t="str">
            <v>115/01/13</v>
          </cell>
          <cell r="C18">
            <v>0.25</v>
          </cell>
          <cell r="D18">
            <v>2.0699999999999998</v>
          </cell>
          <cell r="E18">
            <v>2.11</v>
          </cell>
          <cell r="F18" t="str">
            <v/>
          </cell>
          <cell r="G18" t="str">
            <v/>
          </cell>
          <cell r="H18" t="str">
            <v/>
          </cell>
          <cell r="I18" t="str">
            <v/>
          </cell>
          <cell r="J18" t="str">
            <v/>
          </cell>
          <cell r="K18" t="str">
            <v/>
          </cell>
          <cell r="L18" t="str">
            <v/>
          </cell>
          <cell r="M18" t="str">
            <v/>
          </cell>
          <cell r="N18" t="str">
            <v/>
          </cell>
          <cell r="O18">
            <v>1.0689</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1.0731999999999999</v>
          </cell>
        </row>
        <row r="20">
          <cell r="A20" t="str">
            <v>A05104</v>
          </cell>
          <cell r="B20" t="str">
            <v>115/03/04</v>
          </cell>
          <cell r="C20">
            <v>0.75</v>
          </cell>
          <cell r="D20">
            <v>2.2000000000000002</v>
          </cell>
          <cell r="E20">
            <v>2.2400000000000002</v>
          </cell>
          <cell r="F20">
            <v>1.1000000000000001</v>
          </cell>
          <cell r="G20">
            <v>1.0980000000000001</v>
          </cell>
          <cell r="H20">
            <v>1.099</v>
          </cell>
          <cell r="I20">
            <v>4</v>
          </cell>
          <cell r="J20" t="str">
            <v/>
          </cell>
          <cell r="K20" t="str">
            <v/>
          </cell>
          <cell r="L20" t="str">
            <v/>
          </cell>
          <cell r="M20" t="str">
            <v/>
          </cell>
          <cell r="N20" t="str">
            <v/>
          </cell>
          <cell r="O20">
            <v>1.0745</v>
          </cell>
        </row>
        <row r="21">
          <cell r="A21" t="str">
            <v>A10108</v>
          </cell>
          <cell r="B21" t="str">
            <v>115/07/29</v>
          </cell>
          <cell r="C21">
            <v>0.25</v>
          </cell>
          <cell r="D21">
            <v>2.61</v>
          </cell>
          <cell r="E21">
            <v>2.65</v>
          </cell>
          <cell r="F21">
            <v>1.111</v>
          </cell>
          <cell r="G21">
            <v>1.109</v>
          </cell>
          <cell r="H21">
            <v>1.1100000000000001</v>
          </cell>
          <cell r="I21">
            <v>12</v>
          </cell>
          <cell r="J21" t="str">
            <v/>
          </cell>
          <cell r="K21" t="str">
            <v/>
          </cell>
          <cell r="L21" t="str">
            <v/>
          </cell>
          <cell r="M21" t="str">
            <v/>
          </cell>
          <cell r="N21" t="str">
            <v/>
          </cell>
          <cell r="O21">
            <v>1.0948</v>
          </cell>
        </row>
        <row r="22">
          <cell r="A22" t="str">
            <v>A05111</v>
          </cell>
          <cell r="B22" t="str">
            <v>115/09/07</v>
          </cell>
          <cell r="C22">
            <v>0.625</v>
          </cell>
          <cell r="D22">
            <v>2.71</v>
          </cell>
          <cell r="E22">
            <v>2.75</v>
          </cell>
          <cell r="F22" t="str">
            <v/>
          </cell>
          <cell r="G22" t="str">
            <v/>
          </cell>
          <cell r="H22" t="str">
            <v/>
          </cell>
          <cell r="I22" t="str">
            <v/>
          </cell>
          <cell r="J22" t="str">
            <v/>
          </cell>
          <cell r="K22" t="str">
            <v/>
          </cell>
          <cell r="L22" t="str">
            <v/>
          </cell>
          <cell r="M22" t="str">
            <v/>
          </cell>
          <cell r="N22" t="str">
            <v/>
          </cell>
          <cell r="O22">
            <v>1.1007</v>
          </cell>
        </row>
        <row r="23">
          <cell r="A23" t="str">
            <v>A95107</v>
          </cell>
          <cell r="B23" t="str">
            <v>115/11/10</v>
          </cell>
          <cell r="C23">
            <v>2.125</v>
          </cell>
          <cell r="D23">
            <v>2.84</v>
          </cell>
          <cell r="E23">
            <v>2.93</v>
          </cell>
          <cell r="F23" t="str">
            <v/>
          </cell>
          <cell r="G23" t="str">
            <v/>
          </cell>
          <cell r="H23" t="str">
            <v/>
          </cell>
          <cell r="I23" t="str">
            <v/>
          </cell>
          <cell r="J23" t="str">
            <v/>
          </cell>
          <cell r="K23" t="str">
            <v/>
          </cell>
          <cell r="L23" t="str">
            <v/>
          </cell>
          <cell r="M23" t="str">
            <v/>
          </cell>
          <cell r="N23" t="str">
            <v/>
          </cell>
          <cell r="O23">
            <v>1.1097999999999999</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1.1244000000000001</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1.1272</v>
          </cell>
        </row>
        <row r="26">
          <cell r="A26" t="str">
            <v>A11103</v>
          </cell>
          <cell r="B26" t="str">
            <v>116/02/24</v>
          </cell>
          <cell r="C26">
            <v>0.5</v>
          </cell>
          <cell r="D26">
            <v>3.15</v>
          </cell>
          <cell r="E26">
            <v>3.22</v>
          </cell>
          <cell r="F26" t="str">
            <v/>
          </cell>
          <cell r="G26" t="str">
            <v/>
          </cell>
          <cell r="H26" t="str">
            <v/>
          </cell>
          <cell r="I26" t="str">
            <v/>
          </cell>
          <cell r="J26" t="str">
            <v/>
          </cell>
          <cell r="K26" t="str">
            <v/>
          </cell>
          <cell r="L26" t="str">
            <v/>
          </cell>
          <cell r="M26" t="str">
            <v/>
          </cell>
          <cell r="N26" t="str">
            <v/>
          </cell>
          <cell r="O26">
            <v>1.1269</v>
          </cell>
        </row>
        <row r="27">
          <cell r="A27" t="str">
            <v>A11106</v>
          </cell>
          <cell r="B27" t="str">
            <v>116/06/23</v>
          </cell>
          <cell r="C27">
            <v>1</v>
          </cell>
          <cell r="D27">
            <v>3.45</v>
          </cell>
          <cell r="E27">
            <v>3.55</v>
          </cell>
          <cell r="F27" t="str">
            <v/>
          </cell>
          <cell r="G27" t="str">
            <v/>
          </cell>
          <cell r="H27" t="str">
            <v/>
          </cell>
          <cell r="I27" t="str">
            <v/>
          </cell>
          <cell r="J27" t="str">
            <v/>
          </cell>
          <cell r="K27" t="str">
            <v/>
          </cell>
          <cell r="L27" t="str">
            <v/>
          </cell>
          <cell r="M27" t="str">
            <v/>
          </cell>
          <cell r="N27" t="str">
            <v/>
          </cell>
          <cell r="O27">
            <v>1.1437999999999999</v>
          </cell>
        </row>
        <row r="28">
          <cell r="A28" t="str">
            <v>A96107</v>
          </cell>
          <cell r="B28" t="str">
            <v>116/11/16</v>
          </cell>
          <cell r="C28">
            <v>3</v>
          </cell>
          <cell r="D28">
            <v>3.74</v>
          </cell>
          <cell r="E28">
            <v>3.95</v>
          </cell>
          <cell r="F28" t="str">
            <v/>
          </cell>
          <cell r="G28" t="str">
            <v/>
          </cell>
          <cell r="H28" t="str">
            <v/>
          </cell>
          <cell r="I28" t="str">
            <v/>
          </cell>
          <cell r="J28" t="str">
            <v/>
          </cell>
          <cell r="K28" t="str">
            <v/>
          </cell>
          <cell r="L28" t="str">
            <v/>
          </cell>
          <cell r="M28" t="str">
            <v/>
          </cell>
          <cell r="N28" t="str">
            <v/>
          </cell>
          <cell r="O28">
            <v>1.1603000000000001</v>
          </cell>
        </row>
        <row r="29">
          <cell r="A29" t="str">
            <v>A11108</v>
          </cell>
          <cell r="B29" t="str">
            <v>116/09/23</v>
          </cell>
          <cell r="C29">
            <v>1.25</v>
          </cell>
          <cell r="D29">
            <v>3.68</v>
          </cell>
          <cell r="E29">
            <v>3.8</v>
          </cell>
          <cell r="F29" t="str">
            <v/>
          </cell>
          <cell r="G29" t="str">
            <v/>
          </cell>
          <cell r="H29" t="str">
            <v/>
          </cell>
          <cell r="I29" t="str">
            <v/>
          </cell>
          <cell r="J29" t="str">
            <v/>
          </cell>
          <cell r="K29" t="str">
            <v/>
          </cell>
          <cell r="L29" t="str">
            <v/>
          </cell>
          <cell r="M29" t="str">
            <v/>
          </cell>
          <cell r="N29" t="str">
            <v/>
          </cell>
          <cell r="O29">
            <v>1.1556999999999999</v>
          </cell>
        </row>
        <row r="30">
          <cell r="A30" t="str">
            <v>A06109</v>
          </cell>
          <cell r="B30" t="str">
            <v>116/09/20</v>
          </cell>
          <cell r="C30">
            <v>1</v>
          </cell>
          <cell r="D30">
            <v>3.69</v>
          </cell>
          <cell r="E30">
            <v>3.79</v>
          </cell>
          <cell r="F30" t="str">
            <v/>
          </cell>
          <cell r="G30" t="str">
            <v/>
          </cell>
          <cell r="H30" t="str">
            <v/>
          </cell>
          <cell r="I30" t="str">
            <v/>
          </cell>
          <cell r="J30" t="str">
            <v/>
          </cell>
          <cell r="K30" t="str">
            <v/>
          </cell>
          <cell r="L30" t="str">
            <v/>
          </cell>
          <cell r="M30" t="str">
            <v/>
          </cell>
          <cell r="N30" t="str">
            <v/>
          </cell>
          <cell r="O30">
            <v>1.1556</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1.1680999999999999</v>
          </cell>
        </row>
        <row r="32">
          <cell r="A32" t="str">
            <v>A97102</v>
          </cell>
          <cell r="B32" t="str">
            <v>117/02/14</v>
          </cell>
          <cell r="C32">
            <v>2.5</v>
          </cell>
          <cell r="D32">
            <v>3.92</v>
          </cell>
          <cell r="E32">
            <v>4.1900000000000004</v>
          </cell>
          <cell r="F32" t="str">
            <v/>
          </cell>
          <cell r="G32" t="str">
            <v/>
          </cell>
          <cell r="H32" t="str">
            <v/>
          </cell>
          <cell r="I32" t="str">
            <v/>
          </cell>
          <cell r="J32" t="str">
            <v/>
          </cell>
          <cell r="K32" t="str">
            <v/>
          </cell>
          <cell r="L32" t="str">
            <v/>
          </cell>
          <cell r="M32" t="str">
            <v/>
          </cell>
          <cell r="N32" t="str">
            <v/>
          </cell>
          <cell r="O32">
            <v>1.1704000000000001</v>
          </cell>
        </row>
        <row r="33">
          <cell r="A33" t="str">
            <v>A12101</v>
          </cell>
          <cell r="B33" t="str">
            <v>117/01/17</v>
          </cell>
          <cell r="C33">
            <v>1</v>
          </cell>
          <cell r="D33">
            <v>3.97</v>
          </cell>
          <cell r="E33">
            <v>4.12</v>
          </cell>
          <cell r="F33" t="str">
            <v/>
          </cell>
          <cell r="G33" t="str">
            <v/>
          </cell>
          <cell r="H33" t="str">
            <v/>
          </cell>
          <cell r="I33" t="str">
            <v/>
          </cell>
          <cell r="J33" t="str">
            <v/>
          </cell>
          <cell r="K33" t="str">
            <v/>
          </cell>
          <cell r="L33" t="str">
            <v/>
          </cell>
          <cell r="M33" t="str">
            <v/>
          </cell>
          <cell r="N33" t="str">
            <v/>
          </cell>
          <cell r="O33">
            <v>1.1694</v>
          </cell>
        </row>
        <row r="34">
          <cell r="A34" t="str">
            <v>A07102</v>
          </cell>
          <cell r="B34" t="str">
            <v>117/02/08</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1.1717</v>
          </cell>
        </row>
        <row r="35">
          <cell r="A35" t="str">
            <v>A12106</v>
          </cell>
          <cell r="B35" t="str">
            <v>117/05/26</v>
          </cell>
          <cell r="C35">
            <v>1</v>
          </cell>
          <cell r="D35">
            <v>4.32</v>
          </cell>
          <cell r="E35">
            <v>4.47</v>
          </cell>
          <cell r="F35" t="str">
            <v/>
          </cell>
          <cell r="G35" t="str">
            <v/>
          </cell>
          <cell r="H35" t="str">
            <v/>
          </cell>
          <cell r="I35" t="str">
            <v/>
          </cell>
          <cell r="J35" t="str">
            <v/>
          </cell>
          <cell r="K35" t="str">
            <v/>
          </cell>
          <cell r="L35" t="str">
            <v/>
          </cell>
          <cell r="M35" t="str">
            <v/>
          </cell>
          <cell r="N35" t="str">
            <v/>
          </cell>
          <cell r="O35">
            <v>1.1815</v>
          </cell>
        </row>
        <row r="36">
          <cell r="A36" t="str">
            <v>A07105</v>
          </cell>
          <cell r="B36" t="str">
            <v>117/06/08</v>
          </cell>
          <cell r="C36">
            <v>0.875</v>
          </cell>
          <cell r="D36">
            <v>4.37</v>
          </cell>
          <cell r="E36">
            <v>4.51</v>
          </cell>
          <cell r="F36" t="str">
            <v/>
          </cell>
          <cell r="G36" t="str">
            <v/>
          </cell>
          <cell r="H36" t="str">
            <v/>
          </cell>
          <cell r="I36" t="str">
            <v/>
          </cell>
          <cell r="J36" t="str">
            <v/>
          </cell>
          <cell r="K36" t="str">
            <v/>
          </cell>
          <cell r="L36" t="str">
            <v/>
          </cell>
          <cell r="M36" t="str">
            <v/>
          </cell>
          <cell r="N36" t="str">
            <v/>
          </cell>
          <cell r="O36">
            <v>1.1827000000000001</v>
          </cell>
        </row>
        <row r="37">
          <cell r="A37" t="str">
            <v>A97105</v>
          </cell>
          <cell r="B37" t="str">
            <v>117/08/14</v>
          </cell>
          <cell r="C37">
            <v>2.625</v>
          </cell>
          <cell r="D37">
            <v>4.4000000000000004</v>
          </cell>
          <cell r="E37">
            <v>4.6900000000000004</v>
          </cell>
          <cell r="F37" t="str">
            <v/>
          </cell>
          <cell r="G37" t="str">
            <v/>
          </cell>
          <cell r="H37" t="str">
            <v/>
          </cell>
          <cell r="I37" t="str">
            <v/>
          </cell>
          <cell r="J37" t="str">
            <v/>
          </cell>
          <cell r="K37" t="str">
            <v/>
          </cell>
          <cell r="L37" t="str">
            <v/>
          </cell>
          <cell r="M37" t="str">
            <v/>
          </cell>
          <cell r="N37" t="str">
            <v/>
          </cell>
          <cell r="O37">
            <v>1.1850000000000001</v>
          </cell>
        </row>
        <row r="38">
          <cell r="A38" t="str">
            <v>A12108</v>
          </cell>
          <cell r="B38" t="str">
            <v>117/09/15</v>
          </cell>
          <cell r="C38">
            <v>1.125</v>
          </cell>
          <cell r="D38">
            <v>4.6100000000000003</v>
          </cell>
          <cell r="E38">
            <v>4.78</v>
          </cell>
          <cell r="F38" t="str">
            <v/>
          </cell>
          <cell r="G38" t="str">
            <v/>
          </cell>
          <cell r="H38" t="str">
            <v/>
          </cell>
          <cell r="I38" t="str">
            <v/>
          </cell>
          <cell r="J38" t="str">
            <v/>
          </cell>
          <cell r="K38" t="str">
            <v/>
          </cell>
          <cell r="L38" t="str">
            <v/>
          </cell>
          <cell r="M38" t="str">
            <v/>
          </cell>
          <cell r="N38" t="str">
            <v/>
          </cell>
          <cell r="O38">
            <v>1.1890000000000001</v>
          </cell>
        </row>
        <row r="39">
          <cell r="A39" t="str">
            <v>A10202</v>
          </cell>
          <cell r="B39" t="str">
            <v>117/08/20</v>
          </cell>
          <cell r="C39">
            <v>0.25</v>
          </cell>
          <cell r="D39">
            <v>4.62</v>
          </cell>
          <cell r="E39">
            <v>4.71</v>
          </cell>
          <cell r="F39" t="str">
            <v/>
          </cell>
          <cell r="G39" t="str">
            <v/>
          </cell>
          <cell r="H39" t="str">
            <v/>
          </cell>
          <cell r="I39" t="str">
            <v/>
          </cell>
          <cell r="J39" t="str">
            <v/>
          </cell>
          <cell r="K39" t="str">
            <v/>
          </cell>
          <cell r="L39" t="str">
            <v/>
          </cell>
          <cell r="M39" t="str">
            <v/>
          </cell>
          <cell r="N39" t="str">
            <v/>
          </cell>
          <cell r="O39">
            <v>1.1888000000000001</v>
          </cell>
        </row>
        <row r="40">
          <cell r="A40" t="str">
            <v>A07109</v>
          </cell>
          <cell r="B40" t="str">
            <v>117/10/17</v>
          </cell>
          <cell r="C40">
            <v>0.875</v>
          </cell>
          <cell r="D40">
            <v>4.72</v>
          </cell>
          <cell r="E40">
            <v>4.87</v>
          </cell>
          <cell r="F40" t="str">
            <v/>
          </cell>
          <cell r="G40" t="str">
            <v/>
          </cell>
          <cell r="H40" t="str">
            <v/>
          </cell>
          <cell r="I40" t="str">
            <v/>
          </cell>
          <cell r="J40" t="str">
            <v/>
          </cell>
          <cell r="K40" t="str">
            <v/>
          </cell>
          <cell r="L40" t="str">
            <v/>
          </cell>
          <cell r="M40" t="str">
            <v/>
          </cell>
          <cell r="N40" t="str">
            <v/>
          </cell>
          <cell r="O40">
            <v>1.1910000000000001</v>
          </cell>
        </row>
        <row r="41">
          <cell r="A41" t="str">
            <v>A98102</v>
          </cell>
          <cell r="B41" t="str">
            <v>118/02/16</v>
          </cell>
          <cell r="C41">
            <v>2.125</v>
          </cell>
          <cell r="D41">
            <v>4.8499999999999996</v>
          </cell>
          <cell r="E41">
            <v>5.2</v>
          </cell>
          <cell r="F41" t="str">
            <v/>
          </cell>
          <cell r="G41" t="str">
            <v/>
          </cell>
          <cell r="H41" t="str">
            <v/>
          </cell>
          <cell r="I41" t="str">
            <v/>
          </cell>
          <cell r="J41" t="str">
            <v/>
          </cell>
          <cell r="K41" t="str">
            <v/>
          </cell>
          <cell r="L41" t="str">
            <v/>
          </cell>
          <cell r="M41" t="str">
            <v/>
          </cell>
          <cell r="N41" t="str">
            <v/>
          </cell>
          <cell r="O41">
            <v>1.1935</v>
          </cell>
        </row>
        <row r="42">
          <cell r="A42" t="str">
            <v>A08103</v>
          </cell>
          <cell r="B42" t="str">
            <v>118/02/13</v>
          </cell>
          <cell r="C42">
            <v>0.75</v>
          </cell>
          <cell r="D42">
            <v>5.0199999999999996</v>
          </cell>
          <cell r="E42">
            <v>5.19</v>
          </cell>
          <cell r="F42" t="str">
            <v/>
          </cell>
          <cell r="G42" t="str">
            <v/>
          </cell>
          <cell r="H42" t="str">
            <v/>
          </cell>
          <cell r="I42" t="str">
            <v/>
          </cell>
          <cell r="J42" t="str">
            <v/>
          </cell>
          <cell r="K42" t="str">
            <v/>
          </cell>
          <cell r="L42" t="str">
            <v/>
          </cell>
          <cell r="M42" t="str">
            <v/>
          </cell>
          <cell r="N42" t="str">
            <v/>
          </cell>
          <cell r="O42">
            <v>1.1955</v>
          </cell>
        </row>
        <row r="43">
          <cell r="A43" t="str">
            <v>A98105</v>
          </cell>
          <cell r="B43" t="str">
            <v>118/08/13</v>
          </cell>
          <cell r="C43">
            <v>2.125</v>
          </cell>
          <cell r="D43">
            <v>5.33</v>
          </cell>
          <cell r="E43">
            <v>5.69</v>
          </cell>
          <cell r="F43" t="str">
            <v/>
          </cell>
          <cell r="G43" t="str">
            <v/>
          </cell>
          <cell r="H43" t="str">
            <v/>
          </cell>
          <cell r="I43" t="str">
            <v/>
          </cell>
          <cell r="J43" t="str">
            <v/>
          </cell>
          <cell r="K43" t="str">
            <v/>
          </cell>
          <cell r="L43" t="str">
            <v/>
          </cell>
          <cell r="M43" t="str">
            <v/>
          </cell>
          <cell r="N43" t="str">
            <v/>
          </cell>
          <cell r="O43">
            <v>1.1953</v>
          </cell>
        </row>
        <row r="44">
          <cell r="A44" t="str">
            <v>A08106</v>
          </cell>
          <cell r="B44" t="str">
            <v>118/06/26</v>
          </cell>
          <cell r="C44">
            <v>0.625</v>
          </cell>
          <cell r="D44">
            <v>5.4</v>
          </cell>
          <cell r="E44">
            <v>5.56</v>
          </cell>
          <cell r="F44" t="str">
            <v/>
          </cell>
          <cell r="G44" t="str">
            <v/>
          </cell>
          <cell r="H44" t="str">
            <v/>
          </cell>
          <cell r="I44" t="str">
            <v/>
          </cell>
          <cell r="J44" t="str">
            <v/>
          </cell>
          <cell r="K44" t="str">
            <v/>
          </cell>
          <cell r="L44" t="str">
            <v/>
          </cell>
          <cell r="M44" t="str">
            <v/>
          </cell>
          <cell r="N44" t="str">
            <v/>
          </cell>
          <cell r="O44">
            <v>1.1972</v>
          </cell>
        </row>
        <row r="45">
          <cell r="A45" t="str">
            <v>A08109</v>
          </cell>
          <cell r="B45" t="str">
            <v>118/10/14</v>
          </cell>
          <cell r="C45">
            <v>0.625</v>
          </cell>
          <cell r="D45">
            <v>5.69</v>
          </cell>
          <cell r="E45">
            <v>5.86</v>
          </cell>
          <cell r="F45" t="str">
            <v/>
          </cell>
          <cell r="G45" t="str">
            <v/>
          </cell>
          <cell r="H45" t="str">
            <v/>
          </cell>
          <cell r="I45" t="str">
            <v/>
          </cell>
          <cell r="J45" t="str">
            <v/>
          </cell>
          <cell r="K45" t="str">
            <v/>
          </cell>
          <cell r="L45" t="str">
            <v/>
          </cell>
          <cell r="M45" t="str">
            <v/>
          </cell>
          <cell r="N45" t="str">
            <v/>
          </cell>
          <cell r="O45">
            <v>1.1977</v>
          </cell>
        </row>
        <row r="46">
          <cell r="A46" t="str">
            <v>A99104</v>
          </cell>
          <cell r="B46" t="str">
            <v>119/02/22</v>
          </cell>
          <cell r="C46">
            <v>1.875</v>
          </cell>
          <cell r="D46">
            <v>5.78</v>
          </cell>
          <cell r="E46">
            <v>6.22</v>
          </cell>
          <cell r="F46" t="str">
            <v/>
          </cell>
          <cell r="G46" t="str">
            <v/>
          </cell>
          <cell r="H46" t="str">
            <v/>
          </cell>
          <cell r="I46" t="str">
            <v/>
          </cell>
          <cell r="J46" t="str">
            <v/>
          </cell>
          <cell r="K46" t="str">
            <v/>
          </cell>
          <cell r="L46" t="str">
            <v/>
          </cell>
          <cell r="M46" t="str">
            <v/>
          </cell>
          <cell r="N46" t="str">
            <v/>
          </cell>
          <cell r="O46">
            <v>1.1974</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1.1991000000000001</v>
          </cell>
        </row>
        <row r="48">
          <cell r="A48" t="str">
            <v>A99107</v>
          </cell>
          <cell r="B48" t="str">
            <v>119/08/12</v>
          </cell>
          <cell r="C48">
            <v>1.75</v>
          </cell>
          <cell r="D48">
            <v>6.26</v>
          </cell>
          <cell r="E48">
            <v>6.68</v>
          </cell>
          <cell r="F48" t="str">
            <v/>
          </cell>
          <cell r="G48" t="str">
            <v/>
          </cell>
          <cell r="H48" t="str">
            <v/>
          </cell>
          <cell r="I48" t="str">
            <v/>
          </cell>
          <cell r="J48" t="str">
            <v/>
          </cell>
          <cell r="K48" t="str">
            <v/>
          </cell>
          <cell r="L48" t="str">
            <v/>
          </cell>
          <cell r="M48" t="str">
            <v/>
          </cell>
          <cell r="N48" t="str">
            <v/>
          </cell>
          <cell r="O48">
            <v>1.2028000000000001</v>
          </cell>
        </row>
        <row r="49">
          <cell r="A49" t="str">
            <v>A09106</v>
          </cell>
          <cell r="B49" t="str">
            <v>119/06/11</v>
          </cell>
          <cell r="C49">
            <v>0.375</v>
          </cell>
          <cell r="D49">
            <v>6.36</v>
          </cell>
          <cell r="E49">
            <v>6.51</v>
          </cell>
          <cell r="F49" t="str">
            <v/>
          </cell>
          <cell r="G49" t="str">
            <v/>
          </cell>
          <cell r="H49" t="str">
            <v/>
          </cell>
          <cell r="I49" t="str">
            <v/>
          </cell>
          <cell r="J49" t="str">
            <v/>
          </cell>
          <cell r="K49" t="str">
            <v/>
          </cell>
          <cell r="L49" t="str">
            <v/>
          </cell>
          <cell r="M49" t="str">
            <v/>
          </cell>
          <cell r="N49" t="str">
            <v/>
          </cell>
          <cell r="O49">
            <v>1.2020999999999999</v>
          </cell>
        </row>
        <row r="50">
          <cell r="A50" t="str">
            <v>A00102</v>
          </cell>
          <cell r="B50" t="str">
            <v>120/01/13</v>
          </cell>
          <cell r="C50">
            <v>2.125</v>
          </cell>
          <cell r="D50">
            <v>6.49</v>
          </cell>
          <cell r="E50">
            <v>7.11</v>
          </cell>
          <cell r="F50" t="str">
            <v/>
          </cell>
          <cell r="G50" t="str">
            <v/>
          </cell>
          <cell r="H50" t="str">
            <v/>
          </cell>
          <cell r="I50" t="str">
            <v/>
          </cell>
          <cell r="J50" t="str">
            <v/>
          </cell>
          <cell r="K50" t="str">
            <v/>
          </cell>
          <cell r="L50" t="str">
            <v/>
          </cell>
          <cell r="M50" t="str">
            <v/>
          </cell>
          <cell r="N50" t="str">
            <v/>
          </cell>
          <cell r="O50">
            <v>1.2125999999999999</v>
          </cell>
        </row>
        <row r="51">
          <cell r="A51" t="str">
            <v>A09109</v>
          </cell>
          <cell r="B51" t="str">
            <v>119/10/14</v>
          </cell>
          <cell r="C51">
            <v>0.25</v>
          </cell>
          <cell r="D51">
            <v>6.72</v>
          </cell>
          <cell r="E51">
            <v>6.86</v>
          </cell>
          <cell r="F51" t="str">
            <v/>
          </cell>
          <cell r="G51" t="str">
            <v/>
          </cell>
          <cell r="H51" t="str">
            <v/>
          </cell>
          <cell r="I51" t="str">
            <v/>
          </cell>
          <cell r="J51" t="str">
            <v/>
          </cell>
          <cell r="K51" t="str">
            <v/>
          </cell>
          <cell r="L51" t="str">
            <v/>
          </cell>
          <cell r="M51" t="str">
            <v/>
          </cell>
          <cell r="N51" t="str">
            <v/>
          </cell>
          <cell r="O51">
            <v>1.2084999999999999</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1.2289000000000001</v>
          </cell>
        </row>
        <row r="53">
          <cell r="A53" t="str">
            <v>A00201</v>
          </cell>
          <cell r="B53" t="str">
            <v>120/05/26</v>
          </cell>
          <cell r="C53">
            <v>1.75</v>
          </cell>
          <cell r="D53">
            <v>6.93</v>
          </cell>
          <cell r="E53">
            <v>7.47</v>
          </cell>
          <cell r="F53" t="str">
            <v/>
          </cell>
          <cell r="G53" t="str">
            <v/>
          </cell>
          <cell r="H53" t="str">
            <v/>
          </cell>
          <cell r="I53" t="str">
            <v/>
          </cell>
          <cell r="J53" t="str">
            <v/>
          </cell>
          <cell r="K53" t="str">
            <v/>
          </cell>
          <cell r="L53" t="str">
            <v/>
          </cell>
          <cell r="M53" t="str">
            <v/>
          </cell>
          <cell r="N53" t="str">
            <v/>
          </cell>
          <cell r="O53">
            <v>1.2267999999999999</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1.2196</v>
          </cell>
        </row>
        <row r="55">
          <cell r="A55" t="str">
            <v>A00107</v>
          </cell>
          <cell r="B55" t="str">
            <v>120/08/02</v>
          </cell>
          <cell r="C55">
            <v>1.875</v>
          </cell>
          <cell r="D55">
            <v>7.09</v>
          </cell>
          <cell r="E55">
            <v>7.66</v>
          </cell>
          <cell r="F55" t="str">
            <v/>
          </cell>
          <cell r="G55" t="str">
            <v/>
          </cell>
          <cell r="H55" t="str">
            <v/>
          </cell>
          <cell r="I55" t="str">
            <v/>
          </cell>
          <cell r="J55" t="str">
            <v/>
          </cell>
          <cell r="K55" t="str">
            <v/>
          </cell>
          <cell r="L55" t="str">
            <v/>
          </cell>
          <cell r="M55" t="str">
            <v/>
          </cell>
          <cell r="N55" t="str">
            <v/>
          </cell>
          <cell r="O55">
            <v>1.234</v>
          </cell>
        </row>
        <row r="56">
          <cell r="A56" t="str">
            <v>A10201</v>
          </cell>
          <cell r="B56" t="str">
            <v>120/05/07</v>
          </cell>
          <cell r="C56">
            <v>0.375</v>
          </cell>
          <cell r="D56">
            <v>7.22</v>
          </cell>
          <cell r="E56">
            <v>7.42</v>
          </cell>
          <cell r="F56" t="str">
            <v/>
          </cell>
          <cell r="G56" t="str">
            <v/>
          </cell>
          <cell r="H56" t="str">
            <v/>
          </cell>
          <cell r="I56" t="str">
            <v/>
          </cell>
          <cell r="J56" t="str">
            <v/>
          </cell>
          <cell r="K56" t="str">
            <v/>
          </cell>
          <cell r="L56" t="str">
            <v/>
          </cell>
          <cell r="M56" t="str">
            <v/>
          </cell>
          <cell r="N56" t="str">
            <v/>
          </cell>
          <cell r="O56">
            <v>1.2275</v>
          </cell>
        </row>
        <row r="57">
          <cell r="A57" t="str">
            <v>A10107</v>
          </cell>
          <cell r="B57" t="str">
            <v>120/06/23</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1.2327999999999999</v>
          </cell>
        </row>
        <row r="58">
          <cell r="A58" t="str">
            <v>A01102</v>
          </cell>
          <cell r="B58" t="str">
            <v>121/01/20</v>
          </cell>
          <cell r="C58">
            <v>1.625</v>
          </cell>
          <cell r="D58">
            <v>7.49</v>
          </cell>
          <cell r="E58">
            <v>8.1199999999999992</v>
          </cell>
          <cell r="F58" t="str">
            <v/>
          </cell>
          <cell r="G58" t="str">
            <v/>
          </cell>
          <cell r="H58" t="str">
            <v/>
          </cell>
          <cell r="I58" t="str">
            <v/>
          </cell>
          <cell r="J58" t="str">
            <v/>
          </cell>
          <cell r="K58" t="str">
            <v/>
          </cell>
          <cell r="L58" t="str">
            <v/>
          </cell>
          <cell r="M58" t="str">
            <v/>
          </cell>
          <cell r="N58" t="str">
            <v/>
          </cell>
          <cell r="O58">
            <v>1.2504</v>
          </cell>
        </row>
        <row r="59">
          <cell r="A59" t="str">
            <v>A10111</v>
          </cell>
          <cell r="B59" t="str">
            <v>120/10/22</v>
          </cell>
          <cell r="C59">
            <v>0.5</v>
          </cell>
          <cell r="D59">
            <v>7.64</v>
          </cell>
          <cell r="E59">
            <v>7.88</v>
          </cell>
          <cell r="F59" t="str">
            <v/>
          </cell>
          <cell r="G59" t="str">
            <v/>
          </cell>
          <cell r="H59" t="str">
            <v/>
          </cell>
          <cell r="I59" t="str">
            <v/>
          </cell>
          <cell r="J59" t="str">
            <v/>
          </cell>
          <cell r="K59" t="str">
            <v/>
          </cell>
          <cell r="L59" t="str">
            <v/>
          </cell>
          <cell r="M59" t="str">
            <v/>
          </cell>
          <cell r="N59" t="str">
            <v/>
          </cell>
          <cell r="O59">
            <v>1.2456</v>
          </cell>
        </row>
        <row r="60">
          <cell r="A60" t="str">
            <v>A01201</v>
          </cell>
          <cell r="B60" t="str">
            <v>121/03/16</v>
          </cell>
          <cell r="C60">
            <v>1.625</v>
          </cell>
          <cell r="D60">
            <v>7.64</v>
          </cell>
          <cell r="E60">
            <v>8.2799999999999994</v>
          </cell>
          <cell r="F60" t="str">
            <v/>
          </cell>
          <cell r="G60" t="str">
            <v/>
          </cell>
          <cell r="H60" t="str">
            <v/>
          </cell>
          <cell r="I60" t="str">
            <v/>
          </cell>
          <cell r="J60" t="str">
            <v/>
          </cell>
          <cell r="K60" t="str">
            <v/>
          </cell>
          <cell r="L60" t="str">
            <v/>
          </cell>
          <cell r="M60" t="str">
            <v/>
          </cell>
          <cell r="N60" t="str">
            <v/>
          </cell>
          <cell r="O60">
            <v>1.2538</v>
          </cell>
        </row>
        <row r="61">
          <cell r="A61" t="str">
            <v>A11201</v>
          </cell>
          <cell r="B61" t="str">
            <v>121/01/10</v>
          </cell>
          <cell r="C61">
            <v>0.75</v>
          </cell>
          <cell r="D61">
            <v>7.73</v>
          </cell>
          <cell r="E61">
            <v>8.1</v>
          </cell>
          <cell r="F61" t="str">
            <v/>
          </cell>
          <cell r="G61" t="str">
            <v/>
          </cell>
          <cell r="H61" t="str">
            <v/>
          </cell>
          <cell r="I61" t="str">
            <v/>
          </cell>
          <cell r="J61" t="str">
            <v/>
          </cell>
          <cell r="K61" t="str">
            <v/>
          </cell>
          <cell r="L61" t="str">
            <v/>
          </cell>
          <cell r="M61" t="str">
            <v/>
          </cell>
          <cell r="N61" t="str">
            <v/>
          </cell>
          <cell r="O61">
            <v>1.2521</v>
          </cell>
        </row>
        <row r="62">
          <cell r="A62" t="str">
            <v>A11102</v>
          </cell>
          <cell r="B62" t="str">
            <v>121/02/18</v>
          </cell>
          <cell r="C62">
            <v>0.625</v>
          </cell>
          <cell r="D62">
            <v>7.88</v>
          </cell>
          <cell r="E62">
            <v>8.1999999999999993</v>
          </cell>
          <cell r="F62" t="str">
            <v/>
          </cell>
          <cell r="G62" t="str">
            <v/>
          </cell>
          <cell r="H62" t="str">
            <v/>
          </cell>
          <cell r="I62" t="str">
            <v/>
          </cell>
          <cell r="J62" t="str">
            <v/>
          </cell>
          <cell r="K62" t="str">
            <v/>
          </cell>
          <cell r="L62" t="str">
            <v/>
          </cell>
          <cell r="M62" t="str">
            <v/>
          </cell>
          <cell r="N62" t="str">
            <v/>
          </cell>
          <cell r="O62">
            <v>1.2552000000000001</v>
          </cell>
        </row>
        <row r="63">
          <cell r="A63" t="str">
            <v>A11107</v>
          </cell>
          <cell r="B63" t="str">
            <v>121/06/30</v>
          </cell>
          <cell r="C63">
            <v>1.25</v>
          </cell>
          <cell r="D63">
            <v>8.0299999999999994</v>
          </cell>
          <cell r="E63">
            <v>8.57</v>
          </cell>
          <cell r="F63" t="str">
            <v/>
          </cell>
          <cell r="G63" t="str">
            <v/>
          </cell>
          <cell r="H63" t="str">
            <v/>
          </cell>
          <cell r="I63" t="str">
            <v/>
          </cell>
          <cell r="J63" t="str">
            <v/>
          </cell>
          <cell r="K63" t="str">
            <v/>
          </cell>
          <cell r="L63" t="str">
            <v/>
          </cell>
          <cell r="M63" t="str">
            <v/>
          </cell>
          <cell r="N63" t="str">
            <v/>
          </cell>
          <cell r="O63">
            <v>1.2585</v>
          </cell>
        </row>
        <row r="64">
          <cell r="A64" t="str">
            <v>A11110</v>
          </cell>
          <cell r="B64" t="str">
            <v>121/10/17</v>
          </cell>
          <cell r="C64">
            <v>1.75</v>
          </cell>
          <cell r="D64">
            <v>8.18</v>
          </cell>
          <cell r="E64">
            <v>8.8699999999999992</v>
          </cell>
          <cell r="F64" t="str">
            <v/>
          </cell>
          <cell r="G64" t="str">
            <v/>
          </cell>
          <cell r="H64" t="str">
            <v/>
          </cell>
          <cell r="I64" t="str">
            <v/>
          </cell>
          <cell r="J64" t="str">
            <v/>
          </cell>
          <cell r="K64" t="str">
            <v/>
          </cell>
          <cell r="L64" t="str">
            <v/>
          </cell>
          <cell r="M64" t="str">
            <v/>
          </cell>
          <cell r="N64" t="str">
            <v/>
          </cell>
          <cell r="O64">
            <v>1.2582</v>
          </cell>
        </row>
        <row r="65">
          <cell r="A65" t="str">
            <v>A01107</v>
          </cell>
          <cell r="B65" t="str">
            <v>121/08/10</v>
          </cell>
          <cell r="C65">
            <v>1.5</v>
          </cell>
          <cell r="D65">
            <v>8.07</v>
          </cell>
          <cell r="E65">
            <v>8.68</v>
          </cell>
          <cell r="F65" t="str">
            <v/>
          </cell>
          <cell r="G65" t="str">
            <v/>
          </cell>
          <cell r="H65" t="str">
            <v/>
          </cell>
          <cell r="I65" t="str">
            <v/>
          </cell>
          <cell r="J65" t="str">
            <v/>
          </cell>
          <cell r="K65" t="str">
            <v/>
          </cell>
          <cell r="L65" t="str">
            <v/>
          </cell>
          <cell r="M65" t="str">
            <v/>
          </cell>
          <cell r="N65" t="str">
            <v/>
          </cell>
          <cell r="O65">
            <v>1.2585</v>
          </cell>
        </row>
        <row r="66">
          <cell r="A66" t="str">
            <v>A02103</v>
          </cell>
          <cell r="B66" t="str">
            <v>122/01/28</v>
          </cell>
          <cell r="C66">
            <v>1.5</v>
          </cell>
          <cell r="D66">
            <v>8.41</v>
          </cell>
          <cell r="E66">
            <v>9.15</v>
          </cell>
          <cell r="F66" t="str">
            <v/>
          </cell>
          <cell r="G66" t="str">
            <v/>
          </cell>
          <cell r="H66" t="str">
            <v/>
          </cell>
          <cell r="I66" t="str">
            <v/>
          </cell>
          <cell r="J66" t="str">
            <v/>
          </cell>
          <cell r="K66" t="str">
            <v/>
          </cell>
          <cell r="L66" t="str">
            <v/>
          </cell>
          <cell r="M66" t="str">
            <v/>
          </cell>
          <cell r="N66" t="str">
            <v/>
          </cell>
          <cell r="O66">
            <v>1.2587999999999999</v>
          </cell>
        </row>
        <row r="67">
          <cell r="A67" t="str">
            <v>A12201</v>
          </cell>
          <cell r="B67" t="str">
            <v>122/01/10</v>
          </cell>
          <cell r="C67">
            <v>1.25</v>
          </cell>
          <cell r="D67">
            <v>8.4499999999999993</v>
          </cell>
          <cell r="E67">
            <v>9.1</v>
          </cell>
          <cell r="F67" t="str">
            <v/>
          </cell>
          <cell r="G67" t="str">
            <v/>
          </cell>
          <cell r="H67" t="str">
            <v/>
          </cell>
          <cell r="I67" t="str">
            <v/>
          </cell>
          <cell r="J67" t="str">
            <v/>
          </cell>
          <cell r="K67" t="str">
            <v/>
          </cell>
          <cell r="L67" t="str">
            <v/>
          </cell>
          <cell r="M67" t="str">
            <v/>
          </cell>
          <cell r="N67" t="str">
            <v/>
          </cell>
          <cell r="O67">
            <v>1.2596000000000001</v>
          </cell>
        </row>
        <row r="68">
          <cell r="A68" t="str">
            <v>A02201</v>
          </cell>
          <cell r="B68" t="str">
            <v>122/03/21</v>
          </cell>
          <cell r="C68">
            <v>1.75</v>
          </cell>
          <cell r="D68">
            <v>8.4600000000000009</v>
          </cell>
          <cell r="E68">
            <v>9.2899999999999991</v>
          </cell>
          <cell r="F68" t="str">
            <v/>
          </cell>
          <cell r="G68" t="str">
            <v/>
          </cell>
          <cell r="H68" t="str">
            <v/>
          </cell>
          <cell r="I68" t="str">
            <v/>
          </cell>
          <cell r="J68" t="str">
            <v/>
          </cell>
          <cell r="K68" t="str">
            <v/>
          </cell>
          <cell r="L68" t="str">
            <v/>
          </cell>
          <cell r="M68" t="str">
            <v/>
          </cell>
          <cell r="N68" t="str">
            <v/>
          </cell>
          <cell r="O68">
            <v>1.258</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1.2598</v>
          </cell>
        </row>
        <row r="70">
          <cell r="A70" t="str">
            <v>A02108</v>
          </cell>
          <cell r="B70" t="str">
            <v>122/07/26</v>
          </cell>
          <cell r="C70">
            <v>2</v>
          </cell>
          <cell r="D70">
            <v>8.7200000000000006</v>
          </cell>
          <cell r="E70">
            <v>9.64</v>
          </cell>
          <cell r="F70" t="str">
            <v/>
          </cell>
          <cell r="G70" t="str">
            <v/>
          </cell>
          <cell r="H70" t="str">
            <v/>
          </cell>
          <cell r="I70" t="str">
            <v/>
          </cell>
          <cell r="J70" t="str">
            <v/>
          </cell>
          <cell r="K70" t="str">
            <v/>
          </cell>
          <cell r="L70" t="str">
            <v/>
          </cell>
          <cell r="M70" t="str">
            <v/>
          </cell>
          <cell r="N70" t="str">
            <v/>
          </cell>
          <cell r="O70">
            <v>1.258</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1.2597</v>
          </cell>
        </row>
        <row r="72">
          <cell r="A72" t="str">
            <v>A12107</v>
          </cell>
          <cell r="B72" t="str">
            <v>122/06/09</v>
          </cell>
          <cell r="C72">
            <v>1.125</v>
          </cell>
          <cell r="D72">
            <v>8.91</v>
          </cell>
          <cell r="E72">
            <v>9.51</v>
          </cell>
          <cell r="F72" t="str">
            <v/>
          </cell>
          <cell r="G72" t="str">
            <v/>
          </cell>
          <cell r="H72" t="str">
            <v/>
          </cell>
          <cell r="I72" t="str">
            <v/>
          </cell>
          <cell r="J72" t="str">
            <v/>
          </cell>
          <cell r="K72" t="str">
            <v/>
          </cell>
          <cell r="L72" t="str">
            <v/>
          </cell>
          <cell r="M72" t="str">
            <v/>
          </cell>
          <cell r="N72" t="str">
            <v/>
          </cell>
          <cell r="O72">
            <v>1.2598</v>
          </cell>
        </row>
        <row r="73">
          <cell r="A73" t="str">
            <v>A12110R</v>
          </cell>
          <cell r="B73" t="str">
            <v>122/10/05</v>
          </cell>
          <cell r="C73">
            <v>1.25</v>
          </cell>
          <cell r="D73">
            <v>9.16</v>
          </cell>
          <cell r="E73">
            <v>9.83</v>
          </cell>
          <cell r="F73">
            <v>1.2549999999999999</v>
          </cell>
          <cell r="G73">
            <v>1.2549999999999999</v>
          </cell>
          <cell r="H73">
            <v>1.2549999999999999</v>
          </cell>
          <cell r="I73">
            <v>0.5</v>
          </cell>
          <cell r="J73" t="str">
            <v/>
          </cell>
          <cell r="K73" t="str">
            <v/>
          </cell>
          <cell r="L73" t="str">
            <v/>
          </cell>
          <cell r="M73" t="str">
            <v/>
          </cell>
          <cell r="N73" t="str">
            <v/>
          </cell>
          <cell r="O73">
            <v>1.2605999999999999</v>
          </cell>
        </row>
        <row r="74">
          <cell r="A74" t="str">
            <v>A03103</v>
          </cell>
          <cell r="B74" t="str">
            <v>123/01/29</v>
          </cell>
          <cell r="C74">
            <v>2</v>
          </cell>
          <cell r="D74">
            <v>9.06</v>
          </cell>
          <cell r="E74">
            <v>10.15</v>
          </cell>
          <cell r="F74" t="str">
            <v/>
          </cell>
          <cell r="G74" t="str">
            <v/>
          </cell>
          <cell r="H74" t="str">
            <v/>
          </cell>
          <cell r="I74" t="str">
            <v/>
          </cell>
          <cell r="J74" t="str">
            <v/>
          </cell>
          <cell r="K74" t="str">
            <v/>
          </cell>
          <cell r="L74" t="str">
            <v/>
          </cell>
          <cell r="M74" t="str">
            <v/>
          </cell>
          <cell r="N74" t="str">
            <v/>
          </cell>
          <cell r="O74">
            <v>1.2608999999999999</v>
          </cell>
        </row>
        <row r="75">
          <cell r="A75" t="str">
            <v>A12110</v>
          </cell>
          <cell r="B75" t="str">
            <v>122/10/05</v>
          </cell>
          <cell r="C75">
            <v>1.25</v>
          </cell>
          <cell r="D75">
            <v>9.18</v>
          </cell>
          <cell r="E75">
            <v>9.83</v>
          </cell>
          <cell r="F75" t="str">
            <v/>
          </cell>
          <cell r="G75" t="str">
            <v/>
          </cell>
          <cell r="H75" t="str">
            <v/>
          </cell>
          <cell r="I75" t="str">
            <v/>
          </cell>
          <cell r="J75" t="str">
            <v/>
          </cell>
          <cell r="K75" t="str">
            <v/>
          </cell>
          <cell r="L75" t="str">
            <v/>
          </cell>
          <cell r="M75" t="str">
            <v/>
          </cell>
          <cell r="N75" t="str">
            <v/>
          </cell>
          <cell r="O75">
            <v>1.2606999999999999</v>
          </cell>
        </row>
        <row r="76">
          <cell r="A76" t="str">
            <v>A03107</v>
          </cell>
          <cell r="B76" t="str">
            <v>123/04/25</v>
          </cell>
          <cell r="C76">
            <v>1.875</v>
          </cell>
          <cell r="D76">
            <v>9.34</v>
          </cell>
          <cell r="E76">
            <v>10.39</v>
          </cell>
          <cell r="F76" t="str">
            <v/>
          </cell>
          <cell r="G76" t="str">
            <v/>
          </cell>
          <cell r="H76" t="str">
            <v/>
          </cell>
          <cell r="I76" t="str">
            <v/>
          </cell>
          <cell r="J76" t="str">
            <v/>
          </cell>
          <cell r="K76" t="str">
            <v/>
          </cell>
          <cell r="L76" t="str">
            <v/>
          </cell>
          <cell r="M76" t="str">
            <v/>
          </cell>
          <cell r="N76" t="str">
            <v/>
          </cell>
          <cell r="O76">
            <v>1.2633000000000001</v>
          </cell>
        </row>
        <row r="77">
          <cell r="A77" t="str">
            <v>A03111</v>
          </cell>
          <cell r="B77" t="str">
            <v>123/07/31</v>
          </cell>
          <cell r="C77">
            <v>2.125</v>
          </cell>
          <cell r="D77">
            <v>9.51</v>
          </cell>
          <cell r="E77">
            <v>10.65</v>
          </cell>
          <cell r="F77" t="str">
            <v/>
          </cell>
          <cell r="G77" t="str">
            <v/>
          </cell>
          <cell r="H77" t="str">
            <v/>
          </cell>
          <cell r="I77" t="str">
            <v/>
          </cell>
          <cell r="J77" t="str">
            <v/>
          </cell>
          <cell r="K77" t="str">
            <v/>
          </cell>
          <cell r="L77" t="str">
            <v/>
          </cell>
          <cell r="M77" t="str">
            <v/>
          </cell>
          <cell r="N77" t="str">
            <v/>
          </cell>
          <cell r="O77">
            <v>1.2655000000000001</v>
          </cell>
        </row>
        <row r="78">
          <cell r="A78" t="str">
            <v>A03114</v>
          </cell>
          <cell r="B78" t="str">
            <v>123/10/02</v>
          </cell>
          <cell r="C78">
            <v>2.25</v>
          </cell>
          <cell r="D78">
            <v>9.6300000000000008</v>
          </cell>
          <cell r="E78">
            <v>10.82</v>
          </cell>
          <cell r="F78" t="str">
            <v/>
          </cell>
          <cell r="G78" t="str">
            <v/>
          </cell>
          <cell r="H78" t="str">
            <v/>
          </cell>
          <cell r="I78" t="str">
            <v/>
          </cell>
          <cell r="J78" t="str">
            <v/>
          </cell>
          <cell r="K78" t="str">
            <v/>
          </cell>
          <cell r="L78" t="str">
            <v/>
          </cell>
          <cell r="M78" t="str">
            <v/>
          </cell>
          <cell r="N78" t="str">
            <v/>
          </cell>
          <cell r="O78">
            <v>1.2673000000000001</v>
          </cell>
        </row>
        <row r="79">
          <cell r="A79" t="str">
            <v>A04102</v>
          </cell>
          <cell r="B79" t="str">
            <v>124/01/23</v>
          </cell>
          <cell r="C79">
            <v>2</v>
          </cell>
          <cell r="D79">
            <v>9.85</v>
          </cell>
          <cell r="E79">
            <v>11.13</v>
          </cell>
          <cell r="F79" t="str">
            <v/>
          </cell>
          <cell r="G79" t="str">
            <v/>
          </cell>
          <cell r="H79" t="str">
            <v/>
          </cell>
          <cell r="I79" t="str">
            <v/>
          </cell>
          <cell r="J79" t="str">
            <v/>
          </cell>
          <cell r="K79" t="str">
            <v/>
          </cell>
          <cell r="L79" t="str">
            <v/>
          </cell>
          <cell r="M79" t="str">
            <v/>
          </cell>
          <cell r="N79" t="str">
            <v/>
          </cell>
          <cell r="O79">
            <v>1.2721</v>
          </cell>
        </row>
        <row r="80">
          <cell r="A80" t="str">
            <v>A04107</v>
          </cell>
          <cell r="B80" t="str">
            <v>124/04/15</v>
          </cell>
          <cell r="C80">
            <v>2.125</v>
          </cell>
          <cell r="D80">
            <v>10.02</v>
          </cell>
          <cell r="E80">
            <v>11.36</v>
          </cell>
          <cell r="F80" t="str">
            <v/>
          </cell>
          <cell r="G80" t="str">
            <v/>
          </cell>
          <cell r="H80" t="str">
            <v/>
          </cell>
          <cell r="I80" t="str">
            <v/>
          </cell>
          <cell r="J80" t="str">
            <v/>
          </cell>
          <cell r="K80" t="str">
            <v/>
          </cell>
          <cell r="L80" t="str">
            <v/>
          </cell>
          <cell r="M80" t="str">
            <v/>
          </cell>
          <cell r="N80" t="str">
            <v/>
          </cell>
          <cell r="O80">
            <v>1.2751999999999999</v>
          </cell>
        </row>
        <row r="81">
          <cell r="A81" t="str">
            <v>A04114</v>
          </cell>
          <cell r="B81" t="str">
            <v>124/10/26</v>
          </cell>
          <cell r="C81">
            <v>1.75</v>
          </cell>
          <cell r="D81">
            <v>10.71</v>
          </cell>
          <cell r="E81">
            <v>11.89</v>
          </cell>
          <cell r="F81" t="str">
            <v/>
          </cell>
          <cell r="G81" t="str">
            <v/>
          </cell>
          <cell r="H81" t="str">
            <v/>
          </cell>
          <cell r="I81" t="str">
            <v/>
          </cell>
          <cell r="J81" t="str">
            <v/>
          </cell>
          <cell r="K81" t="str">
            <v/>
          </cell>
          <cell r="L81" t="str">
            <v/>
          </cell>
          <cell r="M81" t="str">
            <v/>
          </cell>
          <cell r="N81" t="str">
            <v/>
          </cell>
          <cell r="O81">
            <v>1.2853000000000001</v>
          </cell>
        </row>
        <row r="82">
          <cell r="A82" t="str">
            <v>A05102</v>
          </cell>
          <cell r="B82" t="str">
            <v>125/01/22</v>
          </cell>
          <cell r="C82">
            <v>1.375</v>
          </cell>
          <cell r="D82">
            <v>10.99</v>
          </cell>
          <cell r="E82">
            <v>12.13</v>
          </cell>
          <cell r="F82" t="str">
            <v/>
          </cell>
          <cell r="G82" t="str">
            <v/>
          </cell>
          <cell r="H82" t="str">
            <v/>
          </cell>
          <cell r="I82" t="str">
            <v/>
          </cell>
          <cell r="J82" t="str">
            <v/>
          </cell>
          <cell r="K82" t="str">
            <v/>
          </cell>
          <cell r="L82" t="str">
            <v/>
          </cell>
          <cell r="M82" t="str">
            <v/>
          </cell>
          <cell r="N82" t="str">
            <v/>
          </cell>
          <cell r="O82">
            <v>1.2910999999999999</v>
          </cell>
        </row>
        <row r="83">
          <cell r="A83" t="str">
            <v>A05106</v>
          </cell>
          <cell r="B83" t="str">
            <v>125/04/08</v>
          </cell>
          <cell r="C83">
            <v>1.25</v>
          </cell>
          <cell r="D83">
            <v>11.27</v>
          </cell>
          <cell r="E83">
            <v>12.34</v>
          </cell>
          <cell r="F83" t="str">
            <v/>
          </cell>
          <cell r="G83" t="str">
            <v/>
          </cell>
          <cell r="H83" t="str">
            <v/>
          </cell>
          <cell r="I83" t="str">
            <v/>
          </cell>
          <cell r="J83" t="str">
            <v/>
          </cell>
          <cell r="K83" t="str">
            <v/>
          </cell>
          <cell r="L83" t="str">
            <v/>
          </cell>
          <cell r="M83" t="str">
            <v/>
          </cell>
          <cell r="N83" t="str">
            <v/>
          </cell>
          <cell r="O83">
            <v>1.2958000000000001</v>
          </cell>
        </row>
        <row r="84">
          <cell r="A84" t="str">
            <v>A05109</v>
          </cell>
          <cell r="B84" t="str">
            <v>125/07/19</v>
          </cell>
          <cell r="C84">
            <v>1.125</v>
          </cell>
          <cell r="D84">
            <v>11.62</v>
          </cell>
          <cell r="E84">
            <v>12.62</v>
          </cell>
          <cell r="F84" t="str">
            <v/>
          </cell>
          <cell r="G84" t="str">
            <v/>
          </cell>
          <cell r="H84" t="str">
            <v/>
          </cell>
          <cell r="I84" t="str">
            <v/>
          </cell>
          <cell r="J84" t="str">
            <v/>
          </cell>
          <cell r="K84" t="str">
            <v/>
          </cell>
          <cell r="L84" t="str">
            <v/>
          </cell>
          <cell r="M84" t="str">
            <v/>
          </cell>
          <cell r="N84" t="str">
            <v/>
          </cell>
          <cell r="O84">
            <v>1.3021</v>
          </cell>
        </row>
        <row r="85">
          <cell r="A85" t="str">
            <v>A06103</v>
          </cell>
          <cell r="B85" t="str">
            <v>126/02/20</v>
          </cell>
          <cell r="C85">
            <v>1.75</v>
          </cell>
          <cell r="D85">
            <v>11.64</v>
          </cell>
          <cell r="E85">
            <v>13.21</v>
          </cell>
          <cell r="F85" t="str">
            <v/>
          </cell>
          <cell r="G85" t="str">
            <v/>
          </cell>
          <cell r="H85" t="str">
            <v/>
          </cell>
          <cell r="I85" t="str">
            <v/>
          </cell>
          <cell r="J85" t="str">
            <v/>
          </cell>
          <cell r="K85" t="str">
            <v/>
          </cell>
          <cell r="L85" t="str">
            <v/>
          </cell>
          <cell r="M85" t="str">
            <v/>
          </cell>
          <cell r="N85" t="str">
            <v/>
          </cell>
          <cell r="O85">
            <v>1.3125</v>
          </cell>
        </row>
        <row r="86">
          <cell r="A86" t="str">
            <v>A06108</v>
          </cell>
          <cell r="B86" t="str">
            <v>126/08/18</v>
          </cell>
          <cell r="C86">
            <v>1.5</v>
          </cell>
          <cell r="D86">
            <v>12.29</v>
          </cell>
          <cell r="E86">
            <v>13.7</v>
          </cell>
          <cell r="F86" t="str">
            <v/>
          </cell>
          <cell r="G86" t="str">
            <v/>
          </cell>
          <cell r="H86" t="str">
            <v/>
          </cell>
          <cell r="I86" t="str">
            <v/>
          </cell>
          <cell r="J86" t="str">
            <v/>
          </cell>
          <cell r="K86" t="str">
            <v/>
          </cell>
          <cell r="L86" t="str">
            <v/>
          </cell>
          <cell r="M86" t="str">
            <v/>
          </cell>
          <cell r="N86" t="str">
            <v/>
          </cell>
          <cell r="O86">
            <v>1.3251999999999999</v>
          </cell>
        </row>
        <row r="87">
          <cell r="A87" t="str">
            <v>A07103</v>
          </cell>
          <cell r="B87" t="str">
            <v>127/03/13</v>
          </cell>
          <cell r="C87">
            <v>1.375</v>
          </cell>
          <cell r="D87">
            <v>12.76</v>
          </cell>
          <cell r="E87">
            <v>14.27</v>
          </cell>
          <cell r="F87" t="str">
            <v/>
          </cell>
          <cell r="G87" t="str">
            <v/>
          </cell>
          <cell r="H87" t="str">
            <v/>
          </cell>
          <cell r="I87" t="str">
            <v/>
          </cell>
          <cell r="J87" t="str">
            <v/>
          </cell>
          <cell r="K87" t="str">
            <v/>
          </cell>
          <cell r="L87" t="str">
            <v/>
          </cell>
          <cell r="M87" t="str">
            <v/>
          </cell>
          <cell r="N87" t="str">
            <v/>
          </cell>
          <cell r="O87">
            <v>1.3398000000000001</v>
          </cell>
        </row>
        <row r="88">
          <cell r="A88" t="str">
            <v>A99102</v>
          </cell>
          <cell r="B88" t="str">
            <v>129/01/28</v>
          </cell>
          <cell r="C88">
            <v>2.25</v>
          </cell>
          <cell r="D88">
            <v>13.46</v>
          </cell>
          <cell r="E88">
            <v>16.149999999999999</v>
          </cell>
          <cell r="F88" t="str">
            <v/>
          </cell>
          <cell r="G88" t="str">
            <v/>
          </cell>
          <cell r="H88" t="str">
            <v/>
          </cell>
          <cell r="I88" t="str">
            <v/>
          </cell>
          <cell r="J88" t="str">
            <v/>
          </cell>
          <cell r="K88" t="str">
            <v/>
          </cell>
          <cell r="L88" t="str">
            <v/>
          </cell>
          <cell r="M88" t="str">
            <v/>
          </cell>
          <cell r="N88" t="str">
            <v/>
          </cell>
          <cell r="O88">
            <v>1.3816999999999999</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1.3548</v>
          </cell>
        </row>
        <row r="90">
          <cell r="A90" t="str">
            <v>A08102</v>
          </cell>
          <cell r="B90" t="str">
            <v>128/01/28</v>
          </cell>
          <cell r="C90">
            <v>1.125</v>
          </cell>
          <cell r="D90">
            <v>13.66</v>
          </cell>
          <cell r="E90">
            <v>15.15</v>
          </cell>
          <cell r="F90" t="str">
            <v/>
          </cell>
          <cell r="G90" t="str">
            <v/>
          </cell>
          <cell r="H90" t="str">
            <v/>
          </cell>
          <cell r="I90" t="str">
            <v/>
          </cell>
          <cell r="J90" t="str">
            <v/>
          </cell>
          <cell r="K90" t="str">
            <v/>
          </cell>
          <cell r="L90" t="str">
            <v/>
          </cell>
          <cell r="M90" t="str">
            <v/>
          </cell>
          <cell r="N90" t="str">
            <v/>
          </cell>
          <cell r="O90">
            <v>1.3640000000000001</v>
          </cell>
        </row>
        <row r="91">
          <cell r="A91" t="str">
            <v>A08104</v>
          </cell>
          <cell r="B91" t="str">
            <v>128/03/04</v>
          </cell>
          <cell r="C91">
            <v>1.125</v>
          </cell>
          <cell r="D91">
            <v>13.76</v>
          </cell>
          <cell r="E91">
            <v>15.24</v>
          </cell>
          <cell r="F91" t="str">
            <v/>
          </cell>
          <cell r="G91" t="str">
            <v/>
          </cell>
          <cell r="H91" t="str">
            <v/>
          </cell>
          <cell r="I91" t="str">
            <v/>
          </cell>
          <cell r="J91" t="str">
            <v/>
          </cell>
          <cell r="K91" t="str">
            <v/>
          </cell>
          <cell r="L91" t="str">
            <v/>
          </cell>
          <cell r="M91" t="str">
            <v/>
          </cell>
          <cell r="N91" t="str">
            <v/>
          </cell>
          <cell r="O91">
            <v>1.3666</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1.4058999999999999</v>
          </cell>
        </row>
        <row r="93">
          <cell r="A93" t="str">
            <v>A00104</v>
          </cell>
          <cell r="B93" t="str">
            <v>130/02/22</v>
          </cell>
          <cell r="C93">
            <v>2</v>
          </cell>
          <cell r="D93">
            <v>14.44</v>
          </cell>
          <cell r="E93">
            <v>17.22</v>
          </cell>
          <cell r="F93" t="str">
            <v/>
          </cell>
          <cell r="G93" t="str">
            <v/>
          </cell>
          <cell r="H93" t="str">
            <v/>
          </cell>
          <cell r="I93" t="str">
            <v/>
          </cell>
          <cell r="J93" t="str">
            <v/>
          </cell>
          <cell r="K93" t="str">
            <v/>
          </cell>
          <cell r="L93" t="str">
            <v/>
          </cell>
          <cell r="M93" t="str">
            <v/>
          </cell>
          <cell r="N93" t="str">
            <v/>
          </cell>
          <cell r="O93">
            <v>1.4109</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1.3832</v>
          </cell>
        </row>
        <row r="95">
          <cell r="A95" t="str">
            <v>A09102</v>
          </cell>
          <cell r="B95" t="str">
            <v>129/01/17</v>
          </cell>
          <cell r="C95">
            <v>0.75</v>
          </cell>
          <cell r="D95">
            <v>14.87</v>
          </cell>
          <cell r="E95">
            <v>16.12</v>
          </cell>
          <cell r="F95" t="str">
            <v/>
          </cell>
          <cell r="G95" t="str">
            <v/>
          </cell>
          <cell r="H95" t="str">
            <v/>
          </cell>
          <cell r="I95" t="str">
            <v/>
          </cell>
          <cell r="J95" t="str">
            <v/>
          </cell>
          <cell r="K95" t="str">
            <v/>
          </cell>
          <cell r="L95" t="str">
            <v/>
          </cell>
          <cell r="M95" t="str">
            <v/>
          </cell>
          <cell r="N95" t="str">
            <v/>
          </cell>
          <cell r="O95">
            <v>1.3932</v>
          </cell>
        </row>
        <row r="96">
          <cell r="A96" t="str">
            <v>A00108</v>
          </cell>
          <cell r="B96" t="str">
            <v>130/08/22</v>
          </cell>
          <cell r="C96">
            <v>1.875</v>
          </cell>
          <cell r="D96">
            <v>15.04</v>
          </cell>
          <cell r="E96">
            <v>17.71</v>
          </cell>
          <cell r="F96" t="str">
            <v/>
          </cell>
          <cell r="G96" t="str">
            <v/>
          </cell>
          <cell r="H96" t="str">
            <v/>
          </cell>
          <cell r="I96" t="str">
            <v/>
          </cell>
          <cell r="J96" t="str">
            <v/>
          </cell>
          <cell r="K96" t="str">
            <v/>
          </cell>
          <cell r="L96" t="str">
            <v/>
          </cell>
          <cell r="M96" t="str">
            <v/>
          </cell>
          <cell r="N96" t="str">
            <v/>
          </cell>
          <cell r="O96">
            <v>1.4247000000000001</v>
          </cell>
        </row>
        <row r="97">
          <cell r="A97" t="str">
            <v>A09104</v>
          </cell>
          <cell r="B97" t="str">
            <v>129/03/09</v>
          </cell>
          <cell r="C97">
            <v>0.5</v>
          </cell>
          <cell r="D97">
            <v>15.32</v>
          </cell>
          <cell r="E97">
            <v>16.260000000000002</v>
          </cell>
          <cell r="F97" t="str">
            <v/>
          </cell>
          <cell r="G97" t="str">
            <v/>
          </cell>
          <cell r="H97" t="str">
            <v/>
          </cell>
          <cell r="I97" t="str">
            <v/>
          </cell>
          <cell r="J97" t="str">
            <v/>
          </cell>
          <cell r="K97" t="str">
            <v/>
          </cell>
          <cell r="L97" t="str">
            <v/>
          </cell>
          <cell r="M97" t="str">
            <v/>
          </cell>
          <cell r="N97" t="str">
            <v/>
          </cell>
          <cell r="O97">
            <v>1.3996</v>
          </cell>
        </row>
        <row r="98">
          <cell r="A98" t="str">
            <v>A01104</v>
          </cell>
          <cell r="B98" t="str">
            <v>131/02/13</v>
          </cell>
          <cell r="C98">
            <v>1.75</v>
          </cell>
          <cell r="D98">
            <v>15.38</v>
          </cell>
          <cell r="E98">
            <v>18.190000000000001</v>
          </cell>
          <cell r="F98" t="str">
            <v/>
          </cell>
          <cell r="G98" t="str">
            <v/>
          </cell>
          <cell r="H98" t="str">
            <v/>
          </cell>
          <cell r="I98" t="str">
            <v/>
          </cell>
          <cell r="J98" t="str">
            <v/>
          </cell>
          <cell r="K98" t="str">
            <v/>
          </cell>
          <cell r="L98" t="str">
            <v/>
          </cell>
          <cell r="M98" t="str">
            <v/>
          </cell>
          <cell r="N98" t="str">
            <v/>
          </cell>
          <cell r="O98">
            <v>1.4381999999999999</v>
          </cell>
        </row>
        <row r="99">
          <cell r="A99" t="str">
            <v>A02109</v>
          </cell>
          <cell r="B99" t="str">
            <v>132/08/02</v>
          </cell>
          <cell r="C99">
            <v>2.5</v>
          </cell>
          <cell r="D99">
            <v>15.78</v>
          </cell>
          <cell r="E99">
            <v>19.66</v>
          </cell>
          <cell r="F99" t="str">
            <v/>
          </cell>
          <cell r="G99" t="str">
            <v/>
          </cell>
          <cell r="H99" t="str">
            <v/>
          </cell>
          <cell r="I99" t="str">
            <v/>
          </cell>
          <cell r="J99" t="str">
            <v/>
          </cell>
          <cell r="K99" t="str">
            <v/>
          </cell>
          <cell r="L99" t="str">
            <v/>
          </cell>
          <cell r="M99" t="str">
            <v/>
          </cell>
          <cell r="N99" t="str">
            <v/>
          </cell>
          <cell r="O99">
            <v>1.4651000000000001</v>
          </cell>
        </row>
        <row r="100">
          <cell r="A100" t="str">
            <v>A09108</v>
          </cell>
          <cell r="B100" t="str">
            <v>129/09/18</v>
          </cell>
          <cell r="C100">
            <v>0.5</v>
          </cell>
          <cell r="D100">
            <v>15.83</v>
          </cell>
          <cell r="E100">
            <v>16.79</v>
          </cell>
          <cell r="F100" t="str">
            <v/>
          </cell>
          <cell r="G100" t="str">
            <v/>
          </cell>
          <cell r="H100" t="str">
            <v/>
          </cell>
          <cell r="I100" t="str">
            <v/>
          </cell>
          <cell r="J100" t="str">
            <v/>
          </cell>
          <cell r="K100" t="str">
            <v/>
          </cell>
          <cell r="L100" t="str">
            <v/>
          </cell>
          <cell r="M100" t="str">
            <v/>
          </cell>
          <cell r="N100" t="str">
            <v/>
          </cell>
          <cell r="O100">
            <v>1.4144000000000001</v>
          </cell>
        </row>
        <row r="101">
          <cell r="A101" t="str">
            <v>A11109</v>
          </cell>
          <cell r="B101" t="str">
            <v>131/09/30</v>
          </cell>
          <cell r="C101">
            <v>1.875</v>
          </cell>
          <cell r="D101">
            <v>15.86</v>
          </cell>
          <cell r="E101">
            <v>18.82</v>
          </cell>
          <cell r="F101" t="str">
            <v/>
          </cell>
          <cell r="G101" t="str">
            <v/>
          </cell>
          <cell r="H101" t="str">
            <v/>
          </cell>
          <cell r="I101" t="str">
            <v/>
          </cell>
          <cell r="J101" t="str">
            <v/>
          </cell>
          <cell r="K101" t="str">
            <v/>
          </cell>
          <cell r="L101" t="str">
            <v/>
          </cell>
          <cell r="M101" t="str">
            <v/>
          </cell>
          <cell r="N101" t="str">
            <v/>
          </cell>
          <cell r="O101">
            <v>1.4522999999999999</v>
          </cell>
        </row>
        <row r="102">
          <cell r="A102" t="str">
            <v>A01108</v>
          </cell>
          <cell r="B102" t="str">
            <v>131/08/24</v>
          </cell>
          <cell r="C102">
            <v>1.625</v>
          </cell>
          <cell r="D102">
            <v>16.02</v>
          </cell>
          <cell r="E102">
            <v>18.72</v>
          </cell>
          <cell r="F102" t="str">
            <v/>
          </cell>
          <cell r="G102" t="str">
            <v/>
          </cell>
          <cell r="H102" t="str">
            <v/>
          </cell>
          <cell r="I102" t="str">
            <v/>
          </cell>
          <cell r="J102" t="str">
            <v/>
          </cell>
          <cell r="K102" t="str">
            <v/>
          </cell>
          <cell r="L102" t="str">
            <v/>
          </cell>
          <cell r="M102" t="str">
            <v/>
          </cell>
          <cell r="N102" t="str">
            <v/>
          </cell>
          <cell r="O102">
            <v>1.4528000000000001</v>
          </cell>
        </row>
        <row r="103">
          <cell r="A103" t="str">
            <v>A10102</v>
          </cell>
          <cell r="B103" t="str">
            <v>130/01/29</v>
          </cell>
          <cell r="C103">
            <v>0.5</v>
          </cell>
          <cell r="D103">
            <v>16.100000000000001</v>
          </cell>
          <cell r="E103">
            <v>17.149999999999999</v>
          </cell>
          <cell r="F103" t="str">
            <v/>
          </cell>
          <cell r="G103" t="str">
            <v/>
          </cell>
          <cell r="H103" t="str">
            <v/>
          </cell>
          <cell r="I103" t="str">
            <v/>
          </cell>
          <cell r="J103" t="str">
            <v/>
          </cell>
          <cell r="K103" t="str">
            <v/>
          </cell>
          <cell r="L103" t="str">
            <v/>
          </cell>
          <cell r="M103" t="str">
            <v/>
          </cell>
          <cell r="N103" t="str">
            <v/>
          </cell>
          <cell r="O103">
            <v>1.4246000000000001</v>
          </cell>
        </row>
        <row r="104">
          <cell r="A104" t="str">
            <v>A02105</v>
          </cell>
          <cell r="B104" t="str">
            <v>132/02/26</v>
          </cell>
          <cell r="C104">
            <v>1.75</v>
          </cell>
          <cell r="D104">
            <v>16.12</v>
          </cell>
          <cell r="E104">
            <v>19.23</v>
          </cell>
          <cell r="F104" t="str">
            <v/>
          </cell>
          <cell r="G104" t="str">
            <v/>
          </cell>
          <cell r="H104" t="str">
            <v/>
          </cell>
          <cell r="I104" t="str">
            <v/>
          </cell>
          <cell r="J104" t="str">
            <v/>
          </cell>
          <cell r="K104" t="str">
            <v/>
          </cell>
          <cell r="L104" t="str">
            <v/>
          </cell>
          <cell r="M104" t="str">
            <v/>
          </cell>
          <cell r="N104" t="str">
            <v/>
          </cell>
          <cell r="O104">
            <v>1.4638</v>
          </cell>
        </row>
        <row r="105">
          <cell r="A105" t="str">
            <v>A09113</v>
          </cell>
          <cell r="B105" t="str">
            <v>129/12/29</v>
          </cell>
          <cell r="C105">
            <v>0.375</v>
          </cell>
          <cell r="D105">
            <v>16.2</v>
          </cell>
          <cell r="E105">
            <v>17.07</v>
          </cell>
          <cell r="F105" t="str">
            <v/>
          </cell>
          <cell r="G105" t="str">
            <v/>
          </cell>
          <cell r="H105" t="str">
            <v/>
          </cell>
          <cell r="I105" t="str">
            <v/>
          </cell>
          <cell r="J105" t="str">
            <v/>
          </cell>
          <cell r="K105" t="str">
            <v/>
          </cell>
          <cell r="L105" t="str">
            <v/>
          </cell>
          <cell r="M105" t="str">
            <v/>
          </cell>
          <cell r="N105" t="str">
            <v/>
          </cell>
          <cell r="O105">
            <v>1.4236</v>
          </cell>
        </row>
        <row r="106">
          <cell r="A106" t="str">
            <v>A11101</v>
          </cell>
          <cell r="B106" t="str">
            <v>131/01/18</v>
          </cell>
          <cell r="C106">
            <v>1</v>
          </cell>
          <cell r="D106">
            <v>16.2</v>
          </cell>
          <cell r="E106">
            <v>18.12</v>
          </cell>
          <cell r="F106" t="str">
            <v/>
          </cell>
          <cell r="G106" t="str">
            <v/>
          </cell>
          <cell r="H106" t="str">
            <v/>
          </cell>
          <cell r="I106" t="str">
            <v/>
          </cell>
          <cell r="J106" t="str">
            <v/>
          </cell>
          <cell r="K106" t="str">
            <v/>
          </cell>
          <cell r="L106" t="str">
            <v/>
          </cell>
          <cell r="M106" t="str">
            <v/>
          </cell>
          <cell r="N106" t="str">
            <v/>
          </cell>
          <cell r="O106">
            <v>1.4449000000000001</v>
          </cell>
        </row>
        <row r="107">
          <cell r="A107" t="str">
            <v>A10105</v>
          </cell>
          <cell r="B107" t="str">
            <v>130/05/21</v>
          </cell>
          <cell r="C107">
            <v>0.625</v>
          </cell>
          <cell r="D107">
            <v>16.22</v>
          </cell>
          <cell r="E107">
            <v>17.46</v>
          </cell>
          <cell r="F107" t="str">
            <v/>
          </cell>
          <cell r="G107" t="str">
            <v/>
          </cell>
          <cell r="H107" t="str">
            <v/>
          </cell>
          <cell r="I107" t="str">
            <v/>
          </cell>
          <cell r="J107" t="str">
            <v/>
          </cell>
          <cell r="K107" t="str">
            <v/>
          </cell>
          <cell r="L107" t="str">
            <v/>
          </cell>
          <cell r="M107" t="str">
            <v/>
          </cell>
          <cell r="N107" t="str">
            <v/>
          </cell>
          <cell r="O107">
            <v>1.4316</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1.4824999999999999</v>
          </cell>
        </row>
        <row r="109">
          <cell r="A109" t="str">
            <v>A11104</v>
          </cell>
          <cell r="B109" t="str">
            <v>131/03/04</v>
          </cell>
          <cell r="C109">
            <v>0.875</v>
          </cell>
          <cell r="D109">
            <v>16.5</v>
          </cell>
          <cell r="E109">
            <v>18.239999999999998</v>
          </cell>
          <cell r="F109" t="str">
            <v/>
          </cell>
          <cell r="G109" t="str">
            <v/>
          </cell>
          <cell r="H109" t="str">
            <v/>
          </cell>
          <cell r="I109" t="str">
            <v/>
          </cell>
          <cell r="J109" t="str">
            <v/>
          </cell>
          <cell r="K109" t="str">
            <v/>
          </cell>
          <cell r="L109" t="str">
            <v/>
          </cell>
          <cell r="M109" t="str">
            <v/>
          </cell>
          <cell r="N109" t="str">
            <v/>
          </cell>
          <cell r="O109">
            <v>1.4498</v>
          </cell>
        </row>
        <row r="110">
          <cell r="A110" t="str">
            <v>A10112</v>
          </cell>
          <cell r="B110" t="str">
            <v>130/11/12</v>
          </cell>
          <cell r="C110">
            <v>0.625</v>
          </cell>
          <cell r="D110">
            <v>16.690000000000001</v>
          </cell>
          <cell r="E110">
            <v>17.940000000000001</v>
          </cell>
          <cell r="F110" t="str">
            <v/>
          </cell>
          <cell r="G110" t="str">
            <v/>
          </cell>
          <cell r="H110" t="str">
            <v/>
          </cell>
          <cell r="I110" t="str">
            <v/>
          </cell>
          <cell r="J110" t="str">
            <v/>
          </cell>
          <cell r="K110" t="str">
            <v/>
          </cell>
          <cell r="L110" t="str">
            <v/>
          </cell>
          <cell r="M110" t="str">
            <v/>
          </cell>
          <cell r="N110" t="str">
            <v/>
          </cell>
          <cell r="O110">
            <v>1.4447000000000001</v>
          </cell>
        </row>
        <row r="111">
          <cell r="A111" t="str">
            <v>A12104</v>
          </cell>
          <cell r="B111" t="str">
            <v>132/03/03</v>
          </cell>
          <cell r="C111">
            <v>1.375</v>
          </cell>
          <cell r="D111">
            <v>16.59</v>
          </cell>
          <cell r="E111">
            <v>19.239999999999998</v>
          </cell>
          <cell r="F111" t="str">
            <v/>
          </cell>
          <cell r="G111" t="str">
            <v/>
          </cell>
          <cell r="H111" t="str">
            <v/>
          </cell>
          <cell r="I111" t="str">
            <v/>
          </cell>
          <cell r="J111" t="str">
            <v/>
          </cell>
          <cell r="K111" t="str">
            <v/>
          </cell>
          <cell r="L111" t="str">
            <v/>
          </cell>
          <cell r="M111" t="str">
            <v/>
          </cell>
          <cell r="N111" t="str">
            <v/>
          </cell>
          <cell r="O111">
            <v>1.4689000000000001</v>
          </cell>
        </row>
        <row r="112">
          <cell r="A112" t="str">
            <v>A03116</v>
          </cell>
          <cell r="B112" t="str">
            <v>133/11/26</v>
          </cell>
          <cell r="C112">
            <v>2.25</v>
          </cell>
          <cell r="D112">
            <v>16.98</v>
          </cell>
          <cell r="E112">
            <v>20.98</v>
          </cell>
          <cell r="F112" t="str">
            <v/>
          </cell>
          <cell r="G112" t="str">
            <v/>
          </cell>
          <cell r="H112" t="str">
            <v/>
          </cell>
          <cell r="I112" t="str">
            <v/>
          </cell>
          <cell r="J112" t="str">
            <v/>
          </cell>
          <cell r="K112" t="str">
            <v/>
          </cell>
          <cell r="L112" t="str">
            <v/>
          </cell>
          <cell r="M112" t="str">
            <v/>
          </cell>
          <cell r="N112" t="str">
            <v/>
          </cell>
          <cell r="O112">
            <v>1.4972000000000001</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1.5</v>
          </cell>
        </row>
        <row r="115">
          <cell r="A115" t="str">
            <v>A10110</v>
          </cell>
          <cell r="B115" t="str">
            <v>130/09/29</v>
          </cell>
          <cell r="C115">
            <v>0.5</v>
          </cell>
          <cell r="D115">
            <v>16.75</v>
          </cell>
          <cell r="E115">
            <v>17.82</v>
          </cell>
          <cell r="F115" t="str">
            <v/>
          </cell>
          <cell r="G115" t="str">
            <v/>
          </cell>
          <cell r="H115" t="str">
            <v/>
          </cell>
          <cell r="I115" t="str">
            <v/>
          </cell>
          <cell r="J115" t="str">
            <v/>
          </cell>
          <cell r="K115" t="str">
            <v/>
          </cell>
          <cell r="L115" t="str">
            <v/>
          </cell>
          <cell r="M115" t="str">
            <v/>
          </cell>
          <cell r="N115" t="str">
            <v/>
          </cell>
          <cell r="O115">
            <v>1.4431</v>
          </cell>
        </row>
        <row r="116">
          <cell r="A116" t="str">
            <v>A03108</v>
          </cell>
          <cell r="B116" t="str">
            <v>133/05/28</v>
          </cell>
          <cell r="C116">
            <v>2</v>
          </cell>
          <cell r="D116">
            <v>16.760000000000002</v>
          </cell>
          <cell r="E116">
            <v>20.48</v>
          </cell>
          <cell r="F116" t="str">
            <v/>
          </cell>
          <cell r="G116" t="str">
            <v/>
          </cell>
          <cell r="H116" t="str">
            <v/>
          </cell>
          <cell r="I116" t="str">
            <v/>
          </cell>
          <cell r="J116" t="str">
            <v/>
          </cell>
          <cell r="K116" t="str">
            <v/>
          </cell>
          <cell r="L116" t="str">
            <v/>
          </cell>
          <cell r="M116" t="str">
            <v/>
          </cell>
          <cell r="N116" t="str">
            <v/>
          </cell>
          <cell r="O116">
            <v>1.4896</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1.5051000000000001</v>
          </cell>
        </row>
        <row r="118">
          <cell r="A118" t="str">
            <v>A12109</v>
          </cell>
          <cell r="B118" t="str">
            <v>132/09/22</v>
          </cell>
          <cell r="C118">
            <v>1.375</v>
          </cell>
          <cell r="D118">
            <v>17.13</v>
          </cell>
          <cell r="E118">
            <v>19.8</v>
          </cell>
          <cell r="F118" t="str">
            <v/>
          </cell>
          <cell r="G118" t="str">
            <v/>
          </cell>
          <cell r="H118" t="str">
            <v/>
          </cell>
          <cell r="I118" t="str">
            <v/>
          </cell>
          <cell r="J118" t="str">
            <v/>
          </cell>
          <cell r="K118" t="str">
            <v/>
          </cell>
          <cell r="L118" t="str">
            <v/>
          </cell>
          <cell r="M118" t="str">
            <v/>
          </cell>
          <cell r="N118" t="str">
            <v/>
          </cell>
          <cell r="O118">
            <v>1.4824999999999999</v>
          </cell>
        </row>
        <row r="119">
          <cell r="A119" t="str">
            <v>A04111</v>
          </cell>
          <cell r="B119" t="str">
            <v>134/08/10</v>
          </cell>
          <cell r="C119">
            <v>2.25</v>
          </cell>
          <cell r="D119">
            <v>17.329999999999998</v>
          </cell>
          <cell r="E119">
            <v>21.68</v>
          </cell>
          <cell r="F119" t="str">
            <v/>
          </cell>
          <cell r="G119" t="str">
            <v/>
          </cell>
          <cell r="H119" t="str">
            <v/>
          </cell>
          <cell r="I119" t="str">
            <v/>
          </cell>
          <cell r="J119" t="str">
            <v/>
          </cell>
          <cell r="K119" t="str">
            <v/>
          </cell>
          <cell r="L119" t="str">
            <v/>
          </cell>
          <cell r="M119" t="str">
            <v/>
          </cell>
          <cell r="N119" t="str">
            <v/>
          </cell>
          <cell r="O119">
            <v>1.5116000000000001</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1.5397000000000001</v>
          </cell>
        </row>
        <row r="121">
          <cell r="A121" t="str">
            <v>A05107</v>
          </cell>
          <cell r="B121" t="str">
            <v>135/05/20</v>
          </cell>
          <cell r="C121">
            <v>1.625</v>
          </cell>
          <cell r="D121">
            <v>18.579999999999998</v>
          </cell>
          <cell r="E121">
            <v>22.45</v>
          </cell>
          <cell r="F121">
            <v>1.5</v>
          </cell>
          <cell r="G121">
            <v>1.4984999999999999</v>
          </cell>
          <cell r="H121">
            <v>1.4992000000000001</v>
          </cell>
          <cell r="I121">
            <v>2</v>
          </cell>
          <cell r="J121" t="str">
            <v/>
          </cell>
          <cell r="K121" t="str">
            <v/>
          </cell>
          <cell r="L121" t="str">
            <v/>
          </cell>
          <cell r="M121" t="str">
            <v/>
          </cell>
          <cell r="N121" t="str">
            <v/>
          </cell>
          <cell r="O121">
            <v>1.5363</v>
          </cell>
        </row>
        <row r="122">
          <cell r="A122" t="str">
            <v>A06106</v>
          </cell>
          <cell r="B122" t="str">
            <v>136/05/26</v>
          </cell>
          <cell r="C122">
            <v>1.875</v>
          </cell>
          <cell r="D122">
            <v>18.89</v>
          </cell>
          <cell r="E122">
            <v>23.47</v>
          </cell>
          <cell r="F122" t="str">
            <v/>
          </cell>
          <cell r="G122" t="str">
            <v/>
          </cell>
          <cell r="H122" t="str">
            <v/>
          </cell>
          <cell r="I122" t="str">
            <v/>
          </cell>
          <cell r="J122" t="str">
            <v/>
          </cell>
          <cell r="K122" t="str">
            <v/>
          </cell>
          <cell r="L122" t="str">
            <v/>
          </cell>
          <cell r="M122" t="str">
            <v/>
          </cell>
          <cell r="N122" t="str">
            <v/>
          </cell>
          <cell r="O122">
            <v>1.5502</v>
          </cell>
        </row>
        <row r="123">
          <cell r="A123" t="str">
            <v>A05110</v>
          </cell>
          <cell r="B123" t="str">
            <v>135/08/05</v>
          </cell>
          <cell r="C123">
            <v>1.375</v>
          </cell>
          <cell r="D123">
            <v>19.18</v>
          </cell>
          <cell r="E123">
            <v>22.66</v>
          </cell>
          <cell r="F123">
            <v>1.506</v>
          </cell>
          <cell r="G123">
            <v>1.506</v>
          </cell>
          <cell r="H123">
            <v>1.506</v>
          </cell>
          <cell r="I123">
            <v>1.5</v>
          </cell>
          <cell r="J123">
            <v>1.5049999999999999</v>
          </cell>
          <cell r="K123">
            <v>1.5049999999999999</v>
          </cell>
          <cell r="L123">
            <v>1.5049999999999999</v>
          </cell>
          <cell r="M123">
            <v>1</v>
          </cell>
          <cell r="N123">
            <v>1.5</v>
          </cell>
          <cell r="O123">
            <v>1.5447</v>
          </cell>
        </row>
        <row r="124">
          <cell r="A124" t="str">
            <v>A06111</v>
          </cell>
          <cell r="B124" t="str">
            <v>136/11/24</v>
          </cell>
          <cell r="C124">
            <v>1.625</v>
          </cell>
          <cell r="D124">
            <v>19.75</v>
          </cell>
          <cell r="E124">
            <v>23.97</v>
          </cell>
          <cell r="F124" t="str">
            <v/>
          </cell>
          <cell r="G124" t="str">
            <v/>
          </cell>
          <cell r="H124" t="str">
            <v/>
          </cell>
          <cell r="I124" t="str">
            <v/>
          </cell>
          <cell r="J124" t="str">
            <v/>
          </cell>
          <cell r="K124" t="str">
            <v/>
          </cell>
          <cell r="L124" t="str">
            <v/>
          </cell>
          <cell r="M124" t="str">
            <v/>
          </cell>
          <cell r="N124" t="str">
            <v/>
          </cell>
          <cell r="O124">
            <v>1.5626</v>
          </cell>
        </row>
        <row r="125">
          <cell r="A125" t="str">
            <v>A07104</v>
          </cell>
          <cell r="B125" t="str">
            <v>137/05/18</v>
          </cell>
          <cell r="C125">
            <v>1.5</v>
          </cell>
          <cell r="D125">
            <v>20.13</v>
          </cell>
          <cell r="E125">
            <v>24.45</v>
          </cell>
          <cell r="F125" t="str">
            <v/>
          </cell>
          <cell r="G125" t="str">
            <v/>
          </cell>
          <cell r="H125" t="str">
            <v/>
          </cell>
          <cell r="I125" t="str">
            <v/>
          </cell>
          <cell r="J125" t="str">
            <v/>
          </cell>
          <cell r="K125" t="str">
            <v/>
          </cell>
          <cell r="L125" t="str">
            <v/>
          </cell>
          <cell r="M125" t="str">
            <v/>
          </cell>
          <cell r="N125" t="str">
            <v/>
          </cell>
          <cell r="O125">
            <v>1.5721000000000001</v>
          </cell>
        </row>
        <row r="126">
          <cell r="A126" t="str">
            <v>A07110</v>
          </cell>
          <cell r="B126" t="str">
            <v>137/11/09</v>
          </cell>
          <cell r="C126">
            <v>1.375</v>
          </cell>
          <cell r="D126">
            <v>20.82</v>
          </cell>
          <cell r="E126">
            <v>24.93</v>
          </cell>
          <cell r="F126" t="str">
            <v/>
          </cell>
          <cell r="G126" t="str">
            <v/>
          </cell>
          <cell r="H126" t="str">
            <v/>
          </cell>
          <cell r="I126" t="str">
            <v/>
          </cell>
          <cell r="J126" t="str">
            <v/>
          </cell>
          <cell r="K126" t="str">
            <v/>
          </cell>
          <cell r="L126" t="str">
            <v/>
          </cell>
          <cell r="M126" t="str">
            <v/>
          </cell>
          <cell r="N126" t="str">
            <v/>
          </cell>
          <cell r="O126">
            <v>1.5812999999999999</v>
          </cell>
        </row>
        <row r="127">
          <cell r="A127" t="str">
            <v>A11111</v>
          </cell>
          <cell r="B127" t="str">
            <v>141/11/11</v>
          </cell>
          <cell r="C127">
            <v>2.375</v>
          </cell>
          <cell r="D127">
            <v>21.58</v>
          </cell>
          <cell r="E127">
            <v>28.93</v>
          </cell>
          <cell r="F127" t="str">
            <v/>
          </cell>
          <cell r="G127" t="str">
            <v/>
          </cell>
          <cell r="H127" t="str">
            <v/>
          </cell>
          <cell r="I127" t="str">
            <v/>
          </cell>
          <cell r="J127" t="str">
            <v/>
          </cell>
          <cell r="K127" t="str">
            <v/>
          </cell>
          <cell r="L127" t="str">
            <v/>
          </cell>
          <cell r="M127" t="str">
            <v/>
          </cell>
          <cell r="N127" t="str">
            <v/>
          </cell>
          <cell r="O127">
            <v>1.5914999999999999</v>
          </cell>
        </row>
        <row r="128">
          <cell r="A128" t="str">
            <v>A08105</v>
          </cell>
          <cell r="B128" t="str">
            <v>138/05/17</v>
          </cell>
          <cell r="C128">
            <v>1.125</v>
          </cell>
          <cell r="D128">
            <v>21.57</v>
          </cell>
          <cell r="E128">
            <v>25.45</v>
          </cell>
          <cell r="F128" t="str">
            <v/>
          </cell>
          <cell r="G128" t="str">
            <v/>
          </cell>
          <cell r="H128" t="str">
            <v/>
          </cell>
          <cell r="I128" t="str">
            <v/>
          </cell>
          <cell r="J128" t="str">
            <v/>
          </cell>
          <cell r="K128" t="str">
            <v/>
          </cell>
          <cell r="L128" t="str">
            <v/>
          </cell>
          <cell r="M128" t="str">
            <v/>
          </cell>
          <cell r="N128" t="str">
            <v/>
          </cell>
          <cell r="O128">
            <v>1.593</v>
          </cell>
        </row>
        <row r="129">
          <cell r="A129" t="str">
            <v>A11105</v>
          </cell>
          <cell r="B129" t="str">
            <v>141/05/20</v>
          </cell>
          <cell r="C129">
            <v>2</v>
          </cell>
          <cell r="D129">
            <v>21.73</v>
          </cell>
          <cell r="E129">
            <v>28.45</v>
          </cell>
          <cell r="F129" t="str">
            <v/>
          </cell>
          <cell r="G129" t="str">
            <v/>
          </cell>
          <cell r="H129" t="str">
            <v/>
          </cell>
          <cell r="I129" t="str">
            <v/>
          </cell>
          <cell r="J129" t="str">
            <v/>
          </cell>
          <cell r="K129" t="str">
            <v/>
          </cell>
          <cell r="L129" t="str">
            <v/>
          </cell>
          <cell r="M129" t="str">
            <v/>
          </cell>
          <cell r="N129" t="str">
            <v/>
          </cell>
          <cell r="O129">
            <v>1.5969</v>
          </cell>
        </row>
        <row r="130">
          <cell r="A130" t="str">
            <v>A08110</v>
          </cell>
          <cell r="B130" t="str">
            <v>138/11/08</v>
          </cell>
          <cell r="C130">
            <v>1</v>
          </cell>
          <cell r="D130">
            <v>22.32</v>
          </cell>
          <cell r="E130">
            <v>25.93</v>
          </cell>
          <cell r="F130" t="str">
            <v/>
          </cell>
          <cell r="G130" t="str">
            <v/>
          </cell>
          <cell r="H130" t="str">
            <v/>
          </cell>
          <cell r="I130" t="str">
            <v/>
          </cell>
          <cell r="J130" t="str">
            <v/>
          </cell>
          <cell r="K130" t="str">
            <v/>
          </cell>
          <cell r="L130" t="str">
            <v/>
          </cell>
          <cell r="M130" t="str">
            <v/>
          </cell>
          <cell r="N130" t="str">
            <v/>
          </cell>
          <cell r="O130">
            <v>1.6012</v>
          </cell>
        </row>
        <row r="131">
          <cell r="A131" t="str">
            <v>A09105</v>
          </cell>
          <cell r="B131" t="str">
            <v>139/05/12</v>
          </cell>
          <cell r="C131">
            <v>0.75</v>
          </cell>
          <cell r="D131">
            <v>23.25</v>
          </cell>
          <cell r="E131">
            <v>26.43</v>
          </cell>
          <cell r="F131" t="str">
            <v/>
          </cell>
          <cell r="G131" t="str">
            <v/>
          </cell>
          <cell r="H131" t="str">
            <v/>
          </cell>
          <cell r="I131" t="str">
            <v/>
          </cell>
          <cell r="J131" t="str">
            <v/>
          </cell>
          <cell r="K131" t="str">
            <v/>
          </cell>
          <cell r="L131" t="str">
            <v/>
          </cell>
          <cell r="M131" t="str">
            <v/>
          </cell>
          <cell r="N131" t="str">
            <v/>
          </cell>
          <cell r="O131">
            <v>1.6121000000000001</v>
          </cell>
        </row>
        <row r="132">
          <cell r="A132" t="str">
            <v>A10113</v>
          </cell>
          <cell r="B132" t="str">
            <v>140/12/23</v>
          </cell>
          <cell r="C132">
            <v>1.125</v>
          </cell>
          <cell r="D132">
            <v>23.26</v>
          </cell>
          <cell r="E132">
            <v>28.05</v>
          </cell>
          <cell r="F132" t="str">
            <v/>
          </cell>
          <cell r="G132" t="str">
            <v/>
          </cell>
          <cell r="H132" t="str">
            <v/>
          </cell>
          <cell r="I132" t="str">
            <v/>
          </cell>
          <cell r="J132" t="str">
            <v/>
          </cell>
          <cell r="K132" t="str">
            <v/>
          </cell>
          <cell r="L132" t="str">
            <v/>
          </cell>
          <cell r="M132" t="str">
            <v/>
          </cell>
          <cell r="N132" t="str">
            <v/>
          </cell>
          <cell r="O132">
            <v>1.6132</v>
          </cell>
        </row>
        <row r="133">
          <cell r="A133" t="str">
            <v>A12105</v>
          </cell>
          <cell r="B133" t="str">
            <v>142/05/12</v>
          </cell>
          <cell r="C133">
            <v>1.5</v>
          </cell>
          <cell r="D133">
            <v>23.35</v>
          </cell>
          <cell r="E133">
            <v>29.43</v>
          </cell>
          <cell r="F133" t="str">
            <v/>
          </cell>
          <cell r="G133" t="str">
            <v/>
          </cell>
          <cell r="H133" t="str">
            <v/>
          </cell>
          <cell r="I133" t="str">
            <v/>
          </cell>
          <cell r="J133" t="str">
            <v/>
          </cell>
          <cell r="K133" t="str">
            <v/>
          </cell>
          <cell r="L133" t="str">
            <v/>
          </cell>
          <cell r="M133" t="str">
            <v/>
          </cell>
          <cell r="N133" t="str">
            <v/>
          </cell>
          <cell r="O133">
            <v>1.6066</v>
          </cell>
        </row>
        <row r="134">
          <cell r="A134" t="str">
            <v>A12111</v>
          </cell>
          <cell r="B134" t="str">
            <v>142/11/22</v>
          </cell>
          <cell r="C134">
            <v>1.5</v>
          </cell>
          <cell r="D134">
            <v>23.31</v>
          </cell>
          <cell r="E134">
            <v>29.96</v>
          </cell>
          <cell r="F134">
            <v>1.641</v>
          </cell>
          <cell r="G134">
            <v>1.64</v>
          </cell>
          <cell r="H134">
            <v>1.6407</v>
          </cell>
          <cell r="I134">
            <v>5</v>
          </cell>
          <cell r="J134">
            <v>1.64</v>
          </cell>
          <cell r="K134">
            <v>1.64</v>
          </cell>
          <cell r="L134">
            <v>1.64</v>
          </cell>
          <cell r="M134">
            <v>1</v>
          </cell>
          <cell r="N134">
            <v>2</v>
          </cell>
          <cell r="O134">
            <v>1.6007</v>
          </cell>
        </row>
        <row r="135">
          <cell r="A135" t="str">
            <v>A10104</v>
          </cell>
          <cell r="B135" t="str">
            <v>140/02/25</v>
          </cell>
          <cell r="C135">
            <v>0.625</v>
          </cell>
          <cell r="D135">
            <v>24.21</v>
          </cell>
          <cell r="E135">
            <v>27.22</v>
          </cell>
          <cell r="F135" t="str">
            <v/>
          </cell>
          <cell r="G135" t="str">
            <v/>
          </cell>
          <cell r="H135" t="str">
            <v/>
          </cell>
          <cell r="I135" t="str">
            <v/>
          </cell>
          <cell r="J135" t="str">
            <v/>
          </cell>
          <cell r="K135" t="str">
            <v/>
          </cell>
          <cell r="L135" t="str">
            <v/>
          </cell>
          <cell r="M135" t="str">
            <v/>
          </cell>
          <cell r="N135" t="str">
            <v/>
          </cell>
          <cell r="O135">
            <v>1.6214</v>
          </cell>
        </row>
        <row r="136">
          <cell r="A136" t="str">
            <v>A09111</v>
          </cell>
          <cell r="B136" t="str">
            <v>139/11/27</v>
          </cell>
          <cell r="C136">
            <v>0.375</v>
          </cell>
          <cell r="D136">
            <v>25.01</v>
          </cell>
          <cell r="E136">
            <v>26.98</v>
          </cell>
          <cell r="F136" t="str">
            <v/>
          </cell>
          <cell r="G136" t="str">
            <v/>
          </cell>
          <cell r="H136" t="str">
            <v/>
          </cell>
          <cell r="I136" t="str">
            <v/>
          </cell>
          <cell r="J136" t="str">
            <v/>
          </cell>
          <cell r="K136" t="str">
            <v/>
          </cell>
          <cell r="L136" t="str">
            <v/>
          </cell>
          <cell r="M136" t="str">
            <v/>
          </cell>
          <cell r="N136" t="str">
            <v/>
          </cell>
          <cell r="O136">
            <v>1.6265000000000001</v>
          </cell>
        </row>
        <row r="137">
          <cell r="A137" t="str">
            <v>B20164</v>
          </cell>
          <cell r="B137" t="str">
            <v>P09亞泥4B</v>
          </cell>
          <cell r="C137" t="str">
            <v>TWD</v>
          </cell>
          <cell r="D137">
            <v>3.92</v>
          </cell>
          <cell r="E137">
            <v>4.05</v>
          </cell>
          <cell r="F137">
            <v>1.804</v>
          </cell>
          <cell r="G137">
            <v>1.804</v>
          </cell>
          <cell r="H137">
            <v>1.804</v>
          </cell>
          <cell r="I137">
            <v>3</v>
          </cell>
          <cell r="J137">
            <v>1.8049999999999999</v>
          </cell>
          <cell r="K137">
            <v>1.8</v>
          </cell>
          <cell r="L137">
            <v>1.8016000000000001</v>
          </cell>
          <cell r="M137">
            <v>3</v>
          </cell>
          <cell r="N137">
            <v>9</v>
          </cell>
          <cell r="O137" t="e">
            <v>#N/A</v>
          </cell>
        </row>
        <row r="138">
          <cell r="A138" t="str">
            <v>B903Y0</v>
          </cell>
          <cell r="B138" t="str">
            <v>P10台電4A</v>
          </cell>
          <cell r="C138" t="str">
            <v>TWD</v>
          </cell>
          <cell r="D138">
            <v>2.95</v>
          </cell>
          <cell r="E138">
            <v>3.03</v>
          </cell>
          <cell r="F138">
            <v>1.62</v>
          </cell>
          <cell r="G138">
            <v>1.62</v>
          </cell>
          <cell r="H138">
            <v>1.62</v>
          </cell>
          <cell r="I138">
            <v>2</v>
          </cell>
          <cell r="J138">
            <v>1.625</v>
          </cell>
          <cell r="K138">
            <v>1.625</v>
          </cell>
          <cell r="L138">
            <v>1.625</v>
          </cell>
          <cell r="M138">
            <v>1</v>
          </cell>
          <cell r="N138">
            <v>2</v>
          </cell>
          <cell r="O138" t="e">
            <v>#N/A</v>
          </cell>
        </row>
        <row r="139">
          <cell r="A139" t="str">
            <v>F02281</v>
          </cell>
          <cell r="B139" t="str">
            <v>23SG4</v>
          </cell>
          <cell r="C139" t="str">
            <v>AUD</v>
          </cell>
          <cell r="D139">
            <v>6.34</v>
          </cell>
          <cell r="E139">
            <v>7.97</v>
          </cell>
          <cell r="F139" t="str">
            <v/>
          </cell>
          <cell r="G139" t="str">
            <v/>
          </cell>
          <cell r="H139" t="str">
            <v/>
          </cell>
          <cell r="I139" t="str">
            <v/>
          </cell>
          <cell r="J139">
            <v>5.8144</v>
          </cell>
          <cell r="K139">
            <v>5.7732999999999999</v>
          </cell>
          <cell r="L139">
            <v>5.7938000000000001</v>
          </cell>
          <cell r="M139">
            <v>2</v>
          </cell>
          <cell r="N139">
            <v>2.0000000000000001E-4</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1"/>
    </sheetNames>
    <sheetDataSet>
      <sheetData sheetId="0">
        <row r="4">
          <cell r="A4" t="str">
            <v>A08101</v>
          </cell>
          <cell r="B4" t="str">
            <v>113/01/14</v>
          </cell>
          <cell r="C4">
            <v>0.625</v>
          </cell>
          <cell r="D4">
            <v>0.11</v>
          </cell>
          <cell r="E4">
            <v>0.12</v>
          </cell>
          <cell r="F4" t="str">
            <v/>
          </cell>
          <cell r="G4" t="str">
            <v/>
          </cell>
          <cell r="H4" t="str">
            <v/>
          </cell>
          <cell r="I4" t="str">
            <v/>
          </cell>
          <cell r="J4">
            <v>0.97</v>
          </cell>
          <cell r="K4">
            <v>0.97</v>
          </cell>
          <cell r="L4">
            <v>0.97</v>
          </cell>
          <cell r="M4">
            <v>1</v>
          </cell>
          <cell r="N4">
            <v>1.5</v>
          </cell>
          <cell r="O4">
            <v>1.0279</v>
          </cell>
        </row>
        <row r="5">
          <cell r="A5" t="str">
            <v>A93103</v>
          </cell>
          <cell r="B5" t="str">
            <v>113/02/10</v>
          </cell>
          <cell r="C5">
            <v>3</v>
          </cell>
          <cell r="D5">
            <v>0.18</v>
          </cell>
          <cell r="E5">
            <v>0.19</v>
          </cell>
          <cell r="F5" t="str">
            <v/>
          </cell>
          <cell r="G5" t="str">
            <v/>
          </cell>
          <cell r="H5" t="str">
            <v/>
          </cell>
          <cell r="I5" t="str">
            <v/>
          </cell>
          <cell r="J5" t="str">
            <v/>
          </cell>
          <cell r="K5" t="str">
            <v/>
          </cell>
          <cell r="L5" t="str">
            <v/>
          </cell>
          <cell r="M5" t="str">
            <v/>
          </cell>
          <cell r="N5" t="str">
            <v/>
          </cell>
          <cell r="O5">
            <v>1.026</v>
          </cell>
        </row>
        <row r="6">
          <cell r="A6" t="str">
            <v>A03106</v>
          </cell>
          <cell r="B6" t="str">
            <v>113/03/03</v>
          </cell>
          <cell r="C6">
            <v>1.5</v>
          </cell>
          <cell r="D6">
            <v>0.24</v>
          </cell>
          <cell r="E6">
            <v>0.25</v>
          </cell>
          <cell r="F6" t="str">
            <v/>
          </cell>
          <cell r="G6" t="str">
            <v/>
          </cell>
          <cell r="H6" t="str">
            <v/>
          </cell>
          <cell r="I6" t="str">
            <v/>
          </cell>
          <cell r="J6" t="str">
            <v/>
          </cell>
          <cell r="K6" t="str">
            <v/>
          </cell>
          <cell r="L6" t="str">
            <v/>
          </cell>
          <cell r="M6" t="str">
            <v/>
          </cell>
          <cell r="N6" t="str">
            <v/>
          </cell>
          <cell r="O6">
            <v>1.0265</v>
          </cell>
        </row>
        <row r="7">
          <cell r="A7" t="str">
            <v>A11202</v>
          </cell>
          <cell r="B7" t="str">
            <v>113/03/31</v>
          </cell>
          <cell r="C7">
            <v>0.75</v>
          </cell>
          <cell r="D7">
            <v>0.32</v>
          </cell>
          <cell r="E7">
            <v>0.33</v>
          </cell>
          <cell r="F7" t="str">
            <v/>
          </cell>
          <cell r="G7" t="str">
            <v/>
          </cell>
          <cell r="H7" t="str">
            <v/>
          </cell>
          <cell r="I7" t="str">
            <v/>
          </cell>
          <cell r="J7" t="str">
            <v/>
          </cell>
          <cell r="K7" t="str">
            <v/>
          </cell>
          <cell r="L7" t="str">
            <v/>
          </cell>
          <cell r="M7" t="str">
            <v/>
          </cell>
          <cell r="N7" t="str">
            <v/>
          </cell>
          <cell r="O7">
            <v>1.0277000000000001</v>
          </cell>
        </row>
        <row r="8">
          <cell r="A8" t="str">
            <v>A08107</v>
          </cell>
          <cell r="B8" t="str">
            <v>113/07/17</v>
          </cell>
          <cell r="C8">
            <v>0.5</v>
          </cell>
          <cell r="D8">
            <v>0.61</v>
          </cell>
          <cell r="E8">
            <v>0.62</v>
          </cell>
          <cell r="F8" t="str">
            <v/>
          </cell>
          <cell r="G8" t="str">
            <v/>
          </cell>
          <cell r="H8" t="str">
            <v/>
          </cell>
          <cell r="I8" t="str">
            <v/>
          </cell>
          <cell r="J8" t="str">
            <v/>
          </cell>
          <cell r="K8" t="str">
            <v/>
          </cell>
          <cell r="L8" t="str">
            <v/>
          </cell>
          <cell r="M8" t="str">
            <v/>
          </cell>
          <cell r="N8" t="str">
            <v/>
          </cell>
          <cell r="O8">
            <v>1.0345</v>
          </cell>
        </row>
        <row r="9">
          <cell r="A9" t="str">
            <v>A03113</v>
          </cell>
          <cell r="B9" t="str">
            <v>113/09/26</v>
          </cell>
          <cell r="C9">
            <v>1.625</v>
          </cell>
          <cell r="D9">
            <v>0.8</v>
          </cell>
          <cell r="E9">
            <v>0.82</v>
          </cell>
          <cell r="F9" t="str">
            <v/>
          </cell>
          <cell r="G9" t="str">
            <v/>
          </cell>
          <cell r="H9" t="str">
            <v/>
          </cell>
          <cell r="I9" t="str">
            <v/>
          </cell>
          <cell r="J9" t="str">
            <v/>
          </cell>
          <cell r="K9" t="str">
            <v/>
          </cell>
          <cell r="L9" t="str">
            <v/>
          </cell>
          <cell r="M9" t="str">
            <v/>
          </cell>
          <cell r="N9" t="str">
            <v/>
          </cell>
          <cell r="O9">
            <v>1.0387</v>
          </cell>
        </row>
        <row r="10">
          <cell r="A10" t="str">
            <v>A93109</v>
          </cell>
          <cell r="B10" t="str">
            <v>113/11/18</v>
          </cell>
          <cell r="C10">
            <v>3</v>
          </cell>
          <cell r="D10">
            <v>0.94</v>
          </cell>
          <cell r="E10">
            <v>0.96</v>
          </cell>
          <cell r="F10" t="str">
            <v/>
          </cell>
          <cell r="G10" t="str">
            <v/>
          </cell>
          <cell r="H10" t="str">
            <v/>
          </cell>
          <cell r="I10" t="str">
            <v/>
          </cell>
          <cell r="J10" t="str">
            <v/>
          </cell>
          <cell r="K10" t="str">
            <v/>
          </cell>
          <cell r="L10" t="str">
            <v/>
          </cell>
          <cell r="M10" t="str">
            <v/>
          </cell>
          <cell r="N10" t="str">
            <v/>
          </cell>
          <cell r="O10">
            <v>1.0416000000000001</v>
          </cell>
        </row>
        <row r="11">
          <cell r="A11" t="str">
            <v>A09101</v>
          </cell>
          <cell r="B11" t="str">
            <v>114/01/10</v>
          </cell>
          <cell r="C11">
            <v>0.5</v>
          </cell>
          <cell r="D11">
            <v>1.08</v>
          </cell>
          <cell r="E11">
            <v>1.1100000000000001</v>
          </cell>
          <cell r="F11" t="str">
            <v/>
          </cell>
          <cell r="G11" t="str">
            <v/>
          </cell>
          <cell r="H11" t="str">
            <v/>
          </cell>
          <cell r="I11" t="str">
            <v/>
          </cell>
          <cell r="J11" t="str">
            <v/>
          </cell>
          <cell r="K11" t="str">
            <v/>
          </cell>
          <cell r="L11" t="str">
            <v/>
          </cell>
          <cell r="M11" t="str">
            <v/>
          </cell>
          <cell r="N11" t="str">
            <v/>
          </cell>
          <cell r="O11">
            <v>1.0442</v>
          </cell>
        </row>
        <row r="12">
          <cell r="A12" t="str">
            <v>A94103</v>
          </cell>
          <cell r="B12" t="str">
            <v>114/02/25</v>
          </cell>
          <cell r="C12">
            <v>2.375</v>
          </cell>
          <cell r="D12">
            <v>1.19</v>
          </cell>
          <cell r="E12">
            <v>1.23</v>
          </cell>
          <cell r="F12" t="str">
            <v/>
          </cell>
          <cell r="G12" t="str">
            <v/>
          </cell>
          <cell r="H12" t="str">
            <v/>
          </cell>
          <cell r="I12" t="str">
            <v/>
          </cell>
          <cell r="J12" t="str">
            <v/>
          </cell>
          <cell r="K12" t="str">
            <v/>
          </cell>
          <cell r="L12" t="str">
            <v/>
          </cell>
          <cell r="M12" t="str">
            <v/>
          </cell>
          <cell r="N12" t="str">
            <v/>
          </cell>
          <cell r="O12">
            <v>1.0462</v>
          </cell>
        </row>
        <row r="13">
          <cell r="A13" t="str">
            <v>A12103</v>
          </cell>
          <cell r="B13" t="str">
            <v>114/02/23</v>
          </cell>
          <cell r="C13">
            <v>1</v>
          </cell>
          <cell r="D13">
            <v>1.2</v>
          </cell>
          <cell r="E13">
            <v>1.23</v>
          </cell>
          <cell r="F13" t="str">
            <v/>
          </cell>
          <cell r="G13" t="str">
            <v/>
          </cell>
          <cell r="H13" t="str">
            <v/>
          </cell>
          <cell r="I13" t="str">
            <v/>
          </cell>
          <cell r="J13" t="str">
            <v/>
          </cell>
          <cell r="K13" t="str">
            <v/>
          </cell>
          <cell r="L13" t="str">
            <v/>
          </cell>
          <cell r="M13" t="str">
            <v/>
          </cell>
          <cell r="N13" t="str">
            <v/>
          </cell>
          <cell r="O13">
            <v>1.0462</v>
          </cell>
        </row>
        <row r="14">
          <cell r="A14" t="str">
            <v>A04105</v>
          </cell>
          <cell r="B14" t="str">
            <v>114/03/13</v>
          </cell>
          <cell r="C14">
            <v>1.625</v>
          </cell>
          <cell r="D14">
            <v>1.24</v>
          </cell>
          <cell r="E14">
            <v>1.28</v>
          </cell>
          <cell r="F14" t="str">
            <v/>
          </cell>
          <cell r="G14" t="str">
            <v/>
          </cell>
          <cell r="H14" t="str">
            <v/>
          </cell>
          <cell r="I14" t="str">
            <v/>
          </cell>
          <cell r="J14" t="str">
            <v/>
          </cell>
          <cell r="K14" t="str">
            <v/>
          </cell>
          <cell r="L14" t="str">
            <v/>
          </cell>
          <cell r="M14" t="str">
            <v/>
          </cell>
          <cell r="N14" t="str">
            <v/>
          </cell>
          <cell r="O14">
            <v>1.0469999999999999</v>
          </cell>
        </row>
        <row r="15">
          <cell r="A15" t="str">
            <v>A09107</v>
          </cell>
          <cell r="B15" t="str">
            <v>114/07/17</v>
          </cell>
          <cell r="C15">
            <v>0.25</v>
          </cell>
          <cell r="D15">
            <v>1.6</v>
          </cell>
          <cell r="E15">
            <v>1.62</v>
          </cell>
          <cell r="F15" t="str">
            <v/>
          </cell>
          <cell r="G15" t="str">
            <v/>
          </cell>
          <cell r="H15" t="str">
            <v/>
          </cell>
          <cell r="I15" t="str">
            <v/>
          </cell>
          <cell r="J15" t="str">
            <v/>
          </cell>
          <cell r="K15" t="str">
            <v/>
          </cell>
          <cell r="L15" t="str">
            <v/>
          </cell>
          <cell r="M15" t="str">
            <v/>
          </cell>
          <cell r="N15" t="str">
            <v/>
          </cell>
          <cell r="O15">
            <v>1.0545</v>
          </cell>
        </row>
        <row r="16">
          <cell r="A16" t="str">
            <v>A04112</v>
          </cell>
          <cell r="B16" t="str">
            <v>114/09/11</v>
          </cell>
          <cell r="C16">
            <v>1.125</v>
          </cell>
          <cell r="D16">
            <v>1.74</v>
          </cell>
          <cell r="E16">
            <v>1.77</v>
          </cell>
          <cell r="F16" t="str">
            <v/>
          </cell>
          <cell r="G16" t="str">
            <v/>
          </cell>
          <cell r="H16" t="str">
            <v/>
          </cell>
          <cell r="I16" t="str">
            <v/>
          </cell>
          <cell r="J16" t="str">
            <v/>
          </cell>
          <cell r="K16" t="str">
            <v/>
          </cell>
          <cell r="L16" t="str">
            <v/>
          </cell>
          <cell r="M16" t="str">
            <v/>
          </cell>
          <cell r="N16" t="str">
            <v/>
          </cell>
          <cell r="O16">
            <v>1.0587</v>
          </cell>
        </row>
        <row r="17">
          <cell r="A17" t="str">
            <v>A09112</v>
          </cell>
          <cell r="B17" t="str">
            <v>114/12/08</v>
          </cell>
          <cell r="C17">
            <v>0.125</v>
          </cell>
          <cell r="D17">
            <v>1.98</v>
          </cell>
          <cell r="E17">
            <v>2.02</v>
          </cell>
          <cell r="F17">
            <v>1.0900000000000001</v>
          </cell>
          <cell r="G17">
            <v>1.085</v>
          </cell>
          <cell r="H17">
            <v>1.0874999999999999</v>
          </cell>
          <cell r="I17">
            <v>4</v>
          </cell>
          <cell r="J17">
            <v>1.093</v>
          </cell>
          <cell r="K17">
            <v>1.0900000000000001</v>
          </cell>
          <cell r="L17">
            <v>1.0914999999999999</v>
          </cell>
          <cell r="M17">
            <v>2</v>
          </cell>
          <cell r="N17">
            <v>4</v>
          </cell>
          <cell r="O17">
            <v>1.0669999999999999</v>
          </cell>
        </row>
        <row r="18">
          <cell r="A18" t="str">
            <v>A10101</v>
          </cell>
          <cell r="B18" t="str">
            <v>115/01/13</v>
          </cell>
          <cell r="C18">
            <v>0.25</v>
          </cell>
          <cell r="D18">
            <v>2.08</v>
          </cell>
          <cell r="E18">
            <v>2.11</v>
          </cell>
          <cell r="F18" t="str">
            <v/>
          </cell>
          <cell r="G18" t="str">
            <v/>
          </cell>
          <cell r="H18" t="str">
            <v/>
          </cell>
          <cell r="I18" t="str">
            <v/>
          </cell>
          <cell r="J18" t="str">
            <v/>
          </cell>
          <cell r="K18" t="str">
            <v/>
          </cell>
          <cell r="L18" t="str">
            <v/>
          </cell>
          <cell r="M18" t="str">
            <v/>
          </cell>
          <cell r="N18" t="str">
            <v/>
          </cell>
          <cell r="O18">
            <v>1.071</v>
          </cell>
        </row>
        <row r="19">
          <cell r="A19" t="str">
            <v>A95102</v>
          </cell>
          <cell r="B19" t="str">
            <v>115/02/24</v>
          </cell>
          <cell r="C19">
            <v>1.875</v>
          </cell>
          <cell r="D19">
            <v>2.14</v>
          </cell>
          <cell r="E19">
            <v>2.23</v>
          </cell>
          <cell r="F19" t="str">
            <v/>
          </cell>
          <cell r="G19" t="str">
            <v/>
          </cell>
          <cell r="H19" t="str">
            <v/>
          </cell>
          <cell r="I19" t="str">
            <v/>
          </cell>
          <cell r="J19" t="str">
            <v/>
          </cell>
          <cell r="K19" t="str">
            <v/>
          </cell>
          <cell r="L19" t="str">
            <v/>
          </cell>
          <cell r="M19" t="str">
            <v/>
          </cell>
          <cell r="N19" t="str">
            <v/>
          </cell>
          <cell r="O19">
            <v>1.0757000000000001</v>
          </cell>
        </row>
        <row r="20">
          <cell r="A20" t="str">
            <v>A05104</v>
          </cell>
          <cell r="B20" t="str">
            <v>115/03/04</v>
          </cell>
          <cell r="C20">
            <v>0.75</v>
          </cell>
          <cell r="D20">
            <v>2.2000000000000002</v>
          </cell>
          <cell r="E20">
            <v>2.25</v>
          </cell>
          <cell r="F20">
            <v>1.0980000000000001</v>
          </cell>
          <cell r="G20">
            <v>1.0980000000000001</v>
          </cell>
          <cell r="H20">
            <v>1.0980000000000001</v>
          </cell>
          <cell r="I20">
            <v>4.5</v>
          </cell>
          <cell r="J20" t="str">
            <v/>
          </cell>
          <cell r="K20" t="str">
            <v/>
          </cell>
          <cell r="L20" t="str">
            <v/>
          </cell>
          <cell r="M20" t="str">
            <v/>
          </cell>
          <cell r="N20" t="str">
            <v/>
          </cell>
          <cell r="O20">
            <v>1.077</v>
          </cell>
        </row>
        <row r="21">
          <cell r="A21" t="str">
            <v>A10108</v>
          </cell>
          <cell r="B21" t="str">
            <v>115/07/29</v>
          </cell>
          <cell r="C21">
            <v>0.25</v>
          </cell>
          <cell r="D21">
            <v>2.61</v>
          </cell>
          <cell r="E21">
            <v>2.65</v>
          </cell>
          <cell r="F21" t="str">
            <v/>
          </cell>
          <cell r="G21" t="str">
            <v/>
          </cell>
          <cell r="H21" t="str">
            <v/>
          </cell>
          <cell r="I21" t="str">
            <v/>
          </cell>
          <cell r="J21" t="str">
            <v/>
          </cell>
          <cell r="K21" t="str">
            <v/>
          </cell>
          <cell r="L21" t="str">
            <v/>
          </cell>
          <cell r="M21" t="str">
            <v/>
          </cell>
          <cell r="N21" t="str">
            <v/>
          </cell>
          <cell r="O21">
            <v>1.0987</v>
          </cell>
        </row>
        <row r="22">
          <cell r="A22" t="str">
            <v>A05111</v>
          </cell>
          <cell r="B22" t="str">
            <v>115/09/07</v>
          </cell>
          <cell r="C22">
            <v>0.625</v>
          </cell>
          <cell r="D22">
            <v>2.71</v>
          </cell>
          <cell r="E22">
            <v>2.76</v>
          </cell>
          <cell r="F22" t="str">
            <v/>
          </cell>
          <cell r="G22" t="str">
            <v/>
          </cell>
          <cell r="H22" t="str">
            <v/>
          </cell>
          <cell r="I22" t="str">
            <v/>
          </cell>
          <cell r="J22" t="str">
            <v/>
          </cell>
          <cell r="K22" t="str">
            <v/>
          </cell>
          <cell r="L22" t="str">
            <v/>
          </cell>
          <cell r="M22" t="str">
            <v/>
          </cell>
          <cell r="N22" t="str">
            <v/>
          </cell>
          <cell r="O22">
            <v>1.1049</v>
          </cell>
        </row>
        <row r="23">
          <cell r="A23" t="str">
            <v>A95107</v>
          </cell>
          <cell r="B23" t="str">
            <v>115/11/10</v>
          </cell>
          <cell r="C23">
            <v>2.125</v>
          </cell>
          <cell r="D23">
            <v>2.84</v>
          </cell>
          <cell r="E23">
            <v>2.94</v>
          </cell>
          <cell r="F23" t="str">
            <v/>
          </cell>
          <cell r="G23" t="str">
            <v/>
          </cell>
          <cell r="H23" t="str">
            <v/>
          </cell>
          <cell r="I23" t="str">
            <v/>
          </cell>
          <cell r="J23" t="str">
            <v/>
          </cell>
          <cell r="K23" t="str">
            <v/>
          </cell>
          <cell r="L23" t="str">
            <v/>
          </cell>
          <cell r="M23" t="str">
            <v/>
          </cell>
          <cell r="N23" t="str">
            <v/>
          </cell>
          <cell r="O23">
            <v>1.1145</v>
          </cell>
        </row>
        <row r="24">
          <cell r="A24" t="str">
            <v>A96102</v>
          </cell>
          <cell r="B24" t="str">
            <v>116/02/14</v>
          </cell>
          <cell r="C24">
            <v>2</v>
          </cell>
          <cell r="D24">
            <v>3.05</v>
          </cell>
          <cell r="E24">
            <v>3.2</v>
          </cell>
          <cell r="F24" t="str">
            <v/>
          </cell>
          <cell r="G24" t="str">
            <v/>
          </cell>
          <cell r="H24" t="str">
            <v/>
          </cell>
          <cell r="I24" t="str">
            <v/>
          </cell>
          <cell r="J24" t="str">
            <v/>
          </cell>
          <cell r="K24" t="str">
            <v/>
          </cell>
          <cell r="L24" t="str">
            <v/>
          </cell>
          <cell r="M24" t="str">
            <v/>
          </cell>
          <cell r="N24" t="str">
            <v/>
          </cell>
          <cell r="O24">
            <v>1.1298999999999999</v>
          </cell>
        </row>
        <row r="25">
          <cell r="A25" t="str">
            <v>A06104</v>
          </cell>
          <cell r="B25" t="str">
            <v>116/03/01</v>
          </cell>
          <cell r="C25">
            <v>1.125</v>
          </cell>
          <cell r="D25">
            <v>3.14</v>
          </cell>
          <cell r="E25">
            <v>3.24</v>
          </cell>
          <cell r="F25" t="str">
            <v/>
          </cell>
          <cell r="G25" t="str">
            <v/>
          </cell>
          <cell r="H25" t="str">
            <v/>
          </cell>
          <cell r="I25" t="str">
            <v/>
          </cell>
          <cell r="J25" t="str">
            <v/>
          </cell>
          <cell r="K25" t="str">
            <v/>
          </cell>
          <cell r="L25" t="str">
            <v/>
          </cell>
          <cell r="M25" t="str">
            <v/>
          </cell>
          <cell r="N25" t="str">
            <v/>
          </cell>
          <cell r="O25">
            <v>1.133</v>
          </cell>
        </row>
        <row r="26">
          <cell r="A26" t="str">
            <v>A11103</v>
          </cell>
          <cell r="B26" t="str">
            <v>116/02/24</v>
          </cell>
          <cell r="C26">
            <v>0.5</v>
          </cell>
          <cell r="D26">
            <v>3.16</v>
          </cell>
          <cell r="E26">
            <v>3.23</v>
          </cell>
          <cell r="F26" t="str">
            <v/>
          </cell>
          <cell r="G26" t="str">
            <v/>
          </cell>
          <cell r="H26" t="str">
            <v/>
          </cell>
          <cell r="I26" t="str">
            <v/>
          </cell>
          <cell r="J26" t="str">
            <v/>
          </cell>
          <cell r="K26" t="str">
            <v/>
          </cell>
          <cell r="L26" t="str">
            <v/>
          </cell>
          <cell r="M26" t="str">
            <v/>
          </cell>
          <cell r="N26" t="str">
            <v/>
          </cell>
          <cell r="O26">
            <v>1.1326000000000001</v>
          </cell>
        </row>
        <row r="27">
          <cell r="A27" t="str">
            <v>A11106</v>
          </cell>
          <cell r="B27" t="str">
            <v>116/06/23</v>
          </cell>
          <cell r="C27">
            <v>1</v>
          </cell>
          <cell r="D27">
            <v>3.45</v>
          </cell>
          <cell r="E27">
            <v>3.55</v>
          </cell>
          <cell r="F27" t="str">
            <v/>
          </cell>
          <cell r="G27" t="str">
            <v/>
          </cell>
          <cell r="H27" t="str">
            <v/>
          </cell>
          <cell r="I27" t="str">
            <v/>
          </cell>
          <cell r="J27" t="str">
            <v/>
          </cell>
          <cell r="K27" t="str">
            <v/>
          </cell>
          <cell r="L27" t="str">
            <v/>
          </cell>
          <cell r="M27" t="str">
            <v/>
          </cell>
          <cell r="N27" t="str">
            <v/>
          </cell>
          <cell r="O27">
            <v>1.1503000000000001</v>
          </cell>
        </row>
        <row r="28">
          <cell r="A28" t="str">
            <v>A96107</v>
          </cell>
          <cell r="B28" t="str">
            <v>116/11/16</v>
          </cell>
          <cell r="C28">
            <v>3</v>
          </cell>
          <cell r="D28">
            <v>3.74</v>
          </cell>
          <cell r="E28">
            <v>3.95</v>
          </cell>
          <cell r="F28" t="str">
            <v/>
          </cell>
          <cell r="G28" t="str">
            <v/>
          </cell>
          <cell r="H28" t="str">
            <v/>
          </cell>
          <cell r="I28" t="str">
            <v/>
          </cell>
          <cell r="J28" t="str">
            <v/>
          </cell>
          <cell r="K28" t="str">
            <v/>
          </cell>
          <cell r="L28" t="str">
            <v/>
          </cell>
          <cell r="M28" t="str">
            <v/>
          </cell>
          <cell r="N28" t="str">
            <v/>
          </cell>
          <cell r="O28">
            <v>1.1672</v>
          </cell>
        </row>
        <row r="29">
          <cell r="A29" t="str">
            <v>A11108</v>
          </cell>
          <cell r="B29" t="str">
            <v>116/09/23</v>
          </cell>
          <cell r="C29">
            <v>1.25</v>
          </cell>
          <cell r="D29">
            <v>3.68</v>
          </cell>
          <cell r="E29">
            <v>3.81</v>
          </cell>
          <cell r="F29" t="str">
            <v/>
          </cell>
          <cell r="G29" t="str">
            <v/>
          </cell>
          <cell r="H29" t="str">
            <v/>
          </cell>
          <cell r="I29" t="str">
            <v/>
          </cell>
          <cell r="J29" t="str">
            <v/>
          </cell>
          <cell r="K29" t="str">
            <v/>
          </cell>
          <cell r="L29" t="str">
            <v/>
          </cell>
          <cell r="M29" t="str">
            <v/>
          </cell>
          <cell r="N29" t="str">
            <v/>
          </cell>
          <cell r="O29">
            <v>1.1625000000000001</v>
          </cell>
        </row>
        <row r="30">
          <cell r="A30" t="str">
            <v>A06109</v>
          </cell>
          <cell r="B30" t="str">
            <v>116/09/20</v>
          </cell>
          <cell r="C30">
            <v>1</v>
          </cell>
          <cell r="D30">
            <v>3.69</v>
          </cell>
          <cell r="E30">
            <v>3.8</v>
          </cell>
          <cell r="F30">
            <v>1.1559999999999999</v>
          </cell>
          <cell r="G30">
            <v>1.1559999999999999</v>
          </cell>
          <cell r="H30">
            <v>1.1559999999999999</v>
          </cell>
          <cell r="I30">
            <v>2</v>
          </cell>
          <cell r="J30" t="str">
            <v/>
          </cell>
          <cell r="K30" t="str">
            <v/>
          </cell>
          <cell r="L30" t="str">
            <v/>
          </cell>
          <cell r="M30" t="str">
            <v/>
          </cell>
          <cell r="N30" t="str">
            <v/>
          </cell>
          <cell r="O30">
            <v>1.1624000000000001</v>
          </cell>
        </row>
        <row r="31">
          <cell r="A31" t="str">
            <v>A02101</v>
          </cell>
          <cell r="B31" t="str">
            <v>117/01/09</v>
          </cell>
          <cell r="C31">
            <v>1.375</v>
          </cell>
          <cell r="D31">
            <v>3.92</v>
          </cell>
          <cell r="E31">
            <v>4.0999999999999996</v>
          </cell>
          <cell r="F31" t="str">
            <v/>
          </cell>
          <cell r="G31" t="str">
            <v/>
          </cell>
          <cell r="H31" t="str">
            <v/>
          </cell>
          <cell r="I31" t="str">
            <v/>
          </cell>
          <cell r="J31" t="str">
            <v/>
          </cell>
          <cell r="K31" t="str">
            <v/>
          </cell>
          <cell r="L31" t="str">
            <v/>
          </cell>
          <cell r="M31" t="str">
            <v/>
          </cell>
          <cell r="N31" t="str">
            <v/>
          </cell>
          <cell r="O31">
            <v>1.1751</v>
          </cell>
        </row>
        <row r="32">
          <cell r="A32" t="str">
            <v>A97102</v>
          </cell>
          <cell r="B32" t="str">
            <v>117/02/14</v>
          </cell>
          <cell r="C32">
            <v>2.5</v>
          </cell>
          <cell r="D32">
            <v>3.92</v>
          </cell>
          <cell r="E32">
            <v>4.2</v>
          </cell>
          <cell r="F32" t="str">
            <v/>
          </cell>
          <cell r="G32" t="str">
            <v/>
          </cell>
          <cell r="H32" t="str">
            <v/>
          </cell>
          <cell r="I32" t="str">
            <v/>
          </cell>
          <cell r="J32" t="str">
            <v/>
          </cell>
          <cell r="K32" t="str">
            <v/>
          </cell>
          <cell r="L32" t="str">
            <v/>
          </cell>
          <cell r="M32" t="str">
            <v/>
          </cell>
          <cell r="N32" t="str">
            <v/>
          </cell>
          <cell r="O32">
            <v>1.1774</v>
          </cell>
        </row>
        <row r="33">
          <cell r="A33" t="str">
            <v>A12101</v>
          </cell>
          <cell r="B33" t="str">
            <v>117/01/17</v>
          </cell>
          <cell r="C33">
            <v>1</v>
          </cell>
          <cell r="D33">
            <v>3.97</v>
          </cell>
          <cell r="E33">
            <v>4.12</v>
          </cell>
          <cell r="F33">
            <v>1.17</v>
          </cell>
          <cell r="G33">
            <v>1.1679999999999999</v>
          </cell>
          <cell r="H33">
            <v>1.169</v>
          </cell>
          <cell r="I33">
            <v>2</v>
          </cell>
          <cell r="J33" t="str">
            <v/>
          </cell>
          <cell r="K33" t="str">
            <v/>
          </cell>
          <cell r="L33" t="str">
            <v/>
          </cell>
          <cell r="M33" t="str">
            <v/>
          </cell>
          <cell r="N33" t="str">
            <v/>
          </cell>
          <cell r="O33">
            <v>1.1765000000000001</v>
          </cell>
        </row>
        <row r="34">
          <cell r="A34" t="str">
            <v>A07102</v>
          </cell>
          <cell r="B34" t="str">
            <v>117/02/08</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1.1787000000000001</v>
          </cell>
        </row>
        <row r="35">
          <cell r="A35" t="str">
            <v>A12106</v>
          </cell>
          <cell r="B35" t="str">
            <v>117/05/26</v>
          </cell>
          <cell r="C35">
            <v>1</v>
          </cell>
          <cell r="D35">
            <v>4.32</v>
          </cell>
          <cell r="E35">
            <v>4.4800000000000004</v>
          </cell>
          <cell r="F35" t="str">
            <v/>
          </cell>
          <cell r="G35" t="str">
            <v/>
          </cell>
          <cell r="H35" t="str">
            <v/>
          </cell>
          <cell r="I35" t="str">
            <v/>
          </cell>
          <cell r="J35" t="str">
            <v/>
          </cell>
          <cell r="K35" t="str">
            <v/>
          </cell>
          <cell r="L35" t="str">
            <v/>
          </cell>
          <cell r="M35" t="str">
            <v/>
          </cell>
          <cell r="N35" t="str">
            <v/>
          </cell>
          <cell r="O35">
            <v>1.1883999999999999</v>
          </cell>
        </row>
        <row r="36">
          <cell r="A36" t="str">
            <v>A07105</v>
          </cell>
          <cell r="B36" t="str">
            <v>117/06/08</v>
          </cell>
          <cell r="C36">
            <v>0.875</v>
          </cell>
          <cell r="D36">
            <v>4.37</v>
          </cell>
          <cell r="E36">
            <v>4.5199999999999996</v>
          </cell>
          <cell r="F36" t="str">
            <v/>
          </cell>
          <cell r="G36" t="str">
            <v/>
          </cell>
          <cell r="H36" t="str">
            <v/>
          </cell>
          <cell r="I36" t="str">
            <v/>
          </cell>
          <cell r="J36" t="str">
            <v/>
          </cell>
          <cell r="K36" t="str">
            <v/>
          </cell>
          <cell r="L36" t="str">
            <v/>
          </cell>
          <cell r="M36" t="str">
            <v/>
          </cell>
          <cell r="N36" t="str">
            <v/>
          </cell>
          <cell r="O36">
            <v>1.1896</v>
          </cell>
        </row>
        <row r="37">
          <cell r="A37" t="str">
            <v>A97105</v>
          </cell>
          <cell r="B37" t="str">
            <v>117/08/14</v>
          </cell>
          <cell r="C37">
            <v>2.625</v>
          </cell>
          <cell r="D37">
            <v>4.4000000000000004</v>
          </cell>
          <cell r="E37">
            <v>4.7</v>
          </cell>
          <cell r="F37" t="str">
            <v/>
          </cell>
          <cell r="G37" t="str">
            <v/>
          </cell>
          <cell r="H37" t="str">
            <v/>
          </cell>
          <cell r="I37" t="str">
            <v/>
          </cell>
          <cell r="J37" t="str">
            <v/>
          </cell>
          <cell r="K37" t="str">
            <v/>
          </cell>
          <cell r="L37" t="str">
            <v/>
          </cell>
          <cell r="M37" t="str">
            <v/>
          </cell>
          <cell r="N37" t="str">
            <v/>
          </cell>
          <cell r="O37">
            <v>1.1916</v>
          </cell>
        </row>
        <row r="38">
          <cell r="A38" t="str">
            <v>A12108</v>
          </cell>
          <cell r="B38" t="str">
            <v>117/09/15</v>
          </cell>
          <cell r="C38">
            <v>1.125</v>
          </cell>
          <cell r="D38">
            <v>4.6100000000000003</v>
          </cell>
          <cell r="E38">
            <v>4.79</v>
          </cell>
          <cell r="F38" t="str">
            <v/>
          </cell>
          <cell r="G38" t="str">
            <v/>
          </cell>
          <cell r="H38" t="str">
            <v/>
          </cell>
          <cell r="I38" t="str">
            <v/>
          </cell>
          <cell r="J38" t="str">
            <v/>
          </cell>
          <cell r="K38" t="str">
            <v/>
          </cell>
          <cell r="L38" t="str">
            <v/>
          </cell>
          <cell r="M38" t="str">
            <v/>
          </cell>
          <cell r="N38" t="str">
            <v/>
          </cell>
          <cell r="O38">
            <v>1.1956</v>
          </cell>
        </row>
        <row r="39">
          <cell r="A39" t="str">
            <v>A10202</v>
          </cell>
          <cell r="B39" t="str">
            <v>117/08/20</v>
          </cell>
          <cell r="C39">
            <v>0.25</v>
          </cell>
          <cell r="D39">
            <v>4.63</v>
          </cell>
          <cell r="E39">
            <v>4.72</v>
          </cell>
          <cell r="F39" t="str">
            <v/>
          </cell>
          <cell r="G39" t="str">
            <v/>
          </cell>
          <cell r="H39" t="str">
            <v/>
          </cell>
          <cell r="I39" t="str">
            <v/>
          </cell>
          <cell r="J39" t="str">
            <v/>
          </cell>
          <cell r="K39" t="str">
            <v/>
          </cell>
          <cell r="L39" t="str">
            <v/>
          </cell>
          <cell r="M39" t="str">
            <v/>
          </cell>
          <cell r="N39" t="str">
            <v/>
          </cell>
          <cell r="O39">
            <v>1.1955</v>
          </cell>
        </row>
        <row r="40">
          <cell r="A40" t="str">
            <v>A07109</v>
          </cell>
          <cell r="B40" t="str">
            <v>117/10/17</v>
          </cell>
          <cell r="C40">
            <v>0.875</v>
          </cell>
          <cell r="D40">
            <v>4.72</v>
          </cell>
          <cell r="E40">
            <v>4.87</v>
          </cell>
          <cell r="F40" t="str">
            <v/>
          </cell>
          <cell r="G40" t="str">
            <v/>
          </cell>
          <cell r="H40" t="str">
            <v/>
          </cell>
          <cell r="I40" t="str">
            <v/>
          </cell>
          <cell r="J40" t="str">
            <v/>
          </cell>
          <cell r="K40" t="str">
            <v/>
          </cell>
          <cell r="L40" t="str">
            <v/>
          </cell>
          <cell r="M40" t="str">
            <v/>
          </cell>
          <cell r="N40" t="str">
            <v/>
          </cell>
          <cell r="O40">
            <v>1.1976</v>
          </cell>
        </row>
        <row r="41">
          <cell r="A41" t="str">
            <v>A98102</v>
          </cell>
          <cell r="B41" t="str">
            <v>118/02/16</v>
          </cell>
          <cell r="C41">
            <v>2.125</v>
          </cell>
          <cell r="D41">
            <v>4.8499999999999996</v>
          </cell>
          <cell r="E41">
            <v>5.21</v>
          </cell>
          <cell r="F41" t="str">
            <v/>
          </cell>
          <cell r="G41" t="str">
            <v/>
          </cell>
          <cell r="H41" t="str">
            <v/>
          </cell>
          <cell r="I41" t="str">
            <v/>
          </cell>
          <cell r="J41" t="str">
            <v/>
          </cell>
          <cell r="K41" t="str">
            <v/>
          </cell>
          <cell r="L41" t="str">
            <v/>
          </cell>
          <cell r="M41" t="str">
            <v/>
          </cell>
          <cell r="N41" t="str">
            <v/>
          </cell>
          <cell r="O41">
            <v>1.1998</v>
          </cell>
        </row>
        <row r="42">
          <cell r="A42" t="str">
            <v>A08103</v>
          </cell>
          <cell r="B42" t="str">
            <v>118/02/13</v>
          </cell>
          <cell r="C42">
            <v>0.75</v>
          </cell>
          <cell r="D42">
            <v>5.0199999999999996</v>
          </cell>
          <cell r="E42">
            <v>5.2</v>
          </cell>
          <cell r="F42" t="str">
            <v/>
          </cell>
          <cell r="G42" t="str">
            <v/>
          </cell>
          <cell r="H42" t="str">
            <v/>
          </cell>
          <cell r="I42" t="str">
            <v/>
          </cell>
          <cell r="J42" t="str">
            <v/>
          </cell>
          <cell r="K42" t="str">
            <v/>
          </cell>
          <cell r="L42" t="str">
            <v/>
          </cell>
          <cell r="M42" t="str">
            <v/>
          </cell>
          <cell r="N42" t="str">
            <v/>
          </cell>
          <cell r="O42">
            <v>1.2019</v>
          </cell>
        </row>
        <row r="43">
          <cell r="A43" t="str">
            <v>A98105</v>
          </cell>
          <cell r="B43" t="str">
            <v>118/08/13</v>
          </cell>
          <cell r="C43">
            <v>2.125</v>
          </cell>
          <cell r="D43">
            <v>5.33</v>
          </cell>
          <cell r="E43">
            <v>5.7</v>
          </cell>
          <cell r="F43" t="str">
            <v/>
          </cell>
          <cell r="G43" t="str">
            <v/>
          </cell>
          <cell r="H43" t="str">
            <v/>
          </cell>
          <cell r="I43" t="str">
            <v/>
          </cell>
          <cell r="J43" t="str">
            <v/>
          </cell>
          <cell r="K43" t="str">
            <v/>
          </cell>
          <cell r="L43" t="str">
            <v/>
          </cell>
          <cell r="M43" t="str">
            <v/>
          </cell>
          <cell r="N43" t="str">
            <v/>
          </cell>
          <cell r="O43">
            <v>1.2017</v>
          </cell>
        </row>
        <row r="44">
          <cell r="A44" t="str">
            <v>A08106</v>
          </cell>
          <cell r="B44" t="str">
            <v>118/06/26</v>
          </cell>
          <cell r="C44">
            <v>0.625</v>
          </cell>
          <cell r="D44">
            <v>5.4</v>
          </cell>
          <cell r="E44">
            <v>5.56</v>
          </cell>
          <cell r="F44" t="str">
            <v/>
          </cell>
          <cell r="G44" t="str">
            <v/>
          </cell>
          <cell r="H44" t="str">
            <v/>
          </cell>
          <cell r="I44" t="str">
            <v/>
          </cell>
          <cell r="J44" t="str">
            <v/>
          </cell>
          <cell r="K44" t="str">
            <v/>
          </cell>
          <cell r="L44" t="str">
            <v/>
          </cell>
          <cell r="M44" t="str">
            <v/>
          </cell>
          <cell r="N44" t="str">
            <v/>
          </cell>
          <cell r="O44">
            <v>1.2036</v>
          </cell>
        </row>
        <row r="45">
          <cell r="A45" t="str">
            <v>A08109</v>
          </cell>
          <cell r="B45" t="str">
            <v>118/10/14</v>
          </cell>
          <cell r="C45">
            <v>0.625</v>
          </cell>
          <cell r="D45">
            <v>5.7</v>
          </cell>
          <cell r="E45">
            <v>5.86</v>
          </cell>
          <cell r="F45" t="str">
            <v/>
          </cell>
          <cell r="G45" t="str">
            <v/>
          </cell>
          <cell r="H45" t="str">
            <v/>
          </cell>
          <cell r="I45" t="str">
            <v/>
          </cell>
          <cell r="J45" t="str">
            <v/>
          </cell>
          <cell r="K45" t="str">
            <v/>
          </cell>
          <cell r="L45" t="str">
            <v/>
          </cell>
          <cell r="M45" t="str">
            <v/>
          </cell>
          <cell r="N45" t="str">
            <v/>
          </cell>
          <cell r="O45">
            <v>1.2041999999999999</v>
          </cell>
        </row>
        <row r="46">
          <cell r="A46" t="str">
            <v>A99104</v>
          </cell>
          <cell r="B46" t="str">
            <v>119/02/22</v>
          </cell>
          <cell r="C46">
            <v>1.875</v>
          </cell>
          <cell r="D46">
            <v>5.78</v>
          </cell>
          <cell r="E46">
            <v>6.22</v>
          </cell>
          <cell r="F46" t="str">
            <v/>
          </cell>
          <cell r="G46" t="str">
            <v/>
          </cell>
          <cell r="H46" t="str">
            <v/>
          </cell>
          <cell r="I46" t="str">
            <v/>
          </cell>
          <cell r="J46" t="str">
            <v/>
          </cell>
          <cell r="K46" t="str">
            <v/>
          </cell>
          <cell r="L46" t="str">
            <v/>
          </cell>
          <cell r="M46" t="str">
            <v/>
          </cell>
          <cell r="N46" t="str">
            <v/>
          </cell>
          <cell r="O46">
            <v>1.204</v>
          </cell>
        </row>
        <row r="47">
          <cell r="A47" t="str">
            <v>A09103</v>
          </cell>
          <cell r="B47" t="str">
            <v>119/02/21</v>
          </cell>
          <cell r="C47">
            <v>0.5</v>
          </cell>
          <cell r="D47">
            <v>6.03</v>
          </cell>
          <cell r="E47">
            <v>6.22</v>
          </cell>
          <cell r="F47" t="str">
            <v/>
          </cell>
          <cell r="G47" t="str">
            <v/>
          </cell>
          <cell r="H47" t="str">
            <v/>
          </cell>
          <cell r="I47" t="str">
            <v/>
          </cell>
          <cell r="J47" t="str">
            <v/>
          </cell>
          <cell r="K47" t="str">
            <v/>
          </cell>
          <cell r="L47" t="str">
            <v/>
          </cell>
          <cell r="M47" t="str">
            <v/>
          </cell>
          <cell r="N47" t="str">
            <v/>
          </cell>
          <cell r="O47">
            <v>1.2058</v>
          </cell>
        </row>
        <row r="48">
          <cell r="A48" t="str">
            <v>A99107</v>
          </cell>
          <cell r="B48" t="str">
            <v>119/08/12</v>
          </cell>
          <cell r="C48">
            <v>1.75</v>
          </cell>
          <cell r="D48">
            <v>6.27</v>
          </cell>
          <cell r="E48">
            <v>6.69</v>
          </cell>
          <cell r="F48" t="str">
            <v/>
          </cell>
          <cell r="G48" t="str">
            <v/>
          </cell>
          <cell r="H48" t="str">
            <v/>
          </cell>
          <cell r="I48" t="str">
            <v/>
          </cell>
          <cell r="J48" t="str">
            <v/>
          </cell>
          <cell r="K48" t="str">
            <v/>
          </cell>
          <cell r="L48" t="str">
            <v/>
          </cell>
          <cell r="M48" t="str">
            <v/>
          </cell>
          <cell r="N48" t="str">
            <v/>
          </cell>
          <cell r="O48">
            <v>1.2099</v>
          </cell>
        </row>
        <row r="49">
          <cell r="A49" t="str">
            <v>A09106</v>
          </cell>
          <cell r="B49" t="str">
            <v>119/06/11</v>
          </cell>
          <cell r="C49">
            <v>0.375</v>
          </cell>
          <cell r="D49">
            <v>6.36</v>
          </cell>
          <cell r="E49">
            <v>6.52</v>
          </cell>
          <cell r="F49">
            <v>1.2210000000000001</v>
          </cell>
          <cell r="G49">
            <v>1.22</v>
          </cell>
          <cell r="H49">
            <v>1.2204999999999999</v>
          </cell>
          <cell r="I49">
            <v>6</v>
          </cell>
          <cell r="J49" t="str">
            <v/>
          </cell>
          <cell r="K49" t="str">
            <v/>
          </cell>
          <cell r="L49" t="str">
            <v/>
          </cell>
          <cell r="M49" t="str">
            <v/>
          </cell>
          <cell r="N49" t="str">
            <v/>
          </cell>
          <cell r="O49">
            <v>1.2091000000000001</v>
          </cell>
        </row>
        <row r="50">
          <cell r="A50" t="str">
            <v>A00102</v>
          </cell>
          <cell r="B50" t="str">
            <v>120/01/13</v>
          </cell>
          <cell r="C50">
            <v>2.125</v>
          </cell>
          <cell r="D50">
            <v>6.49</v>
          </cell>
          <cell r="E50">
            <v>7.11</v>
          </cell>
          <cell r="F50" t="str">
            <v/>
          </cell>
          <cell r="G50" t="str">
            <v/>
          </cell>
          <cell r="H50" t="str">
            <v/>
          </cell>
          <cell r="I50" t="str">
            <v/>
          </cell>
          <cell r="J50" t="str">
            <v/>
          </cell>
          <cell r="K50" t="str">
            <v/>
          </cell>
          <cell r="L50" t="str">
            <v/>
          </cell>
          <cell r="M50" t="str">
            <v/>
          </cell>
          <cell r="N50" t="str">
            <v/>
          </cell>
          <cell r="O50">
            <v>1.2203999999999999</v>
          </cell>
        </row>
        <row r="51">
          <cell r="A51" t="str">
            <v>A09109</v>
          </cell>
          <cell r="B51" t="str">
            <v>119/10/14</v>
          </cell>
          <cell r="C51">
            <v>0.25</v>
          </cell>
          <cell r="D51">
            <v>6.72</v>
          </cell>
          <cell r="E51">
            <v>6.86</v>
          </cell>
          <cell r="F51">
            <v>1.2210000000000001</v>
          </cell>
          <cell r="G51">
            <v>1.22</v>
          </cell>
          <cell r="H51">
            <v>1.2204999999999999</v>
          </cell>
          <cell r="I51">
            <v>1</v>
          </cell>
          <cell r="J51" t="str">
            <v/>
          </cell>
          <cell r="K51" t="str">
            <v/>
          </cell>
          <cell r="L51" t="str">
            <v/>
          </cell>
          <cell r="M51" t="str">
            <v/>
          </cell>
          <cell r="N51" t="str">
            <v/>
          </cell>
          <cell r="O51">
            <v>1.216</v>
          </cell>
        </row>
        <row r="52">
          <cell r="A52" t="str">
            <v>A90105</v>
          </cell>
          <cell r="B52" t="str">
            <v>120/07/17</v>
          </cell>
          <cell r="C52">
            <v>3.625</v>
          </cell>
          <cell r="D52">
            <v>6.7</v>
          </cell>
          <cell r="E52">
            <v>7.62</v>
          </cell>
          <cell r="F52" t="str">
            <v/>
          </cell>
          <cell r="G52" t="str">
            <v/>
          </cell>
          <cell r="H52" t="str">
            <v/>
          </cell>
          <cell r="I52" t="str">
            <v/>
          </cell>
          <cell r="J52" t="str">
            <v/>
          </cell>
          <cell r="K52" t="str">
            <v/>
          </cell>
          <cell r="L52" t="str">
            <v/>
          </cell>
          <cell r="M52" t="str">
            <v/>
          </cell>
          <cell r="N52" t="str">
            <v/>
          </cell>
          <cell r="O52">
            <v>1.2372000000000001</v>
          </cell>
        </row>
        <row r="53">
          <cell r="A53" t="str">
            <v>A00201</v>
          </cell>
          <cell r="B53" t="str">
            <v>120/05/26</v>
          </cell>
          <cell r="C53">
            <v>1.75</v>
          </cell>
          <cell r="D53">
            <v>6.93</v>
          </cell>
          <cell r="E53">
            <v>7.48</v>
          </cell>
          <cell r="F53" t="str">
            <v/>
          </cell>
          <cell r="G53" t="str">
            <v/>
          </cell>
          <cell r="H53" t="str">
            <v/>
          </cell>
          <cell r="I53" t="str">
            <v/>
          </cell>
          <cell r="J53" t="str">
            <v/>
          </cell>
          <cell r="K53" t="str">
            <v/>
          </cell>
          <cell r="L53" t="str">
            <v/>
          </cell>
          <cell r="M53" t="str">
            <v/>
          </cell>
          <cell r="N53" t="str">
            <v/>
          </cell>
          <cell r="O53">
            <v>1.2352000000000001</v>
          </cell>
        </row>
        <row r="54">
          <cell r="A54" t="str">
            <v>A10103</v>
          </cell>
          <cell r="B54" t="str">
            <v>120/02/22</v>
          </cell>
          <cell r="C54">
            <v>0.25</v>
          </cell>
          <cell r="D54">
            <v>7.06</v>
          </cell>
          <cell r="E54">
            <v>7.22</v>
          </cell>
          <cell r="F54" t="str">
            <v/>
          </cell>
          <cell r="G54" t="str">
            <v/>
          </cell>
          <cell r="H54" t="str">
            <v/>
          </cell>
          <cell r="I54" t="str">
            <v/>
          </cell>
          <cell r="J54" t="str">
            <v/>
          </cell>
          <cell r="K54" t="str">
            <v/>
          </cell>
          <cell r="L54" t="str">
            <v/>
          </cell>
          <cell r="M54" t="str">
            <v/>
          </cell>
          <cell r="N54" t="str">
            <v/>
          </cell>
          <cell r="O54">
            <v>1.2276</v>
          </cell>
        </row>
        <row r="55">
          <cell r="A55" t="str">
            <v>A00107</v>
          </cell>
          <cell r="B55" t="str">
            <v>120/08/02</v>
          </cell>
          <cell r="C55">
            <v>1.875</v>
          </cell>
          <cell r="D55">
            <v>7.09</v>
          </cell>
          <cell r="E55">
            <v>7.66</v>
          </cell>
          <cell r="F55" t="str">
            <v/>
          </cell>
          <cell r="G55" t="str">
            <v/>
          </cell>
          <cell r="H55" t="str">
            <v/>
          </cell>
          <cell r="I55" t="str">
            <v/>
          </cell>
          <cell r="J55" t="str">
            <v/>
          </cell>
          <cell r="K55" t="str">
            <v/>
          </cell>
          <cell r="L55" t="str">
            <v/>
          </cell>
          <cell r="M55" t="str">
            <v/>
          </cell>
          <cell r="N55" t="str">
            <v/>
          </cell>
          <cell r="O55">
            <v>1.2425999999999999</v>
          </cell>
        </row>
        <row r="56">
          <cell r="A56" t="str">
            <v>A10201</v>
          </cell>
          <cell r="B56" t="str">
            <v>120/05/07</v>
          </cell>
          <cell r="C56">
            <v>0.375</v>
          </cell>
          <cell r="D56">
            <v>7.22</v>
          </cell>
          <cell r="E56">
            <v>7.43</v>
          </cell>
          <cell r="F56" t="str">
            <v/>
          </cell>
          <cell r="G56" t="str">
            <v/>
          </cell>
          <cell r="H56" t="str">
            <v/>
          </cell>
          <cell r="I56" t="str">
            <v/>
          </cell>
          <cell r="J56" t="str">
            <v/>
          </cell>
          <cell r="K56" t="str">
            <v/>
          </cell>
          <cell r="L56" t="str">
            <v/>
          </cell>
          <cell r="M56" t="str">
            <v/>
          </cell>
          <cell r="N56" t="str">
            <v/>
          </cell>
          <cell r="O56">
            <v>1.2359</v>
          </cell>
        </row>
        <row r="57">
          <cell r="A57" t="str">
            <v>A10107</v>
          </cell>
          <cell r="B57" t="str">
            <v>120/06/23</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1.2414000000000001</v>
          </cell>
        </row>
        <row r="58">
          <cell r="A58" t="str">
            <v>A01102</v>
          </cell>
          <cell r="B58" t="str">
            <v>121/01/20</v>
          </cell>
          <cell r="C58">
            <v>1.625</v>
          </cell>
          <cell r="D58">
            <v>7.49</v>
          </cell>
          <cell r="E58">
            <v>8.1300000000000008</v>
          </cell>
          <cell r="F58" t="str">
            <v/>
          </cell>
          <cell r="G58" t="str">
            <v/>
          </cell>
          <cell r="H58" t="str">
            <v/>
          </cell>
          <cell r="I58" t="str">
            <v/>
          </cell>
          <cell r="J58" t="str">
            <v/>
          </cell>
          <cell r="K58" t="str">
            <v/>
          </cell>
          <cell r="L58" t="str">
            <v/>
          </cell>
          <cell r="M58" t="str">
            <v/>
          </cell>
          <cell r="N58" t="str">
            <v/>
          </cell>
          <cell r="O58">
            <v>1.2599</v>
          </cell>
        </row>
        <row r="59">
          <cell r="A59" t="str">
            <v>A10111</v>
          </cell>
          <cell r="B59" t="str">
            <v>120/10/22</v>
          </cell>
          <cell r="C59">
            <v>0.5</v>
          </cell>
          <cell r="D59">
            <v>7.64</v>
          </cell>
          <cell r="E59">
            <v>7.89</v>
          </cell>
          <cell r="F59" t="str">
            <v/>
          </cell>
          <cell r="G59" t="str">
            <v/>
          </cell>
          <cell r="H59" t="str">
            <v/>
          </cell>
          <cell r="I59" t="str">
            <v/>
          </cell>
          <cell r="J59" t="str">
            <v/>
          </cell>
          <cell r="K59" t="str">
            <v/>
          </cell>
          <cell r="L59" t="str">
            <v/>
          </cell>
          <cell r="M59" t="str">
            <v/>
          </cell>
          <cell r="N59" t="str">
            <v/>
          </cell>
          <cell r="O59">
            <v>1.2548999999999999</v>
          </cell>
        </row>
        <row r="60">
          <cell r="A60" t="str">
            <v>A01201</v>
          </cell>
          <cell r="B60" t="str">
            <v>121/03/16</v>
          </cell>
          <cell r="C60">
            <v>1.625</v>
          </cell>
          <cell r="D60">
            <v>7.64</v>
          </cell>
          <cell r="E60">
            <v>8.2899999999999991</v>
          </cell>
          <cell r="F60" t="str">
            <v/>
          </cell>
          <cell r="G60" t="str">
            <v/>
          </cell>
          <cell r="H60" t="str">
            <v/>
          </cell>
          <cell r="I60" t="str">
            <v/>
          </cell>
          <cell r="J60" t="str">
            <v/>
          </cell>
          <cell r="K60" t="str">
            <v/>
          </cell>
          <cell r="L60" t="str">
            <v/>
          </cell>
          <cell r="M60" t="str">
            <v/>
          </cell>
          <cell r="N60" t="str">
            <v/>
          </cell>
          <cell r="O60">
            <v>1.2635000000000001</v>
          </cell>
        </row>
        <row r="61">
          <cell r="A61" t="str">
            <v>A11201</v>
          </cell>
          <cell r="B61" t="str">
            <v>121/01/10</v>
          </cell>
          <cell r="C61">
            <v>0.75</v>
          </cell>
          <cell r="D61">
            <v>7.73</v>
          </cell>
          <cell r="E61">
            <v>8.1</v>
          </cell>
          <cell r="F61" t="str">
            <v/>
          </cell>
          <cell r="G61" t="str">
            <v/>
          </cell>
          <cell r="H61" t="str">
            <v/>
          </cell>
          <cell r="I61" t="str">
            <v/>
          </cell>
          <cell r="J61" t="str">
            <v/>
          </cell>
          <cell r="K61" t="str">
            <v/>
          </cell>
          <cell r="L61" t="str">
            <v/>
          </cell>
          <cell r="M61" t="str">
            <v/>
          </cell>
          <cell r="N61" t="str">
            <v/>
          </cell>
          <cell r="O61">
            <v>1.2616000000000001</v>
          </cell>
        </row>
        <row r="62">
          <cell r="A62" t="str">
            <v>A11102</v>
          </cell>
          <cell r="B62" t="str">
            <v>121/02/18</v>
          </cell>
          <cell r="C62">
            <v>0.625</v>
          </cell>
          <cell r="D62">
            <v>7.88</v>
          </cell>
          <cell r="E62">
            <v>8.2100000000000009</v>
          </cell>
          <cell r="F62" t="str">
            <v/>
          </cell>
          <cell r="G62" t="str">
            <v/>
          </cell>
          <cell r="H62" t="str">
            <v/>
          </cell>
          <cell r="I62" t="str">
            <v/>
          </cell>
          <cell r="J62" t="str">
            <v/>
          </cell>
          <cell r="K62" t="str">
            <v/>
          </cell>
          <cell r="L62" t="str">
            <v/>
          </cell>
          <cell r="M62" t="str">
            <v/>
          </cell>
          <cell r="N62" t="str">
            <v/>
          </cell>
          <cell r="O62">
            <v>1.2647999999999999</v>
          </cell>
        </row>
        <row r="63">
          <cell r="A63" t="str">
            <v>A11107</v>
          </cell>
          <cell r="B63" t="str">
            <v>121/06/30</v>
          </cell>
          <cell r="C63">
            <v>1.25</v>
          </cell>
          <cell r="D63">
            <v>8.0299999999999994</v>
          </cell>
          <cell r="E63">
            <v>8.58</v>
          </cell>
          <cell r="F63" t="str">
            <v/>
          </cell>
          <cell r="G63" t="str">
            <v/>
          </cell>
          <cell r="H63" t="str">
            <v/>
          </cell>
          <cell r="I63" t="str">
            <v/>
          </cell>
          <cell r="J63" t="str">
            <v/>
          </cell>
          <cell r="K63" t="str">
            <v/>
          </cell>
          <cell r="L63" t="str">
            <v/>
          </cell>
          <cell r="M63" t="str">
            <v/>
          </cell>
          <cell r="N63" t="str">
            <v/>
          </cell>
          <cell r="O63">
            <v>1.2685999999999999</v>
          </cell>
        </row>
        <row r="64">
          <cell r="A64" t="str">
            <v>A11110</v>
          </cell>
          <cell r="B64" t="str">
            <v>121/10/17</v>
          </cell>
          <cell r="C64">
            <v>1.75</v>
          </cell>
          <cell r="D64">
            <v>8.18</v>
          </cell>
          <cell r="E64">
            <v>8.8699999999999992</v>
          </cell>
          <cell r="F64" t="str">
            <v/>
          </cell>
          <cell r="G64" t="str">
            <v/>
          </cell>
          <cell r="H64" t="str">
            <v/>
          </cell>
          <cell r="I64" t="str">
            <v/>
          </cell>
          <cell r="J64" t="str">
            <v/>
          </cell>
          <cell r="K64" t="str">
            <v/>
          </cell>
          <cell r="L64" t="str">
            <v/>
          </cell>
          <cell r="M64" t="str">
            <v/>
          </cell>
          <cell r="N64" t="str">
            <v/>
          </cell>
          <cell r="O64">
            <v>1.2685</v>
          </cell>
        </row>
        <row r="65">
          <cell r="A65" t="str">
            <v>A01107</v>
          </cell>
          <cell r="B65" t="str">
            <v>121/08/10</v>
          </cell>
          <cell r="C65">
            <v>1.5</v>
          </cell>
          <cell r="D65">
            <v>8.07</v>
          </cell>
          <cell r="E65">
            <v>8.69</v>
          </cell>
          <cell r="F65" t="str">
            <v/>
          </cell>
          <cell r="G65" t="str">
            <v/>
          </cell>
          <cell r="H65" t="str">
            <v/>
          </cell>
          <cell r="I65" t="str">
            <v/>
          </cell>
          <cell r="J65" t="str">
            <v/>
          </cell>
          <cell r="K65" t="str">
            <v/>
          </cell>
          <cell r="L65" t="str">
            <v/>
          </cell>
          <cell r="M65" t="str">
            <v/>
          </cell>
          <cell r="N65" t="str">
            <v/>
          </cell>
          <cell r="O65">
            <v>1.2686999999999999</v>
          </cell>
        </row>
        <row r="66">
          <cell r="A66" t="str">
            <v>A02103</v>
          </cell>
          <cell r="B66" t="str">
            <v>122/01/28</v>
          </cell>
          <cell r="C66">
            <v>1.5</v>
          </cell>
          <cell r="D66">
            <v>8.41</v>
          </cell>
          <cell r="E66">
            <v>9.16</v>
          </cell>
          <cell r="F66" t="str">
            <v/>
          </cell>
          <cell r="G66" t="str">
            <v/>
          </cell>
          <cell r="H66" t="str">
            <v/>
          </cell>
          <cell r="I66" t="str">
            <v/>
          </cell>
          <cell r="J66" t="str">
            <v/>
          </cell>
          <cell r="K66" t="str">
            <v/>
          </cell>
          <cell r="L66" t="str">
            <v/>
          </cell>
          <cell r="M66" t="str">
            <v/>
          </cell>
          <cell r="N66" t="str">
            <v/>
          </cell>
          <cell r="O66">
            <v>1.2694000000000001</v>
          </cell>
        </row>
        <row r="67">
          <cell r="A67" t="str">
            <v>A12201</v>
          </cell>
          <cell r="B67" t="str">
            <v>122/01/10</v>
          </cell>
          <cell r="C67">
            <v>1.25</v>
          </cell>
          <cell r="D67">
            <v>8.4499999999999993</v>
          </cell>
          <cell r="E67">
            <v>9.11</v>
          </cell>
          <cell r="F67" t="str">
            <v/>
          </cell>
          <cell r="G67" t="str">
            <v/>
          </cell>
          <cell r="H67" t="str">
            <v/>
          </cell>
          <cell r="I67" t="str">
            <v/>
          </cell>
          <cell r="J67" t="str">
            <v/>
          </cell>
          <cell r="K67" t="str">
            <v/>
          </cell>
          <cell r="L67" t="str">
            <v/>
          </cell>
          <cell r="M67" t="str">
            <v/>
          </cell>
          <cell r="N67" t="str">
            <v/>
          </cell>
          <cell r="O67">
            <v>1.2702</v>
          </cell>
        </row>
        <row r="68">
          <cell r="A68" t="str">
            <v>A02201</v>
          </cell>
          <cell r="B68" t="str">
            <v>122/03/21</v>
          </cell>
          <cell r="C68">
            <v>1.75</v>
          </cell>
          <cell r="D68">
            <v>8.4700000000000006</v>
          </cell>
          <cell r="E68">
            <v>9.3000000000000007</v>
          </cell>
          <cell r="F68" t="str">
            <v/>
          </cell>
          <cell r="G68" t="str">
            <v/>
          </cell>
          <cell r="H68" t="str">
            <v/>
          </cell>
          <cell r="I68" t="str">
            <v/>
          </cell>
          <cell r="J68" t="str">
            <v/>
          </cell>
          <cell r="K68" t="str">
            <v/>
          </cell>
          <cell r="L68" t="str">
            <v/>
          </cell>
          <cell r="M68" t="str">
            <v/>
          </cell>
          <cell r="N68" t="str">
            <v/>
          </cell>
          <cell r="O68">
            <v>1.2686999999999999</v>
          </cell>
        </row>
        <row r="69">
          <cell r="A69" t="str">
            <v>A12102</v>
          </cell>
          <cell r="B69" t="str">
            <v>122/02/17</v>
          </cell>
          <cell r="C69">
            <v>1.125</v>
          </cell>
          <cell r="D69">
            <v>8.6</v>
          </cell>
          <cell r="E69">
            <v>9.2100000000000009</v>
          </cell>
          <cell r="F69" t="str">
            <v/>
          </cell>
          <cell r="G69" t="str">
            <v/>
          </cell>
          <cell r="H69" t="str">
            <v/>
          </cell>
          <cell r="I69" t="str">
            <v/>
          </cell>
          <cell r="J69" t="str">
            <v/>
          </cell>
          <cell r="K69" t="str">
            <v/>
          </cell>
          <cell r="L69" t="str">
            <v/>
          </cell>
          <cell r="M69" t="str">
            <v/>
          </cell>
          <cell r="N69" t="str">
            <v/>
          </cell>
          <cell r="O69">
            <v>1.2705</v>
          </cell>
        </row>
        <row r="70">
          <cell r="A70" t="str">
            <v>A02108</v>
          </cell>
          <cell r="B70" t="str">
            <v>122/07/26</v>
          </cell>
          <cell r="C70">
            <v>2</v>
          </cell>
          <cell r="D70">
            <v>8.7200000000000006</v>
          </cell>
          <cell r="E70">
            <v>9.65</v>
          </cell>
          <cell r="F70" t="str">
            <v/>
          </cell>
          <cell r="G70" t="str">
            <v/>
          </cell>
          <cell r="H70" t="str">
            <v/>
          </cell>
          <cell r="I70" t="str">
            <v/>
          </cell>
          <cell r="J70" t="str">
            <v/>
          </cell>
          <cell r="K70" t="str">
            <v/>
          </cell>
          <cell r="L70" t="str">
            <v/>
          </cell>
          <cell r="M70" t="str">
            <v/>
          </cell>
          <cell r="N70" t="str">
            <v/>
          </cell>
          <cell r="O70">
            <v>1.2687999999999999</v>
          </cell>
        </row>
        <row r="71">
          <cell r="A71" t="str">
            <v>A93106</v>
          </cell>
          <cell r="B71" t="str">
            <v>123/05/27</v>
          </cell>
          <cell r="C71">
            <v>3.875</v>
          </cell>
          <cell r="D71">
            <v>8.76</v>
          </cell>
          <cell r="E71">
            <v>10.48</v>
          </cell>
          <cell r="F71">
            <v>1.2799</v>
          </cell>
          <cell r="G71">
            <v>1.2789999999999999</v>
          </cell>
          <cell r="H71">
            <v>1.2794000000000001</v>
          </cell>
          <cell r="I71">
            <v>13</v>
          </cell>
          <cell r="J71">
            <v>1.28</v>
          </cell>
          <cell r="K71">
            <v>1.2789999999999999</v>
          </cell>
          <cell r="L71">
            <v>1.2797000000000001</v>
          </cell>
          <cell r="M71">
            <v>6</v>
          </cell>
          <cell r="N71">
            <v>9</v>
          </cell>
          <cell r="O71">
            <v>1.2702</v>
          </cell>
        </row>
        <row r="72">
          <cell r="A72" t="str">
            <v>A12107</v>
          </cell>
          <cell r="B72" t="str">
            <v>122/06/09</v>
          </cell>
          <cell r="C72">
            <v>1.125</v>
          </cell>
          <cell r="D72">
            <v>8.91</v>
          </cell>
          <cell r="E72">
            <v>9.52</v>
          </cell>
          <cell r="F72">
            <v>1.2709999999999999</v>
          </cell>
          <cell r="G72">
            <v>1.27</v>
          </cell>
          <cell r="H72">
            <v>1.2705</v>
          </cell>
          <cell r="I72">
            <v>1</v>
          </cell>
          <cell r="J72" t="str">
            <v/>
          </cell>
          <cell r="K72" t="str">
            <v/>
          </cell>
          <cell r="L72" t="str">
            <v/>
          </cell>
          <cell r="M72" t="str">
            <v/>
          </cell>
          <cell r="N72" t="str">
            <v/>
          </cell>
          <cell r="O72">
            <v>1.2706999999999999</v>
          </cell>
        </row>
        <row r="73">
          <cell r="A73" t="str">
            <v>A12110R</v>
          </cell>
          <cell r="B73" t="str">
            <v>122/10/05</v>
          </cell>
          <cell r="C73">
            <v>1.25</v>
          </cell>
          <cell r="D73">
            <v>9.16</v>
          </cell>
          <cell r="E73">
            <v>9.84</v>
          </cell>
          <cell r="F73" t="str">
            <v/>
          </cell>
          <cell r="G73" t="str">
            <v/>
          </cell>
          <cell r="H73" t="str">
            <v/>
          </cell>
          <cell r="I73" t="str">
            <v/>
          </cell>
          <cell r="J73" t="str">
            <v/>
          </cell>
          <cell r="K73" t="str">
            <v/>
          </cell>
          <cell r="L73" t="str">
            <v/>
          </cell>
          <cell r="M73" t="str">
            <v/>
          </cell>
          <cell r="N73" t="str">
            <v/>
          </cell>
          <cell r="O73">
            <v>1.2715000000000001</v>
          </cell>
        </row>
        <row r="74">
          <cell r="A74" t="str">
            <v>A03103</v>
          </cell>
          <cell r="B74" t="str">
            <v>123/01/29</v>
          </cell>
          <cell r="C74">
            <v>2</v>
          </cell>
          <cell r="D74">
            <v>9.06</v>
          </cell>
          <cell r="E74">
            <v>10.16</v>
          </cell>
          <cell r="F74" t="str">
            <v/>
          </cell>
          <cell r="G74" t="str">
            <v/>
          </cell>
          <cell r="H74" t="str">
            <v/>
          </cell>
          <cell r="I74" t="str">
            <v/>
          </cell>
          <cell r="J74" t="str">
            <v/>
          </cell>
          <cell r="K74" t="str">
            <v/>
          </cell>
          <cell r="L74" t="str">
            <v/>
          </cell>
          <cell r="M74" t="str">
            <v/>
          </cell>
          <cell r="N74" t="str">
            <v/>
          </cell>
          <cell r="O74">
            <v>1.2717000000000001</v>
          </cell>
        </row>
        <row r="75">
          <cell r="A75" t="str">
            <v>A12110</v>
          </cell>
          <cell r="B75" t="str">
            <v>122/10/05</v>
          </cell>
          <cell r="C75">
            <v>1.25</v>
          </cell>
          <cell r="D75">
            <v>9.18</v>
          </cell>
          <cell r="E75">
            <v>9.84</v>
          </cell>
          <cell r="F75" t="str">
            <v/>
          </cell>
          <cell r="G75" t="str">
            <v/>
          </cell>
          <cell r="H75" t="str">
            <v/>
          </cell>
          <cell r="I75" t="str">
            <v/>
          </cell>
          <cell r="J75" t="str">
            <v/>
          </cell>
          <cell r="K75" t="str">
            <v/>
          </cell>
          <cell r="L75" t="str">
            <v/>
          </cell>
          <cell r="M75" t="str">
            <v/>
          </cell>
          <cell r="N75" t="str">
            <v/>
          </cell>
          <cell r="O75">
            <v>1.2716000000000001</v>
          </cell>
        </row>
        <row r="76">
          <cell r="A76" t="str">
            <v>A03107</v>
          </cell>
          <cell r="B76" t="str">
            <v>123/04/25</v>
          </cell>
          <cell r="C76">
            <v>1.875</v>
          </cell>
          <cell r="D76">
            <v>9.34</v>
          </cell>
          <cell r="E76">
            <v>10.39</v>
          </cell>
          <cell r="F76" t="str">
            <v/>
          </cell>
          <cell r="G76" t="str">
            <v/>
          </cell>
          <cell r="H76" t="str">
            <v/>
          </cell>
          <cell r="I76" t="str">
            <v/>
          </cell>
          <cell r="J76" t="str">
            <v/>
          </cell>
          <cell r="K76" t="str">
            <v/>
          </cell>
          <cell r="L76" t="str">
            <v/>
          </cell>
          <cell r="M76" t="str">
            <v/>
          </cell>
          <cell r="N76" t="str">
            <v/>
          </cell>
          <cell r="O76">
            <v>1.274</v>
          </cell>
        </row>
        <row r="77">
          <cell r="A77" t="str">
            <v>A03111</v>
          </cell>
          <cell r="B77" t="str">
            <v>123/07/31</v>
          </cell>
          <cell r="C77">
            <v>2.125</v>
          </cell>
          <cell r="D77">
            <v>9.51</v>
          </cell>
          <cell r="E77">
            <v>10.66</v>
          </cell>
          <cell r="F77" t="str">
            <v/>
          </cell>
          <cell r="G77" t="str">
            <v/>
          </cell>
          <cell r="H77" t="str">
            <v/>
          </cell>
          <cell r="I77" t="str">
            <v/>
          </cell>
          <cell r="J77" t="str">
            <v/>
          </cell>
          <cell r="K77" t="str">
            <v/>
          </cell>
          <cell r="L77" t="str">
            <v/>
          </cell>
          <cell r="M77" t="str">
            <v/>
          </cell>
          <cell r="N77" t="str">
            <v/>
          </cell>
          <cell r="O77">
            <v>1.2761</v>
          </cell>
        </row>
        <row r="78">
          <cell r="A78" t="str">
            <v>A03114</v>
          </cell>
          <cell r="B78" t="str">
            <v>123/10/02</v>
          </cell>
          <cell r="C78">
            <v>2.25</v>
          </cell>
          <cell r="D78">
            <v>9.6300000000000008</v>
          </cell>
          <cell r="E78">
            <v>10.83</v>
          </cell>
          <cell r="F78" t="str">
            <v/>
          </cell>
          <cell r="G78" t="str">
            <v/>
          </cell>
          <cell r="H78" t="str">
            <v/>
          </cell>
          <cell r="I78" t="str">
            <v/>
          </cell>
          <cell r="J78" t="str">
            <v/>
          </cell>
          <cell r="K78" t="str">
            <v/>
          </cell>
          <cell r="L78" t="str">
            <v/>
          </cell>
          <cell r="M78" t="str">
            <v/>
          </cell>
          <cell r="N78" t="str">
            <v/>
          </cell>
          <cell r="O78">
            <v>1.2779</v>
          </cell>
        </row>
        <row r="79">
          <cell r="A79" t="str">
            <v>A04102</v>
          </cell>
          <cell r="B79" t="str">
            <v>124/01/23</v>
          </cell>
          <cell r="C79">
            <v>2</v>
          </cell>
          <cell r="D79">
            <v>9.85</v>
          </cell>
          <cell r="E79">
            <v>11.14</v>
          </cell>
          <cell r="F79" t="str">
            <v/>
          </cell>
          <cell r="G79" t="str">
            <v/>
          </cell>
          <cell r="H79" t="str">
            <v/>
          </cell>
          <cell r="I79" t="str">
            <v/>
          </cell>
          <cell r="J79" t="str">
            <v/>
          </cell>
          <cell r="K79" t="str">
            <v/>
          </cell>
          <cell r="L79" t="str">
            <v/>
          </cell>
          <cell r="M79" t="str">
            <v/>
          </cell>
          <cell r="N79" t="str">
            <v/>
          </cell>
          <cell r="O79">
            <v>1.2826</v>
          </cell>
        </row>
        <row r="80">
          <cell r="A80" t="str">
            <v>A04107</v>
          </cell>
          <cell r="B80" t="str">
            <v>124/04/15</v>
          </cell>
          <cell r="C80">
            <v>2.125</v>
          </cell>
          <cell r="D80">
            <v>10.02</v>
          </cell>
          <cell r="E80">
            <v>11.37</v>
          </cell>
          <cell r="F80" t="str">
            <v/>
          </cell>
          <cell r="G80" t="str">
            <v/>
          </cell>
          <cell r="H80" t="str">
            <v/>
          </cell>
          <cell r="I80" t="str">
            <v/>
          </cell>
          <cell r="J80" t="str">
            <v/>
          </cell>
          <cell r="K80" t="str">
            <v/>
          </cell>
          <cell r="L80" t="str">
            <v/>
          </cell>
          <cell r="M80" t="str">
            <v/>
          </cell>
          <cell r="N80" t="str">
            <v/>
          </cell>
          <cell r="O80">
            <v>1.2855000000000001</v>
          </cell>
        </row>
        <row r="81">
          <cell r="A81" t="str">
            <v>A04114</v>
          </cell>
          <cell r="B81" t="str">
            <v>124/10/26</v>
          </cell>
          <cell r="C81">
            <v>1.75</v>
          </cell>
          <cell r="D81">
            <v>10.71</v>
          </cell>
          <cell r="E81">
            <v>11.9</v>
          </cell>
          <cell r="F81" t="str">
            <v/>
          </cell>
          <cell r="G81" t="str">
            <v/>
          </cell>
          <cell r="H81" t="str">
            <v/>
          </cell>
          <cell r="I81" t="str">
            <v/>
          </cell>
          <cell r="J81" t="str">
            <v/>
          </cell>
          <cell r="K81" t="str">
            <v/>
          </cell>
          <cell r="L81" t="str">
            <v/>
          </cell>
          <cell r="M81" t="str">
            <v/>
          </cell>
          <cell r="N81" t="str">
            <v/>
          </cell>
          <cell r="O81">
            <v>1.2952999999999999</v>
          </cell>
        </row>
        <row r="82">
          <cell r="A82" t="str">
            <v>A05102</v>
          </cell>
          <cell r="B82" t="str">
            <v>125/01/22</v>
          </cell>
          <cell r="C82">
            <v>1.375</v>
          </cell>
          <cell r="D82">
            <v>10.99</v>
          </cell>
          <cell r="E82">
            <v>12.14</v>
          </cell>
          <cell r="F82" t="str">
            <v/>
          </cell>
          <cell r="G82" t="str">
            <v/>
          </cell>
          <cell r="H82" t="str">
            <v/>
          </cell>
          <cell r="I82" t="str">
            <v/>
          </cell>
          <cell r="J82" t="str">
            <v/>
          </cell>
          <cell r="K82" t="str">
            <v/>
          </cell>
          <cell r="L82" t="str">
            <v/>
          </cell>
          <cell r="M82" t="str">
            <v/>
          </cell>
          <cell r="N82" t="str">
            <v/>
          </cell>
          <cell r="O82">
            <v>1.3009999999999999</v>
          </cell>
        </row>
        <row r="83">
          <cell r="A83" t="str">
            <v>A05106</v>
          </cell>
          <cell r="B83" t="str">
            <v>125/04/08</v>
          </cell>
          <cell r="C83">
            <v>1.25</v>
          </cell>
          <cell r="D83">
            <v>11.27</v>
          </cell>
          <cell r="E83">
            <v>12.35</v>
          </cell>
          <cell r="F83" t="str">
            <v/>
          </cell>
          <cell r="G83" t="str">
            <v/>
          </cell>
          <cell r="H83" t="str">
            <v/>
          </cell>
          <cell r="I83" t="str">
            <v/>
          </cell>
          <cell r="J83" t="str">
            <v/>
          </cell>
          <cell r="K83" t="str">
            <v/>
          </cell>
          <cell r="L83" t="str">
            <v/>
          </cell>
          <cell r="M83" t="str">
            <v/>
          </cell>
          <cell r="N83" t="str">
            <v/>
          </cell>
          <cell r="O83">
            <v>1.3053999999999999</v>
          </cell>
        </row>
        <row r="84">
          <cell r="A84" t="str">
            <v>A05109</v>
          </cell>
          <cell r="B84" t="str">
            <v>125/07/19</v>
          </cell>
          <cell r="C84">
            <v>1.125</v>
          </cell>
          <cell r="D84">
            <v>11.62</v>
          </cell>
          <cell r="E84">
            <v>12.63</v>
          </cell>
          <cell r="F84" t="str">
            <v/>
          </cell>
          <cell r="G84" t="str">
            <v/>
          </cell>
          <cell r="H84" t="str">
            <v/>
          </cell>
          <cell r="I84" t="str">
            <v/>
          </cell>
          <cell r="J84" t="str">
            <v/>
          </cell>
          <cell r="K84" t="str">
            <v/>
          </cell>
          <cell r="L84" t="str">
            <v/>
          </cell>
          <cell r="M84" t="str">
            <v/>
          </cell>
          <cell r="N84" t="str">
            <v/>
          </cell>
          <cell r="O84">
            <v>1.3115000000000001</v>
          </cell>
        </row>
        <row r="85">
          <cell r="A85" t="str">
            <v>A06103</v>
          </cell>
          <cell r="B85" t="str">
            <v>126/02/20</v>
          </cell>
          <cell r="C85">
            <v>1.75</v>
          </cell>
          <cell r="D85">
            <v>11.64</v>
          </cell>
          <cell r="E85">
            <v>13.22</v>
          </cell>
          <cell r="F85" t="str">
            <v/>
          </cell>
          <cell r="G85" t="str">
            <v/>
          </cell>
          <cell r="H85" t="str">
            <v/>
          </cell>
          <cell r="I85" t="str">
            <v/>
          </cell>
          <cell r="J85" t="str">
            <v/>
          </cell>
          <cell r="K85" t="str">
            <v/>
          </cell>
          <cell r="L85" t="str">
            <v/>
          </cell>
          <cell r="M85" t="str">
            <v/>
          </cell>
          <cell r="N85" t="str">
            <v/>
          </cell>
          <cell r="O85">
            <v>1.3212999999999999</v>
          </cell>
        </row>
        <row r="86">
          <cell r="A86" t="str">
            <v>A06108</v>
          </cell>
          <cell r="B86" t="str">
            <v>126/08/18</v>
          </cell>
          <cell r="C86">
            <v>1.5</v>
          </cell>
          <cell r="D86">
            <v>12.29</v>
          </cell>
          <cell r="E86">
            <v>13.71</v>
          </cell>
          <cell r="F86" t="str">
            <v/>
          </cell>
          <cell r="G86" t="str">
            <v/>
          </cell>
          <cell r="H86" t="str">
            <v/>
          </cell>
          <cell r="I86" t="str">
            <v/>
          </cell>
          <cell r="J86" t="str">
            <v/>
          </cell>
          <cell r="K86" t="str">
            <v/>
          </cell>
          <cell r="L86" t="str">
            <v/>
          </cell>
          <cell r="M86" t="str">
            <v/>
          </cell>
          <cell r="N86" t="str">
            <v/>
          </cell>
          <cell r="O86">
            <v>1.3332999999999999</v>
          </cell>
        </row>
        <row r="87">
          <cell r="A87" t="str">
            <v>A07103</v>
          </cell>
          <cell r="B87" t="str">
            <v>127/03/13</v>
          </cell>
          <cell r="C87">
            <v>1.375</v>
          </cell>
          <cell r="D87">
            <v>12.76</v>
          </cell>
          <cell r="E87">
            <v>14.28</v>
          </cell>
          <cell r="F87" t="str">
            <v/>
          </cell>
          <cell r="G87" t="str">
            <v/>
          </cell>
          <cell r="H87" t="str">
            <v/>
          </cell>
          <cell r="I87" t="str">
            <v/>
          </cell>
          <cell r="J87" t="str">
            <v/>
          </cell>
          <cell r="K87" t="str">
            <v/>
          </cell>
          <cell r="L87" t="str">
            <v/>
          </cell>
          <cell r="M87" t="str">
            <v/>
          </cell>
          <cell r="N87" t="str">
            <v/>
          </cell>
          <cell r="O87">
            <v>1.3471</v>
          </cell>
        </row>
        <row r="88">
          <cell r="A88" t="str">
            <v>A99102</v>
          </cell>
          <cell r="B88" t="str">
            <v>129/01/28</v>
          </cell>
          <cell r="C88">
            <v>2.25</v>
          </cell>
          <cell r="D88">
            <v>13.46</v>
          </cell>
          <cell r="E88">
            <v>16.149999999999999</v>
          </cell>
          <cell r="F88" t="str">
            <v/>
          </cell>
          <cell r="G88" t="str">
            <v/>
          </cell>
          <cell r="H88" t="str">
            <v/>
          </cell>
          <cell r="I88" t="str">
            <v/>
          </cell>
          <cell r="J88" t="str">
            <v/>
          </cell>
          <cell r="K88" t="str">
            <v/>
          </cell>
          <cell r="L88" t="str">
            <v/>
          </cell>
          <cell r="M88" t="str">
            <v/>
          </cell>
          <cell r="N88" t="str">
            <v/>
          </cell>
          <cell r="O88">
            <v>1.3867</v>
          </cell>
        </row>
        <row r="89">
          <cell r="A89" t="str">
            <v>A07108</v>
          </cell>
          <cell r="B89" t="str">
            <v>127/09/21</v>
          </cell>
          <cell r="C89">
            <v>1.125</v>
          </cell>
          <cell r="D89">
            <v>13.48</v>
          </cell>
          <cell r="E89">
            <v>14.8</v>
          </cell>
          <cell r="F89" t="str">
            <v/>
          </cell>
          <cell r="G89" t="str">
            <v/>
          </cell>
          <cell r="H89" t="str">
            <v/>
          </cell>
          <cell r="I89" t="str">
            <v/>
          </cell>
          <cell r="J89" t="str">
            <v/>
          </cell>
          <cell r="K89" t="str">
            <v/>
          </cell>
          <cell r="L89" t="str">
            <v/>
          </cell>
          <cell r="M89" t="str">
            <v/>
          </cell>
          <cell r="N89" t="str">
            <v/>
          </cell>
          <cell r="O89">
            <v>1.3613999999999999</v>
          </cell>
        </row>
        <row r="90">
          <cell r="A90" t="str">
            <v>A08102</v>
          </cell>
          <cell r="B90" t="str">
            <v>128/01/28</v>
          </cell>
          <cell r="C90">
            <v>1.125</v>
          </cell>
          <cell r="D90">
            <v>13.66</v>
          </cell>
          <cell r="E90">
            <v>15.15</v>
          </cell>
          <cell r="F90" t="str">
            <v/>
          </cell>
          <cell r="G90" t="str">
            <v/>
          </cell>
          <cell r="H90" t="str">
            <v/>
          </cell>
          <cell r="I90" t="str">
            <v/>
          </cell>
          <cell r="J90" t="str">
            <v/>
          </cell>
          <cell r="K90" t="str">
            <v/>
          </cell>
          <cell r="L90" t="str">
            <v/>
          </cell>
          <cell r="M90" t="str">
            <v/>
          </cell>
          <cell r="N90" t="str">
            <v/>
          </cell>
          <cell r="O90">
            <v>1.3702000000000001</v>
          </cell>
        </row>
        <row r="91">
          <cell r="A91" t="str">
            <v>A08104</v>
          </cell>
          <cell r="B91" t="str">
            <v>128/03/04</v>
          </cell>
          <cell r="C91">
            <v>1.125</v>
          </cell>
          <cell r="D91">
            <v>13.76</v>
          </cell>
          <cell r="E91">
            <v>15.25</v>
          </cell>
          <cell r="F91" t="str">
            <v/>
          </cell>
          <cell r="G91" t="str">
            <v/>
          </cell>
          <cell r="H91" t="str">
            <v/>
          </cell>
          <cell r="I91" t="str">
            <v/>
          </cell>
          <cell r="J91" t="str">
            <v/>
          </cell>
          <cell r="K91" t="str">
            <v/>
          </cell>
          <cell r="L91" t="str">
            <v/>
          </cell>
          <cell r="M91" t="str">
            <v/>
          </cell>
          <cell r="N91" t="str">
            <v/>
          </cell>
          <cell r="O91">
            <v>1.3727</v>
          </cell>
        </row>
        <row r="92">
          <cell r="A92" t="str">
            <v>A99109</v>
          </cell>
          <cell r="B92" t="str">
            <v>129/12/28</v>
          </cell>
          <cell r="C92">
            <v>2.125</v>
          </cell>
          <cell r="D92">
            <v>14.19</v>
          </cell>
          <cell r="E92">
            <v>17.07</v>
          </cell>
          <cell r="F92" t="str">
            <v/>
          </cell>
          <cell r="G92" t="str">
            <v/>
          </cell>
          <cell r="H92" t="str">
            <v/>
          </cell>
          <cell r="I92" t="str">
            <v/>
          </cell>
          <cell r="J92" t="str">
            <v/>
          </cell>
          <cell r="K92" t="str">
            <v/>
          </cell>
          <cell r="L92" t="str">
            <v/>
          </cell>
          <cell r="M92" t="str">
            <v/>
          </cell>
          <cell r="N92" t="str">
            <v/>
          </cell>
          <cell r="O92">
            <v>1.4096</v>
          </cell>
        </row>
        <row r="93">
          <cell r="A93" t="str">
            <v>A00104</v>
          </cell>
          <cell r="B93" t="str">
            <v>130/02/22</v>
          </cell>
          <cell r="C93">
            <v>2</v>
          </cell>
          <cell r="D93">
            <v>14.45</v>
          </cell>
          <cell r="E93">
            <v>17.22</v>
          </cell>
          <cell r="F93" t="str">
            <v/>
          </cell>
          <cell r="G93" t="str">
            <v/>
          </cell>
          <cell r="H93" t="str">
            <v/>
          </cell>
          <cell r="I93" t="str">
            <v/>
          </cell>
          <cell r="J93" t="str">
            <v/>
          </cell>
          <cell r="K93" t="str">
            <v/>
          </cell>
          <cell r="L93" t="str">
            <v/>
          </cell>
          <cell r="M93" t="str">
            <v/>
          </cell>
          <cell r="N93" t="str">
            <v/>
          </cell>
          <cell r="O93">
            <v>1.4142999999999999</v>
          </cell>
        </row>
        <row r="94">
          <cell r="A94" t="str">
            <v>A08108</v>
          </cell>
          <cell r="B94" t="str">
            <v>128/09/06</v>
          </cell>
          <cell r="C94">
            <v>0.75</v>
          </cell>
          <cell r="D94">
            <v>14.63</v>
          </cell>
          <cell r="E94">
            <v>15.76</v>
          </cell>
          <cell r="F94" t="str">
            <v/>
          </cell>
          <cell r="G94" t="str">
            <v/>
          </cell>
          <cell r="H94" t="str">
            <v/>
          </cell>
          <cell r="I94" t="str">
            <v/>
          </cell>
          <cell r="J94" t="str">
            <v/>
          </cell>
          <cell r="K94" t="str">
            <v/>
          </cell>
          <cell r="L94" t="str">
            <v/>
          </cell>
          <cell r="M94" t="str">
            <v/>
          </cell>
          <cell r="N94" t="str">
            <v/>
          </cell>
          <cell r="O94">
            <v>1.3885000000000001</v>
          </cell>
        </row>
        <row r="95">
          <cell r="A95" t="str">
            <v>A09102</v>
          </cell>
          <cell r="B95" t="str">
            <v>129/01/17</v>
          </cell>
          <cell r="C95">
            <v>0.75</v>
          </cell>
          <cell r="D95">
            <v>14.87</v>
          </cell>
          <cell r="E95">
            <v>16.12</v>
          </cell>
          <cell r="F95" t="str">
            <v/>
          </cell>
          <cell r="G95" t="str">
            <v/>
          </cell>
          <cell r="H95" t="str">
            <v/>
          </cell>
          <cell r="I95" t="str">
            <v/>
          </cell>
          <cell r="J95" t="str">
            <v/>
          </cell>
          <cell r="K95" t="str">
            <v/>
          </cell>
          <cell r="L95" t="str">
            <v/>
          </cell>
          <cell r="M95" t="str">
            <v/>
          </cell>
          <cell r="N95" t="str">
            <v/>
          </cell>
          <cell r="O95">
            <v>1.3979999999999999</v>
          </cell>
        </row>
        <row r="96">
          <cell r="A96" t="str">
            <v>A00108</v>
          </cell>
          <cell r="B96" t="str">
            <v>130/08/22</v>
          </cell>
          <cell r="C96">
            <v>1.875</v>
          </cell>
          <cell r="D96">
            <v>15.04</v>
          </cell>
          <cell r="E96">
            <v>17.72</v>
          </cell>
          <cell r="F96" t="str">
            <v/>
          </cell>
          <cell r="G96" t="str">
            <v/>
          </cell>
          <cell r="H96" t="str">
            <v/>
          </cell>
          <cell r="I96" t="str">
            <v/>
          </cell>
          <cell r="J96" t="str">
            <v/>
          </cell>
          <cell r="K96" t="str">
            <v/>
          </cell>
          <cell r="L96" t="str">
            <v/>
          </cell>
          <cell r="M96" t="str">
            <v/>
          </cell>
          <cell r="N96" t="str">
            <v/>
          </cell>
          <cell r="O96">
            <v>1.4274</v>
          </cell>
        </row>
        <row r="97">
          <cell r="A97" t="str">
            <v>A09104</v>
          </cell>
          <cell r="B97" t="str">
            <v>129/03/09</v>
          </cell>
          <cell r="C97">
            <v>0.5</v>
          </cell>
          <cell r="D97">
            <v>15.32</v>
          </cell>
          <cell r="E97">
            <v>16.27</v>
          </cell>
          <cell r="F97" t="str">
            <v/>
          </cell>
          <cell r="G97" t="str">
            <v/>
          </cell>
          <cell r="H97" t="str">
            <v/>
          </cell>
          <cell r="I97" t="str">
            <v/>
          </cell>
          <cell r="J97" t="str">
            <v/>
          </cell>
          <cell r="K97" t="str">
            <v/>
          </cell>
          <cell r="L97" t="str">
            <v/>
          </cell>
          <cell r="M97" t="str">
            <v/>
          </cell>
          <cell r="N97" t="str">
            <v/>
          </cell>
          <cell r="O97">
            <v>1.4039999999999999</v>
          </cell>
        </row>
        <row r="98">
          <cell r="A98" t="str">
            <v>A01104</v>
          </cell>
          <cell r="B98" t="str">
            <v>131/02/13</v>
          </cell>
          <cell r="C98">
            <v>1.75</v>
          </cell>
          <cell r="D98">
            <v>15.38</v>
          </cell>
          <cell r="E98">
            <v>18.2</v>
          </cell>
          <cell r="F98" t="str">
            <v/>
          </cell>
          <cell r="G98" t="str">
            <v/>
          </cell>
          <cell r="H98" t="str">
            <v/>
          </cell>
          <cell r="I98" t="str">
            <v/>
          </cell>
          <cell r="J98" t="str">
            <v/>
          </cell>
          <cell r="K98" t="str">
            <v/>
          </cell>
          <cell r="L98" t="str">
            <v/>
          </cell>
          <cell r="M98" t="str">
            <v/>
          </cell>
          <cell r="N98" t="str">
            <v/>
          </cell>
          <cell r="O98">
            <v>1.4400999999999999</v>
          </cell>
        </row>
        <row r="99">
          <cell r="A99" t="str">
            <v>A02109</v>
          </cell>
          <cell r="B99" t="str">
            <v>132/08/02</v>
          </cell>
          <cell r="C99">
            <v>2.5</v>
          </cell>
          <cell r="D99">
            <v>15.78</v>
          </cell>
          <cell r="E99">
            <v>19.66</v>
          </cell>
          <cell r="F99" t="str">
            <v/>
          </cell>
          <cell r="G99" t="str">
            <v/>
          </cell>
          <cell r="H99" t="str">
            <v/>
          </cell>
          <cell r="I99" t="str">
            <v/>
          </cell>
          <cell r="J99" t="str">
            <v/>
          </cell>
          <cell r="K99" t="str">
            <v/>
          </cell>
          <cell r="L99" t="str">
            <v/>
          </cell>
          <cell r="M99" t="str">
            <v/>
          </cell>
          <cell r="N99" t="str">
            <v/>
          </cell>
          <cell r="O99">
            <v>1.4654</v>
          </cell>
        </row>
        <row r="100">
          <cell r="A100" t="str">
            <v>A09108</v>
          </cell>
          <cell r="B100" t="str">
            <v>129/09/18</v>
          </cell>
          <cell r="C100">
            <v>0.5</v>
          </cell>
          <cell r="D100">
            <v>15.84</v>
          </cell>
          <cell r="E100">
            <v>16.79</v>
          </cell>
          <cell r="F100" t="str">
            <v/>
          </cell>
          <cell r="G100" t="str">
            <v/>
          </cell>
          <cell r="H100" t="str">
            <v/>
          </cell>
          <cell r="I100" t="str">
            <v/>
          </cell>
          <cell r="J100" t="str">
            <v/>
          </cell>
          <cell r="K100" t="str">
            <v/>
          </cell>
          <cell r="L100" t="str">
            <v/>
          </cell>
          <cell r="M100" t="str">
            <v/>
          </cell>
          <cell r="N100" t="str">
            <v/>
          </cell>
          <cell r="O100">
            <v>1.4178999999999999</v>
          </cell>
        </row>
        <row r="101">
          <cell r="A101" t="str">
            <v>A11109</v>
          </cell>
          <cell r="B101" t="str">
            <v>131/09/30</v>
          </cell>
          <cell r="C101">
            <v>1.875</v>
          </cell>
          <cell r="D101">
            <v>15.86</v>
          </cell>
          <cell r="E101">
            <v>18.829999999999998</v>
          </cell>
          <cell r="F101" t="str">
            <v/>
          </cell>
          <cell r="G101" t="str">
            <v/>
          </cell>
          <cell r="H101" t="str">
            <v/>
          </cell>
          <cell r="I101" t="str">
            <v/>
          </cell>
          <cell r="J101" t="str">
            <v/>
          </cell>
          <cell r="K101" t="str">
            <v/>
          </cell>
          <cell r="L101" t="str">
            <v/>
          </cell>
          <cell r="M101" t="str">
            <v/>
          </cell>
          <cell r="N101" t="str">
            <v/>
          </cell>
          <cell r="O101">
            <v>1.4535</v>
          </cell>
        </row>
        <row r="102">
          <cell r="A102" t="str">
            <v>A01108</v>
          </cell>
          <cell r="B102" t="str">
            <v>131/08/24</v>
          </cell>
          <cell r="C102">
            <v>1.625</v>
          </cell>
          <cell r="D102">
            <v>16.03</v>
          </cell>
          <cell r="E102">
            <v>18.72</v>
          </cell>
          <cell r="F102" t="str">
            <v/>
          </cell>
          <cell r="G102" t="str">
            <v/>
          </cell>
          <cell r="H102" t="str">
            <v/>
          </cell>
          <cell r="I102" t="str">
            <v/>
          </cell>
          <cell r="J102" t="str">
            <v/>
          </cell>
          <cell r="K102" t="str">
            <v/>
          </cell>
          <cell r="L102" t="str">
            <v/>
          </cell>
          <cell r="M102" t="str">
            <v/>
          </cell>
          <cell r="N102" t="str">
            <v/>
          </cell>
          <cell r="O102">
            <v>1.4539</v>
          </cell>
        </row>
        <row r="103">
          <cell r="A103" t="str">
            <v>A10102</v>
          </cell>
          <cell r="B103" t="str">
            <v>130/01/29</v>
          </cell>
          <cell r="C103">
            <v>0.5</v>
          </cell>
          <cell r="D103">
            <v>16.100000000000001</v>
          </cell>
          <cell r="E103">
            <v>17.16</v>
          </cell>
          <cell r="F103" t="str">
            <v/>
          </cell>
          <cell r="G103" t="str">
            <v/>
          </cell>
          <cell r="H103" t="str">
            <v/>
          </cell>
          <cell r="I103" t="str">
            <v/>
          </cell>
          <cell r="J103" t="str">
            <v/>
          </cell>
          <cell r="K103" t="str">
            <v/>
          </cell>
          <cell r="L103" t="str">
            <v/>
          </cell>
          <cell r="M103" t="str">
            <v/>
          </cell>
          <cell r="N103" t="str">
            <v/>
          </cell>
          <cell r="O103">
            <v>1.4275</v>
          </cell>
        </row>
        <row r="104">
          <cell r="A104" t="str">
            <v>A02105</v>
          </cell>
          <cell r="B104" t="str">
            <v>132/02/26</v>
          </cell>
          <cell r="C104">
            <v>1.75</v>
          </cell>
          <cell r="D104">
            <v>16.12</v>
          </cell>
          <cell r="E104">
            <v>19.23</v>
          </cell>
          <cell r="F104" t="str">
            <v/>
          </cell>
          <cell r="G104" t="str">
            <v/>
          </cell>
          <cell r="H104" t="str">
            <v/>
          </cell>
          <cell r="I104" t="str">
            <v/>
          </cell>
          <cell r="J104" t="str">
            <v/>
          </cell>
          <cell r="K104" t="str">
            <v/>
          </cell>
          <cell r="L104" t="str">
            <v/>
          </cell>
          <cell r="M104" t="str">
            <v/>
          </cell>
          <cell r="N104" t="str">
            <v/>
          </cell>
          <cell r="O104">
            <v>1.4642999999999999</v>
          </cell>
        </row>
        <row r="105">
          <cell r="A105" t="str">
            <v>A09113</v>
          </cell>
          <cell r="B105" t="str">
            <v>129/12/29</v>
          </cell>
          <cell r="C105">
            <v>0.375</v>
          </cell>
          <cell r="D105">
            <v>16.2</v>
          </cell>
          <cell r="E105">
            <v>17.07</v>
          </cell>
          <cell r="F105" t="str">
            <v/>
          </cell>
          <cell r="G105" t="str">
            <v/>
          </cell>
          <cell r="H105" t="str">
            <v/>
          </cell>
          <cell r="I105" t="str">
            <v/>
          </cell>
          <cell r="J105" t="str">
            <v/>
          </cell>
          <cell r="K105" t="str">
            <v/>
          </cell>
          <cell r="L105" t="str">
            <v/>
          </cell>
          <cell r="M105" t="str">
            <v/>
          </cell>
          <cell r="N105" t="str">
            <v/>
          </cell>
          <cell r="O105">
            <v>1.4267000000000001</v>
          </cell>
        </row>
        <row r="106">
          <cell r="A106" t="str">
            <v>A11101</v>
          </cell>
          <cell r="B106" t="str">
            <v>131/01/18</v>
          </cell>
          <cell r="C106">
            <v>1</v>
          </cell>
          <cell r="D106">
            <v>16.21</v>
          </cell>
          <cell r="E106">
            <v>18.13</v>
          </cell>
          <cell r="F106" t="str">
            <v/>
          </cell>
          <cell r="G106" t="str">
            <v/>
          </cell>
          <cell r="H106" t="str">
            <v/>
          </cell>
          <cell r="I106" t="str">
            <v/>
          </cell>
          <cell r="J106" t="str">
            <v/>
          </cell>
          <cell r="K106" t="str">
            <v/>
          </cell>
          <cell r="L106" t="str">
            <v/>
          </cell>
          <cell r="M106" t="str">
            <v/>
          </cell>
          <cell r="N106" t="str">
            <v/>
          </cell>
          <cell r="O106">
            <v>1.4467000000000001</v>
          </cell>
        </row>
        <row r="107">
          <cell r="A107" t="str">
            <v>A10105</v>
          </cell>
          <cell r="B107" t="str">
            <v>130/05/21</v>
          </cell>
          <cell r="C107">
            <v>0.625</v>
          </cell>
          <cell r="D107">
            <v>16.22</v>
          </cell>
          <cell r="E107">
            <v>17.47</v>
          </cell>
          <cell r="F107" t="str">
            <v/>
          </cell>
          <cell r="G107" t="str">
            <v/>
          </cell>
          <cell r="H107" t="str">
            <v/>
          </cell>
          <cell r="I107" t="str">
            <v/>
          </cell>
          <cell r="J107" t="str">
            <v/>
          </cell>
          <cell r="K107" t="str">
            <v/>
          </cell>
          <cell r="L107" t="str">
            <v/>
          </cell>
          <cell r="M107" t="str">
            <v/>
          </cell>
          <cell r="N107" t="str">
            <v/>
          </cell>
          <cell r="O107">
            <v>1.4340999999999999</v>
          </cell>
        </row>
        <row r="108">
          <cell r="A108" t="str">
            <v>A03105</v>
          </cell>
          <cell r="B108" t="str">
            <v>133/02/26</v>
          </cell>
          <cell r="C108">
            <v>2.125</v>
          </cell>
          <cell r="D108">
            <v>16.38</v>
          </cell>
          <cell r="E108">
            <v>20.23</v>
          </cell>
          <cell r="F108" t="str">
            <v/>
          </cell>
          <cell r="G108" t="str">
            <v/>
          </cell>
          <cell r="H108" t="str">
            <v/>
          </cell>
          <cell r="I108" t="str">
            <v/>
          </cell>
          <cell r="J108" t="str">
            <v/>
          </cell>
          <cell r="K108" t="str">
            <v/>
          </cell>
          <cell r="L108" t="str">
            <v/>
          </cell>
          <cell r="M108" t="str">
            <v/>
          </cell>
          <cell r="N108" t="str">
            <v/>
          </cell>
          <cell r="O108">
            <v>1.4817</v>
          </cell>
        </row>
        <row r="109">
          <cell r="A109" t="str">
            <v>A11104</v>
          </cell>
          <cell r="B109" t="str">
            <v>131/03/04</v>
          </cell>
          <cell r="C109">
            <v>0.875</v>
          </cell>
          <cell r="D109">
            <v>16.5</v>
          </cell>
          <cell r="E109">
            <v>18.25</v>
          </cell>
          <cell r="F109" t="str">
            <v/>
          </cell>
          <cell r="G109" t="str">
            <v/>
          </cell>
          <cell r="H109" t="str">
            <v/>
          </cell>
          <cell r="I109" t="str">
            <v/>
          </cell>
          <cell r="J109" t="str">
            <v/>
          </cell>
          <cell r="K109" t="str">
            <v/>
          </cell>
          <cell r="L109" t="str">
            <v/>
          </cell>
          <cell r="M109" t="str">
            <v/>
          </cell>
          <cell r="N109" t="str">
            <v/>
          </cell>
          <cell r="O109">
            <v>1.4513</v>
          </cell>
        </row>
        <row r="110">
          <cell r="A110" t="str">
            <v>A10112</v>
          </cell>
          <cell r="B110" t="str">
            <v>130/11/12</v>
          </cell>
          <cell r="C110">
            <v>0.625</v>
          </cell>
          <cell r="D110">
            <v>16.690000000000001</v>
          </cell>
          <cell r="E110">
            <v>17.940000000000001</v>
          </cell>
          <cell r="F110" t="str">
            <v/>
          </cell>
          <cell r="G110" t="str">
            <v/>
          </cell>
          <cell r="H110" t="str">
            <v/>
          </cell>
          <cell r="I110" t="str">
            <v/>
          </cell>
          <cell r="J110" t="str">
            <v/>
          </cell>
          <cell r="K110" t="str">
            <v/>
          </cell>
          <cell r="L110" t="str">
            <v/>
          </cell>
          <cell r="M110" t="str">
            <v/>
          </cell>
          <cell r="N110" t="str">
            <v/>
          </cell>
          <cell r="O110">
            <v>1.4466000000000001</v>
          </cell>
        </row>
        <row r="111">
          <cell r="A111" t="str">
            <v>A12104</v>
          </cell>
          <cell r="B111" t="str">
            <v>132/03/03</v>
          </cell>
          <cell r="C111">
            <v>1.375</v>
          </cell>
          <cell r="D111">
            <v>16.600000000000001</v>
          </cell>
          <cell r="E111">
            <v>19.25</v>
          </cell>
          <cell r="F111" t="str">
            <v/>
          </cell>
          <cell r="G111" t="str">
            <v/>
          </cell>
          <cell r="H111" t="str">
            <v/>
          </cell>
          <cell r="I111" t="str">
            <v/>
          </cell>
          <cell r="J111" t="str">
            <v/>
          </cell>
          <cell r="K111" t="str">
            <v/>
          </cell>
          <cell r="L111" t="str">
            <v/>
          </cell>
          <cell r="M111" t="str">
            <v/>
          </cell>
          <cell r="N111" t="str">
            <v/>
          </cell>
          <cell r="O111">
            <v>1.4692000000000001</v>
          </cell>
        </row>
        <row r="112">
          <cell r="A112" t="str">
            <v>A03116</v>
          </cell>
          <cell r="B112" t="str">
            <v>133/11/26</v>
          </cell>
          <cell r="C112">
            <v>2.25</v>
          </cell>
          <cell r="D112">
            <v>16.98</v>
          </cell>
          <cell r="E112">
            <v>20.98</v>
          </cell>
          <cell r="F112" t="str">
            <v/>
          </cell>
          <cell r="G112" t="str">
            <v/>
          </cell>
          <cell r="H112" t="str">
            <v/>
          </cell>
          <cell r="I112" t="str">
            <v/>
          </cell>
          <cell r="J112" t="str">
            <v/>
          </cell>
          <cell r="K112" t="str">
            <v/>
          </cell>
          <cell r="L112" t="str">
            <v/>
          </cell>
          <cell r="M112" t="str">
            <v/>
          </cell>
          <cell r="N112" t="str">
            <v/>
          </cell>
          <cell r="O112">
            <v>1.4956</v>
          </cell>
        </row>
        <row r="113">
          <cell r="A113" t="str">
            <v>A03112</v>
          </cell>
          <cell r="B113" t="str">
            <v>133/08/04</v>
          </cell>
          <cell r="C113">
            <v>2.25</v>
          </cell>
          <cell r="D113">
            <v>16.68</v>
          </cell>
          <cell r="E113">
            <v>20.67</v>
          </cell>
          <cell r="F113" t="str">
            <v/>
          </cell>
          <cell r="G113" t="str">
            <v/>
          </cell>
          <cell r="H113" t="str">
            <v/>
          </cell>
          <cell r="I113" t="str">
            <v/>
          </cell>
          <cell r="J113" t="str">
            <v/>
          </cell>
          <cell r="K113" t="str">
            <v/>
          </cell>
          <cell r="L113" t="str">
            <v/>
          </cell>
          <cell r="M113" t="str">
            <v/>
          </cell>
          <cell r="N113" t="str">
            <v/>
          </cell>
          <cell r="O113">
            <v>1.4893000000000001</v>
          </cell>
        </row>
        <row r="114">
          <cell r="A114" t="str">
            <v>A04104</v>
          </cell>
          <cell r="B114" t="str">
            <v>134/02/13</v>
          </cell>
          <cell r="C114">
            <v>2.375</v>
          </cell>
          <cell r="D114">
            <v>16.72</v>
          </cell>
          <cell r="E114">
            <v>21.2</v>
          </cell>
          <cell r="F114" t="str">
            <v/>
          </cell>
          <cell r="G114" t="str">
            <v/>
          </cell>
          <cell r="H114" t="str">
            <v/>
          </cell>
          <cell r="I114" t="str">
            <v/>
          </cell>
          <cell r="J114" t="str">
            <v/>
          </cell>
          <cell r="K114" t="str">
            <v/>
          </cell>
          <cell r="L114" t="str">
            <v/>
          </cell>
          <cell r="M114" t="str">
            <v/>
          </cell>
          <cell r="N114" t="str">
            <v/>
          </cell>
          <cell r="O114">
            <v>1.4983</v>
          </cell>
        </row>
        <row r="115">
          <cell r="A115" t="str">
            <v>A10110</v>
          </cell>
          <cell r="B115" t="str">
            <v>130/09/29</v>
          </cell>
          <cell r="C115">
            <v>0.5</v>
          </cell>
          <cell r="D115">
            <v>16.75</v>
          </cell>
          <cell r="E115">
            <v>17.82</v>
          </cell>
          <cell r="F115" t="str">
            <v/>
          </cell>
          <cell r="G115" t="str">
            <v/>
          </cell>
          <cell r="H115" t="str">
            <v/>
          </cell>
          <cell r="I115" t="str">
            <v/>
          </cell>
          <cell r="J115" t="str">
            <v/>
          </cell>
          <cell r="K115" t="str">
            <v/>
          </cell>
          <cell r="L115" t="str">
            <v/>
          </cell>
          <cell r="M115" t="str">
            <v/>
          </cell>
          <cell r="N115" t="str">
            <v/>
          </cell>
          <cell r="O115">
            <v>1.4449000000000001</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1.4884999999999999</v>
          </cell>
        </row>
        <row r="117">
          <cell r="A117" t="str">
            <v>A04108</v>
          </cell>
          <cell r="B117" t="str">
            <v>134/05/15</v>
          </cell>
          <cell r="C117">
            <v>2.375</v>
          </cell>
          <cell r="D117">
            <v>16.97</v>
          </cell>
          <cell r="E117">
            <v>21.45</v>
          </cell>
          <cell r="F117" t="str">
            <v/>
          </cell>
          <cell r="G117" t="str">
            <v/>
          </cell>
          <cell r="H117" t="str">
            <v/>
          </cell>
          <cell r="I117" t="str">
            <v/>
          </cell>
          <cell r="J117" t="str">
            <v/>
          </cell>
          <cell r="K117" t="str">
            <v/>
          </cell>
          <cell r="L117" t="str">
            <v/>
          </cell>
          <cell r="M117" t="str">
            <v/>
          </cell>
          <cell r="N117" t="str">
            <v/>
          </cell>
          <cell r="O117">
            <v>1.5031000000000001</v>
          </cell>
        </row>
        <row r="118">
          <cell r="A118" t="str">
            <v>A12109</v>
          </cell>
          <cell r="B118" t="str">
            <v>132/09/22</v>
          </cell>
          <cell r="C118">
            <v>1.375</v>
          </cell>
          <cell r="D118">
            <v>17.14</v>
          </cell>
          <cell r="E118">
            <v>19.8</v>
          </cell>
          <cell r="F118" t="str">
            <v/>
          </cell>
          <cell r="G118" t="str">
            <v/>
          </cell>
          <cell r="H118" t="str">
            <v/>
          </cell>
          <cell r="I118" t="str">
            <v/>
          </cell>
          <cell r="J118" t="str">
            <v/>
          </cell>
          <cell r="K118" t="str">
            <v/>
          </cell>
          <cell r="L118" t="str">
            <v/>
          </cell>
          <cell r="M118" t="str">
            <v/>
          </cell>
          <cell r="N118" t="str">
            <v/>
          </cell>
          <cell r="O118">
            <v>1.482</v>
          </cell>
        </row>
        <row r="119">
          <cell r="A119" t="str">
            <v>A04111</v>
          </cell>
          <cell r="B119" t="str">
            <v>134/08/10</v>
          </cell>
          <cell r="C119">
            <v>2.25</v>
          </cell>
          <cell r="D119">
            <v>17.329999999999998</v>
          </cell>
          <cell r="E119">
            <v>21.69</v>
          </cell>
          <cell r="F119" t="str">
            <v/>
          </cell>
          <cell r="G119" t="str">
            <v/>
          </cell>
          <cell r="H119" t="str">
            <v/>
          </cell>
          <cell r="I119" t="str">
            <v/>
          </cell>
          <cell r="J119" t="str">
            <v/>
          </cell>
          <cell r="K119" t="str">
            <v/>
          </cell>
          <cell r="L119" t="str">
            <v/>
          </cell>
          <cell r="M119" t="str">
            <v/>
          </cell>
          <cell r="N119" t="str">
            <v/>
          </cell>
          <cell r="O119">
            <v>1.5091000000000001</v>
          </cell>
        </row>
        <row r="120">
          <cell r="A120" t="str">
            <v>A05114</v>
          </cell>
          <cell r="B120" t="str">
            <v>135/11/25</v>
          </cell>
          <cell r="C120">
            <v>2</v>
          </cell>
          <cell r="D120">
            <v>18.559999999999999</v>
          </cell>
          <cell r="E120">
            <v>22.98</v>
          </cell>
          <cell r="F120" t="str">
            <v/>
          </cell>
          <cell r="G120" t="str">
            <v/>
          </cell>
          <cell r="H120" t="str">
            <v/>
          </cell>
          <cell r="I120" t="str">
            <v/>
          </cell>
          <cell r="J120" t="str">
            <v/>
          </cell>
          <cell r="K120" t="str">
            <v/>
          </cell>
          <cell r="L120" t="str">
            <v/>
          </cell>
          <cell r="M120" t="str">
            <v/>
          </cell>
          <cell r="N120" t="str">
            <v xml:space="preserve">  </v>
          </cell>
          <cell r="O120">
            <v>1.5355000000000001</v>
          </cell>
        </row>
        <row r="121">
          <cell r="A121" t="str">
            <v>A05107</v>
          </cell>
          <cell r="B121" t="str">
            <v>135/05/20</v>
          </cell>
          <cell r="C121">
            <v>1.625</v>
          </cell>
          <cell r="D121">
            <v>18.579999999999998</v>
          </cell>
          <cell r="E121">
            <v>22.46</v>
          </cell>
          <cell r="F121" t="str">
            <v/>
          </cell>
          <cell r="G121" t="str">
            <v/>
          </cell>
          <cell r="H121" t="str">
            <v/>
          </cell>
          <cell r="I121" t="str">
            <v/>
          </cell>
          <cell r="J121" t="str">
            <v/>
          </cell>
          <cell r="K121" t="str">
            <v/>
          </cell>
          <cell r="L121" t="str">
            <v/>
          </cell>
          <cell r="M121" t="str">
            <v/>
          </cell>
          <cell r="N121" t="str">
            <v/>
          </cell>
          <cell r="O121">
            <v>1.5325</v>
          </cell>
        </row>
        <row r="122">
          <cell r="A122" t="str">
            <v>A06106</v>
          </cell>
          <cell r="B122" t="str">
            <v>136/05/26</v>
          </cell>
          <cell r="C122">
            <v>1.875</v>
          </cell>
          <cell r="D122">
            <v>18.89</v>
          </cell>
          <cell r="E122">
            <v>23.48</v>
          </cell>
          <cell r="F122" t="str">
            <v/>
          </cell>
          <cell r="G122" t="str">
            <v/>
          </cell>
          <cell r="H122" t="str">
            <v/>
          </cell>
          <cell r="I122" t="str">
            <v/>
          </cell>
          <cell r="J122" t="str">
            <v/>
          </cell>
          <cell r="K122" t="str">
            <v/>
          </cell>
          <cell r="L122" t="str">
            <v/>
          </cell>
          <cell r="M122" t="str">
            <v/>
          </cell>
          <cell r="N122" t="str">
            <v/>
          </cell>
          <cell r="O122">
            <v>1.5454000000000001</v>
          </cell>
        </row>
        <row r="123">
          <cell r="A123" t="str">
            <v>A05110</v>
          </cell>
          <cell r="B123" t="str">
            <v>135/08/05</v>
          </cell>
          <cell r="C123">
            <v>1.375</v>
          </cell>
          <cell r="D123">
            <v>19.18</v>
          </cell>
          <cell r="E123">
            <v>22.67</v>
          </cell>
          <cell r="F123" t="str">
            <v/>
          </cell>
          <cell r="G123" t="str">
            <v/>
          </cell>
          <cell r="H123" t="str">
            <v/>
          </cell>
          <cell r="I123" t="str">
            <v/>
          </cell>
          <cell r="J123" t="str">
            <v/>
          </cell>
          <cell r="K123" t="str">
            <v/>
          </cell>
          <cell r="L123" t="str">
            <v/>
          </cell>
          <cell r="M123" t="str">
            <v/>
          </cell>
          <cell r="N123" t="str">
            <v/>
          </cell>
          <cell r="O123">
            <v>1.5404</v>
          </cell>
        </row>
        <row r="124">
          <cell r="A124" t="str">
            <v>A06111</v>
          </cell>
          <cell r="B124" t="str">
            <v>136/11/24</v>
          </cell>
          <cell r="C124">
            <v>1.625</v>
          </cell>
          <cell r="D124">
            <v>19.760000000000002</v>
          </cell>
          <cell r="E124">
            <v>23.98</v>
          </cell>
          <cell r="F124" t="str">
            <v/>
          </cell>
          <cell r="G124" t="str">
            <v/>
          </cell>
          <cell r="H124" t="str">
            <v/>
          </cell>
          <cell r="I124" t="str">
            <v/>
          </cell>
          <cell r="J124" t="str">
            <v/>
          </cell>
          <cell r="K124" t="str">
            <v/>
          </cell>
          <cell r="L124" t="str">
            <v/>
          </cell>
          <cell r="M124" t="str">
            <v/>
          </cell>
          <cell r="N124" t="str">
            <v/>
          </cell>
          <cell r="O124">
            <v>1.5571999999999999</v>
          </cell>
        </row>
        <row r="125">
          <cell r="A125" t="str">
            <v>A07104</v>
          </cell>
          <cell r="B125" t="str">
            <v>137/05/18</v>
          </cell>
          <cell r="C125">
            <v>1.5</v>
          </cell>
          <cell r="D125">
            <v>20.13</v>
          </cell>
          <cell r="E125">
            <v>24.46</v>
          </cell>
          <cell r="F125" t="str">
            <v/>
          </cell>
          <cell r="G125" t="str">
            <v/>
          </cell>
          <cell r="H125" t="str">
            <v/>
          </cell>
          <cell r="I125" t="str">
            <v/>
          </cell>
          <cell r="J125" t="str">
            <v/>
          </cell>
          <cell r="K125" t="str">
            <v/>
          </cell>
          <cell r="L125" t="str">
            <v/>
          </cell>
          <cell r="M125" t="str">
            <v/>
          </cell>
          <cell r="N125" t="str">
            <v/>
          </cell>
          <cell r="O125">
            <v>1.5661</v>
          </cell>
        </row>
        <row r="126">
          <cell r="A126" t="str">
            <v>A07110</v>
          </cell>
          <cell r="B126" t="str">
            <v>137/11/09</v>
          </cell>
          <cell r="C126">
            <v>1.375</v>
          </cell>
          <cell r="D126">
            <v>20.83</v>
          </cell>
          <cell r="E126">
            <v>24.94</v>
          </cell>
          <cell r="F126" t="str">
            <v/>
          </cell>
          <cell r="G126" t="str">
            <v/>
          </cell>
          <cell r="H126" t="str">
            <v/>
          </cell>
          <cell r="I126" t="str">
            <v/>
          </cell>
          <cell r="J126" t="str">
            <v/>
          </cell>
          <cell r="K126" t="str">
            <v/>
          </cell>
          <cell r="L126" t="str">
            <v/>
          </cell>
          <cell r="M126" t="str">
            <v/>
          </cell>
          <cell r="N126" t="str">
            <v/>
          </cell>
          <cell r="O126">
            <v>1.5747</v>
          </cell>
        </row>
        <row r="127">
          <cell r="A127" t="str">
            <v>A11111</v>
          </cell>
          <cell r="B127" t="str">
            <v>141/11/11</v>
          </cell>
          <cell r="C127">
            <v>2.375</v>
          </cell>
          <cell r="D127">
            <v>21.59</v>
          </cell>
          <cell r="E127">
            <v>28.94</v>
          </cell>
          <cell r="F127" t="str">
            <v/>
          </cell>
          <cell r="G127" t="str">
            <v/>
          </cell>
          <cell r="H127" t="str">
            <v/>
          </cell>
          <cell r="I127" t="str">
            <v/>
          </cell>
          <cell r="J127" t="str">
            <v/>
          </cell>
          <cell r="K127" t="str">
            <v/>
          </cell>
          <cell r="L127" t="str">
            <v/>
          </cell>
          <cell r="M127" t="str">
            <v/>
          </cell>
          <cell r="N127" t="str">
            <v/>
          </cell>
          <cell r="O127">
            <v>1.5840000000000001</v>
          </cell>
        </row>
        <row r="128">
          <cell r="A128" t="str">
            <v>A08105</v>
          </cell>
          <cell r="B128" t="str">
            <v>138/05/17</v>
          </cell>
          <cell r="C128">
            <v>1.125</v>
          </cell>
          <cell r="D128">
            <v>21.57</v>
          </cell>
          <cell r="E128">
            <v>25.45</v>
          </cell>
          <cell r="F128" t="str">
            <v/>
          </cell>
          <cell r="G128" t="str">
            <v/>
          </cell>
          <cell r="H128" t="str">
            <v/>
          </cell>
          <cell r="I128" t="str">
            <v/>
          </cell>
          <cell r="J128" t="str">
            <v/>
          </cell>
          <cell r="K128" t="str">
            <v/>
          </cell>
          <cell r="L128" t="str">
            <v/>
          </cell>
          <cell r="M128" t="str">
            <v/>
          </cell>
          <cell r="N128" t="str">
            <v/>
          </cell>
          <cell r="O128">
            <v>1.5857000000000001</v>
          </cell>
        </row>
        <row r="129">
          <cell r="A129" t="str">
            <v>A11105</v>
          </cell>
          <cell r="B129" t="str">
            <v>141/05/20</v>
          </cell>
          <cell r="C129">
            <v>2</v>
          </cell>
          <cell r="D129">
            <v>21.74</v>
          </cell>
          <cell r="E129">
            <v>28.46</v>
          </cell>
          <cell r="F129" t="str">
            <v/>
          </cell>
          <cell r="G129" t="str">
            <v/>
          </cell>
          <cell r="H129" t="str">
            <v/>
          </cell>
          <cell r="I129" t="str">
            <v/>
          </cell>
          <cell r="J129" t="str">
            <v/>
          </cell>
          <cell r="K129" t="str">
            <v/>
          </cell>
          <cell r="L129" t="str">
            <v/>
          </cell>
          <cell r="M129" t="str">
            <v/>
          </cell>
          <cell r="N129" t="str">
            <v/>
          </cell>
          <cell r="O129">
            <v>1.5891</v>
          </cell>
        </row>
        <row r="130">
          <cell r="A130" t="str">
            <v>A08110</v>
          </cell>
          <cell r="B130" t="str">
            <v>138/11/08</v>
          </cell>
          <cell r="C130">
            <v>1</v>
          </cell>
          <cell r="D130">
            <v>22.33</v>
          </cell>
          <cell r="E130">
            <v>25.93</v>
          </cell>
          <cell r="F130" t="str">
            <v/>
          </cell>
          <cell r="G130" t="str">
            <v/>
          </cell>
          <cell r="H130" t="str">
            <v/>
          </cell>
          <cell r="I130" t="str">
            <v/>
          </cell>
          <cell r="J130" t="str">
            <v/>
          </cell>
          <cell r="K130" t="str">
            <v/>
          </cell>
          <cell r="L130" t="str">
            <v/>
          </cell>
          <cell r="M130" t="str">
            <v/>
          </cell>
          <cell r="N130" t="str">
            <v/>
          </cell>
          <cell r="O130">
            <v>1.5933999999999999</v>
          </cell>
        </row>
        <row r="131">
          <cell r="A131" t="str">
            <v>A09105</v>
          </cell>
          <cell r="B131" t="str">
            <v>139/05/12</v>
          </cell>
          <cell r="C131">
            <v>0.75</v>
          </cell>
          <cell r="D131">
            <v>23.26</v>
          </cell>
          <cell r="E131">
            <v>26.44</v>
          </cell>
          <cell r="F131" t="str">
            <v/>
          </cell>
          <cell r="G131" t="str">
            <v/>
          </cell>
          <cell r="H131" t="str">
            <v/>
          </cell>
          <cell r="I131" t="str">
            <v/>
          </cell>
          <cell r="J131" t="str">
            <v/>
          </cell>
          <cell r="K131" t="str">
            <v/>
          </cell>
          <cell r="L131" t="str">
            <v/>
          </cell>
          <cell r="M131" t="str">
            <v/>
          </cell>
          <cell r="N131" t="str">
            <v/>
          </cell>
          <cell r="O131">
            <v>1.6036999999999999</v>
          </cell>
        </row>
        <row r="132">
          <cell r="A132" t="str">
            <v>A10113</v>
          </cell>
          <cell r="B132" t="str">
            <v>140/12/23</v>
          </cell>
          <cell r="C132">
            <v>1.125</v>
          </cell>
          <cell r="D132">
            <v>23.27</v>
          </cell>
          <cell r="E132">
            <v>28.06</v>
          </cell>
          <cell r="F132" t="str">
            <v/>
          </cell>
          <cell r="G132" t="str">
            <v/>
          </cell>
          <cell r="H132" t="str">
            <v/>
          </cell>
          <cell r="I132" t="str">
            <v/>
          </cell>
          <cell r="J132" t="str">
            <v/>
          </cell>
          <cell r="K132" t="str">
            <v/>
          </cell>
          <cell r="L132" t="str">
            <v/>
          </cell>
          <cell r="M132" t="str">
            <v/>
          </cell>
          <cell r="N132" t="str">
            <v/>
          </cell>
          <cell r="O132">
            <v>1.6045</v>
          </cell>
        </row>
        <row r="133">
          <cell r="A133" t="str">
            <v>A12105</v>
          </cell>
          <cell r="B133" t="str">
            <v>142/05/12</v>
          </cell>
          <cell r="C133">
            <v>1.5</v>
          </cell>
          <cell r="D133">
            <v>23.36</v>
          </cell>
          <cell r="E133">
            <v>29.44</v>
          </cell>
          <cell r="F133" t="str">
            <v/>
          </cell>
          <cell r="G133" t="str">
            <v/>
          </cell>
          <cell r="H133" t="str">
            <v/>
          </cell>
          <cell r="I133" t="str">
            <v/>
          </cell>
          <cell r="J133" t="str">
            <v/>
          </cell>
          <cell r="K133" t="str">
            <v/>
          </cell>
          <cell r="L133" t="str">
            <v/>
          </cell>
          <cell r="M133" t="str">
            <v/>
          </cell>
          <cell r="N133" t="str">
            <v/>
          </cell>
          <cell r="O133">
            <v>1.5982000000000001</v>
          </cell>
        </row>
        <row r="134">
          <cell r="A134" t="str">
            <v>A12111</v>
          </cell>
          <cell r="B134" t="str">
            <v>142/11/22</v>
          </cell>
          <cell r="C134">
            <v>1.5</v>
          </cell>
          <cell r="D134">
            <v>23.32</v>
          </cell>
          <cell r="E134">
            <v>29.97</v>
          </cell>
          <cell r="F134" t="str">
            <v/>
          </cell>
          <cell r="G134" t="str">
            <v/>
          </cell>
          <cell r="H134" t="str">
            <v/>
          </cell>
          <cell r="I134" t="str">
            <v/>
          </cell>
          <cell r="J134" t="str">
            <v/>
          </cell>
          <cell r="K134" t="str">
            <v/>
          </cell>
          <cell r="L134" t="str">
            <v/>
          </cell>
          <cell r="M134" t="str">
            <v/>
          </cell>
          <cell r="N134" t="str">
            <v/>
          </cell>
          <cell r="O134">
            <v>1.5926</v>
          </cell>
        </row>
        <row r="135">
          <cell r="A135" t="str">
            <v>A10104</v>
          </cell>
          <cell r="B135" t="str">
            <v>140/02/25</v>
          </cell>
          <cell r="C135">
            <v>0.625</v>
          </cell>
          <cell r="D135">
            <v>24.22</v>
          </cell>
          <cell r="E135">
            <v>27.23</v>
          </cell>
          <cell r="F135" t="str">
            <v/>
          </cell>
          <cell r="G135" t="str">
            <v/>
          </cell>
          <cell r="H135" t="str">
            <v/>
          </cell>
          <cell r="I135" t="str">
            <v/>
          </cell>
          <cell r="J135" t="str">
            <v/>
          </cell>
          <cell r="K135" t="str">
            <v/>
          </cell>
          <cell r="L135" t="str">
            <v/>
          </cell>
          <cell r="M135" t="str">
            <v/>
          </cell>
          <cell r="N135" t="str">
            <v/>
          </cell>
          <cell r="O135">
            <v>1.6123000000000001</v>
          </cell>
        </row>
        <row r="136">
          <cell r="A136" t="str">
            <v>B618D7</v>
          </cell>
          <cell r="B136" t="str">
            <v>P11台積5B</v>
          </cell>
          <cell r="C136">
            <v>3.57</v>
          </cell>
          <cell r="D136">
            <v>3.73</v>
          </cell>
          <cell r="E136">
            <v>0</v>
          </cell>
          <cell r="F136">
            <v>1.655</v>
          </cell>
          <cell r="G136">
            <v>1.655</v>
          </cell>
          <cell r="H136">
            <v>1.655</v>
          </cell>
          <cell r="I136">
            <v>3</v>
          </cell>
          <cell r="J136">
            <v>1.66</v>
          </cell>
          <cell r="K136">
            <v>1.66</v>
          </cell>
          <cell r="L136">
            <v>1.66</v>
          </cell>
          <cell r="M136">
            <v>1</v>
          </cell>
          <cell r="N136">
            <v>3</v>
          </cell>
          <cell r="O136" t="e">
            <v>#N/A</v>
          </cell>
        </row>
        <row r="137">
          <cell r="A137" t="str">
            <v>B98913</v>
          </cell>
          <cell r="B137" t="str">
            <v>P12國泰金1</v>
          </cell>
          <cell r="C137">
            <v>4.3</v>
          </cell>
          <cell r="D137">
            <v>4.54</v>
          </cell>
          <cell r="E137">
            <v>0</v>
          </cell>
          <cell r="F137">
            <v>1.7030000000000001</v>
          </cell>
          <cell r="G137">
            <v>1.7</v>
          </cell>
          <cell r="H137">
            <v>1.7015</v>
          </cell>
          <cell r="I137">
            <v>2</v>
          </cell>
          <cell r="J137" t="str">
            <v/>
          </cell>
          <cell r="K137" t="str">
            <v/>
          </cell>
          <cell r="L137" t="str">
            <v/>
          </cell>
          <cell r="M137" t="str">
            <v/>
          </cell>
          <cell r="N137" t="str">
            <v/>
          </cell>
          <cell r="O137" t="e">
            <v>#N/A</v>
          </cell>
        </row>
        <row r="138">
          <cell r="A138" t="str">
            <v>B99902</v>
          </cell>
          <cell r="B138" t="str">
            <v>P08合迪1</v>
          </cell>
          <cell r="C138">
            <v>0.47</v>
          </cell>
          <cell r="D138">
            <v>0.49</v>
          </cell>
          <cell r="E138">
            <v>0</v>
          </cell>
          <cell r="F138">
            <v>1.61</v>
          </cell>
          <cell r="G138">
            <v>1.61</v>
          </cell>
          <cell r="H138">
            <v>1.61</v>
          </cell>
          <cell r="I138">
            <v>1</v>
          </cell>
          <cell r="J138">
            <v>1.6</v>
          </cell>
          <cell r="K138">
            <v>1.6</v>
          </cell>
          <cell r="L138">
            <v>1.6</v>
          </cell>
          <cell r="M138">
            <v>1</v>
          </cell>
          <cell r="N138">
            <v>1</v>
          </cell>
          <cell r="O138" t="e">
            <v>#N/A</v>
          </cell>
        </row>
        <row r="139">
          <cell r="A139" t="str">
            <v>B618D7</v>
          </cell>
          <cell r="B139" t="str">
            <v>P11台積5B</v>
          </cell>
          <cell r="C139" t="str">
            <v>TWD</v>
          </cell>
          <cell r="D139">
            <v>3.58</v>
          </cell>
          <cell r="E139">
            <v>3.73</v>
          </cell>
          <cell r="F139">
            <v>1.655</v>
          </cell>
          <cell r="G139">
            <v>1.655</v>
          </cell>
          <cell r="H139">
            <v>1.655</v>
          </cell>
          <cell r="I139">
            <v>3</v>
          </cell>
          <cell r="J139">
            <v>1.66</v>
          </cell>
          <cell r="K139">
            <v>1.66</v>
          </cell>
          <cell r="L139">
            <v>1.66</v>
          </cell>
          <cell r="M139">
            <v>1</v>
          </cell>
          <cell r="N139">
            <v>3</v>
          </cell>
          <cell r="O139" t="e">
            <v>#N/A</v>
          </cell>
        </row>
        <row r="140">
          <cell r="A140" t="str">
            <v>B69107</v>
          </cell>
          <cell r="B140" t="str">
            <v>P08和碩1A</v>
          </cell>
          <cell r="C140" t="str">
            <v>TWD</v>
          </cell>
          <cell r="D140">
            <v>0.52</v>
          </cell>
          <cell r="E140">
            <v>0.53</v>
          </cell>
          <cell r="F140">
            <v>1.61</v>
          </cell>
          <cell r="G140">
            <v>1.61</v>
          </cell>
          <cell r="H140">
            <v>1.61</v>
          </cell>
          <cell r="I140">
            <v>1</v>
          </cell>
          <cell r="J140">
            <v>1.6</v>
          </cell>
          <cell r="K140">
            <v>1.6</v>
          </cell>
          <cell r="L140">
            <v>1.6</v>
          </cell>
          <cell r="M140">
            <v>1</v>
          </cell>
          <cell r="N140">
            <v>1</v>
          </cell>
          <cell r="O140" t="e">
            <v>#N/A</v>
          </cell>
        </row>
        <row r="141">
          <cell r="A141" t="str">
            <v>B69801</v>
          </cell>
          <cell r="B141" t="str">
            <v>P09緯穎1</v>
          </cell>
          <cell r="C141" t="str">
            <v>TWD</v>
          </cell>
          <cell r="D141">
            <v>1.36</v>
          </cell>
          <cell r="E141">
            <v>1.88</v>
          </cell>
          <cell r="F141">
            <v>1.7</v>
          </cell>
          <cell r="G141">
            <v>1.7</v>
          </cell>
          <cell r="H141">
            <v>1.7</v>
          </cell>
          <cell r="I141">
            <v>2</v>
          </cell>
          <cell r="J141">
            <v>1.71</v>
          </cell>
          <cell r="K141">
            <v>1.71</v>
          </cell>
          <cell r="L141">
            <v>1.71</v>
          </cell>
          <cell r="M141">
            <v>2</v>
          </cell>
          <cell r="N141">
            <v>4</v>
          </cell>
          <cell r="O141" t="e">
            <v>#N/A</v>
          </cell>
        </row>
        <row r="142">
          <cell r="A142" t="str">
            <v>B69802</v>
          </cell>
          <cell r="B142" t="str">
            <v>P10緯穎1</v>
          </cell>
          <cell r="C142" t="str">
            <v>TWD</v>
          </cell>
          <cell r="D142">
            <v>2.13</v>
          </cell>
          <cell r="E142">
            <v>2.68</v>
          </cell>
          <cell r="F142">
            <v>1.7250000000000001</v>
          </cell>
          <cell r="G142">
            <v>1.7250000000000001</v>
          </cell>
          <cell r="H142">
            <v>1.7250000000000001</v>
          </cell>
          <cell r="I142">
            <v>2</v>
          </cell>
          <cell r="J142">
            <v>1.7350000000000001</v>
          </cell>
          <cell r="K142">
            <v>1.7350000000000001</v>
          </cell>
          <cell r="L142">
            <v>1.7350000000000001</v>
          </cell>
          <cell r="M142">
            <v>2</v>
          </cell>
          <cell r="N142">
            <v>4</v>
          </cell>
          <cell r="O142" t="e">
            <v>#N/A</v>
          </cell>
        </row>
        <row r="143">
          <cell r="A143" t="str">
            <v>B903XD</v>
          </cell>
          <cell r="B143" t="str">
            <v>P09台電2B</v>
          </cell>
          <cell r="C143" t="str">
            <v>TWD</v>
          </cell>
          <cell r="D143">
            <v>3.44</v>
          </cell>
          <cell r="E143">
            <v>3.53</v>
          </cell>
          <cell r="F143">
            <v>1.645</v>
          </cell>
          <cell r="G143">
            <v>1.645</v>
          </cell>
          <cell r="H143">
            <v>1.645</v>
          </cell>
          <cell r="I143">
            <v>2</v>
          </cell>
          <cell r="J143">
            <v>1.65</v>
          </cell>
          <cell r="K143">
            <v>1.65</v>
          </cell>
          <cell r="L143">
            <v>1.65</v>
          </cell>
          <cell r="M143">
            <v>1</v>
          </cell>
          <cell r="N143">
            <v>2</v>
          </cell>
          <cell r="O143" t="e">
            <v>#N/A</v>
          </cell>
        </row>
        <row r="144">
          <cell r="A144" t="str">
            <v>B903XH</v>
          </cell>
          <cell r="B144" t="str">
            <v>P09台電3B</v>
          </cell>
          <cell r="C144" t="str">
            <v>TWD</v>
          </cell>
          <cell r="D144">
            <v>3.54</v>
          </cell>
          <cell r="E144">
            <v>3.63</v>
          </cell>
          <cell r="F144">
            <v>1.65</v>
          </cell>
          <cell r="G144">
            <v>1.65</v>
          </cell>
          <cell r="H144">
            <v>1.65</v>
          </cell>
          <cell r="I144">
            <v>2.5</v>
          </cell>
          <cell r="J144">
            <v>1.655</v>
          </cell>
          <cell r="K144">
            <v>1.655</v>
          </cell>
          <cell r="L144">
            <v>1.655</v>
          </cell>
          <cell r="M144">
            <v>1</v>
          </cell>
          <cell r="N144">
            <v>2.5</v>
          </cell>
          <cell r="O144" t="e">
            <v>#N/A</v>
          </cell>
        </row>
        <row r="145">
          <cell r="A145" t="str">
            <v>B97870</v>
          </cell>
          <cell r="B145" t="str">
            <v>P12富邦金4</v>
          </cell>
          <cell r="C145" t="str">
            <v>TWD</v>
          </cell>
          <cell r="D145">
            <v>5.22</v>
          </cell>
          <cell r="E145">
            <v>5.55</v>
          </cell>
          <cell r="F145">
            <v>1.7230000000000001</v>
          </cell>
          <cell r="G145">
            <v>1.7210000000000001</v>
          </cell>
          <cell r="H145">
            <v>1.722</v>
          </cell>
          <cell r="I145">
            <v>4</v>
          </cell>
          <cell r="J145">
            <v>1.72</v>
          </cell>
          <cell r="K145">
            <v>1.72</v>
          </cell>
          <cell r="L145">
            <v>1.72</v>
          </cell>
          <cell r="M145">
            <v>2</v>
          </cell>
          <cell r="N145">
            <v>4</v>
          </cell>
          <cell r="O145" t="e">
            <v>#N/A</v>
          </cell>
        </row>
        <row r="146">
          <cell r="A146" t="str">
            <v>B99902</v>
          </cell>
          <cell r="B146" t="str">
            <v>P08合迪1</v>
          </cell>
          <cell r="C146" t="str">
            <v>TWD</v>
          </cell>
          <cell r="D146">
            <v>0.48</v>
          </cell>
          <cell r="E146">
            <v>0.49</v>
          </cell>
          <cell r="F146">
            <v>1.61</v>
          </cell>
          <cell r="G146">
            <v>1.61</v>
          </cell>
          <cell r="H146">
            <v>1.61</v>
          </cell>
          <cell r="I146">
            <v>1</v>
          </cell>
          <cell r="J146">
            <v>1.6</v>
          </cell>
          <cell r="K146">
            <v>1.6</v>
          </cell>
          <cell r="L146">
            <v>1.6</v>
          </cell>
          <cell r="M146">
            <v>1</v>
          </cell>
          <cell r="N146">
            <v>1</v>
          </cell>
          <cell r="O146" t="e">
            <v>#N/A</v>
          </cell>
        </row>
        <row r="147">
          <cell r="A147" t="str">
            <v>F02222</v>
          </cell>
          <cell r="B147" t="str">
            <v>16SG6</v>
          </cell>
          <cell r="C147" t="str">
            <v>NZD</v>
          </cell>
          <cell r="D147">
            <v>0</v>
          </cell>
          <cell r="E147">
            <v>0.55000000000000004</v>
          </cell>
          <cell r="F147" t="str">
            <v/>
          </cell>
          <cell r="G147" t="str">
            <v/>
          </cell>
          <cell r="H147" t="str">
            <v/>
          </cell>
          <cell r="I147" t="str">
            <v/>
          </cell>
          <cell r="J147" t="str">
            <v>-</v>
          </cell>
          <cell r="K147" t="str">
            <v>-</v>
          </cell>
          <cell r="L147" t="str">
            <v>-</v>
          </cell>
          <cell r="M147">
            <v>2</v>
          </cell>
          <cell r="N147">
            <v>4.0000000000000002E-4</v>
          </cell>
          <cell r="O147" t="e">
            <v>#N/A</v>
          </cell>
        </row>
        <row r="148">
          <cell r="M148">
            <v>0</v>
          </cell>
        </row>
        <row r="149">
          <cell r="M149">
            <v>0</v>
          </cell>
        </row>
        <row r="150">
          <cell r="M150">
            <v>0</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9"/>
    </sheetNames>
    <sheetDataSet>
      <sheetData sheetId="0">
        <row r="4">
          <cell r="A4" t="str">
            <v>A08101</v>
          </cell>
          <cell r="B4" t="str">
            <v>113/01/14</v>
          </cell>
          <cell r="C4">
            <v>0.625</v>
          </cell>
          <cell r="D4">
            <v>0.12</v>
          </cell>
          <cell r="E4">
            <v>0.12</v>
          </cell>
          <cell r="F4" t="str">
            <v/>
          </cell>
          <cell r="G4" t="str">
            <v/>
          </cell>
          <cell r="H4" t="str">
            <v/>
          </cell>
          <cell r="I4" t="str">
            <v/>
          </cell>
          <cell r="J4" t="str">
            <v/>
          </cell>
          <cell r="K4" t="str">
            <v/>
          </cell>
          <cell r="L4" t="str">
            <v/>
          </cell>
          <cell r="M4" t="str">
            <v/>
          </cell>
          <cell r="N4" t="str">
            <v/>
          </cell>
          <cell r="O4">
            <v>1.0004</v>
          </cell>
        </row>
        <row r="5">
          <cell r="A5" t="str">
            <v>A93103</v>
          </cell>
          <cell r="B5" t="str">
            <v>113/02/10</v>
          </cell>
          <cell r="C5">
            <v>3</v>
          </cell>
          <cell r="D5">
            <v>0.19</v>
          </cell>
          <cell r="E5">
            <v>0.19</v>
          </cell>
          <cell r="F5" t="str">
            <v/>
          </cell>
          <cell r="G5" t="str">
            <v/>
          </cell>
          <cell r="H5" t="str">
            <v/>
          </cell>
          <cell r="I5" t="str">
            <v/>
          </cell>
          <cell r="J5" t="str">
            <v/>
          </cell>
          <cell r="K5" t="str">
            <v/>
          </cell>
          <cell r="L5" t="str">
            <v/>
          </cell>
          <cell r="M5" t="str">
            <v/>
          </cell>
          <cell r="N5" t="str">
            <v/>
          </cell>
          <cell r="O5">
            <v>0.99880000000000002</v>
          </cell>
        </row>
        <row r="6">
          <cell r="A6" t="str">
            <v>A03106</v>
          </cell>
          <cell r="B6" t="str">
            <v>113/03/03</v>
          </cell>
          <cell r="C6">
            <v>1.5</v>
          </cell>
          <cell r="D6">
            <v>0.25</v>
          </cell>
          <cell r="E6">
            <v>0.26</v>
          </cell>
          <cell r="F6" t="str">
            <v/>
          </cell>
          <cell r="G6" t="str">
            <v/>
          </cell>
          <cell r="H6" t="str">
            <v/>
          </cell>
          <cell r="I6" t="str">
            <v/>
          </cell>
          <cell r="J6" t="str">
            <v/>
          </cell>
          <cell r="K6" t="str">
            <v/>
          </cell>
          <cell r="L6" t="str">
            <v/>
          </cell>
          <cell r="M6" t="str">
            <v/>
          </cell>
          <cell r="N6" t="str">
            <v/>
          </cell>
          <cell r="O6">
            <v>0.99960000000000004</v>
          </cell>
        </row>
        <row r="7">
          <cell r="A7" t="str">
            <v>A11202</v>
          </cell>
          <cell r="B7" t="str">
            <v>113/03/31</v>
          </cell>
          <cell r="C7">
            <v>0.75</v>
          </cell>
          <cell r="D7">
            <v>0.33</v>
          </cell>
          <cell r="E7">
            <v>0.33</v>
          </cell>
          <cell r="F7" t="str">
            <v/>
          </cell>
          <cell r="G7" t="str">
            <v/>
          </cell>
          <cell r="H7" t="str">
            <v/>
          </cell>
          <cell r="I7" t="str">
            <v/>
          </cell>
          <cell r="J7" t="str">
            <v/>
          </cell>
          <cell r="K7" t="str">
            <v/>
          </cell>
          <cell r="L7" t="str">
            <v/>
          </cell>
          <cell r="M7" t="str">
            <v/>
          </cell>
          <cell r="N7" t="str">
            <v/>
          </cell>
          <cell r="O7">
            <v>1.0015000000000001</v>
          </cell>
        </row>
        <row r="8">
          <cell r="A8" t="str">
            <v>A08107</v>
          </cell>
          <cell r="B8" t="str">
            <v>113/07/17</v>
          </cell>
          <cell r="C8">
            <v>0.5</v>
          </cell>
          <cell r="D8">
            <v>0.62</v>
          </cell>
          <cell r="E8">
            <v>0.63</v>
          </cell>
          <cell r="F8" t="str">
            <v/>
          </cell>
          <cell r="G8" t="str">
            <v/>
          </cell>
          <cell r="H8" t="str">
            <v/>
          </cell>
          <cell r="I8" t="str">
            <v/>
          </cell>
          <cell r="J8" t="str">
            <v/>
          </cell>
          <cell r="K8" t="str">
            <v/>
          </cell>
          <cell r="L8" t="str">
            <v/>
          </cell>
          <cell r="M8" t="str">
            <v/>
          </cell>
          <cell r="N8" t="str">
            <v/>
          </cell>
          <cell r="O8">
            <v>1.0114000000000001</v>
          </cell>
        </row>
        <row r="9">
          <cell r="A9" t="str">
            <v>A03113</v>
          </cell>
          <cell r="B9" t="str">
            <v>113/09/26</v>
          </cell>
          <cell r="C9">
            <v>1.625</v>
          </cell>
          <cell r="D9">
            <v>0.81</v>
          </cell>
          <cell r="E9">
            <v>0.82</v>
          </cell>
          <cell r="F9" t="str">
            <v/>
          </cell>
          <cell r="G9" t="str">
            <v/>
          </cell>
          <cell r="H9" t="str">
            <v/>
          </cell>
          <cell r="I9" t="str">
            <v/>
          </cell>
          <cell r="J9" t="str">
            <v/>
          </cell>
          <cell r="K9" t="str">
            <v/>
          </cell>
          <cell r="L9" t="str">
            <v/>
          </cell>
          <cell r="M9" t="str">
            <v/>
          </cell>
          <cell r="N9" t="str">
            <v/>
          </cell>
          <cell r="O9">
            <v>1.0181</v>
          </cell>
        </row>
        <row r="10">
          <cell r="A10" t="str">
            <v>A93109</v>
          </cell>
          <cell r="B10" t="str">
            <v>113/11/18</v>
          </cell>
          <cell r="C10">
            <v>3</v>
          </cell>
          <cell r="D10">
            <v>0.95</v>
          </cell>
          <cell r="E10">
            <v>0.97</v>
          </cell>
          <cell r="F10" t="str">
            <v/>
          </cell>
          <cell r="G10" t="str">
            <v/>
          </cell>
          <cell r="H10" t="str">
            <v/>
          </cell>
          <cell r="I10" t="str">
            <v/>
          </cell>
          <cell r="J10" t="str">
            <v/>
          </cell>
          <cell r="K10" t="str">
            <v/>
          </cell>
          <cell r="L10" t="str">
            <v/>
          </cell>
          <cell r="M10" t="str">
            <v/>
          </cell>
          <cell r="N10" t="str">
            <v/>
          </cell>
          <cell r="O10">
            <v>1.0228999999999999</v>
          </cell>
        </row>
        <row r="11">
          <cell r="A11" t="str">
            <v>A09101</v>
          </cell>
          <cell r="B11" t="str">
            <v>114/01/10</v>
          </cell>
          <cell r="C11">
            <v>0.5</v>
          </cell>
          <cell r="D11">
            <v>1.0900000000000001</v>
          </cell>
          <cell r="E11">
            <v>1.1100000000000001</v>
          </cell>
          <cell r="F11" t="str">
            <v/>
          </cell>
          <cell r="G11" t="str">
            <v/>
          </cell>
          <cell r="H11" t="str">
            <v/>
          </cell>
          <cell r="I11" t="str">
            <v/>
          </cell>
          <cell r="J11" t="str">
            <v/>
          </cell>
          <cell r="K11" t="str">
            <v/>
          </cell>
          <cell r="L11" t="str">
            <v/>
          </cell>
          <cell r="M11" t="str">
            <v/>
          </cell>
          <cell r="N11" t="str">
            <v/>
          </cell>
          <cell r="O11">
            <v>1.0275000000000001</v>
          </cell>
        </row>
        <row r="12">
          <cell r="A12" t="str">
            <v>A94103</v>
          </cell>
          <cell r="B12" t="str">
            <v>114/02/25</v>
          </cell>
          <cell r="C12">
            <v>2.375</v>
          </cell>
          <cell r="D12">
            <v>1.2</v>
          </cell>
          <cell r="E12">
            <v>1.24</v>
          </cell>
          <cell r="F12" t="str">
            <v/>
          </cell>
          <cell r="G12" t="str">
            <v/>
          </cell>
          <cell r="H12" t="str">
            <v/>
          </cell>
          <cell r="I12" t="str">
            <v/>
          </cell>
          <cell r="J12" t="str">
            <v/>
          </cell>
          <cell r="K12" t="str">
            <v/>
          </cell>
          <cell r="L12" t="str">
            <v/>
          </cell>
          <cell r="M12" t="str">
            <v/>
          </cell>
          <cell r="N12" t="str">
            <v/>
          </cell>
          <cell r="O12">
            <v>1.0313000000000001</v>
          </cell>
        </row>
        <row r="13">
          <cell r="A13" t="str">
            <v>A12103</v>
          </cell>
          <cell r="B13" t="str">
            <v>114/02/23</v>
          </cell>
          <cell r="C13">
            <v>1</v>
          </cell>
          <cell r="D13">
            <v>1.21</v>
          </cell>
          <cell r="E13">
            <v>1.23</v>
          </cell>
          <cell r="F13" t="str">
            <v/>
          </cell>
          <cell r="G13" t="str">
            <v/>
          </cell>
          <cell r="H13" t="str">
            <v/>
          </cell>
          <cell r="I13" t="str">
            <v/>
          </cell>
          <cell r="J13" t="str">
            <v/>
          </cell>
          <cell r="K13" t="str">
            <v/>
          </cell>
          <cell r="L13" t="str">
            <v/>
          </cell>
          <cell r="M13" t="str">
            <v/>
          </cell>
          <cell r="N13" t="str">
            <v/>
          </cell>
          <cell r="O13">
            <v>1.0311999999999999</v>
          </cell>
        </row>
        <row r="14">
          <cell r="A14" t="str">
            <v>A04105</v>
          </cell>
          <cell r="B14" t="str">
            <v>114/03/13</v>
          </cell>
          <cell r="C14">
            <v>1.625</v>
          </cell>
          <cell r="D14">
            <v>1.25</v>
          </cell>
          <cell r="E14">
            <v>1.28</v>
          </cell>
          <cell r="F14" t="str">
            <v/>
          </cell>
          <cell r="G14" t="str">
            <v/>
          </cell>
          <cell r="H14" t="str">
            <v/>
          </cell>
          <cell r="I14" t="str">
            <v/>
          </cell>
          <cell r="J14" t="str">
            <v/>
          </cell>
          <cell r="K14" t="str">
            <v/>
          </cell>
          <cell r="L14" t="str">
            <v/>
          </cell>
          <cell r="M14" t="str">
            <v/>
          </cell>
          <cell r="N14" t="str">
            <v/>
          </cell>
          <cell r="O14">
            <v>1.0327999999999999</v>
          </cell>
        </row>
        <row r="15">
          <cell r="A15" t="str">
            <v>A09107</v>
          </cell>
          <cell r="B15" t="str">
            <v>114/07/17</v>
          </cell>
          <cell r="C15">
            <v>0.25</v>
          </cell>
          <cell r="D15">
            <v>1.61</v>
          </cell>
          <cell r="E15">
            <v>1.63</v>
          </cell>
          <cell r="F15">
            <v>1.0580000000000001</v>
          </cell>
          <cell r="G15">
            <v>1.0549999999999999</v>
          </cell>
          <cell r="H15">
            <v>1.0568</v>
          </cell>
          <cell r="I15">
            <v>14</v>
          </cell>
          <cell r="J15">
            <v>1.06</v>
          </cell>
          <cell r="K15">
            <v>1.06</v>
          </cell>
          <cell r="L15">
            <v>1.06</v>
          </cell>
          <cell r="M15">
            <v>2</v>
          </cell>
          <cell r="N15">
            <v>14</v>
          </cell>
          <cell r="O15">
            <v>1.0446</v>
          </cell>
        </row>
        <row r="16">
          <cell r="A16" t="str">
            <v>A04112</v>
          </cell>
          <cell r="B16" t="str">
            <v>114/09/11</v>
          </cell>
          <cell r="C16">
            <v>1.125</v>
          </cell>
          <cell r="D16">
            <v>1.75</v>
          </cell>
          <cell r="E16">
            <v>1.78</v>
          </cell>
          <cell r="F16" t="str">
            <v/>
          </cell>
          <cell r="G16" t="str">
            <v/>
          </cell>
          <cell r="H16" t="str">
            <v/>
          </cell>
          <cell r="I16" t="str">
            <v/>
          </cell>
          <cell r="J16" t="str">
            <v/>
          </cell>
          <cell r="K16" t="str">
            <v/>
          </cell>
          <cell r="L16" t="str">
            <v/>
          </cell>
          <cell r="M16" t="str">
            <v/>
          </cell>
          <cell r="N16" t="str">
            <v/>
          </cell>
          <cell r="O16">
            <v>1.0502</v>
          </cell>
        </row>
        <row r="17">
          <cell r="A17" t="str">
            <v>A09112</v>
          </cell>
          <cell r="B17" t="str">
            <v>114/12/08</v>
          </cell>
          <cell r="C17">
            <v>0.125</v>
          </cell>
          <cell r="D17">
            <v>1.99</v>
          </cell>
          <cell r="E17">
            <v>2.02</v>
          </cell>
          <cell r="F17" t="str">
            <v/>
          </cell>
          <cell r="G17" t="str">
            <v/>
          </cell>
          <cell r="H17" t="str">
            <v/>
          </cell>
          <cell r="I17" t="str">
            <v/>
          </cell>
          <cell r="J17" t="str">
            <v/>
          </cell>
          <cell r="K17" t="str">
            <v/>
          </cell>
          <cell r="L17" t="str">
            <v/>
          </cell>
          <cell r="M17" t="str">
            <v/>
          </cell>
          <cell r="N17" t="str">
            <v/>
          </cell>
          <cell r="O17">
            <v>1.0604</v>
          </cell>
        </row>
        <row r="18">
          <cell r="A18" t="str">
            <v>A10101</v>
          </cell>
          <cell r="B18" t="str">
            <v>115/01/13</v>
          </cell>
          <cell r="C18">
            <v>0.25</v>
          </cell>
          <cell r="D18">
            <v>2.09</v>
          </cell>
          <cell r="E18">
            <v>2.12</v>
          </cell>
          <cell r="F18" t="str">
            <v/>
          </cell>
          <cell r="G18" t="str">
            <v/>
          </cell>
          <cell r="H18" t="str">
            <v/>
          </cell>
          <cell r="I18" t="str">
            <v/>
          </cell>
          <cell r="J18" t="str">
            <v/>
          </cell>
          <cell r="K18" t="str">
            <v/>
          </cell>
          <cell r="L18" t="str">
            <v/>
          </cell>
          <cell r="M18" t="str">
            <v/>
          </cell>
          <cell r="N18" t="str">
            <v/>
          </cell>
          <cell r="O18">
            <v>1.0648</v>
          </cell>
        </row>
        <row r="19">
          <cell r="A19" t="str">
            <v>A95102</v>
          </cell>
          <cell r="B19" t="str">
            <v>115/02/24</v>
          </cell>
          <cell r="C19">
            <v>1.875</v>
          </cell>
          <cell r="D19">
            <v>2.16</v>
          </cell>
          <cell r="E19">
            <v>2.23</v>
          </cell>
          <cell r="F19" t="str">
            <v/>
          </cell>
          <cell r="G19" t="str">
            <v/>
          </cell>
          <cell r="H19" t="str">
            <v/>
          </cell>
          <cell r="I19" t="str">
            <v/>
          </cell>
          <cell r="J19" t="str">
            <v/>
          </cell>
          <cell r="K19" t="str">
            <v/>
          </cell>
          <cell r="L19" t="str">
            <v/>
          </cell>
          <cell r="M19" t="str">
            <v/>
          </cell>
          <cell r="N19" t="str">
            <v/>
          </cell>
          <cell r="O19">
            <v>1.0699000000000001</v>
          </cell>
        </row>
        <row r="20">
          <cell r="A20" t="str">
            <v>A05104</v>
          </cell>
          <cell r="B20" t="str">
            <v>115/03/04</v>
          </cell>
          <cell r="C20">
            <v>0.75</v>
          </cell>
          <cell r="D20">
            <v>2.21</v>
          </cell>
          <cell r="E20">
            <v>2.2599999999999998</v>
          </cell>
          <cell r="F20" t="str">
            <v/>
          </cell>
          <cell r="G20" t="str">
            <v/>
          </cell>
          <cell r="H20" t="str">
            <v/>
          </cell>
          <cell r="I20" t="str">
            <v/>
          </cell>
          <cell r="J20" t="str">
            <v/>
          </cell>
          <cell r="K20" t="str">
            <v/>
          </cell>
          <cell r="L20" t="str">
            <v/>
          </cell>
          <cell r="M20" t="str">
            <v/>
          </cell>
          <cell r="N20" t="str">
            <v/>
          </cell>
          <cell r="O20">
            <v>1.0712999999999999</v>
          </cell>
        </row>
        <row r="21">
          <cell r="A21" t="str">
            <v>A10108</v>
          </cell>
          <cell r="B21" t="str">
            <v>115/07/29</v>
          </cell>
          <cell r="C21">
            <v>0.25</v>
          </cell>
          <cell r="D21">
            <v>2.62</v>
          </cell>
          <cell r="E21">
            <v>2.66</v>
          </cell>
          <cell r="F21" t="str">
            <v/>
          </cell>
          <cell r="G21" t="str">
            <v/>
          </cell>
          <cell r="H21" t="str">
            <v/>
          </cell>
          <cell r="I21" t="str">
            <v/>
          </cell>
          <cell r="J21" t="str">
            <v/>
          </cell>
          <cell r="K21" t="str">
            <v/>
          </cell>
          <cell r="L21" t="str">
            <v/>
          </cell>
          <cell r="M21" t="str">
            <v/>
          </cell>
          <cell r="N21" t="str">
            <v/>
          </cell>
          <cell r="O21">
            <v>1.0929</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1.0989</v>
          </cell>
        </row>
        <row r="23">
          <cell r="A23" t="str">
            <v>A95107</v>
          </cell>
          <cell r="B23" t="str">
            <v>115/11/10</v>
          </cell>
          <cell r="C23">
            <v>2.125</v>
          </cell>
          <cell r="D23">
            <v>2.85</v>
          </cell>
          <cell r="E23">
            <v>2.94</v>
          </cell>
          <cell r="F23" t="str">
            <v/>
          </cell>
          <cell r="G23" t="str">
            <v/>
          </cell>
          <cell r="H23" t="str">
            <v/>
          </cell>
          <cell r="I23" t="str">
            <v/>
          </cell>
          <cell r="J23" t="str">
            <v/>
          </cell>
          <cell r="K23" t="str">
            <v/>
          </cell>
          <cell r="L23" t="str">
            <v/>
          </cell>
          <cell r="M23" t="str">
            <v/>
          </cell>
          <cell r="N23" t="str">
            <v/>
          </cell>
          <cell r="O23">
            <v>1.1076999999999999</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1.1216999999999999</v>
          </cell>
        </row>
        <row r="25">
          <cell r="A25" t="str">
            <v>A06104</v>
          </cell>
          <cell r="B25" t="str">
            <v>116/03/01</v>
          </cell>
          <cell r="C25">
            <v>1.125</v>
          </cell>
          <cell r="D25">
            <v>3.15</v>
          </cell>
          <cell r="E25">
            <v>3.25</v>
          </cell>
          <cell r="F25" t="str">
            <v/>
          </cell>
          <cell r="G25" t="str">
            <v/>
          </cell>
          <cell r="H25" t="str">
            <v/>
          </cell>
          <cell r="I25" t="str">
            <v/>
          </cell>
          <cell r="J25" t="str">
            <v/>
          </cell>
          <cell r="K25" t="str">
            <v/>
          </cell>
          <cell r="L25" t="str">
            <v/>
          </cell>
          <cell r="M25" t="str">
            <v/>
          </cell>
          <cell r="N25" t="str">
            <v/>
          </cell>
          <cell r="O25">
            <v>1.1247</v>
          </cell>
        </row>
        <row r="26">
          <cell r="A26" t="str">
            <v>A11103</v>
          </cell>
          <cell r="B26" t="str">
            <v>116/02/24</v>
          </cell>
          <cell r="C26">
            <v>0.5</v>
          </cell>
          <cell r="D26">
            <v>3.17</v>
          </cell>
          <cell r="E26">
            <v>3.23</v>
          </cell>
          <cell r="F26" t="str">
            <v/>
          </cell>
          <cell r="G26" t="str">
            <v/>
          </cell>
          <cell r="H26" t="str">
            <v/>
          </cell>
          <cell r="I26" t="str">
            <v/>
          </cell>
          <cell r="J26" t="str">
            <v/>
          </cell>
          <cell r="K26" t="str">
            <v/>
          </cell>
          <cell r="L26" t="str">
            <v/>
          </cell>
          <cell r="M26" t="str">
            <v/>
          </cell>
          <cell r="N26" t="str">
            <v/>
          </cell>
          <cell r="O26">
            <v>1.1244000000000001</v>
          </cell>
        </row>
        <row r="27">
          <cell r="A27" t="str">
            <v>A11106</v>
          </cell>
          <cell r="B27" t="str">
            <v>116/06/23</v>
          </cell>
          <cell r="C27">
            <v>1</v>
          </cell>
          <cell r="D27">
            <v>3.46</v>
          </cell>
          <cell r="E27">
            <v>3.56</v>
          </cell>
          <cell r="F27" t="str">
            <v/>
          </cell>
          <cell r="G27" t="str">
            <v/>
          </cell>
          <cell r="H27" t="str">
            <v/>
          </cell>
          <cell r="I27" t="str">
            <v/>
          </cell>
          <cell r="J27" t="str">
            <v/>
          </cell>
          <cell r="K27" t="str">
            <v/>
          </cell>
          <cell r="L27" t="str">
            <v/>
          </cell>
          <cell r="M27" t="str">
            <v/>
          </cell>
          <cell r="N27" t="str">
            <v/>
          </cell>
          <cell r="O27">
            <v>1.1400999999999999</v>
          </cell>
        </row>
        <row r="28">
          <cell r="A28" t="str">
            <v>A96107</v>
          </cell>
          <cell r="B28" t="str">
            <v>116/11/16</v>
          </cell>
          <cell r="C28">
            <v>3</v>
          </cell>
          <cell r="D28">
            <v>3.75</v>
          </cell>
          <cell r="E28">
            <v>3.96</v>
          </cell>
          <cell r="F28" t="str">
            <v/>
          </cell>
          <cell r="G28" t="str">
            <v/>
          </cell>
          <cell r="H28" t="str">
            <v/>
          </cell>
          <cell r="I28" t="str">
            <v/>
          </cell>
          <cell r="J28" t="str">
            <v/>
          </cell>
          <cell r="K28" t="str">
            <v/>
          </cell>
          <cell r="L28" t="str">
            <v/>
          </cell>
          <cell r="M28" t="str">
            <v/>
          </cell>
          <cell r="N28" t="str">
            <v/>
          </cell>
          <cell r="O28">
            <v>1.1544000000000001</v>
          </cell>
        </row>
        <row r="29">
          <cell r="A29" t="str">
            <v>A11108</v>
          </cell>
          <cell r="B29" t="str">
            <v>116/09/23</v>
          </cell>
          <cell r="C29">
            <v>1.25</v>
          </cell>
          <cell r="D29">
            <v>3.7</v>
          </cell>
          <cell r="E29">
            <v>3.81</v>
          </cell>
          <cell r="F29" t="str">
            <v/>
          </cell>
          <cell r="G29" t="str">
            <v/>
          </cell>
          <cell r="H29" t="str">
            <v/>
          </cell>
          <cell r="I29" t="str">
            <v/>
          </cell>
          <cell r="J29" t="str">
            <v/>
          </cell>
          <cell r="K29" t="str">
            <v/>
          </cell>
          <cell r="L29" t="str">
            <v/>
          </cell>
          <cell r="M29" t="str">
            <v/>
          </cell>
          <cell r="N29" t="str">
            <v/>
          </cell>
          <cell r="O29">
            <v>1.1507000000000001</v>
          </cell>
        </row>
        <row r="30">
          <cell r="A30" t="str">
            <v>A06109</v>
          </cell>
          <cell r="B30" t="str">
            <v>116/09/20</v>
          </cell>
          <cell r="C30">
            <v>1</v>
          </cell>
          <cell r="D30">
            <v>3.7</v>
          </cell>
          <cell r="E30">
            <v>3.8</v>
          </cell>
          <cell r="F30" t="str">
            <v/>
          </cell>
          <cell r="G30" t="str">
            <v/>
          </cell>
          <cell r="H30" t="str">
            <v/>
          </cell>
          <cell r="I30" t="str">
            <v/>
          </cell>
          <cell r="J30" t="str">
            <v/>
          </cell>
          <cell r="K30" t="str">
            <v/>
          </cell>
          <cell r="L30" t="str">
            <v/>
          </cell>
          <cell r="M30" t="str">
            <v/>
          </cell>
          <cell r="N30" t="str">
            <v/>
          </cell>
          <cell r="O30">
            <v>1.1506000000000001</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1.1613</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1.163</v>
          </cell>
        </row>
        <row r="33">
          <cell r="A33" t="str">
            <v>A12101</v>
          </cell>
          <cell r="B33" t="str">
            <v>117/01/17</v>
          </cell>
          <cell r="C33">
            <v>1</v>
          </cell>
          <cell r="D33">
            <v>3.98</v>
          </cell>
          <cell r="E33">
            <v>4.13</v>
          </cell>
          <cell r="F33" t="str">
            <v/>
          </cell>
          <cell r="G33" t="str">
            <v/>
          </cell>
          <cell r="H33" t="str">
            <v/>
          </cell>
          <cell r="I33" t="str">
            <v/>
          </cell>
          <cell r="J33" t="str">
            <v/>
          </cell>
          <cell r="K33" t="str">
            <v/>
          </cell>
          <cell r="L33" t="str">
            <v/>
          </cell>
          <cell r="M33" t="str">
            <v/>
          </cell>
          <cell r="N33" t="str">
            <v/>
          </cell>
          <cell r="O33">
            <v>1.1624000000000001</v>
          </cell>
        </row>
        <row r="34">
          <cell r="A34" t="str">
            <v>A07102</v>
          </cell>
          <cell r="B34" t="str">
            <v>117/02/08</v>
          </cell>
          <cell r="C34">
            <v>1</v>
          </cell>
          <cell r="D34">
            <v>4.04</v>
          </cell>
          <cell r="E34">
            <v>4.1900000000000004</v>
          </cell>
          <cell r="F34" t="str">
            <v/>
          </cell>
          <cell r="G34" t="str">
            <v/>
          </cell>
          <cell r="H34" t="str">
            <v/>
          </cell>
          <cell r="I34" t="str">
            <v/>
          </cell>
          <cell r="J34" t="str">
            <v/>
          </cell>
          <cell r="K34" t="str">
            <v/>
          </cell>
          <cell r="L34" t="str">
            <v/>
          </cell>
          <cell r="M34" t="str">
            <v/>
          </cell>
          <cell r="N34" t="str">
            <v/>
          </cell>
          <cell r="O34">
            <v>1.1642999999999999</v>
          </cell>
        </row>
        <row r="35">
          <cell r="A35" t="str">
            <v>A12106</v>
          </cell>
          <cell r="B35" t="str">
            <v>117/05/26</v>
          </cell>
          <cell r="C35">
            <v>1</v>
          </cell>
          <cell r="D35">
            <v>4.33</v>
          </cell>
          <cell r="E35">
            <v>4.49</v>
          </cell>
          <cell r="F35">
            <v>1.17</v>
          </cell>
          <cell r="G35">
            <v>1.1599999999999999</v>
          </cell>
          <cell r="H35">
            <v>1.1676</v>
          </cell>
          <cell r="I35">
            <v>2.5</v>
          </cell>
          <cell r="J35" t="str">
            <v/>
          </cell>
          <cell r="K35" t="str">
            <v/>
          </cell>
          <cell r="L35" t="str">
            <v/>
          </cell>
          <cell r="M35" t="str">
            <v/>
          </cell>
          <cell r="N35" t="str">
            <v/>
          </cell>
          <cell r="O35">
            <v>1.1721999999999999</v>
          </cell>
        </row>
        <row r="36">
          <cell r="A36" t="str">
            <v>A07105</v>
          </cell>
          <cell r="B36" t="str">
            <v>117/06/08</v>
          </cell>
          <cell r="C36">
            <v>0.875</v>
          </cell>
          <cell r="D36">
            <v>4.38</v>
          </cell>
          <cell r="E36">
            <v>4.5199999999999996</v>
          </cell>
          <cell r="F36" t="str">
            <v/>
          </cell>
          <cell r="G36" t="str">
            <v/>
          </cell>
          <cell r="H36" t="str">
            <v/>
          </cell>
          <cell r="I36" t="str">
            <v/>
          </cell>
          <cell r="J36" t="str">
            <v/>
          </cell>
          <cell r="K36" t="str">
            <v/>
          </cell>
          <cell r="L36" t="str">
            <v/>
          </cell>
          <cell r="M36" t="str">
            <v/>
          </cell>
          <cell r="N36" t="str">
            <v/>
          </cell>
          <cell r="O36">
            <v>1.1732</v>
          </cell>
        </row>
        <row r="37">
          <cell r="A37" t="str">
            <v>A97105</v>
          </cell>
          <cell r="B37" t="str">
            <v>117/08/14</v>
          </cell>
          <cell r="C37">
            <v>2.625</v>
          </cell>
          <cell r="D37">
            <v>4.41</v>
          </cell>
          <cell r="E37">
            <v>4.7</v>
          </cell>
          <cell r="F37" t="str">
            <v/>
          </cell>
          <cell r="G37" t="str">
            <v/>
          </cell>
          <cell r="H37" t="str">
            <v/>
          </cell>
          <cell r="I37" t="str">
            <v/>
          </cell>
          <cell r="J37" t="str">
            <v/>
          </cell>
          <cell r="K37" t="str">
            <v/>
          </cell>
          <cell r="L37" t="str">
            <v/>
          </cell>
          <cell r="M37" t="str">
            <v/>
          </cell>
          <cell r="N37" t="str">
            <v/>
          </cell>
          <cell r="O37">
            <v>1.1747000000000001</v>
          </cell>
        </row>
        <row r="38">
          <cell r="A38" t="str">
            <v>A12108</v>
          </cell>
          <cell r="B38" t="str">
            <v>117/09/15</v>
          </cell>
          <cell r="C38">
            <v>1.125</v>
          </cell>
          <cell r="D38">
            <v>4.62</v>
          </cell>
          <cell r="E38">
            <v>4.79</v>
          </cell>
          <cell r="F38">
            <v>1.17</v>
          </cell>
          <cell r="G38">
            <v>1.17</v>
          </cell>
          <cell r="H38">
            <v>1.17</v>
          </cell>
          <cell r="I38">
            <v>0.5</v>
          </cell>
          <cell r="J38" t="str">
            <v/>
          </cell>
          <cell r="K38" t="str">
            <v/>
          </cell>
          <cell r="L38" t="str">
            <v/>
          </cell>
          <cell r="M38" t="str">
            <v/>
          </cell>
          <cell r="N38" t="str">
            <v/>
          </cell>
          <cell r="O38">
            <v>1.1782999999999999</v>
          </cell>
        </row>
        <row r="39">
          <cell r="A39" t="str">
            <v>A10202</v>
          </cell>
          <cell r="B39" t="str">
            <v>117/08/20</v>
          </cell>
          <cell r="C39">
            <v>0.25</v>
          </cell>
          <cell r="D39">
            <v>4.6399999999999997</v>
          </cell>
          <cell r="E39">
            <v>4.72</v>
          </cell>
          <cell r="F39" t="str">
            <v/>
          </cell>
          <cell r="G39" t="str">
            <v/>
          </cell>
          <cell r="H39" t="str">
            <v/>
          </cell>
          <cell r="I39" t="str">
            <v/>
          </cell>
          <cell r="J39" t="str">
            <v/>
          </cell>
          <cell r="K39" t="str">
            <v/>
          </cell>
          <cell r="L39" t="str">
            <v/>
          </cell>
          <cell r="M39" t="str">
            <v/>
          </cell>
          <cell r="N39" t="str">
            <v/>
          </cell>
          <cell r="O39">
            <v>1.1781999999999999</v>
          </cell>
        </row>
        <row r="40">
          <cell r="A40" t="str">
            <v>A07109</v>
          </cell>
          <cell r="B40" t="str">
            <v>117/10/17</v>
          </cell>
          <cell r="C40">
            <v>0.875</v>
          </cell>
          <cell r="D40">
            <v>4.7300000000000004</v>
          </cell>
          <cell r="E40">
            <v>4.88</v>
          </cell>
          <cell r="F40" t="str">
            <v/>
          </cell>
          <cell r="G40" t="str">
            <v/>
          </cell>
          <cell r="H40" t="str">
            <v/>
          </cell>
          <cell r="I40" t="str">
            <v/>
          </cell>
          <cell r="J40" t="str">
            <v/>
          </cell>
          <cell r="K40" t="str">
            <v/>
          </cell>
          <cell r="L40" t="str">
            <v/>
          </cell>
          <cell r="M40" t="str">
            <v/>
          </cell>
          <cell r="N40" t="str">
            <v/>
          </cell>
          <cell r="O40">
            <v>1.18</v>
          </cell>
        </row>
        <row r="41">
          <cell r="A41" t="str">
            <v>A98102</v>
          </cell>
          <cell r="B41" t="str">
            <v>118/02/16</v>
          </cell>
          <cell r="C41">
            <v>2.125</v>
          </cell>
          <cell r="D41">
            <v>4.8600000000000003</v>
          </cell>
          <cell r="E41">
            <v>5.21</v>
          </cell>
          <cell r="F41" t="str">
            <v/>
          </cell>
          <cell r="G41" t="str">
            <v/>
          </cell>
          <cell r="H41" t="str">
            <v/>
          </cell>
          <cell r="I41" t="str">
            <v/>
          </cell>
          <cell r="J41" t="str">
            <v/>
          </cell>
          <cell r="K41" t="str">
            <v/>
          </cell>
          <cell r="L41" t="str">
            <v/>
          </cell>
          <cell r="M41" t="str">
            <v/>
          </cell>
          <cell r="N41" t="str">
            <v/>
          </cell>
          <cell r="O41">
            <v>1.1825000000000001</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1.1842999999999999</v>
          </cell>
        </row>
        <row r="43">
          <cell r="A43" t="str">
            <v>A98105</v>
          </cell>
          <cell r="B43" t="str">
            <v>118/08/13</v>
          </cell>
          <cell r="C43">
            <v>2.125</v>
          </cell>
          <cell r="D43">
            <v>5.34</v>
          </cell>
          <cell r="E43">
            <v>5.7</v>
          </cell>
          <cell r="F43" t="str">
            <v/>
          </cell>
          <cell r="G43" t="str">
            <v/>
          </cell>
          <cell r="H43" t="str">
            <v/>
          </cell>
          <cell r="I43" t="str">
            <v/>
          </cell>
          <cell r="J43" t="str">
            <v/>
          </cell>
          <cell r="K43" t="str">
            <v/>
          </cell>
          <cell r="L43" t="str">
            <v/>
          </cell>
          <cell r="M43" t="str">
            <v/>
          </cell>
          <cell r="N43" t="str">
            <v/>
          </cell>
          <cell r="O43">
            <v>1.1863999999999999</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1.1875</v>
          </cell>
        </row>
        <row r="45">
          <cell r="A45" t="str">
            <v>A08109</v>
          </cell>
          <cell r="B45" t="str">
            <v>118/10/14</v>
          </cell>
          <cell r="C45">
            <v>0.625</v>
          </cell>
          <cell r="D45">
            <v>5.71</v>
          </cell>
          <cell r="E45">
            <v>5.87</v>
          </cell>
          <cell r="F45" t="str">
            <v/>
          </cell>
          <cell r="G45" t="str">
            <v/>
          </cell>
          <cell r="H45" t="str">
            <v/>
          </cell>
          <cell r="I45" t="str">
            <v/>
          </cell>
          <cell r="J45" t="str">
            <v/>
          </cell>
          <cell r="K45" t="str">
            <v/>
          </cell>
          <cell r="L45" t="str">
            <v/>
          </cell>
          <cell r="M45" t="str">
            <v/>
          </cell>
          <cell r="N45" t="str">
            <v/>
          </cell>
          <cell r="O45">
            <v>1.1899</v>
          </cell>
        </row>
        <row r="46">
          <cell r="A46" t="str">
            <v>A99104</v>
          </cell>
          <cell r="B46" t="str">
            <v>119/02/22</v>
          </cell>
          <cell r="C46">
            <v>1.875</v>
          </cell>
          <cell r="D46">
            <v>5.79</v>
          </cell>
          <cell r="E46">
            <v>6.23</v>
          </cell>
          <cell r="F46" t="str">
            <v/>
          </cell>
          <cell r="G46" t="str">
            <v/>
          </cell>
          <cell r="H46" t="str">
            <v/>
          </cell>
          <cell r="I46" t="str">
            <v/>
          </cell>
          <cell r="J46" t="str">
            <v/>
          </cell>
          <cell r="K46" t="str">
            <v/>
          </cell>
          <cell r="L46" t="str">
            <v/>
          </cell>
          <cell r="M46" t="str">
            <v/>
          </cell>
          <cell r="N46" t="str">
            <v/>
          </cell>
          <cell r="O46">
            <v>1.1918</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1.1937</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1.2001999999999999</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1.1987000000000001</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1.2114</v>
          </cell>
        </row>
        <row r="51">
          <cell r="A51" t="str">
            <v>A09109</v>
          </cell>
          <cell r="B51" t="str">
            <v>119/10/14</v>
          </cell>
          <cell r="C51">
            <v>0.25</v>
          </cell>
          <cell r="D51">
            <v>6.73</v>
          </cell>
          <cell r="E51">
            <v>6.87</v>
          </cell>
          <cell r="F51" t="str">
            <v/>
          </cell>
          <cell r="G51" t="str">
            <v/>
          </cell>
          <cell r="H51" t="str">
            <v/>
          </cell>
          <cell r="I51" t="str">
            <v/>
          </cell>
          <cell r="J51" t="str">
            <v/>
          </cell>
          <cell r="K51" t="str">
            <v/>
          </cell>
          <cell r="L51" t="str">
            <v/>
          </cell>
          <cell r="M51" t="str">
            <v/>
          </cell>
          <cell r="N51" t="str">
            <v/>
          </cell>
          <cell r="O51">
            <v>1.2070000000000001</v>
          </cell>
        </row>
        <row r="52">
          <cell r="A52" t="str">
            <v>A90105</v>
          </cell>
          <cell r="B52" t="str">
            <v>120/07/17</v>
          </cell>
          <cell r="C52">
            <v>3.625</v>
          </cell>
          <cell r="D52">
            <v>6.71</v>
          </cell>
          <cell r="E52">
            <v>7.63</v>
          </cell>
          <cell r="F52" t="str">
            <v/>
          </cell>
          <cell r="G52" t="str">
            <v/>
          </cell>
          <cell r="H52" t="str">
            <v/>
          </cell>
          <cell r="I52" t="str">
            <v/>
          </cell>
          <cell r="J52" t="str">
            <v/>
          </cell>
          <cell r="K52" t="str">
            <v/>
          </cell>
          <cell r="L52" t="str">
            <v/>
          </cell>
          <cell r="M52" t="str">
            <v/>
          </cell>
          <cell r="N52" t="str">
            <v/>
          </cell>
          <cell r="O52">
            <v>1.2277</v>
          </cell>
        </row>
        <row r="53">
          <cell r="A53" t="str">
            <v>A00201</v>
          </cell>
          <cell r="B53" t="str">
            <v>120/05/26</v>
          </cell>
          <cell r="C53">
            <v>1.75</v>
          </cell>
          <cell r="D53">
            <v>6.94</v>
          </cell>
          <cell r="E53">
            <v>7.48</v>
          </cell>
          <cell r="F53" t="str">
            <v/>
          </cell>
          <cell r="G53" t="str">
            <v/>
          </cell>
          <cell r="H53" t="str">
            <v/>
          </cell>
          <cell r="I53" t="str">
            <v/>
          </cell>
          <cell r="J53" t="str">
            <v/>
          </cell>
          <cell r="K53" t="str">
            <v/>
          </cell>
          <cell r="L53" t="str">
            <v/>
          </cell>
          <cell r="M53" t="str">
            <v/>
          </cell>
          <cell r="N53" t="str">
            <v/>
          </cell>
          <cell r="O53">
            <v>1.226</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1.2189000000000001</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1.2331000000000001</v>
          </cell>
        </row>
        <row r="56">
          <cell r="A56" t="str">
            <v>A10201</v>
          </cell>
          <cell r="B56" t="str">
            <v>120/05/07</v>
          </cell>
          <cell r="C56">
            <v>0.375</v>
          </cell>
          <cell r="D56">
            <v>7.23</v>
          </cell>
          <cell r="E56">
            <v>7.43</v>
          </cell>
          <cell r="F56" t="str">
            <v/>
          </cell>
          <cell r="G56" t="str">
            <v/>
          </cell>
          <cell r="H56" t="str">
            <v/>
          </cell>
          <cell r="I56" t="str">
            <v/>
          </cell>
          <cell r="J56" t="str">
            <v/>
          </cell>
          <cell r="K56" t="str">
            <v/>
          </cell>
          <cell r="L56" t="str">
            <v/>
          </cell>
          <cell r="M56" t="str">
            <v/>
          </cell>
          <cell r="N56" t="str">
            <v/>
          </cell>
          <cell r="O56">
            <v>1.2269000000000001</v>
          </cell>
        </row>
        <row r="57">
          <cell r="A57" t="str">
            <v>A10107</v>
          </cell>
          <cell r="B57" t="str">
            <v>120/06/23</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1.2322</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1.2503</v>
          </cell>
        </row>
        <row r="59">
          <cell r="A59" t="str">
            <v>A10111</v>
          </cell>
          <cell r="B59" t="str">
            <v>120/10/22</v>
          </cell>
          <cell r="C59">
            <v>0.5</v>
          </cell>
          <cell r="D59">
            <v>7.65</v>
          </cell>
          <cell r="E59">
            <v>7.89</v>
          </cell>
          <cell r="F59" t="str">
            <v/>
          </cell>
          <cell r="G59" t="str">
            <v/>
          </cell>
          <cell r="H59" t="str">
            <v/>
          </cell>
          <cell r="I59" t="str">
            <v/>
          </cell>
          <cell r="J59" t="str">
            <v/>
          </cell>
          <cell r="K59" t="str">
            <v/>
          </cell>
          <cell r="L59" t="str">
            <v/>
          </cell>
          <cell r="M59" t="str">
            <v/>
          </cell>
          <cell r="N59" t="str">
            <v/>
          </cell>
          <cell r="O59">
            <v>1.2452000000000001</v>
          </cell>
        </row>
        <row r="60">
          <cell r="A60" t="str">
            <v>A01201</v>
          </cell>
          <cell r="B60" t="str">
            <v>121/03/16</v>
          </cell>
          <cell r="C60">
            <v>1.625</v>
          </cell>
          <cell r="D60">
            <v>7.65</v>
          </cell>
          <cell r="E60">
            <v>8.2899999999999991</v>
          </cell>
          <cell r="F60" t="str">
            <v/>
          </cell>
          <cell r="G60" t="str">
            <v/>
          </cell>
          <cell r="H60" t="str">
            <v/>
          </cell>
          <cell r="I60" t="str">
            <v/>
          </cell>
          <cell r="J60" t="str">
            <v/>
          </cell>
          <cell r="K60" t="str">
            <v/>
          </cell>
          <cell r="L60" t="str">
            <v/>
          </cell>
          <cell r="M60" t="str">
            <v/>
          </cell>
          <cell r="N60" t="str">
            <v/>
          </cell>
          <cell r="O60">
            <v>1.2543</v>
          </cell>
        </row>
        <row r="61">
          <cell r="A61" t="str">
            <v>A11201</v>
          </cell>
          <cell r="B61" t="str">
            <v>121/01/10</v>
          </cell>
          <cell r="C61">
            <v>0.75</v>
          </cell>
          <cell r="D61">
            <v>7.74</v>
          </cell>
          <cell r="E61">
            <v>8.11</v>
          </cell>
          <cell r="F61" t="str">
            <v/>
          </cell>
          <cell r="G61" t="str">
            <v/>
          </cell>
          <cell r="H61" t="str">
            <v/>
          </cell>
          <cell r="I61" t="str">
            <v/>
          </cell>
          <cell r="J61" t="str">
            <v/>
          </cell>
          <cell r="K61" t="str">
            <v/>
          </cell>
          <cell r="L61" t="str">
            <v/>
          </cell>
          <cell r="M61" t="str">
            <v/>
          </cell>
          <cell r="N61" t="str">
            <v/>
          </cell>
          <cell r="O61">
            <v>1.2521</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1.2555000000000001</v>
          </cell>
        </row>
        <row r="63">
          <cell r="A63" t="str">
            <v>A11107</v>
          </cell>
          <cell r="B63" t="str">
            <v>121/06/30</v>
          </cell>
          <cell r="C63">
            <v>1.25</v>
          </cell>
          <cell r="D63">
            <v>8.0500000000000007</v>
          </cell>
          <cell r="E63">
            <v>8.58</v>
          </cell>
          <cell r="F63" t="str">
            <v/>
          </cell>
          <cell r="G63" t="str">
            <v/>
          </cell>
          <cell r="H63" t="str">
            <v/>
          </cell>
          <cell r="I63" t="str">
            <v/>
          </cell>
          <cell r="J63" t="str">
            <v/>
          </cell>
          <cell r="K63" t="str">
            <v/>
          </cell>
          <cell r="L63" t="str">
            <v/>
          </cell>
          <cell r="M63" t="str">
            <v/>
          </cell>
          <cell r="N63" t="str">
            <v/>
          </cell>
          <cell r="O63">
            <v>1.2605999999999999</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1.2623</v>
          </cell>
        </row>
        <row r="65">
          <cell r="A65" t="str">
            <v>A01107</v>
          </cell>
          <cell r="B65" t="str">
            <v>121/08/10</v>
          </cell>
          <cell r="C65">
            <v>1.5</v>
          </cell>
          <cell r="D65">
            <v>8.08</v>
          </cell>
          <cell r="E65">
            <v>8.69</v>
          </cell>
          <cell r="F65" t="str">
            <v/>
          </cell>
          <cell r="G65" t="str">
            <v/>
          </cell>
          <cell r="H65" t="str">
            <v/>
          </cell>
          <cell r="I65" t="str">
            <v/>
          </cell>
          <cell r="J65" t="str">
            <v/>
          </cell>
          <cell r="K65" t="str">
            <v/>
          </cell>
          <cell r="L65" t="str">
            <v/>
          </cell>
          <cell r="M65" t="str">
            <v/>
          </cell>
          <cell r="N65" t="str">
            <v/>
          </cell>
          <cell r="O65">
            <v>1.2612000000000001</v>
          </cell>
        </row>
        <row r="66">
          <cell r="A66" t="str">
            <v>A02103</v>
          </cell>
          <cell r="B66" t="str">
            <v>122/01/28</v>
          </cell>
          <cell r="C66">
            <v>1.5</v>
          </cell>
          <cell r="D66">
            <v>8.42</v>
          </cell>
          <cell r="E66">
            <v>9.16</v>
          </cell>
          <cell r="F66" t="str">
            <v/>
          </cell>
          <cell r="G66" t="str">
            <v/>
          </cell>
          <cell r="H66" t="str">
            <v/>
          </cell>
          <cell r="I66" t="str">
            <v/>
          </cell>
          <cell r="J66" t="str">
            <v/>
          </cell>
          <cell r="K66" t="str">
            <v/>
          </cell>
          <cell r="L66" t="str">
            <v/>
          </cell>
          <cell r="M66" t="str">
            <v/>
          </cell>
          <cell r="N66" t="str">
            <v/>
          </cell>
          <cell r="O66">
            <v>1.2650999999999999</v>
          </cell>
        </row>
        <row r="67">
          <cell r="A67" t="str">
            <v>A12201</v>
          </cell>
          <cell r="B67" t="str">
            <v>122/01/10</v>
          </cell>
          <cell r="C67">
            <v>1.25</v>
          </cell>
          <cell r="D67">
            <v>8.4600000000000009</v>
          </cell>
          <cell r="E67">
            <v>9.11</v>
          </cell>
          <cell r="F67" t="str">
            <v/>
          </cell>
          <cell r="G67" t="str">
            <v/>
          </cell>
          <cell r="H67" t="str">
            <v/>
          </cell>
          <cell r="I67" t="str">
            <v/>
          </cell>
          <cell r="J67" t="str">
            <v/>
          </cell>
          <cell r="K67" t="str">
            <v/>
          </cell>
          <cell r="L67" t="str">
            <v/>
          </cell>
          <cell r="M67" t="str">
            <v/>
          </cell>
          <cell r="N67" t="str">
            <v/>
          </cell>
          <cell r="O67">
            <v>1.2656000000000001</v>
          </cell>
        </row>
        <row r="68">
          <cell r="A68" t="str">
            <v>A02201</v>
          </cell>
          <cell r="B68" t="str">
            <v>122/03/21</v>
          </cell>
          <cell r="C68">
            <v>1.75</v>
          </cell>
          <cell r="D68">
            <v>8.48</v>
          </cell>
          <cell r="E68">
            <v>9.3000000000000007</v>
          </cell>
          <cell r="F68" t="str">
            <v/>
          </cell>
          <cell r="G68" t="str">
            <v/>
          </cell>
          <cell r="H68" t="str">
            <v/>
          </cell>
          <cell r="I68" t="str">
            <v/>
          </cell>
          <cell r="J68" t="str">
            <v/>
          </cell>
          <cell r="K68" t="str">
            <v/>
          </cell>
          <cell r="L68" t="str">
            <v/>
          </cell>
          <cell r="M68" t="str">
            <v/>
          </cell>
          <cell r="N68" t="str">
            <v/>
          </cell>
          <cell r="O68">
            <v>1.2654000000000001</v>
          </cell>
        </row>
        <row r="69">
          <cell r="A69" t="str">
            <v>A12102</v>
          </cell>
          <cell r="B69" t="str">
            <v>122/02/17</v>
          </cell>
          <cell r="C69">
            <v>1.125</v>
          </cell>
          <cell r="D69">
            <v>8.61</v>
          </cell>
          <cell r="E69">
            <v>9.2200000000000006</v>
          </cell>
          <cell r="F69" t="str">
            <v/>
          </cell>
          <cell r="G69" t="str">
            <v/>
          </cell>
          <cell r="H69" t="str">
            <v/>
          </cell>
          <cell r="I69" t="str">
            <v/>
          </cell>
          <cell r="J69" t="str">
            <v/>
          </cell>
          <cell r="K69" t="str">
            <v/>
          </cell>
          <cell r="L69" t="str">
            <v/>
          </cell>
          <cell r="M69" t="str">
            <v/>
          </cell>
          <cell r="N69" t="str">
            <v/>
          </cell>
          <cell r="O69">
            <v>1.2666999999999999</v>
          </cell>
        </row>
        <row r="70">
          <cell r="A70" t="str">
            <v>A02108</v>
          </cell>
          <cell r="B70" t="str">
            <v>122/07/26</v>
          </cell>
          <cell r="C70">
            <v>2</v>
          </cell>
          <cell r="D70">
            <v>8.73</v>
          </cell>
          <cell r="E70">
            <v>9.65</v>
          </cell>
          <cell r="F70" t="str">
            <v/>
          </cell>
          <cell r="G70" t="str">
            <v/>
          </cell>
          <cell r="H70" t="str">
            <v/>
          </cell>
          <cell r="I70" t="str">
            <v/>
          </cell>
          <cell r="J70" t="str">
            <v/>
          </cell>
          <cell r="K70" t="str">
            <v/>
          </cell>
          <cell r="L70" t="str">
            <v/>
          </cell>
          <cell r="M70" t="str">
            <v/>
          </cell>
          <cell r="N70" t="str">
            <v/>
          </cell>
          <cell r="O70">
            <v>1.2676000000000001</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1.2726</v>
          </cell>
        </row>
        <row r="72">
          <cell r="A72" t="str">
            <v>A12107</v>
          </cell>
          <cell r="B72" t="str">
            <v>122/06/09</v>
          </cell>
          <cell r="C72">
            <v>1.125</v>
          </cell>
          <cell r="D72">
            <v>8.92</v>
          </cell>
          <cell r="E72">
            <v>9.52</v>
          </cell>
          <cell r="F72" t="str">
            <v/>
          </cell>
          <cell r="G72" t="str">
            <v/>
          </cell>
          <cell r="H72" t="str">
            <v/>
          </cell>
          <cell r="I72" t="str">
            <v/>
          </cell>
          <cell r="J72" t="str">
            <v/>
          </cell>
          <cell r="K72" t="str">
            <v/>
          </cell>
          <cell r="L72" t="str">
            <v/>
          </cell>
          <cell r="M72" t="str">
            <v/>
          </cell>
          <cell r="N72" t="str">
            <v/>
          </cell>
          <cell r="O72">
            <v>1.2690999999999999</v>
          </cell>
        </row>
        <row r="73">
          <cell r="A73" t="str">
            <v>A12110R</v>
          </cell>
          <cell r="B73" t="str">
            <v>122/10/05</v>
          </cell>
          <cell r="C73">
            <v>1.25</v>
          </cell>
          <cell r="D73">
            <v>9.16</v>
          </cell>
          <cell r="E73">
            <v>9.85</v>
          </cell>
          <cell r="F73" t="str">
            <v/>
          </cell>
          <cell r="G73" t="str">
            <v/>
          </cell>
          <cell r="H73" t="str">
            <v/>
          </cell>
          <cell r="I73" t="str">
            <v/>
          </cell>
          <cell r="J73" t="str">
            <v/>
          </cell>
          <cell r="K73" t="str">
            <v/>
          </cell>
          <cell r="L73" t="str">
            <v/>
          </cell>
          <cell r="M73" t="str">
            <v/>
          </cell>
          <cell r="N73" t="str">
            <v/>
          </cell>
          <cell r="O73">
            <v>1.2716000000000001</v>
          </cell>
        </row>
        <row r="74">
          <cell r="A74" t="str">
            <v>A03103</v>
          </cell>
          <cell r="B74" t="str">
            <v>123/01/29</v>
          </cell>
          <cell r="C74">
            <v>2</v>
          </cell>
          <cell r="D74">
            <v>9.07</v>
          </cell>
          <cell r="E74">
            <v>10.16</v>
          </cell>
          <cell r="F74" t="str">
            <v/>
          </cell>
          <cell r="G74" t="str">
            <v/>
          </cell>
          <cell r="H74" t="str">
            <v/>
          </cell>
          <cell r="I74" t="str">
            <v/>
          </cell>
          <cell r="J74" t="str">
            <v/>
          </cell>
          <cell r="K74" t="str">
            <v/>
          </cell>
          <cell r="L74" t="str">
            <v/>
          </cell>
          <cell r="M74" t="str">
            <v/>
          </cell>
          <cell r="N74" t="str">
            <v/>
          </cell>
          <cell r="O74">
            <v>1.2735000000000001</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1.2719</v>
          </cell>
        </row>
        <row r="76">
          <cell r="A76" t="str">
            <v>A03107</v>
          </cell>
          <cell r="B76" t="str">
            <v>123/04/25</v>
          </cell>
          <cell r="C76">
            <v>1.875</v>
          </cell>
          <cell r="D76">
            <v>9.36</v>
          </cell>
          <cell r="E76">
            <v>10.4</v>
          </cell>
          <cell r="F76" t="str">
            <v/>
          </cell>
          <cell r="G76" t="str">
            <v/>
          </cell>
          <cell r="H76" t="str">
            <v/>
          </cell>
          <cell r="I76" t="str">
            <v/>
          </cell>
          <cell r="J76" t="str">
            <v/>
          </cell>
          <cell r="K76" t="str">
            <v/>
          </cell>
          <cell r="L76" t="str">
            <v/>
          </cell>
          <cell r="M76" t="str">
            <v/>
          </cell>
          <cell r="N76" t="str">
            <v/>
          </cell>
          <cell r="O76">
            <v>1.2770999999999999</v>
          </cell>
        </row>
        <row r="77">
          <cell r="A77" t="str">
            <v>A03111</v>
          </cell>
          <cell r="B77" t="str">
            <v>123/07/31</v>
          </cell>
          <cell r="C77">
            <v>2.125</v>
          </cell>
          <cell r="D77">
            <v>9.52</v>
          </cell>
          <cell r="E77">
            <v>10.66</v>
          </cell>
          <cell r="F77" t="str">
            <v/>
          </cell>
          <cell r="G77" t="str">
            <v/>
          </cell>
          <cell r="H77" t="str">
            <v/>
          </cell>
          <cell r="I77" t="str">
            <v/>
          </cell>
          <cell r="J77" t="str">
            <v/>
          </cell>
          <cell r="K77" t="str">
            <v/>
          </cell>
          <cell r="L77" t="str">
            <v/>
          </cell>
          <cell r="M77" t="str">
            <v/>
          </cell>
          <cell r="N77" t="str">
            <v/>
          </cell>
          <cell r="O77">
            <v>1.2802</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1.2827</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1.2887</v>
          </cell>
        </row>
        <row r="80">
          <cell r="A80" t="str">
            <v>A04107</v>
          </cell>
          <cell r="B80" t="str">
            <v>124/04/15</v>
          </cell>
          <cell r="C80">
            <v>2.125</v>
          </cell>
          <cell r="D80">
            <v>10.029999999999999</v>
          </cell>
          <cell r="E80">
            <v>11.37</v>
          </cell>
          <cell r="F80" t="str">
            <v/>
          </cell>
          <cell r="G80" t="str">
            <v/>
          </cell>
          <cell r="H80" t="str">
            <v/>
          </cell>
          <cell r="I80" t="str">
            <v/>
          </cell>
          <cell r="J80" t="str">
            <v/>
          </cell>
          <cell r="K80" t="str">
            <v/>
          </cell>
          <cell r="L80" t="str">
            <v/>
          </cell>
          <cell r="M80" t="str">
            <v/>
          </cell>
          <cell r="N80" t="str">
            <v/>
          </cell>
          <cell r="O80">
            <v>1.2923</v>
          </cell>
        </row>
        <row r="81">
          <cell r="A81" t="str">
            <v>A04114</v>
          </cell>
          <cell r="B81" t="str">
            <v>124/10/26</v>
          </cell>
          <cell r="C81">
            <v>1.75</v>
          </cell>
          <cell r="D81">
            <v>10.72</v>
          </cell>
          <cell r="E81">
            <v>11.9</v>
          </cell>
          <cell r="F81" t="str">
            <v/>
          </cell>
          <cell r="G81" t="str">
            <v/>
          </cell>
          <cell r="H81" t="str">
            <v/>
          </cell>
          <cell r="I81" t="str">
            <v/>
          </cell>
          <cell r="J81" t="str">
            <v/>
          </cell>
          <cell r="K81" t="str">
            <v/>
          </cell>
          <cell r="L81" t="str">
            <v/>
          </cell>
          <cell r="M81" t="str">
            <v/>
          </cell>
          <cell r="N81" t="str">
            <v/>
          </cell>
          <cell r="O81">
            <v>1.3041</v>
          </cell>
        </row>
        <row r="82">
          <cell r="A82" t="str">
            <v>A05102</v>
          </cell>
          <cell r="B82" t="str">
            <v>125/01/22</v>
          </cell>
          <cell r="C82">
            <v>1.375</v>
          </cell>
          <cell r="D82">
            <v>11</v>
          </cell>
          <cell r="E82">
            <v>12.14</v>
          </cell>
          <cell r="F82" t="str">
            <v/>
          </cell>
          <cell r="G82" t="str">
            <v/>
          </cell>
          <cell r="H82" t="str">
            <v/>
          </cell>
          <cell r="I82" t="str">
            <v/>
          </cell>
          <cell r="J82" t="str">
            <v/>
          </cell>
          <cell r="K82" t="str">
            <v/>
          </cell>
          <cell r="L82" t="str">
            <v/>
          </cell>
          <cell r="M82" t="str">
            <v/>
          </cell>
          <cell r="N82" t="str">
            <v/>
          </cell>
          <cell r="O82">
            <v>1.3108</v>
          </cell>
        </row>
        <row r="83">
          <cell r="A83" t="str">
            <v>A05106</v>
          </cell>
          <cell r="B83" t="str">
            <v>125/04/08</v>
          </cell>
          <cell r="C83">
            <v>1.25</v>
          </cell>
          <cell r="D83">
            <v>11.28</v>
          </cell>
          <cell r="E83">
            <v>12.35</v>
          </cell>
          <cell r="F83" t="str">
            <v/>
          </cell>
          <cell r="G83" t="str">
            <v/>
          </cell>
          <cell r="H83" t="str">
            <v/>
          </cell>
          <cell r="I83" t="str">
            <v/>
          </cell>
          <cell r="J83" t="str">
            <v/>
          </cell>
          <cell r="K83" t="str">
            <v/>
          </cell>
          <cell r="L83" t="str">
            <v/>
          </cell>
          <cell r="M83" t="str">
            <v/>
          </cell>
          <cell r="N83" t="str">
            <v/>
          </cell>
          <cell r="O83">
            <v>1.3159000000000001</v>
          </cell>
        </row>
        <row r="84">
          <cell r="A84" t="str">
            <v>A05109</v>
          </cell>
          <cell r="B84" t="str">
            <v>125/07/19</v>
          </cell>
          <cell r="C84">
            <v>1.125</v>
          </cell>
          <cell r="D84">
            <v>11.63</v>
          </cell>
          <cell r="E84">
            <v>12.63</v>
          </cell>
          <cell r="F84" t="str">
            <v/>
          </cell>
          <cell r="G84" t="str">
            <v/>
          </cell>
          <cell r="H84" t="str">
            <v/>
          </cell>
          <cell r="I84" t="str">
            <v/>
          </cell>
          <cell r="J84" t="str">
            <v/>
          </cell>
          <cell r="K84" t="str">
            <v/>
          </cell>
          <cell r="L84" t="str">
            <v/>
          </cell>
          <cell r="M84" t="str">
            <v/>
          </cell>
          <cell r="N84" t="str">
            <v/>
          </cell>
          <cell r="O84">
            <v>1.3229</v>
          </cell>
        </row>
        <row r="85">
          <cell r="A85" t="str">
            <v>A06103</v>
          </cell>
          <cell r="B85" t="str">
            <v>126/02/20</v>
          </cell>
          <cell r="C85">
            <v>1.75</v>
          </cell>
          <cell r="D85">
            <v>11.65</v>
          </cell>
          <cell r="E85">
            <v>13.22</v>
          </cell>
          <cell r="F85">
            <v>1.3260000000000001</v>
          </cell>
          <cell r="G85">
            <v>1.325</v>
          </cell>
          <cell r="H85">
            <v>1.3254999999999999</v>
          </cell>
          <cell r="I85">
            <v>4</v>
          </cell>
          <cell r="J85" t="str">
            <v/>
          </cell>
          <cell r="K85" t="str">
            <v/>
          </cell>
          <cell r="L85" t="str">
            <v/>
          </cell>
          <cell r="M85" t="str">
            <v/>
          </cell>
          <cell r="N85" t="str">
            <v/>
          </cell>
          <cell r="O85">
            <v>1.3333999999999999</v>
          </cell>
        </row>
        <row r="86">
          <cell r="A86" t="str">
            <v>A06108</v>
          </cell>
          <cell r="B86" t="str">
            <v>126/08/18</v>
          </cell>
          <cell r="C86">
            <v>1.5</v>
          </cell>
          <cell r="D86">
            <v>12.29</v>
          </cell>
          <cell r="E86">
            <v>13.71</v>
          </cell>
          <cell r="F86" t="str">
            <v/>
          </cell>
          <cell r="G86" t="str">
            <v/>
          </cell>
          <cell r="H86" t="str">
            <v/>
          </cell>
          <cell r="I86" t="str">
            <v/>
          </cell>
          <cell r="J86" t="str">
            <v/>
          </cell>
          <cell r="K86" t="str">
            <v/>
          </cell>
          <cell r="L86" t="str">
            <v/>
          </cell>
          <cell r="M86" t="str">
            <v/>
          </cell>
          <cell r="N86" t="str">
            <v/>
          </cell>
          <cell r="O86">
            <v>1.3467</v>
          </cell>
        </row>
        <row r="87">
          <cell r="A87" t="str">
            <v>A07103</v>
          </cell>
          <cell r="B87" t="str">
            <v>127/03/13</v>
          </cell>
          <cell r="C87">
            <v>1.375</v>
          </cell>
          <cell r="D87">
            <v>12.77</v>
          </cell>
          <cell r="E87">
            <v>14.28</v>
          </cell>
          <cell r="F87" t="str">
            <v/>
          </cell>
          <cell r="G87" t="str">
            <v/>
          </cell>
          <cell r="H87" t="str">
            <v/>
          </cell>
          <cell r="I87" t="str">
            <v/>
          </cell>
          <cell r="J87" t="str">
            <v/>
          </cell>
          <cell r="K87" t="str">
            <v/>
          </cell>
          <cell r="L87" t="str">
            <v/>
          </cell>
          <cell r="M87" t="str">
            <v/>
          </cell>
          <cell r="N87" t="str">
            <v/>
          </cell>
          <cell r="O87">
            <v>1.3616999999999999</v>
          </cell>
        </row>
        <row r="88">
          <cell r="A88" t="str">
            <v>A99102</v>
          </cell>
          <cell r="B88" t="str">
            <v>129/01/28</v>
          </cell>
          <cell r="C88">
            <v>2.25</v>
          </cell>
          <cell r="D88">
            <v>13.47</v>
          </cell>
          <cell r="E88">
            <v>16.16</v>
          </cell>
          <cell r="F88" t="str">
            <v/>
          </cell>
          <cell r="G88" t="str">
            <v/>
          </cell>
          <cell r="H88" t="str">
            <v/>
          </cell>
          <cell r="I88" t="str">
            <v/>
          </cell>
          <cell r="J88" t="str">
            <v/>
          </cell>
          <cell r="K88" t="str">
            <v/>
          </cell>
          <cell r="L88" t="str">
            <v/>
          </cell>
          <cell r="M88" t="str">
            <v/>
          </cell>
          <cell r="N88" t="str">
            <v/>
          </cell>
          <cell r="O88">
            <v>1.4035</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1.3772</v>
          </cell>
        </row>
        <row r="90">
          <cell r="A90" t="str">
            <v>A08102</v>
          </cell>
          <cell r="B90" t="str">
            <v>128/01/28</v>
          </cell>
          <cell r="C90">
            <v>1.125</v>
          </cell>
          <cell r="D90">
            <v>13.67</v>
          </cell>
          <cell r="E90">
            <v>15.16</v>
          </cell>
          <cell r="F90" t="str">
            <v/>
          </cell>
          <cell r="G90" t="str">
            <v/>
          </cell>
          <cell r="H90" t="str">
            <v/>
          </cell>
          <cell r="I90" t="str">
            <v/>
          </cell>
          <cell r="J90" t="str">
            <v/>
          </cell>
          <cell r="K90" t="str">
            <v/>
          </cell>
          <cell r="L90" t="str">
            <v/>
          </cell>
          <cell r="M90" t="str">
            <v/>
          </cell>
          <cell r="N90" t="str">
            <v/>
          </cell>
          <cell r="O90">
            <v>1.3865000000000001</v>
          </cell>
        </row>
        <row r="91">
          <cell r="A91" t="str">
            <v>A08104</v>
          </cell>
          <cell r="B91" t="str">
            <v>128/03/04</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1.3891</v>
          </cell>
        </row>
        <row r="92">
          <cell r="A92" t="str">
            <v>A99109</v>
          </cell>
          <cell r="B92" t="str">
            <v>129/12/28</v>
          </cell>
          <cell r="C92">
            <v>2.125</v>
          </cell>
          <cell r="D92">
            <v>14.19</v>
          </cell>
          <cell r="E92">
            <v>17.079999999999998</v>
          </cell>
          <cell r="F92" t="str">
            <v/>
          </cell>
          <cell r="G92" t="str">
            <v/>
          </cell>
          <cell r="H92" t="str">
            <v/>
          </cell>
          <cell r="I92" t="str">
            <v/>
          </cell>
          <cell r="J92" t="str">
            <v/>
          </cell>
          <cell r="K92" t="str">
            <v/>
          </cell>
          <cell r="L92" t="str">
            <v/>
          </cell>
          <cell r="M92" t="str">
            <v/>
          </cell>
          <cell r="N92" t="str">
            <v/>
          </cell>
          <cell r="O92">
            <v>1.4279999999999999</v>
          </cell>
        </row>
        <row r="93">
          <cell r="A93" t="str">
            <v>A00104</v>
          </cell>
          <cell r="B93" t="str">
            <v>130/02/22</v>
          </cell>
          <cell r="C93">
            <v>2</v>
          </cell>
          <cell r="D93">
            <v>14.45</v>
          </cell>
          <cell r="E93">
            <v>17.23</v>
          </cell>
          <cell r="F93" t="str">
            <v/>
          </cell>
          <cell r="G93" t="str">
            <v/>
          </cell>
          <cell r="H93" t="str">
            <v/>
          </cell>
          <cell r="I93" t="str">
            <v/>
          </cell>
          <cell r="J93" t="str">
            <v/>
          </cell>
          <cell r="K93" t="str">
            <v/>
          </cell>
          <cell r="L93" t="str">
            <v/>
          </cell>
          <cell r="M93" t="str">
            <v/>
          </cell>
          <cell r="N93" t="str">
            <v/>
          </cell>
          <cell r="O93">
            <v>1.4331</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1.4063000000000001</v>
          </cell>
        </row>
        <row r="95">
          <cell r="A95" t="str">
            <v>A09102</v>
          </cell>
          <cell r="B95" t="str">
            <v>129/01/17</v>
          </cell>
          <cell r="C95">
            <v>0.75</v>
          </cell>
          <cell r="D95">
            <v>14.87</v>
          </cell>
          <cell r="E95">
            <v>16.13</v>
          </cell>
          <cell r="F95" t="str">
            <v/>
          </cell>
          <cell r="G95" t="str">
            <v/>
          </cell>
          <cell r="H95" t="str">
            <v/>
          </cell>
          <cell r="I95" t="str">
            <v/>
          </cell>
          <cell r="J95" t="str">
            <v/>
          </cell>
          <cell r="K95" t="str">
            <v/>
          </cell>
          <cell r="L95" t="str">
            <v/>
          </cell>
          <cell r="M95" t="str">
            <v/>
          </cell>
          <cell r="N95" t="str">
            <v/>
          </cell>
          <cell r="O95">
            <v>1.4162999999999999</v>
          </cell>
        </row>
        <row r="96">
          <cell r="A96" t="str">
            <v>A00108</v>
          </cell>
          <cell r="B96" t="str">
            <v>130/08/22</v>
          </cell>
          <cell r="C96">
            <v>1.875</v>
          </cell>
          <cell r="D96">
            <v>15.05</v>
          </cell>
          <cell r="E96">
            <v>17.73</v>
          </cell>
          <cell r="F96" t="str">
            <v/>
          </cell>
          <cell r="G96" t="str">
            <v/>
          </cell>
          <cell r="H96" t="str">
            <v/>
          </cell>
          <cell r="I96" t="str">
            <v/>
          </cell>
          <cell r="J96" t="str">
            <v/>
          </cell>
          <cell r="K96" t="str">
            <v/>
          </cell>
          <cell r="L96" t="str">
            <v/>
          </cell>
          <cell r="M96" t="str">
            <v/>
          </cell>
          <cell r="N96" t="str">
            <v/>
          </cell>
          <cell r="O96">
            <v>1.4472</v>
          </cell>
        </row>
        <row r="97">
          <cell r="A97" t="str">
            <v>A09104</v>
          </cell>
          <cell r="B97" t="str">
            <v>129/03/09</v>
          </cell>
          <cell r="C97">
            <v>0.5</v>
          </cell>
          <cell r="D97">
            <v>15.33</v>
          </cell>
          <cell r="E97">
            <v>16.27</v>
          </cell>
          <cell r="F97" t="str">
            <v/>
          </cell>
          <cell r="G97" t="str">
            <v/>
          </cell>
          <cell r="H97" t="str">
            <v/>
          </cell>
          <cell r="I97" t="str">
            <v/>
          </cell>
          <cell r="J97" t="str">
            <v/>
          </cell>
          <cell r="K97" t="str">
            <v/>
          </cell>
          <cell r="L97" t="str">
            <v/>
          </cell>
          <cell r="M97" t="str">
            <v/>
          </cell>
          <cell r="N97" t="str">
            <v/>
          </cell>
          <cell r="O97">
            <v>1.4229000000000001</v>
          </cell>
        </row>
        <row r="98">
          <cell r="A98" t="str">
            <v>A01104</v>
          </cell>
          <cell r="B98" t="str">
            <v>131/02/13</v>
          </cell>
          <cell r="C98">
            <v>1.75</v>
          </cell>
          <cell r="D98">
            <v>15.38</v>
          </cell>
          <cell r="E98">
            <v>18.2</v>
          </cell>
          <cell r="F98" t="str">
            <v/>
          </cell>
          <cell r="G98" t="str">
            <v/>
          </cell>
          <cell r="H98" t="str">
            <v/>
          </cell>
          <cell r="I98" t="str">
            <v/>
          </cell>
          <cell r="J98" t="str">
            <v/>
          </cell>
          <cell r="K98" t="str">
            <v/>
          </cell>
          <cell r="L98" t="str">
            <v/>
          </cell>
          <cell r="M98" t="str">
            <v/>
          </cell>
          <cell r="N98" t="str">
            <v/>
          </cell>
          <cell r="O98">
            <v>1.4609000000000001</v>
          </cell>
        </row>
        <row r="99">
          <cell r="A99" t="str">
            <v>A02109</v>
          </cell>
          <cell r="B99" t="str">
            <v>132/08/02</v>
          </cell>
          <cell r="C99">
            <v>2.5</v>
          </cell>
          <cell r="D99">
            <v>15.78</v>
          </cell>
          <cell r="E99">
            <v>19.670000000000002</v>
          </cell>
          <cell r="F99" t="str">
            <v/>
          </cell>
          <cell r="G99" t="str">
            <v/>
          </cell>
          <cell r="H99" t="str">
            <v/>
          </cell>
          <cell r="I99" t="str">
            <v/>
          </cell>
          <cell r="J99" t="str">
            <v/>
          </cell>
          <cell r="K99" t="str">
            <v/>
          </cell>
          <cell r="L99" t="str">
            <v/>
          </cell>
          <cell r="M99" t="str">
            <v/>
          </cell>
          <cell r="N99" t="str">
            <v/>
          </cell>
          <cell r="O99">
            <v>1.4883999999999999</v>
          </cell>
        </row>
        <row r="100">
          <cell r="A100" t="str">
            <v>A09108</v>
          </cell>
          <cell r="B100" t="str">
            <v>129/09/18</v>
          </cell>
          <cell r="C100">
            <v>0.5</v>
          </cell>
          <cell r="D100">
            <v>15.84</v>
          </cell>
          <cell r="E100">
            <v>16.8</v>
          </cell>
          <cell r="F100" t="str">
            <v/>
          </cell>
          <cell r="G100" t="str">
            <v/>
          </cell>
          <cell r="H100" t="str">
            <v/>
          </cell>
          <cell r="I100" t="str">
            <v/>
          </cell>
          <cell r="J100" t="str">
            <v/>
          </cell>
          <cell r="K100" t="str">
            <v/>
          </cell>
          <cell r="L100" t="str">
            <v/>
          </cell>
          <cell r="M100" t="str">
            <v/>
          </cell>
          <cell r="N100" t="str">
            <v/>
          </cell>
          <cell r="O100">
            <v>1.4377</v>
          </cell>
        </row>
        <row r="101">
          <cell r="A101" t="str">
            <v>A11109</v>
          </cell>
          <cell r="B101" t="str">
            <v>131/09/30</v>
          </cell>
          <cell r="C101">
            <v>1.875</v>
          </cell>
          <cell r="D101">
            <v>15.86</v>
          </cell>
          <cell r="E101">
            <v>18.829999999999998</v>
          </cell>
          <cell r="F101">
            <v>1.4910000000000001</v>
          </cell>
          <cell r="G101">
            <v>1.49</v>
          </cell>
          <cell r="H101">
            <v>1.4904999999999999</v>
          </cell>
          <cell r="I101">
            <v>3</v>
          </cell>
          <cell r="J101" t="str">
            <v/>
          </cell>
          <cell r="K101" t="str">
            <v/>
          </cell>
          <cell r="L101" t="str">
            <v/>
          </cell>
          <cell r="M101" t="str">
            <v/>
          </cell>
          <cell r="N101" t="str">
            <v/>
          </cell>
          <cell r="O101">
            <v>1.4754</v>
          </cell>
        </row>
        <row r="102">
          <cell r="A102" t="str">
            <v>A01108</v>
          </cell>
          <cell r="B102" t="str">
            <v>131/08/24</v>
          </cell>
          <cell r="C102">
            <v>1.625</v>
          </cell>
          <cell r="D102">
            <v>16.03</v>
          </cell>
          <cell r="E102">
            <v>18.73</v>
          </cell>
          <cell r="F102" t="str">
            <v/>
          </cell>
          <cell r="G102" t="str">
            <v/>
          </cell>
          <cell r="H102" t="str">
            <v/>
          </cell>
          <cell r="I102" t="str">
            <v/>
          </cell>
          <cell r="J102" t="str">
            <v/>
          </cell>
          <cell r="K102" t="str">
            <v/>
          </cell>
          <cell r="L102" t="str">
            <v/>
          </cell>
          <cell r="M102" t="str">
            <v/>
          </cell>
          <cell r="N102" t="str">
            <v/>
          </cell>
          <cell r="O102">
            <v>1.4759</v>
          </cell>
        </row>
        <row r="103">
          <cell r="A103" t="str">
            <v>A10102</v>
          </cell>
          <cell r="B103" t="str">
            <v>130/01/29</v>
          </cell>
          <cell r="C103">
            <v>0.5</v>
          </cell>
          <cell r="D103">
            <v>16.11</v>
          </cell>
          <cell r="E103">
            <v>17.16</v>
          </cell>
          <cell r="F103" t="str">
            <v/>
          </cell>
          <cell r="G103" t="str">
            <v/>
          </cell>
          <cell r="H103" t="str">
            <v/>
          </cell>
          <cell r="I103" t="str">
            <v/>
          </cell>
          <cell r="J103" t="str">
            <v/>
          </cell>
          <cell r="K103" t="str">
            <v/>
          </cell>
          <cell r="L103" t="str">
            <v/>
          </cell>
          <cell r="M103" t="str">
            <v/>
          </cell>
          <cell r="N103" t="str">
            <v/>
          </cell>
          <cell r="O103">
            <v>1.448</v>
          </cell>
        </row>
        <row r="104">
          <cell r="A104" t="str">
            <v>A02105</v>
          </cell>
          <cell r="B104" t="str">
            <v>132/02/26</v>
          </cell>
          <cell r="C104">
            <v>1.75</v>
          </cell>
          <cell r="D104">
            <v>16.12</v>
          </cell>
          <cell r="E104">
            <v>19.239999999999998</v>
          </cell>
          <cell r="F104" t="str">
            <v/>
          </cell>
          <cell r="G104" t="str">
            <v/>
          </cell>
          <cell r="H104" t="str">
            <v/>
          </cell>
          <cell r="I104" t="str">
            <v/>
          </cell>
          <cell r="J104" t="str">
            <v/>
          </cell>
          <cell r="K104" t="str">
            <v/>
          </cell>
          <cell r="L104" t="str">
            <v/>
          </cell>
          <cell r="M104" t="str">
            <v/>
          </cell>
          <cell r="N104" t="str">
            <v/>
          </cell>
          <cell r="O104">
            <v>1.4872000000000001</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1.4472</v>
          </cell>
        </row>
        <row r="106">
          <cell r="A106" t="str">
            <v>A11101</v>
          </cell>
          <cell r="B106" t="str">
            <v>131/01/18</v>
          </cell>
          <cell r="C106">
            <v>1</v>
          </cell>
          <cell r="D106">
            <v>16.21</v>
          </cell>
          <cell r="E106">
            <v>18.13</v>
          </cell>
          <cell r="F106" t="str">
            <v/>
          </cell>
          <cell r="G106" t="str">
            <v/>
          </cell>
          <cell r="H106" t="str">
            <v/>
          </cell>
          <cell r="I106" t="str">
            <v/>
          </cell>
          <cell r="J106" t="str">
            <v/>
          </cell>
          <cell r="K106" t="str">
            <v/>
          </cell>
          <cell r="L106" t="str">
            <v/>
          </cell>
          <cell r="M106" t="str">
            <v/>
          </cell>
          <cell r="N106" t="str">
            <v/>
          </cell>
          <cell r="O106">
            <v>1.4682999999999999</v>
          </cell>
        </row>
        <row r="107">
          <cell r="A107" t="str">
            <v>A10105</v>
          </cell>
          <cell r="B107" t="str">
            <v>130/05/21</v>
          </cell>
          <cell r="C107">
            <v>0.625</v>
          </cell>
          <cell r="D107">
            <v>16.23</v>
          </cell>
          <cell r="E107">
            <v>17.47</v>
          </cell>
          <cell r="F107" t="str">
            <v/>
          </cell>
          <cell r="G107" t="str">
            <v/>
          </cell>
          <cell r="H107" t="str">
            <v/>
          </cell>
          <cell r="I107" t="str">
            <v/>
          </cell>
          <cell r="J107" t="str">
            <v/>
          </cell>
          <cell r="K107" t="str">
            <v/>
          </cell>
          <cell r="L107" t="str">
            <v/>
          </cell>
          <cell r="M107" t="str">
            <v/>
          </cell>
          <cell r="N107" t="str">
            <v/>
          </cell>
          <cell r="O107">
            <v>1.4550000000000001</v>
          </cell>
        </row>
        <row r="108">
          <cell r="A108" t="str">
            <v>A03105</v>
          </cell>
          <cell r="B108" t="str">
            <v>133/02/26</v>
          </cell>
          <cell r="C108">
            <v>2.125</v>
          </cell>
          <cell r="D108">
            <v>16.38</v>
          </cell>
          <cell r="E108">
            <v>20.239999999999998</v>
          </cell>
          <cell r="F108" t="str">
            <v/>
          </cell>
          <cell r="G108" t="str">
            <v/>
          </cell>
          <cell r="H108" t="str">
            <v/>
          </cell>
          <cell r="I108" t="str">
            <v/>
          </cell>
          <cell r="J108" t="str">
            <v/>
          </cell>
          <cell r="K108" t="str">
            <v/>
          </cell>
          <cell r="L108" t="str">
            <v/>
          </cell>
          <cell r="M108" t="str">
            <v/>
          </cell>
          <cell r="N108" t="str">
            <v/>
          </cell>
          <cell r="O108">
            <v>1.5065999999999999</v>
          </cell>
        </row>
        <row r="109">
          <cell r="A109" t="str">
            <v>A11104</v>
          </cell>
          <cell r="B109" t="str">
            <v>131/03/04</v>
          </cell>
          <cell r="C109">
            <v>0.875</v>
          </cell>
          <cell r="D109">
            <v>16.510000000000002</v>
          </cell>
          <cell r="E109">
            <v>18.260000000000002</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A10112</v>
          </cell>
          <cell r="B110" t="str">
            <v>130/11/12</v>
          </cell>
          <cell r="C110">
            <v>0.625</v>
          </cell>
          <cell r="D110">
            <v>16.7</v>
          </cell>
          <cell r="E110">
            <v>17.95</v>
          </cell>
          <cell r="F110" t="str">
            <v/>
          </cell>
          <cell r="G110" t="str">
            <v/>
          </cell>
          <cell r="H110" t="str">
            <v/>
          </cell>
          <cell r="I110" t="str">
            <v/>
          </cell>
          <cell r="J110" t="str">
            <v/>
          </cell>
          <cell r="K110" t="str">
            <v/>
          </cell>
          <cell r="L110" t="str">
            <v/>
          </cell>
          <cell r="M110" t="str">
            <v/>
          </cell>
          <cell r="N110" t="str">
            <v/>
          </cell>
          <cell r="O110">
            <v>1.4682999999999999</v>
          </cell>
        </row>
        <row r="111">
          <cell r="A111" t="str">
            <v>A12104</v>
          </cell>
          <cell r="B111" t="str">
            <v>132/03/03</v>
          </cell>
          <cell r="C111">
            <v>1.375</v>
          </cell>
          <cell r="D111">
            <v>16.600000000000001</v>
          </cell>
          <cell r="E111">
            <v>19.25</v>
          </cell>
          <cell r="F111" t="str">
            <v/>
          </cell>
          <cell r="G111" t="str">
            <v/>
          </cell>
          <cell r="H111" t="str">
            <v/>
          </cell>
          <cell r="I111" t="str">
            <v/>
          </cell>
          <cell r="J111" t="str">
            <v/>
          </cell>
          <cell r="K111" t="str">
            <v/>
          </cell>
          <cell r="L111" t="str">
            <v/>
          </cell>
          <cell r="M111" t="str">
            <v/>
          </cell>
          <cell r="N111" t="str">
            <v/>
          </cell>
          <cell r="O111">
            <v>1.4926999999999999</v>
          </cell>
        </row>
        <row r="112">
          <cell r="A112" t="str">
            <v>A03116</v>
          </cell>
          <cell r="B112" t="str">
            <v>133/11/26</v>
          </cell>
          <cell r="C112">
            <v>2.25</v>
          </cell>
          <cell r="D112">
            <v>16.98</v>
          </cell>
          <cell r="E112">
            <v>20.99</v>
          </cell>
          <cell r="F112" t="str">
            <v/>
          </cell>
          <cell r="G112" t="str">
            <v/>
          </cell>
          <cell r="H112" t="str">
            <v/>
          </cell>
          <cell r="I112" t="str">
            <v/>
          </cell>
          <cell r="J112" t="str">
            <v/>
          </cell>
          <cell r="K112" t="str">
            <v/>
          </cell>
          <cell r="L112" t="str">
            <v/>
          </cell>
          <cell r="M112" t="str">
            <v/>
          </cell>
          <cell r="N112" t="str">
            <v/>
          </cell>
          <cell r="O112">
            <v>1.5223</v>
          </cell>
        </row>
        <row r="113">
          <cell r="A113" t="str">
            <v>A03112</v>
          </cell>
          <cell r="B113" t="str">
            <v>133/08/04</v>
          </cell>
          <cell r="C113">
            <v>2.25</v>
          </cell>
          <cell r="D113">
            <v>16.670000000000002</v>
          </cell>
          <cell r="E113">
            <v>20.68</v>
          </cell>
          <cell r="F113" t="str">
            <v/>
          </cell>
          <cell r="G113" t="str">
            <v/>
          </cell>
          <cell r="H113" t="str">
            <v/>
          </cell>
          <cell r="I113" t="str">
            <v/>
          </cell>
          <cell r="J113" t="str">
            <v/>
          </cell>
          <cell r="K113" t="str">
            <v/>
          </cell>
          <cell r="L113" t="str">
            <v/>
          </cell>
          <cell r="M113" t="str">
            <v/>
          </cell>
          <cell r="N113" t="str">
            <v/>
          </cell>
          <cell r="O113">
            <v>1.5150999999999999</v>
          </cell>
        </row>
        <row r="114">
          <cell r="A114" t="str">
            <v>A04104</v>
          </cell>
          <cell r="B114" t="str">
            <v>134/02/13</v>
          </cell>
          <cell r="C114">
            <v>2.375</v>
          </cell>
          <cell r="D114">
            <v>16.72</v>
          </cell>
          <cell r="E114">
            <v>21.21</v>
          </cell>
          <cell r="F114" t="str">
            <v/>
          </cell>
          <cell r="G114" t="str">
            <v/>
          </cell>
          <cell r="H114" t="str">
            <v/>
          </cell>
          <cell r="I114" t="str">
            <v/>
          </cell>
          <cell r="J114" t="str">
            <v/>
          </cell>
          <cell r="K114" t="str">
            <v/>
          </cell>
          <cell r="L114" t="str">
            <v/>
          </cell>
          <cell r="M114" t="str">
            <v/>
          </cell>
          <cell r="N114" t="str">
            <v/>
          </cell>
          <cell r="O114">
            <v>1.5253000000000001</v>
          </cell>
        </row>
        <row r="115">
          <cell r="A115" t="str">
            <v>A10110</v>
          </cell>
          <cell r="B115" t="str">
            <v>130/09/29</v>
          </cell>
          <cell r="C115">
            <v>0.5</v>
          </cell>
          <cell r="D115">
            <v>16.760000000000002</v>
          </cell>
          <cell r="E115">
            <v>17.829999999999998</v>
          </cell>
          <cell r="F115" t="str">
            <v/>
          </cell>
          <cell r="G115" t="str">
            <v/>
          </cell>
          <cell r="H115" t="str">
            <v/>
          </cell>
          <cell r="I115" t="str">
            <v/>
          </cell>
          <cell r="J115" t="str">
            <v/>
          </cell>
          <cell r="K115" t="str">
            <v/>
          </cell>
          <cell r="L115" t="str">
            <v/>
          </cell>
          <cell r="M115" t="str">
            <v/>
          </cell>
          <cell r="N115" t="str">
            <v/>
          </cell>
          <cell r="O115">
            <v>1.4666999999999999</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1.5142</v>
          </cell>
        </row>
        <row r="117">
          <cell r="A117" t="str">
            <v>A04108</v>
          </cell>
          <cell r="B117" t="str">
            <v>134/05/15</v>
          </cell>
          <cell r="C117">
            <v>2.375</v>
          </cell>
          <cell r="D117">
            <v>16.96</v>
          </cell>
          <cell r="E117">
            <v>21.45</v>
          </cell>
          <cell r="F117" t="str">
            <v/>
          </cell>
          <cell r="G117" t="str">
            <v/>
          </cell>
          <cell r="H117" t="str">
            <v/>
          </cell>
          <cell r="I117" t="str">
            <v/>
          </cell>
          <cell r="J117" t="str">
            <v/>
          </cell>
          <cell r="K117" t="str">
            <v/>
          </cell>
          <cell r="L117" t="str">
            <v/>
          </cell>
          <cell r="M117" t="str">
            <v/>
          </cell>
          <cell r="N117" t="str">
            <v/>
          </cell>
          <cell r="O117">
            <v>1.5308999999999999</v>
          </cell>
        </row>
        <row r="118">
          <cell r="A118" t="str">
            <v>A12109</v>
          </cell>
          <cell r="B118" t="str">
            <v>132/09/22</v>
          </cell>
          <cell r="C118">
            <v>1.375</v>
          </cell>
          <cell r="D118">
            <v>17.14</v>
          </cell>
          <cell r="E118">
            <v>19.809999999999999</v>
          </cell>
          <cell r="F118" t="str">
            <v/>
          </cell>
          <cell r="G118" t="str">
            <v/>
          </cell>
          <cell r="H118" t="str">
            <v/>
          </cell>
          <cell r="I118" t="str">
            <v/>
          </cell>
          <cell r="J118" t="str">
            <v/>
          </cell>
          <cell r="K118" t="str">
            <v/>
          </cell>
          <cell r="L118" t="str">
            <v/>
          </cell>
          <cell r="M118" t="str">
            <v/>
          </cell>
          <cell r="N118" t="str">
            <v/>
          </cell>
          <cell r="O118">
            <v>1.5067999999999999</v>
          </cell>
        </row>
        <row r="119">
          <cell r="A119" t="str">
            <v>A04111</v>
          </cell>
          <cell r="B119" t="str">
            <v>134/08/10</v>
          </cell>
          <cell r="C119">
            <v>2.25</v>
          </cell>
          <cell r="D119">
            <v>17.329999999999998</v>
          </cell>
          <cell r="E119">
            <v>21.69</v>
          </cell>
          <cell r="F119" t="str">
            <v/>
          </cell>
          <cell r="G119" t="str">
            <v/>
          </cell>
          <cell r="H119" t="str">
            <v/>
          </cell>
          <cell r="I119" t="str">
            <v/>
          </cell>
          <cell r="J119" t="str">
            <v/>
          </cell>
          <cell r="K119" t="str">
            <v/>
          </cell>
          <cell r="L119" t="str">
            <v/>
          </cell>
          <cell r="M119" t="str">
            <v/>
          </cell>
          <cell r="N119" t="str">
            <v/>
          </cell>
          <cell r="O119">
            <v>1.5379</v>
          </cell>
        </row>
        <row r="120">
          <cell r="A120" t="str">
            <v>A05114</v>
          </cell>
          <cell r="B120" t="str">
            <v>135/11/25</v>
          </cell>
          <cell r="C120">
            <v>2</v>
          </cell>
          <cell r="D120">
            <v>18.55</v>
          </cell>
          <cell r="E120">
            <v>22.98</v>
          </cell>
          <cell r="F120" t="str">
            <v/>
          </cell>
          <cell r="G120" t="str">
            <v/>
          </cell>
          <cell r="H120" t="str">
            <v/>
          </cell>
          <cell r="I120" t="str">
            <v/>
          </cell>
          <cell r="J120" t="str">
            <v/>
          </cell>
          <cell r="K120" t="str">
            <v/>
          </cell>
          <cell r="L120" t="str">
            <v/>
          </cell>
          <cell r="M120" t="str">
            <v/>
          </cell>
          <cell r="N120" t="str">
            <v/>
          </cell>
          <cell r="O120">
            <v>1.5692999999999999</v>
          </cell>
        </row>
        <row r="121">
          <cell r="A121" t="str">
            <v>A05107</v>
          </cell>
          <cell r="B121" t="str">
            <v>135/05/20</v>
          </cell>
          <cell r="C121">
            <v>1.625</v>
          </cell>
          <cell r="D121">
            <v>18.57</v>
          </cell>
          <cell r="E121">
            <v>22.47</v>
          </cell>
          <cell r="F121" t="str">
            <v/>
          </cell>
          <cell r="G121" t="str">
            <v/>
          </cell>
          <cell r="H121" t="str">
            <v/>
          </cell>
          <cell r="I121" t="str">
            <v/>
          </cell>
          <cell r="J121" t="str">
            <v/>
          </cell>
          <cell r="K121" t="str">
            <v/>
          </cell>
          <cell r="L121" t="str">
            <v/>
          </cell>
          <cell r="M121" t="str">
            <v/>
          </cell>
          <cell r="N121" t="str">
            <v/>
          </cell>
          <cell r="O121">
            <v>1.5649999999999999</v>
          </cell>
        </row>
        <row r="122">
          <cell r="A122" t="str">
            <v>A06106</v>
          </cell>
          <cell r="B122" t="str">
            <v>136/05/26</v>
          </cell>
          <cell r="C122">
            <v>1.875</v>
          </cell>
          <cell r="D122">
            <v>18.88</v>
          </cell>
          <cell r="E122">
            <v>23.48</v>
          </cell>
          <cell r="F122" t="str">
            <v/>
          </cell>
          <cell r="G122" t="str">
            <v/>
          </cell>
          <cell r="H122" t="str">
            <v/>
          </cell>
          <cell r="I122" t="str">
            <v/>
          </cell>
          <cell r="J122" t="str">
            <v/>
          </cell>
          <cell r="K122" t="str">
            <v/>
          </cell>
          <cell r="L122" t="str">
            <v/>
          </cell>
          <cell r="M122" t="str">
            <v/>
          </cell>
          <cell r="N122" t="str">
            <v/>
          </cell>
          <cell r="O122">
            <v>1.5813999999999999</v>
          </cell>
        </row>
        <row r="123">
          <cell r="A123" t="str">
            <v>A05110</v>
          </cell>
          <cell r="B123" t="str">
            <v>135/08/05</v>
          </cell>
          <cell r="C123">
            <v>1.375</v>
          </cell>
          <cell r="D123">
            <v>19.170000000000002</v>
          </cell>
          <cell r="E123">
            <v>22.68</v>
          </cell>
          <cell r="F123" t="str">
            <v/>
          </cell>
          <cell r="G123" t="str">
            <v/>
          </cell>
          <cell r="H123" t="str">
            <v/>
          </cell>
          <cell r="I123" t="str">
            <v/>
          </cell>
          <cell r="J123" t="str">
            <v/>
          </cell>
          <cell r="K123" t="str">
            <v/>
          </cell>
          <cell r="L123" t="str">
            <v/>
          </cell>
          <cell r="M123" t="str">
            <v/>
          </cell>
          <cell r="N123" t="str">
            <v/>
          </cell>
          <cell r="O123">
            <v>1.5742</v>
          </cell>
        </row>
        <row r="124">
          <cell r="A124" t="str">
            <v>A06111</v>
          </cell>
          <cell r="B124" t="str">
            <v>136/11/24</v>
          </cell>
          <cell r="C124">
            <v>1.625</v>
          </cell>
          <cell r="D124">
            <v>19.739999999999998</v>
          </cell>
          <cell r="E124">
            <v>23.98</v>
          </cell>
          <cell r="F124" t="str">
            <v/>
          </cell>
          <cell r="G124" t="str">
            <v/>
          </cell>
          <cell r="H124" t="str">
            <v/>
          </cell>
          <cell r="I124" t="str">
            <v/>
          </cell>
          <cell r="J124" t="str">
            <v/>
          </cell>
          <cell r="K124" t="str">
            <v/>
          </cell>
          <cell r="L124" t="str">
            <v/>
          </cell>
          <cell r="M124" t="str">
            <v/>
          </cell>
          <cell r="N124" t="str">
            <v/>
          </cell>
          <cell r="O124">
            <v>1.5959000000000001</v>
          </cell>
        </row>
        <row r="125">
          <cell r="A125" t="str">
            <v>A07104</v>
          </cell>
          <cell r="B125" t="str">
            <v>137/05/18</v>
          </cell>
          <cell r="C125">
            <v>1.5</v>
          </cell>
          <cell r="D125">
            <v>20.11</v>
          </cell>
          <cell r="E125">
            <v>24.46</v>
          </cell>
          <cell r="F125" t="str">
            <v/>
          </cell>
          <cell r="G125" t="str">
            <v/>
          </cell>
          <cell r="H125" t="str">
            <v/>
          </cell>
          <cell r="I125" t="str">
            <v/>
          </cell>
          <cell r="J125" t="str">
            <v/>
          </cell>
          <cell r="K125" t="str">
            <v/>
          </cell>
          <cell r="L125" t="str">
            <v/>
          </cell>
          <cell r="M125" t="str">
            <v/>
          </cell>
          <cell r="N125" t="str">
            <v/>
          </cell>
          <cell r="O125">
            <v>1.6074999999999999</v>
          </cell>
        </row>
        <row r="126">
          <cell r="A126" t="str">
            <v>A07110</v>
          </cell>
          <cell r="B126" t="str">
            <v>137/11/09</v>
          </cell>
          <cell r="C126">
            <v>1.375</v>
          </cell>
          <cell r="D126">
            <v>20.81</v>
          </cell>
          <cell r="E126">
            <v>24.94</v>
          </cell>
          <cell r="F126" t="str">
            <v/>
          </cell>
          <cell r="G126" t="str">
            <v/>
          </cell>
          <cell r="H126" t="str">
            <v/>
          </cell>
          <cell r="I126" t="str">
            <v/>
          </cell>
          <cell r="J126" t="str">
            <v/>
          </cell>
          <cell r="K126" t="str">
            <v/>
          </cell>
          <cell r="L126" t="str">
            <v/>
          </cell>
          <cell r="M126" t="str">
            <v/>
          </cell>
          <cell r="N126" t="str">
            <v/>
          </cell>
          <cell r="O126">
            <v>1.6188</v>
          </cell>
        </row>
        <row r="127">
          <cell r="A127" t="str">
            <v>A11111</v>
          </cell>
          <cell r="B127" t="str">
            <v>141/11/11</v>
          </cell>
          <cell r="C127">
            <v>2.375</v>
          </cell>
          <cell r="D127">
            <v>21.53</v>
          </cell>
          <cell r="E127">
            <v>28.95</v>
          </cell>
          <cell r="F127" t="str">
            <v/>
          </cell>
          <cell r="G127" t="str">
            <v/>
          </cell>
          <cell r="H127" t="str">
            <v/>
          </cell>
          <cell r="I127" t="str">
            <v/>
          </cell>
          <cell r="J127" t="str">
            <v/>
          </cell>
          <cell r="K127" t="str">
            <v/>
          </cell>
          <cell r="L127" t="str">
            <v/>
          </cell>
          <cell r="M127" t="str">
            <v/>
          </cell>
          <cell r="N127" t="str">
            <v/>
          </cell>
          <cell r="O127">
            <v>1.6500999999999999</v>
          </cell>
        </row>
        <row r="128">
          <cell r="A128" t="str">
            <v>A08105</v>
          </cell>
          <cell r="B128" t="str">
            <v>138/05/17</v>
          </cell>
          <cell r="C128">
            <v>1.125</v>
          </cell>
          <cell r="D128">
            <v>21.55</v>
          </cell>
          <cell r="E128">
            <v>25.46</v>
          </cell>
          <cell r="F128" t="str">
            <v/>
          </cell>
          <cell r="G128" t="str">
            <v/>
          </cell>
          <cell r="H128" t="str">
            <v/>
          </cell>
          <cell r="I128" t="str">
            <v/>
          </cell>
          <cell r="J128" t="str">
            <v/>
          </cell>
          <cell r="K128" t="str">
            <v/>
          </cell>
          <cell r="L128" t="str">
            <v/>
          </cell>
          <cell r="M128" t="str">
            <v/>
          </cell>
          <cell r="N128" t="str">
            <v/>
          </cell>
          <cell r="O128">
            <v>1.6336999999999999</v>
          </cell>
        </row>
        <row r="129">
          <cell r="A129" t="str">
            <v>A11105</v>
          </cell>
          <cell r="B129" t="str">
            <v>141/05/20</v>
          </cell>
          <cell r="C129">
            <v>2</v>
          </cell>
          <cell r="D129">
            <v>21.69</v>
          </cell>
          <cell r="E129">
            <v>28.47</v>
          </cell>
          <cell r="F129" t="str">
            <v/>
          </cell>
          <cell r="G129" t="str">
            <v/>
          </cell>
          <cell r="H129" t="str">
            <v/>
          </cell>
          <cell r="I129" t="str">
            <v/>
          </cell>
          <cell r="J129" t="str">
            <v/>
          </cell>
          <cell r="K129" t="str">
            <v/>
          </cell>
          <cell r="L129" t="str">
            <v/>
          </cell>
          <cell r="M129" t="str">
            <v/>
          </cell>
          <cell r="N129" t="str">
            <v/>
          </cell>
          <cell r="O129">
            <v>1.6534</v>
          </cell>
        </row>
        <row r="130">
          <cell r="A130" t="str">
            <v>A08110</v>
          </cell>
          <cell r="B130" t="str">
            <v>138/11/08</v>
          </cell>
          <cell r="C130">
            <v>1</v>
          </cell>
          <cell r="D130">
            <v>22.31</v>
          </cell>
          <cell r="E130">
            <v>25.94</v>
          </cell>
          <cell r="F130" t="str">
            <v/>
          </cell>
          <cell r="G130" t="str">
            <v/>
          </cell>
          <cell r="H130" t="str">
            <v/>
          </cell>
          <cell r="I130" t="str">
            <v/>
          </cell>
          <cell r="J130" t="str">
            <v/>
          </cell>
          <cell r="K130" t="str">
            <v/>
          </cell>
          <cell r="L130" t="str">
            <v/>
          </cell>
          <cell r="M130" t="str">
            <v/>
          </cell>
          <cell r="N130" t="str">
            <v/>
          </cell>
          <cell r="O130">
            <v>1.6447000000000001</v>
          </cell>
        </row>
        <row r="131">
          <cell r="A131" t="str">
            <v>A09105</v>
          </cell>
          <cell r="B131" t="str">
            <v>139/05/12</v>
          </cell>
          <cell r="C131">
            <v>0.75</v>
          </cell>
          <cell r="D131">
            <v>23.24</v>
          </cell>
          <cell r="E131">
            <v>26.45</v>
          </cell>
          <cell r="F131" t="str">
            <v/>
          </cell>
          <cell r="G131" t="str">
            <v/>
          </cell>
          <cell r="H131" t="str">
            <v/>
          </cell>
          <cell r="I131" t="str">
            <v/>
          </cell>
          <cell r="J131" t="str">
            <v/>
          </cell>
          <cell r="K131" t="str">
            <v/>
          </cell>
          <cell r="L131" t="str">
            <v/>
          </cell>
          <cell r="M131" t="str">
            <v/>
          </cell>
          <cell r="N131" t="str">
            <v/>
          </cell>
          <cell r="O131">
            <v>1.6595</v>
          </cell>
        </row>
        <row r="132">
          <cell r="A132" t="str">
            <v>A10113</v>
          </cell>
          <cell r="B132" t="str">
            <v>140/12/23</v>
          </cell>
          <cell r="C132">
            <v>1.125</v>
          </cell>
          <cell r="D132">
            <v>23.22</v>
          </cell>
          <cell r="E132">
            <v>28.06</v>
          </cell>
          <cell r="F132" t="str">
            <v/>
          </cell>
          <cell r="G132" t="str">
            <v/>
          </cell>
          <cell r="H132" t="str">
            <v/>
          </cell>
          <cell r="I132" t="str">
            <v/>
          </cell>
          <cell r="J132" t="str">
            <v/>
          </cell>
          <cell r="K132" t="str">
            <v/>
          </cell>
          <cell r="L132" t="str">
            <v/>
          </cell>
          <cell r="M132" t="str">
            <v/>
          </cell>
          <cell r="N132" t="str">
            <v/>
          </cell>
          <cell r="O132">
            <v>1.6701999999999999</v>
          </cell>
        </row>
        <row r="133">
          <cell r="A133" t="str">
            <v>A12105</v>
          </cell>
          <cell r="B133" t="str">
            <v>142/05/12</v>
          </cell>
          <cell r="C133">
            <v>1.5</v>
          </cell>
          <cell r="D133">
            <v>23.29</v>
          </cell>
          <cell r="E133">
            <v>29.45</v>
          </cell>
          <cell r="F133" t="str">
            <v/>
          </cell>
          <cell r="G133" t="str">
            <v/>
          </cell>
          <cell r="H133" t="str">
            <v/>
          </cell>
          <cell r="I133" t="str">
            <v/>
          </cell>
          <cell r="J133" t="str">
            <v/>
          </cell>
          <cell r="K133" t="str">
            <v/>
          </cell>
          <cell r="L133" t="str">
            <v/>
          </cell>
          <cell r="M133" t="str">
            <v/>
          </cell>
          <cell r="N133" t="str">
            <v/>
          </cell>
          <cell r="O133">
            <v>1.673</v>
          </cell>
        </row>
        <row r="134">
          <cell r="A134" t="str">
            <v>A12111</v>
          </cell>
          <cell r="B134" t="str">
            <v>142/11/22</v>
          </cell>
          <cell r="C134">
            <v>1.75</v>
          </cell>
          <cell r="D134">
            <v>23.25</v>
          </cell>
          <cell r="E134">
            <v>29.98</v>
          </cell>
          <cell r="F134">
            <v>1.7010000000000001</v>
          </cell>
          <cell r="G134">
            <v>1.68</v>
          </cell>
          <cell r="H134">
            <v>1.6936</v>
          </cell>
          <cell r="I134">
            <v>1.5</v>
          </cell>
          <cell r="J134" t="str">
            <v/>
          </cell>
          <cell r="K134" t="str">
            <v/>
          </cell>
          <cell r="L134" t="str">
            <v/>
          </cell>
          <cell r="M134" t="str">
            <v/>
          </cell>
          <cell r="N134" t="str">
            <v/>
          </cell>
          <cell r="O134">
            <v>1.6705000000000001</v>
          </cell>
        </row>
        <row r="135">
          <cell r="A135" t="str">
            <v>A10104</v>
          </cell>
          <cell r="B135" t="str">
            <v>140/02/25</v>
          </cell>
          <cell r="C135">
            <v>0.625</v>
          </cell>
          <cell r="D135">
            <v>24.19</v>
          </cell>
          <cell r="E135">
            <v>27.24</v>
          </cell>
          <cell r="F135" t="str">
            <v/>
          </cell>
          <cell r="G135" t="str">
            <v/>
          </cell>
          <cell r="H135" t="str">
            <v/>
          </cell>
          <cell r="I135" t="str">
            <v/>
          </cell>
          <cell r="J135" t="str">
            <v/>
          </cell>
          <cell r="K135" t="str">
            <v/>
          </cell>
          <cell r="L135" t="str">
            <v/>
          </cell>
          <cell r="M135" t="str">
            <v/>
          </cell>
          <cell r="N135" t="str">
            <v/>
          </cell>
          <cell r="O135">
            <v>1.6745000000000001</v>
          </cell>
        </row>
        <row r="136">
          <cell r="A136" t="str">
            <v>A09111</v>
          </cell>
          <cell r="B136" t="str">
            <v>139/11/27</v>
          </cell>
          <cell r="C136">
            <v>0.375</v>
          </cell>
          <cell r="D136">
            <v>24.99</v>
          </cell>
          <cell r="E136">
            <v>26.99</v>
          </cell>
          <cell r="F136" t="str">
            <v/>
          </cell>
          <cell r="G136" t="str">
            <v/>
          </cell>
          <cell r="H136" t="str">
            <v/>
          </cell>
          <cell r="I136" t="str">
            <v/>
          </cell>
          <cell r="J136" t="str">
            <v/>
          </cell>
          <cell r="K136" t="str">
            <v/>
          </cell>
          <cell r="L136" t="str">
            <v/>
          </cell>
          <cell r="M136" t="str">
            <v/>
          </cell>
          <cell r="N136" t="str">
            <v/>
          </cell>
          <cell r="O136">
            <v>1.679</v>
          </cell>
        </row>
        <row r="137">
          <cell r="A137" t="str">
            <v>B618CA</v>
          </cell>
          <cell r="B137" t="str">
            <v>P10台積1B</v>
          </cell>
          <cell r="C137">
            <v>4.2</v>
          </cell>
          <cell r="D137">
            <v>4.33</v>
          </cell>
          <cell r="E137">
            <v>0</v>
          </cell>
          <cell r="F137">
            <v>1.6919999999999999</v>
          </cell>
          <cell r="G137">
            <v>1.6919999999999999</v>
          </cell>
          <cell r="H137">
            <v>1.6919999999999999</v>
          </cell>
          <cell r="I137">
            <v>1</v>
          </cell>
          <cell r="J137">
            <v>1.6950000000000001</v>
          </cell>
          <cell r="K137">
            <v>1.6950000000000001</v>
          </cell>
          <cell r="L137">
            <v>1.6950000000000001</v>
          </cell>
          <cell r="M137">
            <v>1</v>
          </cell>
          <cell r="N137">
            <v>1</v>
          </cell>
          <cell r="O137" t="e">
            <v>#N/A</v>
          </cell>
        </row>
        <row r="138">
          <cell r="A138" t="str">
            <v>B801AH</v>
          </cell>
          <cell r="B138" t="str">
            <v>P03中鋼1C</v>
          </cell>
          <cell r="C138">
            <v>3.96</v>
          </cell>
          <cell r="D138">
            <v>5.15</v>
          </cell>
          <cell r="E138">
            <v>0</v>
          </cell>
          <cell r="F138">
            <v>1.71</v>
          </cell>
          <cell r="G138">
            <v>1.71</v>
          </cell>
          <cell r="H138">
            <v>1.71</v>
          </cell>
          <cell r="I138">
            <v>2</v>
          </cell>
          <cell r="J138">
            <v>1.7130000000000001</v>
          </cell>
          <cell r="K138">
            <v>1.7130000000000001</v>
          </cell>
          <cell r="L138">
            <v>1.7130000000000001</v>
          </cell>
          <cell r="M138">
            <v>1</v>
          </cell>
          <cell r="N138">
            <v>5</v>
          </cell>
          <cell r="O138" t="e">
            <v>#N/A</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8"/>
    </sheetNames>
    <sheetDataSet>
      <sheetData sheetId="0">
        <row r="4">
          <cell r="A4" t="str">
            <v>A08101</v>
          </cell>
          <cell r="B4" t="str">
            <v>113/01/14</v>
          </cell>
          <cell r="C4">
            <v>0.625</v>
          </cell>
          <cell r="D4">
            <v>0.12</v>
          </cell>
          <cell r="E4">
            <v>0.12</v>
          </cell>
          <cell r="F4" t="str">
            <v/>
          </cell>
          <cell r="G4" t="str">
            <v/>
          </cell>
          <cell r="H4" t="str">
            <v/>
          </cell>
          <cell r="I4" t="str">
            <v/>
          </cell>
          <cell r="J4" t="str">
            <v/>
          </cell>
          <cell r="K4" t="str">
            <v/>
          </cell>
          <cell r="L4" t="str">
            <v/>
          </cell>
          <cell r="M4" t="str">
            <v/>
          </cell>
          <cell r="N4" t="str">
            <v/>
          </cell>
          <cell r="O4">
            <v>0.94210000000000005</v>
          </cell>
        </row>
        <row r="5">
          <cell r="A5" t="str">
            <v>A93103</v>
          </cell>
          <cell r="B5" t="str">
            <v>113/02/10</v>
          </cell>
          <cell r="C5">
            <v>3</v>
          </cell>
          <cell r="D5">
            <v>0.2</v>
          </cell>
          <cell r="E5">
            <v>0.2</v>
          </cell>
          <cell r="F5" t="str">
            <v/>
          </cell>
          <cell r="G5" t="str">
            <v/>
          </cell>
          <cell r="H5" t="str">
            <v/>
          </cell>
          <cell r="I5" t="str">
            <v/>
          </cell>
          <cell r="J5" t="str">
            <v/>
          </cell>
          <cell r="K5" t="str">
            <v/>
          </cell>
          <cell r="L5" t="str">
            <v/>
          </cell>
          <cell r="M5" t="str">
            <v/>
          </cell>
          <cell r="N5" t="str">
            <v/>
          </cell>
          <cell r="O5">
            <v>0.94279999999999997</v>
          </cell>
        </row>
        <row r="6">
          <cell r="A6" t="str">
            <v>A03106</v>
          </cell>
          <cell r="B6" t="str">
            <v>113/03/03</v>
          </cell>
          <cell r="C6">
            <v>1.5</v>
          </cell>
          <cell r="D6">
            <v>0.25</v>
          </cell>
          <cell r="E6">
            <v>0.26</v>
          </cell>
          <cell r="F6" t="str">
            <v/>
          </cell>
          <cell r="G6" t="str">
            <v/>
          </cell>
          <cell r="H6" t="str">
            <v/>
          </cell>
          <cell r="I6" t="str">
            <v/>
          </cell>
          <cell r="J6" t="str">
            <v/>
          </cell>
          <cell r="K6" t="str">
            <v/>
          </cell>
          <cell r="L6" t="str">
            <v/>
          </cell>
          <cell r="M6" t="str">
            <v/>
          </cell>
          <cell r="N6" t="str">
            <v/>
          </cell>
          <cell r="O6">
            <v>0.94540000000000002</v>
          </cell>
        </row>
        <row r="7">
          <cell r="A7" t="str">
            <v>A11202</v>
          </cell>
          <cell r="B7" t="str">
            <v>113/03/31</v>
          </cell>
          <cell r="C7">
            <v>0.75</v>
          </cell>
          <cell r="D7">
            <v>0.33</v>
          </cell>
          <cell r="E7">
            <v>0.33</v>
          </cell>
          <cell r="F7" t="str">
            <v/>
          </cell>
          <cell r="G7" t="str">
            <v/>
          </cell>
          <cell r="H7" t="str">
            <v/>
          </cell>
          <cell r="I7" t="str">
            <v/>
          </cell>
          <cell r="J7" t="str">
            <v/>
          </cell>
          <cell r="K7" t="str">
            <v/>
          </cell>
          <cell r="L7" t="str">
            <v/>
          </cell>
          <cell r="M7" t="str">
            <v/>
          </cell>
          <cell r="N7" t="str">
            <v/>
          </cell>
          <cell r="O7">
            <v>0.9496</v>
          </cell>
        </row>
        <row r="8">
          <cell r="A8" t="str">
            <v>A08107</v>
          </cell>
          <cell r="B8" t="str">
            <v>113/07/17</v>
          </cell>
          <cell r="C8">
            <v>0.5</v>
          </cell>
          <cell r="D8">
            <v>0.62</v>
          </cell>
          <cell r="E8">
            <v>0.63</v>
          </cell>
          <cell r="F8" t="str">
            <v/>
          </cell>
          <cell r="G8" t="str">
            <v/>
          </cell>
          <cell r="H8" t="str">
            <v/>
          </cell>
          <cell r="I8" t="str">
            <v/>
          </cell>
          <cell r="J8" t="str">
            <v/>
          </cell>
          <cell r="K8" t="str">
            <v/>
          </cell>
          <cell r="L8" t="str">
            <v/>
          </cell>
          <cell r="M8" t="str">
            <v/>
          </cell>
          <cell r="N8" t="str">
            <v/>
          </cell>
          <cell r="O8">
            <v>0.96860000000000002</v>
          </cell>
        </row>
        <row r="9">
          <cell r="A9" t="str">
            <v>A03113</v>
          </cell>
          <cell r="B9" t="str">
            <v>113/09/26</v>
          </cell>
          <cell r="C9">
            <v>1.625</v>
          </cell>
          <cell r="D9">
            <v>0.81</v>
          </cell>
          <cell r="E9">
            <v>0.82</v>
          </cell>
          <cell r="F9" t="str">
            <v/>
          </cell>
          <cell r="G9" t="str">
            <v/>
          </cell>
          <cell r="H9" t="str">
            <v/>
          </cell>
          <cell r="I9" t="str">
            <v/>
          </cell>
          <cell r="J9" t="str">
            <v/>
          </cell>
          <cell r="K9" t="str">
            <v/>
          </cell>
          <cell r="L9" t="str">
            <v/>
          </cell>
          <cell r="M9" t="str">
            <v/>
          </cell>
          <cell r="N9" t="str">
            <v/>
          </cell>
          <cell r="O9">
            <v>0.98170000000000002</v>
          </cell>
        </row>
        <row r="10">
          <cell r="A10" t="str">
            <v>A93109</v>
          </cell>
          <cell r="B10" t="str">
            <v>113/11/18</v>
          </cell>
          <cell r="C10">
            <v>3</v>
          </cell>
          <cell r="D10">
            <v>0.96</v>
          </cell>
          <cell r="E10">
            <v>0.97</v>
          </cell>
          <cell r="F10" t="str">
            <v/>
          </cell>
          <cell r="G10" t="str">
            <v/>
          </cell>
          <cell r="H10" t="str">
            <v/>
          </cell>
          <cell r="I10" t="str">
            <v/>
          </cell>
          <cell r="J10" t="str">
            <v/>
          </cell>
          <cell r="K10" t="str">
            <v/>
          </cell>
          <cell r="L10" t="str">
            <v/>
          </cell>
          <cell r="M10" t="str">
            <v/>
          </cell>
          <cell r="N10" t="str">
            <v/>
          </cell>
          <cell r="O10">
            <v>0.99150000000000005</v>
          </cell>
        </row>
        <row r="11">
          <cell r="A11" t="str">
            <v>A09101</v>
          </cell>
          <cell r="B11" t="str">
            <v>114/01/10</v>
          </cell>
          <cell r="C11">
            <v>0.5</v>
          </cell>
          <cell r="D11">
            <v>1.1000000000000001</v>
          </cell>
          <cell r="E11">
            <v>1.1100000000000001</v>
          </cell>
          <cell r="F11" t="str">
            <v/>
          </cell>
          <cell r="G11" t="str">
            <v/>
          </cell>
          <cell r="H11" t="str">
            <v/>
          </cell>
          <cell r="I11" t="str">
            <v/>
          </cell>
          <cell r="J11" t="str">
            <v/>
          </cell>
          <cell r="K11" t="str">
            <v/>
          </cell>
          <cell r="L11" t="str">
            <v/>
          </cell>
          <cell r="M11" t="str">
            <v/>
          </cell>
          <cell r="N11" t="str">
            <v/>
          </cell>
          <cell r="O11">
            <v>1.0013000000000001</v>
          </cell>
        </row>
        <row r="12">
          <cell r="A12" t="str">
            <v>A94103</v>
          </cell>
          <cell r="B12" t="str">
            <v>114/02/25</v>
          </cell>
          <cell r="C12">
            <v>2.375</v>
          </cell>
          <cell r="D12">
            <v>1.2</v>
          </cell>
          <cell r="E12">
            <v>1.24</v>
          </cell>
          <cell r="F12" t="str">
            <v/>
          </cell>
          <cell r="G12" t="str">
            <v/>
          </cell>
          <cell r="H12" t="str">
            <v/>
          </cell>
          <cell r="I12" t="str">
            <v/>
          </cell>
          <cell r="J12" t="str">
            <v/>
          </cell>
          <cell r="K12" t="str">
            <v/>
          </cell>
          <cell r="L12" t="str">
            <v/>
          </cell>
          <cell r="M12" t="str">
            <v/>
          </cell>
          <cell r="N12" t="str">
            <v/>
          </cell>
          <cell r="O12">
            <v>1.0094000000000001</v>
          </cell>
        </row>
        <row r="13">
          <cell r="A13" t="str">
            <v>A12103</v>
          </cell>
          <cell r="B13" t="str">
            <v>114/02/23</v>
          </cell>
          <cell r="C13">
            <v>1</v>
          </cell>
          <cell r="D13">
            <v>1.21</v>
          </cell>
          <cell r="E13">
            <v>1.24</v>
          </cell>
          <cell r="F13" t="str">
            <v/>
          </cell>
          <cell r="G13" t="str">
            <v/>
          </cell>
          <cell r="H13" t="str">
            <v/>
          </cell>
          <cell r="I13" t="str">
            <v/>
          </cell>
          <cell r="J13" t="str">
            <v/>
          </cell>
          <cell r="K13" t="str">
            <v/>
          </cell>
          <cell r="L13" t="str">
            <v/>
          </cell>
          <cell r="M13" t="str">
            <v/>
          </cell>
          <cell r="N13" t="str">
            <v/>
          </cell>
          <cell r="O13">
            <v>1.0093000000000001</v>
          </cell>
        </row>
        <row r="14">
          <cell r="A14" t="str">
            <v>A04105</v>
          </cell>
          <cell r="B14" t="str">
            <v>114/03/13</v>
          </cell>
          <cell r="C14">
            <v>1.625</v>
          </cell>
          <cell r="D14">
            <v>1.26</v>
          </cell>
          <cell r="E14">
            <v>1.28</v>
          </cell>
          <cell r="F14" t="str">
            <v/>
          </cell>
          <cell r="G14" t="str">
            <v/>
          </cell>
          <cell r="H14" t="str">
            <v/>
          </cell>
          <cell r="I14" t="str">
            <v/>
          </cell>
          <cell r="J14" t="str">
            <v/>
          </cell>
          <cell r="K14" t="str">
            <v/>
          </cell>
          <cell r="L14" t="str">
            <v/>
          </cell>
          <cell r="M14" t="str">
            <v/>
          </cell>
          <cell r="N14" t="str">
            <v/>
          </cell>
          <cell r="O14">
            <v>1.0125999999999999</v>
          </cell>
        </row>
        <row r="15">
          <cell r="A15" t="str">
            <v>A09107</v>
          </cell>
          <cell r="B15" t="str">
            <v>114/07/17</v>
          </cell>
          <cell r="C15">
            <v>0.25</v>
          </cell>
          <cell r="D15">
            <v>1.61</v>
          </cell>
          <cell r="E15">
            <v>1.63</v>
          </cell>
          <cell r="F15">
            <v>1.0605</v>
          </cell>
          <cell r="G15">
            <v>1.0585</v>
          </cell>
          <cell r="H15">
            <v>1.0591999999999999</v>
          </cell>
          <cell r="I15">
            <v>7</v>
          </cell>
          <cell r="J15">
            <v>1.0615000000000001</v>
          </cell>
          <cell r="K15">
            <v>1.0615000000000001</v>
          </cell>
          <cell r="L15">
            <v>1.0615000000000001</v>
          </cell>
          <cell r="M15">
            <v>2</v>
          </cell>
          <cell r="N15">
            <v>6</v>
          </cell>
          <cell r="O15">
            <v>1.0351999999999999</v>
          </cell>
        </row>
        <row r="16">
          <cell r="A16" t="str">
            <v>A04112</v>
          </cell>
          <cell r="B16" t="str">
            <v>114/09/11</v>
          </cell>
          <cell r="C16">
            <v>1.125</v>
          </cell>
          <cell r="D16">
            <v>1.75</v>
          </cell>
          <cell r="E16">
            <v>1.78</v>
          </cell>
          <cell r="F16" t="str">
            <v/>
          </cell>
          <cell r="G16" t="str">
            <v/>
          </cell>
          <cell r="H16" t="str">
            <v/>
          </cell>
          <cell r="I16" t="str">
            <v/>
          </cell>
          <cell r="J16" t="str">
            <v/>
          </cell>
          <cell r="K16" t="str">
            <v/>
          </cell>
          <cell r="L16" t="str">
            <v/>
          </cell>
          <cell r="M16" t="str">
            <v/>
          </cell>
          <cell r="N16" t="str">
            <v/>
          </cell>
          <cell r="O16">
            <v>1.0448999999999999</v>
          </cell>
        </row>
        <row r="17">
          <cell r="A17" t="str">
            <v>A09112</v>
          </cell>
          <cell r="B17" t="str">
            <v>114/12/08</v>
          </cell>
          <cell r="C17">
            <v>0.125</v>
          </cell>
          <cell r="D17">
            <v>2</v>
          </cell>
          <cell r="E17">
            <v>2.02</v>
          </cell>
          <cell r="F17" t="str">
            <v/>
          </cell>
          <cell r="G17" t="str">
            <v/>
          </cell>
          <cell r="H17" t="str">
            <v/>
          </cell>
          <cell r="I17" t="str">
            <v/>
          </cell>
          <cell r="J17" t="str">
            <v/>
          </cell>
          <cell r="K17" t="str">
            <v/>
          </cell>
          <cell r="L17" t="str">
            <v/>
          </cell>
          <cell r="M17" t="str">
            <v/>
          </cell>
          <cell r="N17" t="str">
            <v/>
          </cell>
          <cell r="O17">
            <v>1.0604</v>
          </cell>
        </row>
        <row r="18">
          <cell r="A18" t="str">
            <v>A10101</v>
          </cell>
          <cell r="B18" t="str">
            <v>115/01/13</v>
          </cell>
          <cell r="C18">
            <v>0.25</v>
          </cell>
          <cell r="D18">
            <v>2.09</v>
          </cell>
          <cell r="E18">
            <v>2.12</v>
          </cell>
          <cell r="F18">
            <v>1.08</v>
          </cell>
          <cell r="G18">
            <v>1.08</v>
          </cell>
          <cell r="H18">
            <v>1.08</v>
          </cell>
          <cell r="I18">
            <v>3</v>
          </cell>
          <cell r="J18">
            <v>1.085</v>
          </cell>
          <cell r="K18">
            <v>1.085</v>
          </cell>
          <cell r="L18">
            <v>1.085</v>
          </cell>
          <cell r="M18">
            <v>1</v>
          </cell>
          <cell r="N18">
            <v>3</v>
          </cell>
          <cell r="O18">
            <v>1.0665</v>
          </cell>
        </row>
        <row r="19">
          <cell r="A19" t="str">
            <v>A95102</v>
          </cell>
          <cell r="B19" t="str">
            <v>115/02/24</v>
          </cell>
          <cell r="C19">
            <v>1.875</v>
          </cell>
          <cell r="D19">
            <v>2.16</v>
          </cell>
          <cell r="E19">
            <v>2.2400000000000002</v>
          </cell>
          <cell r="F19" t="str">
            <v/>
          </cell>
          <cell r="G19" t="str">
            <v/>
          </cell>
          <cell r="H19" t="str">
            <v/>
          </cell>
          <cell r="I19" t="str">
            <v/>
          </cell>
          <cell r="J19" t="str">
            <v/>
          </cell>
          <cell r="K19" t="str">
            <v/>
          </cell>
          <cell r="L19" t="str">
            <v/>
          </cell>
          <cell r="M19" t="str">
            <v/>
          </cell>
          <cell r="N19" t="str">
            <v/>
          </cell>
          <cell r="O19">
            <v>1.0728</v>
          </cell>
        </row>
        <row r="20">
          <cell r="A20" t="str">
            <v>A05104</v>
          </cell>
          <cell r="B20" t="str">
            <v>115/03/04</v>
          </cell>
          <cell r="C20">
            <v>0.75</v>
          </cell>
          <cell r="D20">
            <v>2.21</v>
          </cell>
          <cell r="E20">
            <v>2.2599999999999998</v>
          </cell>
          <cell r="F20" t="str">
            <v/>
          </cell>
          <cell r="G20" t="str">
            <v/>
          </cell>
          <cell r="H20" t="str">
            <v/>
          </cell>
          <cell r="I20" t="str">
            <v/>
          </cell>
          <cell r="J20" t="str">
            <v/>
          </cell>
          <cell r="K20" t="str">
            <v/>
          </cell>
          <cell r="L20" t="str">
            <v/>
          </cell>
          <cell r="M20" t="str">
            <v/>
          </cell>
          <cell r="N20" t="str">
            <v/>
          </cell>
          <cell r="O20">
            <v>1.0748</v>
          </cell>
        </row>
        <row r="21">
          <cell r="A21" t="str">
            <v>A10108</v>
          </cell>
          <cell r="B21" t="str">
            <v>115/07/29</v>
          </cell>
          <cell r="C21">
            <v>0.25</v>
          </cell>
          <cell r="D21">
            <v>2.62</v>
          </cell>
          <cell r="E21">
            <v>2.66</v>
          </cell>
          <cell r="F21" t="str">
            <v/>
          </cell>
          <cell r="G21" t="str">
            <v/>
          </cell>
          <cell r="H21" t="str">
            <v/>
          </cell>
          <cell r="I21" t="str">
            <v/>
          </cell>
          <cell r="J21" t="str">
            <v/>
          </cell>
          <cell r="K21" t="str">
            <v/>
          </cell>
          <cell r="L21" t="str">
            <v/>
          </cell>
          <cell r="M21" t="str">
            <v/>
          </cell>
          <cell r="N21" t="str">
            <v/>
          </cell>
          <cell r="O21">
            <v>1.099</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1.1051</v>
          </cell>
        </row>
        <row r="23">
          <cell r="A23" t="str">
            <v>A95107</v>
          </cell>
          <cell r="B23" t="str">
            <v>115/11/10</v>
          </cell>
          <cell r="C23">
            <v>2.125</v>
          </cell>
          <cell r="D23">
            <v>2.85</v>
          </cell>
          <cell r="E23">
            <v>2.95</v>
          </cell>
          <cell r="F23">
            <v>1.135</v>
          </cell>
          <cell r="G23">
            <v>1.135</v>
          </cell>
          <cell r="H23">
            <v>1.135</v>
          </cell>
          <cell r="I23">
            <v>2</v>
          </cell>
          <cell r="J23">
            <v>1.1379999999999999</v>
          </cell>
          <cell r="K23">
            <v>1.1379999999999999</v>
          </cell>
          <cell r="L23">
            <v>1.1379999999999999</v>
          </cell>
          <cell r="M23">
            <v>1</v>
          </cell>
          <cell r="N23">
            <v>2</v>
          </cell>
          <cell r="O23">
            <v>1.1137999999999999</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1.1278999999999999</v>
          </cell>
        </row>
        <row r="25">
          <cell r="A25" t="str">
            <v>A06104</v>
          </cell>
          <cell r="B25" t="str">
            <v>116/03/01</v>
          </cell>
          <cell r="C25">
            <v>1.125</v>
          </cell>
          <cell r="D25">
            <v>3.15</v>
          </cell>
          <cell r="E25">
            <v>3.25</v>
          </cell>
          <cell r="F25">
            <v>1.145</v>
          </cell>
          <cell r="G25">
            <v>1.145</v>
          </cell>
          <cell r="H25">
            <v>1.145</v>
          </cell>
          <cell r="I25">
            <v>1.5</v>
          </cell>
          <cell r="J25">
            <v>1.1399999999999999</v>
          </cell>
          <cell r="K25">
            <v>1.1399999999999999</v>
          </cell>
          <cell r="L25">
            <v>1.1399999999999999</v>
          </cell>
          <cell r="M25">
            <v>1</v>
          </cell>
          <cell r="N25">
            <v>1.5</v>
          </cell>
          <cell r="O25">
            <v>1.1309</v>
          </cell>
        </row>
        <row r="26">
          <cell r="A26" t="str">
            <v>A11103</v>
          </cell>
          <cell r="B26" t="str">
            <v>116/02/24</v>
          </cell>
          <cell r="C26">
            <v>0.5</v>
          </cell>
          <cell r="D26">
            <v>3.17</v>
          </cell>
          <cell r="E26">
            <v>3.24</v>
          </cell>
          <cell r="F26" t="str">
            <v/>
          </cell>
          <cell r="G26" t="str">
            <v/>
          </cell>
          <cell r="H26" t="str">
            <v/>
          </cell>
          <cell r="I26" t="str">
            <v/>
          </cell>
          <cell r="J26" t="str">
            <v/>
          </cell>
          <cell r="K26" t="str">
            <v/>
          </cell>
          <cell r="L26" t="str">
            <v/>
          </cell>
          <cell r="M26" t="str">
            <v/>
          </cell>
          <cell r="N26" t="str">
            <v/>
          </cell>
          <cell r="O26">
            <v>1.1307</v>
          </cell>
        </row>
        <row r="27">
          <cell r="A27" t="str">
            <v>A11106</v>
          </cell>
          <cell r="B27" t="str">
            <v>116/06/23</v>
          </cell>
          <cell r="C27">
            <v>1</v>
          </cell>
          <cell r="D27">
            <v>3.46</v>
          </cell>
          <cell r="E27">
            <v>3.56</v>
          </cell>
          <cell r="F27" t="str">
            <v/>
          </cell>
          <cell r="G27" t="str">
            <v/>
          </cell>
          <cell r="H27" t="str">
            <v/>
          </cell>
          <cell r="I27" t="str">
            <v/>
          </cell>
          <cell r="J27" t="str">
            <v/>
          </cell>
          <cell r="K27" t="str">
            <v/>
          </cell>
          <cell r="L27" t="str">
            <v/>
          </cell>
          <cell r="M27" t="str">
            <v/>
          </cell>
          <cell r="N27" t="str">
            <v/>
          </cell>
          <cell r="O27">
            <v>1.1466000000000001</v>
          </cell>
        </row>
        <row r="28">
          <cell r="A28" t="str">
            <v>A96107</v>
          </cell>
          <cell r="B28" t="str">
            <v>116/11/16</v>
          </cell>
          <cell r="C28">
            <v>3</v>
          </cell>
          <cell r="D28">
            <v>3.75</v>
          </cell>
          <cell r="E28">
            <v>3.96</v>
          </cell>
          <cell r="F28" t="str">
            <v/>
          </cell>
          <cell r="G28" t="str">
            <v/>
          </cell>
          <cell r="H28" t="str">
            <v/>
          </cell>
          <cell r="I28" t="str">
            <v/>
          </cell>
          <cell r="J28" t="str">
            <v/>
          </cell>
          <cell r="K28" t="str">
            <v/>
          </cell>
          <cell r="L28" t="str">
            <v/>
          </cell>
          <cell r="M28" t="str">
            <v/>
          </cell>
          <cell r="N28" t="str">
            <v/>
          </cell>
          <cell r="O28">
            <v>1.1623000000000001</v>
          </cell>
        </row>
        <row r="29">
          <cell r="A29" t="str">
            <v>A11108</v>
          </cell>
          <cell r="B29" t="str">
            <v>116/09/23</v>
          </cell>
          <cell r="C29">
            <v>1.25</v>
          </cell>
          <cell r="D29">
            <v>3.7</v>
          </cell>
          <cell r="E29">
            <v>3.81</v>
          </cell>
          <cell r="F29" t="str">
            <v/>
          </cell>
          <cell r="G29" t="str">
            <v/>
          </cell>
          <cell r="H29" t="str">
            <v/>
          </cell>
          <cell r="I29" t="str">
            <v/>
          </cell>
          <cell r="J29" t="str">
            <v/>
          </cell>
          <cell r="K29" t="str">
            <v/>
          </cell>
          <cell r="L29" t="str">
            <v/>
          </cell>
          <cell r="M29" t="str">
            <v/>
          </cell>
          <cell r="N29" t="str">
            <v/>
          </cell>
          <cell r="O29">
            <v>1.1578999999999999</v>
          </cell>
        </row>
        <row r="30">
          <cell r="A30" t="str">
            <v>A06109</v>
          </cell>
          <cell r="B30" t="str">
            <v>116/09/20</v>
          </cell>
          <cell r="C30">
            <v>1</v>
          </cell>
          <cell r="D30">
            <v>3.7</v>
          </cell>
          <cell r="E30">
            <v>3.81</v>
          </cell>
          <cell r="F30" t="str">
            <v/>
          </cell>
          <cell r="G30" t="str">
            <v/>
          </cell>
          <cell r="H30" t="str">
            <v/>
          </cell>
          <cell r="I30" t="str">
            <v/>
          </cell>
          <cell r="J30" t="str">
            <v/>
          </cell>
          <cell r="K30" t="str">
            <v/>
          </cell>
          <cell r="L30" t="str">
            <v/>
          </cell>
          <cell r="M30" t="str">
            <v/>
          </cell>
          <cell r="N30" t="str">
            <v/>
          </cell>
          <cell r="O30">
            <v>1.1578999999999999</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1.1704000000000001</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1.1727000000000001</v>
          </cell>
        </row>
        <row r="33">
          <cell r="A33" t="str">
            <v>A12101</v>
          </cell>
          <cell r="B33" t="str">
            <v>117/01/17</v>
          </cell>
          <cell r="C33">
            <v>1</v>
          </cell>
          <cell r="D33">
            <v>3.99</v>
          </cell>
          <cell r="E33">
            <v>4.13</v>
          </cell>
          <cell r="F33" t="str">
            <v/>
          </cell>
          <cell r="G33" t="str">
            <v/>
          </cell>
          <cell r="H33" t="str">
            <v/>
          </cell>
          <cell r="I33" t="str">
            <v/>
          </cell>
          <cell r="J33" t="str">
            <v/>
          </cell>
          <cell r="K33" t="str">
            <v/>
          </cell>
          <cell r="L33" t="str">
            <v/>
          </cell>
          <cell r="M33" t="str">
            <v/>
          </cell>
          <cell r="N33" t="str">
            <v/>
          </cell>
          <cell r="O33">
            <v>1.1718</v>
          </cell>
        </row>
        <row r="34">
          <cell r="A34" t="str">
            <v>A07102</v>
          </cell>
          <cell r="B34" t="str">
            <v>117/02/08</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1.1740999999999999</v>
          </cell>
        </row>
        <row r="35">
          <cell r="A35" t="str">
            <v>A12106</v>
          </cell>
          <cell r="B35" t="str">
            <v>117/05/26</v>
          </cell>
          <cell r="C35">
            <v>1</v>
          </cell>
          <cell r="D35">
            <v>4.34</v>
          </cell>
          <cell r="E35">
            <v>4.49</v>
          </cell>
          <cell r="F35" t="str">
            <v/>
          </cell>
          <cell r="G35" t="str">
            <v/>
          </cell>
          <cell r="H35" t="str">
            <v/>
          </cell>
          <cell r="I35" t="str">
            <v/>
          </cell>
          <cell r="J35" t="str">
            <v/>
          </cell>
          <cell r="K35" t="str">
            <v/>
          </cell>
          <cell r="L35" t="str">
            <v/>
          </cell>
          <cell r="M35" t="str">
            <v/>
          </cell>
          <cell r="N35" t="str">
            <v/>
          </cell>
          <cell r="O35">
            <v>1.1848000000000001</v>
          </cell>
        </row>
        <row r="36">
          <cell r="A36" t="str">
            <v>A07105</v>
          </cell>
          <cell r="B36" t="str">
            <v>117/06/08</v>
          </cell>
          <cell r="C36">
            <v>0.875</v>
          </cell>
          <cell r="D36">
            <v>4.38</v>
          </cell>
          <cell r="E36">
            <v>4.5199999999999996</v>
          </cell>
          <cell r="F36" t="str">
            <v/>
          </cell>
          <cell r="G36" t="str">
            <v/>
          </cell>
          <cell r="H36" t="str">
            <v/>
          </cell>
          <cell r="I36" t="str">
            <v/>
          </cell>
          <cell r="J36" t="str">
            <v/>
          </cell>
          <cell r="K36" t="str">
            <v/>
          </cell>
          <cell r="L36" t="str">
            <v/>
          </cell>
          <cell r="M36" t="str">
            <v/>
          </cell>
          <cell r="N36" t="str">
            <v/>
          </cell>
          <cell r="O36">
            <v>1.1861999999999999</v>
          </cell>
        </row>
        <row r="37">
          <cell r="A37" t="str">
            <v>A97105</v>
          </cell>
          <cell r="B37" t="str">
            <v>117/08/14</v>
          </cell>
          <cell r="C37">
            <v>2.625</v>
          </cell>
          <cell r="D37">
            <v>4.41</v>
          </cell>
          <cell r="E37">
            <v>4.71</v>
          </cell>
          <cell r="F37" t="str">
            <v/>
          </cell>
          <cell r="G37" t="str">
            <v/>
          </cell>
          <cell r="H37" t="str">
            <v/>
          </cell>
          <cell r="I37" t="str">
            <v/>
          </cell>
          <cell r="J37" t="str">
            <v/>
          </cell>
          <cell r="K37" t="str">
            <v/>
          </cell>
          <cell r="L37" t="str">
            <v/>
          </cell>
          <cell r="M37" t="str">
            <v/>
          </cell>
          <cell r="N37" t="str">
            <v/>
          </cell>
          <cell r="O37">
            <v>1.1890000000000001</v>
          </cell>
        </row>
        <row r="38">
          <cell r="A38" t="str">
            <v>A12108</v>
          </cell>
          <cell r="B38" t="str">
            <v>117/09/15</v>
          </cell>
          <cell r="C38">
            <v>1.125</v>
          </cell>
          <cell r="D38">
            <v>4.63</v>
          </cell>
          <cell r="E38">
            <v>4.79</v>
          </cell>
          <cell r="F38" t="str">
            <v/>
          </cell>
          <cell r="G38" t="str">
            <v/>
          </cell>
          <cell r="H38" t="str">
            <v/>
          </cell>
          <cell r="I38" t="str">
            <v/>
          </cell>
          <cell r="J38" t="str">
            <v/>
          </cell>
          <cell r="K38" t="str">
            <v/>
          </cell>
          <cell r="L38" t="str">
            <v/>
          </cell>
          <cell r="M38" t="str">
            <v/>
          </cell>
          <cell r="N38" t="str">
            <v/>
          </cell>
          <cell r="O38">
            <v>1.1937</v>
          </cell>
        </row>
        <row r="39">
          <cell r="A39" t="str">
            <v>A10202</v>
          </cell>
          <cell r="B39" t="str">
            <v>117/08/20</v>
          </cell>
          <cell r="C39">
            <v>0.25</v>
          </cell>
          <cell r="D39">
            <v>4.6399999999999997</v>
          </cell>
          <cell r="E39">
            <v>4.72</v>
          </cell>
          <cell r="F39" t="str">
            <v/>
          </cell>
          <cell r="G39" t="str">
            <v/>
          </cell>
          <cell r="H39" t="str">
            <v/>
          </cell>
          <cell r="I39" t="str">
            <v/>
          </cell>
          <cell r="J39" t="str">
            <v/>
          </cell>
          <cell r="K39" t="str">
            <v/>
          </cell>
          <cell r="L39" t="str">
            <v/>
          </cell>
          <cell r="M39" t="str">
            <v/>
          </cell>
          <cell r="N39" t="str">
            <v/>
          </cell>
          <cell r="O39">
            <v>1.1933</v>
          </cell>
        </row>
        <row r="40">
          <cell r="A40" t="str">
            <v>A07109</v>
          </cell>
          <cell r="B40" t="str">
            <v>117/10/17</v>
          </cell>
          <cell r="C40">
            <v>0.875</v>
          </cell>
          <cell r="D40">
            <v>4.74</v>
          </cell>
          <cell r="E40">
            <v>4.88</v>
          </cell>
          <cell r="F40" t="str">
            <v/>
          </cell>
          <cell r="G40" t="str">
            <v/>
          </cell>
          <cell r="H40" t="str">
            <v/>
          </cell>
          <cell r="I40" t="str">
            <v/>
          </cell>
          <cell r="J40" t="str">
            <v/>
          </cell>
          <cell r="K40" t="str">
            <v/>
          </cell>
          <cell r="L40" t="str">
            <v/>
          </cell>
          <cell r="M40" t="str">
            <v/>
          </cell>
          <cell r="N40" t="str">
            <v/>
          </cell>
          <cell r="O40">
            <v>1.1962999999999999</v>
          </cell>
        </row>
        <row r="41">
          <cell r="A41" t="str">
            <v>A98102</v>
          </cell>
          <cell r="B41" t="str">
            <v>118/02/16</v>
          </cell>
          <cell r="C41">
            <v>2.125</v>
          </cell>
          <cell r="D41">
            <v>4.8600000000000003</v>
          </cell>
          <cell r="E41">
            <v>5.22</v>
          </cell>
          <cell r="F41" t="str">
            <v/>
          </cell>
          <cell r="G41" t="str">
            <v/>
          </cell>
          <cell r="H41" t="str">
            <v/>
          </cell>
          <cell r="I41" t="str">
            <v/>
          </cell>
          <cell r="J41" t="str">
            <v/>
          </cell>
          <cell r="K41" t="str">
            <v/>
          </cell>
          <cell r="L41" t="str">
            <v/>
          </cell>
          <cell r="M41" t="str">
            <v/>
          </cell>
          <cell r="N41" t="str">
            <v/>
          </cell>
          <cell r="O41">
            <v>1.2001999999999999</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1.2023999999999999</v>
          </cell>
        </row>
        <row r="43">
          <cell r="A43" t="str">
            <v>A98105</v>
          </cell>
          <cell r="B43" t="str">
            <v>118/08/13</v>
          </cell>
          <cell r="C43">
            <v>2.125</v>
          </cell>
          <cell r="D43">
            <v>5.34</v>
          </cell>
          <cell r="E43">
            <v>5.7</v>
          </cell>
          <cell r="F43" t="str">
            <v/>
          </cell>
          <cell r="G43" t="str">
            <v/>
          </cell>
          <cell r="H43" t="str">
            <v/>
          </cell>
          <cell r="I43" t="str">
            <v/>
          </cell>
          <cell r="J43" t="str">
            <v/>
          </cell>
          <cell r="K43" t="str">
            <v/>
          </cell>
          <cell r="L43" t="str">
            <v/>
          </cell>
          <cell r="M43" t="str">
            <v/>
          </cell>
          <cell r="N43" t="str">
            <v/>
          </cell>
          <cell r="O43">
            <v>1.2044999999999999</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1.2061999999999999</v>
          </cell>
        </row>
        <row r="45">
          <cell r="A45" t="str">
            <v>A08109</v>
          </cell>
          <cell r="B45" t="str">
            <v>118/10/14</v>
          </cell>
          <cell r="C45">
            <v>0.625</v>
          </cell>
          <cell r="D45">
            <v>5.71</v>
          </cell>
          <cell r="E45">
            <v>5.87</v>
          </cell>
          <cell r="F45" t="str">
            <v/>
          </cell>
          <cell r="G45" t="str">
            <v/>
          </cell>
          <cell r="H45" t="str">
            <v/>
          </cell>
          <cell r="I45" t="str">
            <v/>
          </cell>
          <cell r="J45" t="str">
            <v/>
          </cell>
          <cell r="K45" t="str">
            <v/>
          </cell>
          <cell r="L45" t="str">
            <v/>
          </cell>
          <cell r="M45" t="str">
            <v/>
          </cell>
          <cell r="N45" t="str">
            <v/>
          </cell>
          <cell r="O45">
            <v>1.2081</v>
          </cell>
        </row>
        <row r="46">
          <cell r="A46" t="str">
            <v>A99104</v>
          </cell>
          <cell r="B46" t="str">
            <v>119/02/22</v>
          </cell>
          <cell r="C46">
            <v>1.875</v>
          </cell>
          <cell r="D46">
            <v>5.79</v>
          </cell>
          <cell r="E46">
            <v>6.23</v>
          </cell>
          <cell r="F46" t="str">
            <v/>
          </cell>
          <cell r="G46" t="str">
            <v/>
          </cell>
          <cell r="H46" t="str">
            <v/>
          </cell>
          <cell r="I46" t="str">
            <v/>
          </cell>
          <cell r="J46" t="str">
            <v/>
          </cell>
          <cell r="K46" t="str">
            <v/>
          </cell>
          <cell r="L46" t="str">
            <v/>
          </cell>
          <cell r="M46" t="str">
            <v/>
          </cell>
          <cell r="N46" t="str">
            <v/>
          </cell>
          <cell r="O46">
            <v>1.2087000000000001</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1.2110000000000001</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1.2156</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1.2150000000000001</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1.2259</v>
          </cell>
        </row>
        <row r="51">
          <cell r="A51" t="str">
            <v>A09109</v>
          </cell>
          <cell r="B51" t="str">
            <v>119/10/14</v>
          </cell>
          <cell r="C51">
            <v>0.25</v>
          </cell>
          <cell r="D51">
            <v>6.73</v>
          </cell>
          <cell r="E51">
            <v>6.87</v>
          </cell>
          <cell r="F51" t="str">
            <v/>
          </cell>
          <cell r="G51" t="str">
            <v/>
          </cell>
          <cell r="H51" t="str">
            <v/>
          </cell>
          <cell r="I51" t="str">
            <v/>
          </cell>
          <cell r="J51" t="str">
            <v/>
          </cell>
          <cell r="K51" t="str">
            <v/>
          </cell>
          <cell r="L51" t="str">
            <v/>
          </cell>
          <cell r="M51" t="str">
            <v/>
          </cell>
          <cell r="N51" t="str">
            <v/>
          </cell>
          <cell r="O51">
            <v>1.2222</v>
          </cell>
        </row>
        <row r="52">
          <cell r="A52" t="str">
            <v>A90105</v>
          </cell>
          <cell r="B52" t="str">
            <v>120/07/17</v>
          </cell>
          <cell r="C52">
            <v>3.625</v>
          </cell>
          <cell r="D52">
            <v>6.72</v>
          </cell>
          <cell r="E52">
            <v>7.63</v>
          </cell>
          <cell r="F52" t="str">
            <v/>
          </cell>
          <cell r="G52" t="str">
            <v/>
          </cell>
          <cell r="H52" t="str">
            <v/>
          </cell>
          <cell r="I52" t="str">
            <v/>
          </cell>
          <cell r="J52" t="str">
            <v/>
          </cell>
          <cell r="K52" t="str">
            <v/>
          </cell>
          <cell r="L52" t="str">
            <v/>
          </cell>
          <cell r="M52" t="str">
            <v/>
          </cell>
          <cell r="N52" t="str">
            <v/>
          </cell>
          <cell r="O52">
            <v>1.2418</v>
          </cell>
        </row>
        <row r="53">
          <cell r="A53" t="str">
            <v>A00201</v>
          </cell>
          <cell r="B53" t="str">
            <v>120/05/26</v>
          </cell>
          <cell r="C53">
            <v>1.75</v>
          </cell>
          <cell r="D53">
            <v>6.95</v>
          </cell>
          <cell r="E53">
            <v>7.49</v>
          </cell>
          <cell r="F53" t="str">
            <v/>
          </cell>
          <cell r="G53" t="str">
            <v/>
          </cell>
          <cell r="H53" t="str">
            <v/>
          </cell>
          <cell r="I53" t="str">
            <v/>
          </cell>
          <cell r="J53" t="str">
            <v/>
          </cell>
          <cell r="K53" t="str">
            <v/>
          </cell>
          <cell r="L53" t="str">
            <v/>
          </cell>
          <cell r="M53" t="str">
            <v/>
          </cell>
          <cell r="N53" t="str">
            <v/>
          </cell>
          <cell r="O53">
            <v>1.2402</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1.2335</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1.2474000000000001</v>
          </cell>
        </row>
        <row r="56">
          <cell r="A56" t="str">
            <v>A10201</v>
          </cell>
          <cell r="B56" t="str">
            <v>120/05/07</v>
          </cell>
          <cell r="C56">
            <v>0.375</v>
          </cell>
          <cell r="D56">
            <v>7.24</v>
          </cell>
          <cell r="E56">
            <v>7.43</v>
          </cell>
          <cell r="F56" t="str">
            <v/>
          </cell>
          <cell r="G56" t="str">
            <v/>
          </cell>
          <cell r="H56" t="str">
            <v/>
          </cell>
          <cell r="I56" t="str">
            <v/>
          </cell>
          <cell r="J56" t="str">
            <v/>
          </cell>
          <cell r="K56" t="str">
            <v/>
          </cell>
          <cell r="L56" t="str">
            <v/>
          </cell>
          <cell r="M56" t="str">
            <v/>
          </cell>
          <cell r="N56" t="str">
            <v/>
          </cell>
          <cell r="O56">
            <v>1.2414000000000001</v>
          </cell>
        </row>
        <row r="57">
          <cell r="A57" t="str">
            <v>A10107</v>
          </cell>
          <cell r="B57" t="str">
            <v>120/06/23</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1.2466999999999999</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1.2649999999999999</v>
          </cell>
        </row>
        <row r="59">
          <cell r="A59" t="str">
            <v>A10111</v>
          </cell>
          <cell r="B59" t="str">
            <v>120/10/22</v>
          </cell>
          <cell r="C59">
            <v>0.5</v>
          </cell>
          <cell r="D59">
            <v>7.65</v>
          </cell>
          <cell r="E59">
            <v>7.89</v>
          </cell>
          <cell r="F59" t="str">
            <v/>
          </cell>
          <cell r="G59" t="str">
            <v/>
          </cell>
          <cell r="H59" t="str">
            <v/>
          </cell>
          <cell r="I59" t="str">
            <v/>
          </cell>
          <cell r="J59" t="str">
            <v/>
          </cell>
          <cell r="K59" t="str">
            <v/>
          </cell>
          <cell r="L59" t="str">
            <v/>
          </cell>
          <cell r="M59" t="str">
            <v/>
          </cell>
          <cell r="N59" t="str">
            <v/>
          </cell>
          <cell r="O59">
            <v>1.2599</v>
          </cell>
        </row>
        <row r="60">
          <cell r="A60" t="str">
            <v>A01201</v>
          </cell>
          <cell r="B60" t="str">
            <v>121/03/16</v>
          </cell>
          <cell r="C60">
            <v>1.625</v>
          </cell>
          <cell r="D60">
            <v>7.65</v>
          </cell>
          <cell r="E60">
            <v>8.2899999999999991</v>
          </cell>
          <cell r="F60" t="str">
            <v/>
          </cell>
          <cell r="G60" t="str">
            <v/>
          </cell>
          <cell r="H60" t="str">
            <v/>
          </cell>
          <cell r="I60" t="str">
            <v/>
          </cell>
          <cell r="J60" t="str">
            <v/>
          </cell>
          <cell r="K60" t="str">
            <v/>
          </cell>
          <cell r="L60" t="str">
            <v/>
          </cell>
          <cell r="M60" t="str">
            <v/>
          </cell>
          <cell r="N60" t="str">
            <v/>
          </cell>
          <cell r="O60">
            <v>1.2689999999999999</v>
          </cell>
        </row>
        <row r="61">
          <cell r="A61" t="str">
            <v>A11201</v>
          </cell>
          <cell r="B61" t="str">
            <v>121/01/10</v>
          </cell>
          <cell r="C61">
            <v>0.75</v>
          </cell>
          <cell r="D61">
            <v>7.74</v>
          </cell>
          <cell r="E61">
            <v>8.11</v>
          </cell>
          <cell r="F61" t="str">
            <v/>
          </cell>
          <cell r="G61" t="str">
            <v/>
          </cell>
          <cell r="H61" t="str">
            <v/>
          </cell>
          <cell r="I61" t="str">
            <v/>
          </cell>
          <cell r="J61" t="str">
            <v/>
          </cell>
          <cell r="K61" t="str">
            <v/>
          </cell>
          <cell r="L61" t="str">
            <v/>
          </cell>
          <cell r="M61" t="str">
            <v/>
          </cell>
          <cell r="N61" t="str">
            <v/>
          </cell>
          <cell r="O61">
            <v>1.2667999999999999</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1.2704</v>
          </cell>
        </row>
        <row r="63">
          <cell r="A63" t="str">
            <v>A11107</v>
          </cell>
          <cell r="B63" t="str">
            <v>121/06/30</v>
          </cell>
          <cell r="C63">
            <v>1.25</v>
          </cell>
          <cell r="D63">
            <v>8.0500000000000007</v>
          </cell>
          <cell r="E63">
            <v>8.58</v>
          </cell>
          <cell r="F63" t="str">
            <v/>
          </cell>
          <cell r="G63" t="str">
            <v/>
          </cell>
          <cell r="H63" t="str">
            <v/>
          </cell>
          <cell r="I63" t="str">
            <v/>
          </cell>
          <cell r="J63" t="str">
            <v/>
          </cell>
          <cell r="K63" t="str">
            <v/>
          </cell>
          <cell r="L63" t="str">
            <v/>
          </cell>
          <cell r="M63" t="str">
            <v/>
          </cell>
          <cell r="N63" t="str">
            <v/>
          </cell>
          <cell r="O63">
            <v>1.2758</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1.2778</v>
          </cell>
        </row>
        <row r="65">
          <cell r="A65" t="str">
            <v>A01107</v>
          </cell>
          <cell r="B65" t="str">
            <v>121/08/10</v>
          </cell>
          <cell r="C65">
            <v>1.5</v>
          </cell>
          <cell r="D65">
            <v>8.08</v>
          </cell>
          <cell r="E65">
            <v>8.6999999999999993</v>
          </cell>
          <cell r="F65" t="str">
            <v/>
          </cell>
          <cell r="G65" t="str">
            <v/>
          </cell>
          <cell r="H65" t="str">
            <v/>
          </cell>
          <cell r="I65" t="str">
            <v/>
          </cell>
          <cell r="J65" t="str">
            <v/>
          </cell>
          <cell r="K65" t="str">
            <v/>
          </cell>
          <cell r="L65" t="str">
            <v/>
          </cell>
          <cell r="M65" t="str">
            <v/>
          </cell>
          <cell r="N65" t="str">
            <v/>
          </cell>
          <cell r="O65">
            <v>1.2766</v>
          </cell>
        </row>
        <row r="66">
          <cell r="A66" t="str">
            <v>A02103</v>
          </cell>
          <cell r="B66" t="str">
            <v>122/01/28</v>
          </cell>
          <cell r="C66">
            <v>1.5</v>
          </cell>
          <cell r="D66">
            <v>8.42</v>
          </cell>
          <cell r="E66">
            <v>9.16</v>
          </cell>
          <cell r="F66" t="str">
            <v/>
          </cell>
          <cell r="G66" t="str">
            <v/>
          </cell>
          <cell r="H66" t="str">
            <v/>
          </cell>
          <cell r="I66" t="str">
            <v/>
          </cell>
          <cell r="J66" t="str">
            <v/>
          </cell>
          <cell r="K66" t="str">
            <v/>
          </cell>
          <cell r="L66" t="str">
            <v/>
          </cell>
          <cell r="M66" t="str">
            <v/>
          </cell>
          <cell r="N66" t="str">
            <v/>
          </cell>
          <cell r="O66">
            <v>1.2809999999999999</v>
          </cell>
        </row>
        <row r="67">
          <cell r="A67" t="str">
            <v>A12201</v>
          </cell>
          <cell r="B67" t="str">
            <v>122/01/10</v>
          </cell>
          <cell r="C67">
            <v>1.25</v>
          </cell>
          <cell r="D67">
            <v>8.4700000000000006</v>
          </cell>
          <cell r="E67">
            <v>9.11</v>
          </cell>
          <cell r="F67" t="str">
            <v/>
          </cell>
          <cell r="G67" t="str">
            <v/>
          </cell>
          <cell r="H67" t="str">
            <v/>
          </cell>
          <cell r="I67" t="str">
            <v/>
          </cell>
          <cell r="J67" t="str">
            <v/>
          </cell>
          <cell r="K67" t="str">
            <v/>
          </cell>
          <cell r="L67" t="str">
            <v/>
          </cell>
          <cell r="M67" t="str">
            <v/>
          </cell>
          <cell r="N67" t="str">
            <v/>
          </cell>
          <cell r="O67">
            <v>1.2814000000000001</v>
          </cell>
        </row>
        <row r="68">
          <cell r="A68" t="str">
            <v>A02201</v>
          </cell>
          <cell r="B68" t="str">
            <v>122/03/21</v>
          </cell>
          <cell r="C68">
            <v>1.75</v>
          </cell>
          <cell r="D68">
            <v>8.48</v>
          </cell>
          <cell r="E68">
            <v>9.31</v>
          </cell>
          <cell r="F68" t="str">
            <v/>
          </cell>
          <cell r="G68" t="str">
            <v/>
          </cell>
          <cell r="H68" t="str">
            <v/>
          </cell>
          <cell r="I68" t="str">
            <v/>
          </cell>
          <cell r="J68" t="str">
            <v/>
          </cell>
          <cell r="K68" t="str">
            <v/>
          </cell>
          <cell r="L68" t="str">
            <v/>
          </cell>
          <cell r="M68" t="str">
            <v/>
          </cell>
          <cell r="N68" t="str">
            <v/>
          </cell>
          <cell r="O68">
            <v>1.2813000000000001</v>
          </cell>
        </row>
        <row r="69">
          <cell r="A69" t="str">
            <v>A12102</v>
          </cell>
          <cell r="B69" t="str">
            <v>122/02/17</v>
          </cell>
          <cell r="C69">
            <v>1.125</v>
          </cell>
          <cell r="D69">
            <v>8.6199999999999992</v>
          </cell>
          <cell r="E69">
            <v>9.2200000000000006</v>
          </cell>
          <cell r="F69" t="str">
            <v/>
          </cell>
          <cell r="G69" t="str">
            <v/>
          </cell>
          <cell r="H69" t="str">
            <v/>
          </cell>
          <cell r="I69" t="str">
            <v/>
          </cell>
          <cell r="J69" t="str">
            <v/>
          </cell>
          <cell r="K69" t="str">
            <v/>
          </cell>
          <cell r="L69" t="str">
            <v/>
          </cell>
          <cell r="M69" t="str">
            <v/>
          </cell>
          <cell r="N69" t="str">
            <v/>
          </cell>
          <cell r="O69">
            <v>1.2826</v>
          </cell>
        </row>
        <row r="70">
          <cell r="A70" t="str">
            <v>A02108</v>
          </cell>
          <cell r="B70" t="str">
            <v>122/07/26</v>
          </cell>
          <cell r="C70">
            <v>2</v>
          </cell>
          <cell r="D70">
            <v>8.74</v>
          </cell>
          <cell r="E70">
            <v>9.65</v>
          </cell>
          <cell r="F70" t="str">
            <v/>
          </cell>
          <cell r="G70" t="str">
            <v/>
          </cell>
          <cell r="H70" t="str">
            <v/>
          </cell>
          <cell r="I70" t="str">
            <v/>
          </cell>
          <cell r="J70" t="str">
            <v/>
          </cell>
          <cell r="K70" t="str">
            <v/>
          </cell>
          <cell r="L70" t="str">
            <v/>
          </cell>
          <cell r="M70" t="str">
            <v/>
          </cell>
          <cell r="N70" t="str">
            <v/>
          </cell>
          <cell r="O70">
            <v>1.2835000000000001</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1.2879</v>
          </cell>
        </row>
        <row r="72">
          <cell r="A72" t="str">
            <v>A12107</v>
          </cell>
          <cell r="B72" t="str">
            <v>122/06/09</v>
          </cell>
          <cell r="C72">
            <v>1.125</v>
          </cell>
          <cell r="D72">
            <v>8.92</v>
          </cell>
          <cell r="E72">
            <v>9.5299999999999994</v>
          </cell>
          <cell r="F72">
            <v>1.3035000000000001</v>
          </cell>
          <cell r="G72">
            <v>1.302</v>
          </cell>
          <cell r="H72">
            <v>1.3027</v>
          </cell>
          <cell r="I72">
            <v>2</v>
          </cell>
          <cell r="J72" t="str">
            <v/>
          </cell>
          <cell r="K72" t="str">
            <v/>
          </cell>
          <cell r="L72" t="str">
            <v/>
          </cell>
          <cell r="M72" t="str">
            <v/>
          </cell>
          <cell r="N72" t="str">
            <v/>
          </cell>
          <cell r="O72">
            <v>1.2851999999999999</v>
          </cell>
        </row>
        <row r="73">
          <cell r="A73" t="str">
            <v>A12110R</v>
          </cell>
          <cell r="B73" t="str">
            <v>122/10/05</v>
          </cell>
          <cell r="C73">
            <v>1.25</v>
          </cell>
          <cell r="D73">
            <v>9.16</v>
          </cell>
          <cell r="E73">
            <v>9.85</v>
          </cell>
          <cell r="F73" t="str">
            <v/>
          </cell>
          <cell r="G73" t="str">
            <v/>
          </cell>
          <cell r="H73" t="str">
            <v/>
          </cell>
          <cell r="I73" t="str">
            <v/>
          </cell>
          <cell r="J73" t="str">
            <v/>
          </cell>
          <cell r="K73" t="str">
            <v/>
          </cell>
          <cell r="L73" t="str">
            <v/>
          </cell>
          <cell r="M73" t="str">
            <v/>
          </cell>
          <cell r="N73" t="str">
            <v/>
          </cell>
          <cell r="O73">
            <v>1.2876000000000001</v>
          </cell>
        </row>
        <row r="74">
          <cell r="A74" t="str">
            <v>A03103</v>
          </cell>
          <cell r="B74" t="str">
            <v>123/01/29</v>
          </cell>
          <cell r="C74">
            <v>2</v>
          </cell>
          <cell r="D74">
            <v>9.07</v>
          </cell>
          <cell r="E74">
            <v>10.17</v>
          </cell>
          <cell r="F74" t="str">
            <v/>
          </cell>
          <cell r="G74" t="str">
            <v/>
          </cell>
          <cell r="H74" t="str">
            <v/>
          </cell>
          <cell r="I74" t="str">
            <v/>
          </cell>
          <cell r="J74" t="str">
            <v/>
          </cell>
          <cell r="K74" t="str">
            <v/>
          </cell>
          <cell r="L74" t="str">
            <v/>
          </cell>
          <cell r="M74" t="str">
            <v/>
          </cell>
          <cell r="N74" t="str">
            <v/>
          </cell>
          <cell r="O74">
            <v>1.2891999999999999</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1.2879</v>
          </cell>
        </row>
        <row r="76">
          <cell r="A76" t="str">
            <v>A03107</v>
          </cell>
          <cell r="B76" t="str">
            <v>123/04/25</v>
          </cell>
          <cell r="C76">
            <v>1.875</v>
          </cell>
          <cell r="D76">
            <v>9.36</v>
          </cell>
          <cell r="E76">
            <v>10.4</v>
          </cell>
          <cell r="F76" t="str">
            <v/>
          </cell>
          <cell r="G76" t="str">
            <v/>
          </cell>
          <cell r="H76" t="str">
            <v/>
          </cell>
          <cell r="I76" t="str">
            <v/>
          </cell>
          <cell r="J76" t="str">
            <v/>
          </cell>
          <cell r="K76" t="str">
            <v/>
          </cell>
          <cell r="L76" t="str">
            <v/>
          </cell>
          <cell r="M76" t="str">
            <v/>
          </cell>
          <cell r="N76" t="str">
            <v/>
          </cell>
          <cell r="O76">
            <v>1.2926</v>
          </cell>
        </row>
        <row r="77">
          <cell r="A77" t="str">
            <v>A03111</v>
          </cell>
          <cell r="B77" t="str">
            <v>123/07/31</v>
          </cell>
          <cell r="C77">
            <v>2.125</v>
          </cell>
          <cell r="D77">
            <v>9.52</v>
          </cell>
          <cell r="E77">
            <v>10.67</v>
          </cell>
          <cell r="F77" t="str">
            <v/>
          </cell>
          <cell r="G77" t="str">
            <v/>
          </cell>
          <cell r="H77" t="str">
            <v/>
          </cell>
          <cell r="I77" t="str">
            <v/>
          </cell>
          <cell r="J77" t="str">
            <v/>
          </cell>
          <cell r="K77" t="str">
            <v/>
          </cell>
          <cell r="L77" t="str">
            <v/>
          </cell>
          <cell r="M77" t="str">
            <v/>
          </cell>
          <cell r="N77" t="str">
            <v/>
          </cell>
          <cell r="O77">
            <v>1.2955000000000001</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1.2976000000000001</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1.3032999999999999</v>
          </cell>
        </row>
        <row r="80">
          <cell r="A80" t="str">
            <v>A04107</v>
          </cell>
          <cell r="B80" t="str">
            <v>124/04/15</v>
          </cell>
          <cell r="C80">
            <v>2.125</v>
          </cell>
          <cell r="D80">
            <v>10.029999999999999</v>
          </cell>
          <cell r="E80">
            <v>11.37</v>
          </cell>
          <cell r="F80" t="str">
            <v/>
          </cell>
          <cell r="G80" t="str">
            <v/>
          </cell>
          <cell r="H80" t="str">
            <v/>
          </cell>
          <cell r="I80" t="str">
            <v/>
          </cell>
          <cell r="J80" t="str">
            <v/>
          </cell>
          <cell r="K80" t="str">
            <v/>
          </cell>
          <cell r="L80" t="str">
            <v/>
          </cell>
          <cell r="M80" t="str">
            <v/>
          </cell>
          <cell r="N80" t="str">
            <v/>
          </cell>
          <cell r="O80">
            <v>1.3065</v>
          </cell>
        </row>
        <row r="81">
          <cell r="A81" t="str">
            <v>A04114</v>
          </cell>
          <cell r="B81" t="str">
            <v>124/10/26</v>
          </cell>
          <cell r="C81">
            <v>1.75</v>
          </cell>
          <cell r="D81">
            <v>10.72</v>
          </cell>
          <cell r="E81">
            <v>11.9</v>
          </cell>
          <cell r="F81" t="str">
            <v/>
          </cell>
          <cell r="G81" t="str">
            <v/>
          </cell>
          <cell r="H81" t="str">
            <v/>
          </cell>
          <cell r="I81" t="str">
            <v/>
          </cell>
          <cell r="J81" t="str">
            <v/>
          </cell>
          <cell r="K81" t="str">
            <v/>
          </cell>
          <cell r="L81" t="str">
            <v/>
          </cell>
          <cell r="M81" t="str">
            <v/>
          </cell>
          <cell r="N81" t="str">
            <v/>
          </cell>
          <cell r="O81">
            <v>1.3172999999999999</v>
          </cell>
        </row>
        <row r="82">
          <cell r="A82" t="str">
            <v>A05102</v>
          </cell>
          <cell r="B82" t="str">
            <v>125/01/22</v>
          </cell>
          <cell r="C82">
            <v>1.375</v>
          </cell>
          <cell r="D82">
            <v>11</v>
          </cell>
          <cell r="E82">
            <v>12.15</v>
          </cell>
          <cell r="F82" t="str">
            <v/>
          </cell>
          <cell r="G82" t="str">
            <v/>
          </cell>
          <cell r="H82" t="str">
            <v/>
          </cell>
          <cell r="I82" t="str">
            <v/>
          </cell>
          <cell r="J82" t="str">
            <v/>
          </cell>
          <cell r="K82" t="str">
            <v/>
          </cell>
          <cell r="L82" t="str">
            <v/>
          </cell>
          <cell r="M82" t="str">
            <v/>
          </cell>
          <cell r="N82" t="str">
            <v/>
          </cell>
          <cell r="O82">
            <v>1.3232999999999999</v>
          </cell>
        </row>
        <row r="83">
          <cell r="A83" t="str">
            <v>A05106</v>
          </cell>
          <cell r="B83" t="str">
            <v>125/04/08</v>
          </cell>
          <cell r="C83">
            <v>1.25</v>
          </cell>
          <cell r="D83">
            <v>11.28</v>
          </cell>
          <cell r="E83">
            <v>12.36</v>
          </cell>
          <cell r="F83" t="str">
            <v/>
          </cell>
          <cell r="G83" t="str">
            <v/>
          </cell>
          <cell r="H83" t="str">
            <v/>
          </cell>
          <cell r="I83" t="str">
            <v/>
          </cell>
          <cell r="J83" t="str">
            <v/>
          </cell>
          <cell r="K83" t="str">
            <v/>
          </cell>
          <cell r="L83" t="str">
            <v/>
          </cell>
          <cell r="M83" t="str">
            <v/>
          </cell>
          <cell r="N83" t="str">
            <v/>
          </cell>
          <cell r="O83">
            <v>1.3279000000000001</v>
          </cell>
        </row>
        <row r="84">
          <cell r="A84" t="str">
            <v>A05109</v>
          </cell>
          <cell r="B84" t="str">
            <v>125/07/19</v>
          </cell>
          <cell r="C84">
            <v>1.125</v>
          </cell>
          <cell r="D84">
            <v>11.63</v>
          </cell>
          <cell r="E84">
            <v>12.64</v>
          </cell>
          <cell r="F84" t="str">
            <v/>
          </cell>
          <cell r="G84" t="str">
            <v/>
          </cell>
          <cell r="H84" t="str">
            <v/>
          </cell>
          <cell r="I84" t="str">
            <v/>
          </cell>
          <cell r="J84" t="str">
            <v/>
          </cell>
          <cell r="K84" t="str">
            <v/>
          </cell>
          <cell r="L84" t="str">
            <v/>
          </cell>
          <cell r="M84" t="str">
            <v/>
          </cell>
          <cell r="N84" t="str">
            <v/>
          </cell>
          <cell r="O84">
            <v>1.3341000000000001</v>
          </cell>
        </row>
        <row r="85">
          <cell r="A85" t="str">
            <v>A06103</v>
          </cell>
          <cell r="B85" t="str">
            <v>126/02/20</v>
          </cell>
          <cell r="C85">
            <v>1.75</v>
          </cell>
          <cell r="D85">
            <v>11.65</v>
          </cell>
          <cell r="E85">
            <v>13.23</v>
          </cell>
          <cell r="F85" t="str">
            <v/>
          </cell>
          <cell r="G85" t="str">
            <v/>
          </cell>
          <cell r="H85" t="str">
            <v/>
          </cell>
          <cell r="I85" t="str">
            <v/>
          </cell>
          <cell r="J85" t="str">
            <v/>
          </cell>
          <cell r="K85" t="str">
            <v/>
          </cell>
          <cell r="L85" t="str">
            <v/>
          </cell>
          <cell r="M85" t="str">
            <v/>
          </cell>
          <cell r="N85" t="str">
            <v/>
          </cell>
          <cell r="O85">
            <v>1.3432999999999999</v>
          </cell>
        </row>
        <row r="86">
          <cell r="A86" t="str">
            <v>A06108</v>
          </cell>
          <cell r="B86" t="str">
            <v>126/08/18</v>
          </cell>
          <cell r="C86">
            <v>1.5</v>
          </cell>
          <cell r="D86">
            <v>12.3</v>
          </cell>
          <cell r="E86">
            <v>13.72</v>
          </cell>
          <cell r="F86" t="str">
            <v/>
          </cell>
          <cell r="G86" t="str">
            <v/>
          </cell>
          <cell r="H86" t="str">
            <v/>
          </cell>
          <cell r="I86" t="str">
            <v/>
          </cell>
          <cell r="J86" t="str">
            <v/>
          </cell>
          <cell r="K86" t="str">
            <v/>
          </cell>
          <cell r="L86" t="str">
            <v/>
          </cell>
          <cell r="M86" t="str">
            <v/>
          </cell>
          <cell r="N86" t="str">
            <v/>
          </cell>
          <cell r="O86">
            <v>1.3551</v>
          </cell>
        </row>
        <row r="87">
          <cell r="A87" t="str">
            <v>A07103</v>
          </cell>
          <cell r="B87" t="str">
            <v>127/03/13</v>
          </cell>
          <cell r="C87">
            <v>1.375</v>
          </cell>
          <cell r="D87">
            <v>12.77</v>
          </cell>
          <cell r="E87">
            <v>14.28</v>
          </cell>
          <cell r="F87" t="str">
            <v/>
          </cell>
          <cell r="G87" t="str">
            <v/>
          </cell>
          <cell r="H87" t="str">
            <v/>
          </cell>
          <cell r="I87" t="str">
            <v/>
          </cell>
          <cell r="J87" t="str">
            <v/>
          </cell>
          <cell r="K87" t="str">
            <v/>
          </cell>
          <cell r="L87" t="str">
            <v/>
          </cell>
          <cell r="M87" t="str">
            <v/>
          </cell>
          <cell r="N87" t="str">
            <v/>
          </cell>
          <cell r="O87">
            <v>1.3684000000000001</v>
          </cell>
        </row>
        <row r="88">
          <cell r="A88" t="str">
            <v>A99102</v>
          </cell>
          <cell r="B88" t="str">
            <v>129/01/28</v>
          </cell>
          <cell r="C88">
            <v>2.25</v>
          </cell>
          <cell r="D88">
            <v>13.47</v>
          </cell>
          <cell r="E88">
            <v>16.16</v>
          </cell>
          <cell r="F88" t="str">
            <v/>
          </cell>
          <cell r="G88" t="str">
            <v/>
          </cell>
          <cell r="H88" t="str">
            <v/>
          </cell>
          <cell r="I88" t="str">
            <v/>
          </cell>
          <cell r="J88" t="str">
            <v/>
          </cell>
          <cell r="K88" t="str">
            <v/>
          </cell>
          <cell r="L88" t="str">
            <v/>
          </cell>
          <cell r="M88" t="str">
            <v/>
          </cell>
          <cell r="N88" t="str">
            <v/>
          </cell>
          <cell r="O88">
            <v>1.4051</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1.3822000000000001</v>
          </cell>
        </row>
        <row r="90">
          <cell r="A90" t="str">
            <v>A08102</v>
          </cell>
          <cell r="B90" t="str">
            <v>128/01/28</v>
          </cell>
          <cell r="C90">
            <v>1.125</v>
          </cell>
          <cell r="D90">
            <v>13.67</v>
          </cell>
          <cell r="E90">
            <v>15.16</v>
          </cell>
          <cell r="F90" t="str">
            <v/>
          </cell>
          <cell r="G90" t="str">
            <v/>
          </cell>
          <cell r="H90" t="str">
            <v/>
          </cell>
          <cell r="I90" t="str">
            <v/>
          </cell>
          <cell r="J90" t="str">
            <v/>
          </cell>
          <cell r="K90" t="str">
            <v/>
          </cell>
          <cell r="L90" t="str">
            <v/>
          </cell>
          <cell r="M90" t="str">
            <v/>
          </cell>
          <cell r="N90" t="str">
            <v/>
          </cell>
          <cell r="O90">
            <v>1.3904000000000001</v>
          </cell>
        </row>
        <row r="91">
          <cell r="A91" t="str">
            <v>A08104</v>
          </cell>
          <cell r="B91" t="str">
            <v>128/03/04</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1.3928</v>
          </cell>
        </row>
        <row r="92">
          <cell r="A92" t="str">
            <v>A99109</v>
          </cell>
          <cell r="B92" t="str">
            <v>129/12/28</v>
          </cell>
          <cell r="C92">
            <v>2.125</v>
          </cell>
          <cell r="D92">
            <v>14.19</v>
          </cell>
          <cell r="E92">
            <v>17.079999999999998</v>
          </cell>
          <cell r="F92" t="str">
            <v/>
          </cell>
          <cell r="G92" t="str">
            <v/>
          </cell>
          <cell r="H92" t="str">
            <v/>
          </cell>
          <cell r="I92" t="str">
            <v/>
          </cell>
          <cell r="J92" t="str">
            <v/>
          </cell>
          <cell r="K92" t="str">
            <v/>
          </cell>
          <cell r="L92" t="str">
            <v/>
          </cell>
          <cell r="M92" t="str">
            <v/>
          </cell>
          <cell r="N92" t="str">
            <v/>
          </cell>
          <cell r="O92">
            <v>1.427</v>
          </cell>
        </row>
        <row r="93">
          <cell r="A93" t="str">
            <v>A00104</v>
          </cell>
          <cell r="B93" t="str">
            <v>130/02/22</v>
          </cell>
          <cell r="C93">
            <v>2</v>
          </cell>
          <cell r="D93">
            <v>14.45</v>
          </cell>
          <cell r="E93">
            <v>17.23</v>
          </cell>
          <cell r="F93" t="str">
            <v/>
          </cell>
          <cell r="G93" t="str">
            <v/>
          </cell>
          <cell r="H93" t="str">
            <v/>
          </cell>
          <cell r="I93" t="str">
            <v/>
          </cell>
          <cell r="J93" t="str">
            <v/>
          </cell>
          <cell r="K93" t="str">
            <v/>
          </cell>
          <cell r="L93" t="str">
            <v/>
          </cell>
          <cell r="M93" t="str">
            <v/>
          </cell>
          <cell r="N93" t="str">
            <v/>
          </cell>
          <cell r="O93">
            <v>1.4316</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1.4080999999999999</v>
          </cell>
        </row>
        <row r="95">
          <cell r="A95" t="str">
            <v>A09102</v>
          </cell>
          <cell r="B95" t="str">
            <v>129/01/17</v>
          </cell>
          <cell r="C95">
            <v>0.75</v>
          </cell>
          <cell r="D95">
            <v>14.88</v>
          </cell>
          <cell r="E95">
            <v>16.13</v>
          </cell>
          <cell r="F95">
            <v>1.4775</v>
          </cell>
          <cell r="G95">
            <v>1.4775</v>
          </cell>
          <cell r="H95">
            <v>1.4775</v>
          </cell>
          <cell r="I95">
            <v>10</v>
          </cell>
          <cell r="J95">
            <v>1.4784999999999999</v>
          </cell>
          <cell r="K95">
            <v>1.4784999999999999</v>
          </cell>
          <cell r="L95">
            <v>1.4784999999999999</v>
          </cell>
          <cell r="M95">
            <v>1</v>
          </cell>
          <cell r="N95">
            <v>10</v>
          </cell>
          <cell r="O95">
            <v>1.4169</v>
          </cell>
        </row>
        <row r="96">
          <cell r="A96" t="str">
            <v>A00108</v>
          </cell>
          <cell r="B96" t="str">
            <v>130/08/22</v>
          </cell>
          <cell r="C96">
            <v>1.875</v>
          </cell>
          <cell r="D96">
            <v>15.05</v>
          </cell>
          <cell r="E96">
            <v>17.73</v>
          </cell>
          <cell r="F96" t="str">
            <v/>
          </cell>
          <cell r="G96" t="str">
            <v/>
          </cell>
          <cell r="H96" t="str">
            <v/>
          </cell>
          <cell r="I96" t="str">
            <v/>
          </cell>
          <cell r="J96" t="str">
            <v/>
          </cell>
          <cell r="K96" t="str">
            <v/>
          </cell>
          <cell r="L96" t="str">
            <v/>
          </cell>
          <cell r="M96" t="str">
            <v/>
          </cell>
          <cell r="N96" t="str">
            <v/>
          </cell>
          <cell r="O96">
            <v>1.4441999999999999</v>
          </cell>
        </row>
        <row r="97">
          <cell r="A97" t="str">
            <v>A09104</v>
          </cell>
          <cell r="B97" t="str">
            <v>129/03/09</v>
          </cell>
          <cell r="C97">
            <v>0.5</v>
          </cell>
          <cell r="D97">
            <v>15.33</v>
          </cell>
          <cell r="E97">
            <v>16.27</v>
          </cell>
          <cell r="F97" t="str">
            <v/>
          </cell>
          <cell r="G97" t="str">
            <v/>
          </cell>
          <cell r="H97" t="str">
            <v/>
          </cell>
          <cell r="I97" t="str">
            <v/>
          </cell>
          <cell r="J97" t="str">
            <v/>
          </cell>
          <cell r="K97" t="str">
            <v/>
          </cell>
          <cell r="L97" t="str">
            <v/>
          </cell>
          <cell r="M97" t="str">
            <v/>
          </cell>
          <cell r="N97" t="str">
            <v/>
          </cell>
          <cell r="O97">
            <v>1.4228000000000001</v>
          </cell>
        </row>
        <row r="98">
          <cell r="A98" t="str">
            <v>A01104</v>
          </cell>
          <cell r="B98" t="str">
            <v>131/02/13</v>
          </cell>
          <cell r="C98">
            <v>1.75</v>
          </cell>
          <cell r="D98">
            <v>15.38</v>
          </cell>
          <cell r="E98">
            <v>18.21</v>
          </cell>
          <cell r="F98" t="str">
            <v/>
          </cell>
          <cell r="G98" t="str">
            <v/>
          </cell>
          <cell r="H98" t="str">
            <v/>
          </cell>
          <cell r="I98" t="str">
            <v/>
          </cell>
          <cell r="J98" t="str">
            <v/>
          </cell>
          <cell r="K98" t="str">
            <v/>
          </cell>
          <cell r="L98" t="str">
            <v/>
          </cell>
          <cell r="M98" t="str">
            <v/>
          </cell>
          <cell r="N98" t="str">
            <v/>
          </cell>
          <cell r="O98">
            <v>1.4565999999999999</v>
          </cell>
        </row>
        <row r="99">
          <cell r="A99" t="str">
            <v>A02109</v>
          </cell>
          <cell r="B99" t="str">
            <v>132/08/02</v>
          </cell>
          <cell r="C99">
            <v>2.5</v>
          </cell>
          <cell r="D99">
            <v>15.78</v>
          </cell>
          <cell r="E99">
            <v>19.670000000000002</v>
          </cell>
          <cell r="F99" t="str">
            <v/>
          </cell>
          <cell r="G99" t="str">
            <v/>
          </cell>
          <cell r="H99" t="str">
            <v/>
          </cell>
          <cell r="I99" t="str">
            <v/>
          </cell>
          <cell r="J99">
            <v>1.506</v>
          </cell>
          <cell r="K99">
            <v>1.5049999999999999</v>
          </cell>
          <cell r="L99">
            <v>1.5055000000000001</v>
          </cell>
          <cell r="M99">
            <v>2</v>
          </cell>
          <cell r="N99">
            <v>2</v>
          </cell>
          <cell r="O99">
            <v>1.4815</v>
          </cell>
        </row>
        <row r="100">
          <cell r="A100" t="str">
            <v>A09108</v>
          </cell>
          <cell r="B100" t="str">
            <v>129/09/18</v>
          </cell>
          <cell r="C100">
            <v>0.5</v>
          </cell>
          <cell r="D100">
            <v>15.85</v>
          </cell>
          <cell r="E100">
            <v>16.8</v>
          </cell>
          <cell r="F100" t="str">
            <v/>
          </cell>
          <cell r="G100" t="str">
            <v/>
          </cell>
          <cell r="H100" t="str">
            <v/>
          </cell>
          <cell r="I100" t="str">
            <v/>
          </cell>
          <cell r="J100" t="str">
            <v/>
          </cell>
          <cell r="K100" t="str">
            <v/>
          </cell>
          <cell r="L100" t="str">
            <v/>
          </cell>
          <cell r="M100" t="str">
            <v/>
          </cell>
          <cell r="N100" t="str">
            <v/>
          </cell>
          <cell r="O100">
            <v>1.4360999999999999</v>
          </cell>
        </row>
        <row r="101">
          <cell r="A101" t="str">
            <v>A11109</v>
          </cell>
          <cell r="B101" t="str">
            <v>131/09/30</v>
          </cell>
          <cell r="C101">
            <v>1.875</v>
          </cell>
          <cell r="D101">
            <v>15.87</v>
          </cell>
          <cell r="E101">
            <v>18.829999999999998</v>
          </cell>
          <cell r="F101" t="str">
            <v/>
          </cell>
          <cell r="G101" t="str">
            <v/>
          </cell>
          <cell r="H101" t="str">
            <v/>
          </cell>
          <cell r="I101" t="str">
            <v/>
          </cell>
          <cell r="J101" t="str">
            <v/>
          </cell>
          <cell r="K101" t="str">
            <v/>
          </cell>
          <cell r="L101" t="str">
            <v/>
          </cell>
          <cell r="M101" t="str">
            <v/>
          </cell>
          <cell r="N101" t="str">
            <v/>
          </cell>
          <cell r="O101">
            <v>1.4697</v>
          </cell>
        </row>
        <row r="102">
          <cell r="A102" t="str">
            <v>A01108</v>
          </cell>
          <cell r="B102" t="str">
            <v>131/08/24</v>
          </cell>
          <cell r="C102">
            <v>1.625</v>
          </cell>
          <cell r="D102">
            <v>16.03</v>
          </cell>
          <cell r="E102">
            <v>18.73</v>
          </cell>
          <cell r="F102" t="str">
            <v/>
          </cell>
          <cell r="G102" t="str">
            <v/>
          </cell>
          <cell r="H102" t="str">
            <v/>
          </cell>
          <cell r="I102" t="str">
            <v/>
          </cell>
          <cell r="J102" t="str">
            <v/>
          </cell>
          <cell r="K102" t="str">
            <v/>
          </cell>
          <cell r="L102" t="str">
            <v/>
          </cell>
          <cell r="M102" t="str">
            <v/>
          </cell>
          <cell r="N102" t="str">
            <v/>
          </cell>
          <cell r="O102">
            <v>1.4701</v>
          </cell>
        </row>
        <row r="103">
          <cell r="A103" t="str">
            <v>A10102</v>
          </cell>
          <cell r="B103" t="str">
            <v>130/01/29</v>
          </cell>
          <cell r="C103">
            <v>0.5</v>
          </cell>
          <cell r="D103">
            <v>16.11</v>
          </cell>
          <cell r="E103">
            <v>17.170000000000002</v>
          </cell>
          <cell r="F103" t="str">
            <v/>
          </cell>
          <cell r="G103" t="str">
            <v/>
          </cell>
          <cell r="H103" t="str">
            <v/>
          </cell>
          <cell r="I103" t="str">
            <v/>
          </cell>
          <cell r="J103" t="str">
            <v/>
          </cell>
          <cell r="K103" t="str">
            <v/>
          </cell>
          <cell r="L103" t="str">
            <v/>
          </cell>
          <cell r="M103" t="str">
            <v/>
          </cell>
          <cell r="N103" t="str">
            <v/>
          </cell>
          <cell r="O103">
            <v>1.4452</v>
          </cell>
        </row>
        <row r="104">
          <cell r="A104" t="str">
            <v>A02105</v>
          </cell>
          <cell r="B104" t="str">
            <v>132/02/26</v>
          </cell>
          <cell r="C104">
            <v>1.75</v>
          </cell>
          <cell r="D104">
            <v>16.13</v>
          </cell>
          <cell r="E104">
            <v>19.239999999999998</v>
          </cell>
          <cell r="F104" t="str">
            <v/>
          </cell>
          <cell r="G104" t="str">
            <v/>
          </cell>
          <cell r="H104" t="str">
            <v/>
          </cell>
          <cell r="I104" t="str">
            <v/>
          </cell>
          <cell r="J104" t="str">
            <v/>
          </cell>
          <cell r="K104" t="str">
            <v/>
          </cell>
          <cell r="L104" t="str">
            <v/>
          </cell>
          <cell r="M104" t="str">
            <v/>
          </cell>
          <cell r="N104" t="str">
            <v/>
          </cell>
          <cell r="O104">
            <v>1.4803999999999999</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1.4444999999999999</v>
          </cell>
        </row>
        <row r="106">
          <cell r="A106" t="str">
            <v>A11101</v>
          </cell>
          <cell r="B106" t="str">
            <v>131/01/18</v>
          </cell>
          <cell r="C106">
            <v>1</v>
          </cell>
          <cell r="D106">
            <v>16.21</v>
          </cell>
          <cell r="E106">
            <v>18.14</v>
          </cell>
          <cell r="F106" t="str">
            <v/>
          </cell>
          <cell r="G106" t="str">
            <v/>
          </cell>
          <cell r="H106" t="str">
            <v/>
          </cell>
          <cell r="I106" t="str">
            <v/>
          </cell>
          <cell r="J106" t="str">
            <v/>
          </cell>
          <cell r="K106" t="str">
            <v/>
          </cell>
          <cell r="L106" t="str">
            <v/>
          </cell>
          <cell r="M106" t="str">
            <v/>
          </cell>
          <cell r="N106" t="str">
            <v/>
          </cell>
          <cell r="O106">
            <v>1.4633</v>
          </cell>
        </row>
        <row r="107">
          <cell r="A107" t="str">
            <v>A10105</v>
          </cell>
          <cell r="B107" t="str">
            <v>130/05/21</v>
          </cell>
          <cell r="C107">
            <v>0.625</v>
          </cell>
          <cell r="D107">
            <v>16.23</v>
          </cell>
          <cell r="E107">
            <v>17.47</v>
          </cell>
          <cell r="F107" t="str">
            <v/>
          </cell>
          <cell r="G107" t="str">
            <v/>
          </cell>
          <cell r="H107" t="str">
            <v/>
          </cell>
          <cell r="I107" t="str">
            <v/>
          </cell>
          <cell r="J107" t="str">
            <v/>
          </cell>
          <cell r="K107" t="str">
            <v/>
          </cell>
          <cell r="L107" t="str">
            <v/>
          </cell>
          <cell r="M107" t="str">
            <v/>
          </cell>
          <cell r="N107" t="str">
            <v/>
          </cell>
          <cell r="O107">
            <v>1.4515</v>
          </cell>
        </row>
        <row r="108">
          <cell r="A108" t="str">
            <v>A03105</v>
          </cell>
          <cell r="B108" t="str">
            <v>133/02/26</v>
          </cell>
          <cell r="C108">
            <v>2.125</v>
          </cell>
          <cell r="D108">
            <v>16.39</v>
          </cell>
          <cell r="E108">
            <v>20.239999999999998</v>
          </cell>
          <cell r="F108" t="str">
            <v/>
          </cell>
          <cell r="G108" t="str">
            <v/>
          </cell>
          <cell r="H108" t="str">
            <v/>
          </cell>
          <cell r="I108" t="str">
            <v/>
          </cell>
          <cell r="J108" t="str">
            <v/>
          </cell>
          <cell r="K108" t="str">
            <v/>
          </cell>
          <cell r="L108" t="str">
            <v/>
          </cell>
          <cell r="M108" t="str">
            <v/>
          </cell>
          <cell r="N108" t="str">
            <v/>
          </cell>
          <cell r="O108">
            <v>1.4982</v>
          </cell>
        </row>
        <row r="109">
          <cell r="A109" t="str">
            <v>A11104</v>
          </cell>
          <cell r="B109" t="str">
            <v>131/03/04</v>
          </cell>
          <cell r="C109">
            <v>0.875</v>
          </cell>
          <cell r="D109">
            <v>16.510000000000002</v>
          </cell>
          <cell r="E109">
            <v>18.260000000000002</v>
          </cell>
          <cell r="F109" t="str">
            <v/>
          </cell>
          <cell r="G109" t="str">
            <v/>
          </cell>
          <cell r="H109" t="str">
            <v/>
          </cell>
          <cell r="I109" t="str">
            <v/>
          </cell>
          <cell r="J109" t="str">
            <v/>
          </cell>
          <cell r="K109" t="str">
            <v/>
          </cell>
          <cell r="L109" t="str">
            <v/>
          </cell>
          <cell r="M109" t="str">
            <v/>
          </cell>
          <cell r="N109" t="str">
            <v/>
          </cell>
          <cell r="O109">
            <v>1.4679</v>
          </cell>
        </row>
        <row r="110">
          <cell r="A110" t="str">
            <v>A10112</v>
          </cell>
          <cell r="B110" t="str">
            <v>130/11/12</v>
          </cell>
          <cell r="C110">
            <v>0.625</v>
          </cell>
          <cell r="D110">
            <v>16.7</v>
          </cell>
          <cell r="E110">
            <v>17.95</v>
          </cell>
          <cell r="F110" t="str">
            <v/>
          </cell>
          <cell r="G110" t="str">
            <v/>
          </cell>
          <cell r="H110" t="str">
            <v/>
          </cell>
          <cell r="I110" t="str">
            <v/>
          </cell>
          <cell r="J110" t="str">
            <v/>
          </cell>
          <cell r="K110" t="str">
            <v/>
          </cell>
          <cell r="L110" t="str">
            <v/>
          </cell>
          <cell r="M110" t="str">
            <v/>
          </cell>
          <cell r="N110" t="str">
            <v/>
          </cell>
          <cell r="O110">
            <v>1.4634</v>
          </cell>
        </row>
        <row r="111">
          <cell r="A111" t="str">
            <v>A12104</v>
          </cell>
          <cell r="B111" t="str">
            <v>132/03/03</v>
          </cell>
          <cell r="C111">
            <v>1.375</v>
          </cell>
          <cell r="D111">
            <v>16.600000000000001</v>
          </cell>
          <cell r="E111">
            <v>19.260000000000002</v>
          </cell>
          <cell r="F111" t="str">
            <v/>
          </cell>
          <cell r="G111" t="str">
            <v/>
          </cell>
          <cell r="H111" t="str">
            <v/>
          </cell>
          <cell r="I111" t="str">
            <v/>
          </cell>
          <cell r="J111" t="str">
            <v/>
          </cell>
          <cell r="K111" t="str">
            <v/>
          </cell>
          <cell r="L111" t="str">
            <v/>
          </cell>
          <cell r="M111" t="str">
            <v/>
          </cell>
          <cell r="N111" t="str">
            <v/>
          </cell>
          <cell r="O111">
            <v>1.4854000000000001</v>
          </cell>
        </row>
        <row r="112">
          <cell r="A112" t="str">
            <v>A03116</v>
          </cell>
          <cell r="B112" t="str">
            <v>133/11/26</v>
          </cell>
          <cell r="C112">
            <v>2.25</v>
          </cell>
          <cell r="D112">
            <v>16.98</v>
          </cell>
          <cell r="E112">
            <v>20.99</v>
          </cell>
          <cell r="F112" t="str">
            <v/>
          </cell>
          <cell r="G112" t="str">
            <v/>
          </cell>
          <cell r="H112" t="str">
            <v/>
          </cell>
          <cell r="I112" t="str">
            <v/>
          </cell>
          <cell r="J112" t="str">
            <v/>
          </cell>
          <cell r="K112" t="str">
            <v/>
          </cell>
          <cell r="L112" t="str">
            <v/>
          </cell>
          <cell r="M112" t="str">
            <v/>
          </cell>
          <cell r="N112" t="str">
            <v/>
          </cell>
          <cell r="O112">
            <v>1.5127999999999999</v>
          </cell>
        </row>
        <row r="113">
          <cell r="A113" t="str">
            <v>A03112</v>
          </cell>
          <cell r="B113" t="str">
            <v>133/08/04</v>
          </cell>
          <cell r="C113">
            <v>2.25</v>
          </cell>
          <cell r="D113">
            <v>16.68</v>
          </cell>
          <cell r="E113">
            <v>20.68</v>
          </cell>
          <cell r="F113" t="str">
            <v/>
          </cell>
          <cell r="G113" t="str">
            <v/>
          </cell>
          <cell r="H113" t="str">
            <v/>
          </cell>
          <cell r="I113" t="str">
            <v/>
          </cell>
          <cell r="J113" t="str">
            <v/>
          </cell>
          <cell r="K113" t="str">
            <v/>
          </cell>
          <cell r="L113" t="str">
            <v/>
          </cell>
          <cell r="M113" t="str">
            <v/>
          </cell>
          <cell r="N113" t="str">
            <v/>
          </cell>
          <cell r="O113">
            <v>1.5061</v>
          </cell>
        </row>
        <row r="114">
          <cell r="A114" t="str">
            <v>A04104</v>
          </cell>
          <cell r="B114" t="str">
            <v>134/02/13</v>
          </cell>
          <cell r="C114">
            <v>2.375</v>
          </cell>
          <cell r="D114">
            <v>16.72</v>
          </cell>
          <cell r="E114">
            <v>21.21</v>
          </cell>
          <cell r="F114" t="str">
            <v/>
          </cell>
          <cell r="G114" t="str">
            <v/>
          </cell>
          <cell r="H114" t="str">
            <v/>
          </cell>
          <cell r="I114" t="str">
            <v/>
          </cell>
          <cell r="J114" t="str">
            <v/>
          </cell>
          <cell r="K114" t="str">
            <v/>
          </cell>
          <cell r="L114" t="str">
            <v/>
          </cell>
          <cell r="M114" t="str">
            <v/>
          </cell>
          <cell r="N114" t="str">
            <v/>
          </cell>
          <cell r="O114">
            <v>1.5158</v>
          </cell>
        </row>
        <row r="115">
          <cell r="A115" t="str">
            <v>A10110</v>
          </cell>
          <cell r="B115" t="str">
            <v>130/09/29</v>
          </cell>
          <cell r="C115">
            <v>0.5</v>
          </cell>
          <cell r="D115">
            <v>16.760000000000002</v>
          </cell>
          <cell r="E115">
            <v>17.829999999999998</v>
          </cell>
          <cell r="F115" t="str">
            <v/>
          </cell>
          <cell r="G115" t="str">
            <v/>
          </cell>
          <cell r="H115" t="str">
            <v/>
          </cell>
          <cell r="I115" t="str">
            <v/>
          </cell>
          <cell r="J115" t="str">
            <v/>
          </cell>
          <cell r="K115" t="str">
            <v/>
          </cell>
          <cell r="L115" t="str">
            <v/>
          </cell>
          <cell r="M115" t="str">
            <v/>
          </cell>
          <cell r="N115" t="str">
            <v/>
          </cell>
          <cell r="O115">
            <v>1.4619</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1.5053000000000001</v>
          </cell>
        </row>
        <row r="117">
          <cell r="A117" t="str">
            <v>A04108</v>
          </cell>
          <cell r="B117" t="str">
            <v>134/05/15</v>
          </cell>
          <cell r="C117">
            <v>2.375</v>
          </cell>
          <cell r="D117">
            <v>16.97</v>
          </cell>
          <cell r="E117">
            <v>21.46</v>
          </cell>
          <cell r="F117" t="str">
            <v/>
          </cell>
          <cell r="G117" t="str">
            <v/>
          </cell>
          <cell r="H117" t="str">
            <v/>
          </cell>
          <cell r="I117" t="str">
            <v/>
          </cell>
          <cell r="J117" t="str">
            <v/>
          </cell>
          <cell r="K117" t="str">
            <v/>
          </cell>
          <cell r="L117" t="str">
            <v/>
          </cell>
          <cell r="M117" t="str">
            <v/>
          </cell>
          <cell r="N117" t="str">
            <v/>
          </cell>
          <cell r="O117">
            <v>1.5209999999999999</v>
          </cell>
        </row>
        <row r="118">
          <cell r="A118" t="str">
            <v>A12109</v>
          </cell>
          <cell r="B118" t="str">
            <v>132/09/22</v>
          </cell>
          <cell r="C118">
            <v>1.375</v>
          </cell>
          <cell r="D118">
            <v>17.14</v>
          </cell>
          <cell r="E118">
            <v>19.809999999999999</v>
          </cell>
          <cell r="F118" t="str">
            <v/>
          </cell>
          <cell r="G118" t="str">
            <v/>
          </cell>
          <cell r="H118" t="str">
            <v/>
          </cell>
          <cell r="I118" t="str">
            <v/>
          </cell>
          <cell r="J118" t="str">
            <v/>
          </cell>
          <cell r="K118" t="str">
            <v/>
          </cell>
          <cell r="L118" t="str">
            <v/>
          </cell>
          <cell r="M118" t="str">
            <v/>
          </cell>
          <cell r="N118" t="str">
            <v/>
          </cell>
          <cell r="O118">
            <v>1.4983</v>
          </cell>
        </row>
        <row r="119">
          <cell r="A119" t="str">
            <v>A04111</v>
          </cell>
          <cell r="B119" t="str">
            <v>134/08/10</v>
          </cell>
          <cell r="C119">
            <v>2.25</v>
          </cell>
          <cell r="D119">
            <v>17.34</v>
          </cell>
          <cell r="E119">
            <v>21.7</v>
          </cell>
          <cell r="F119" t="str">
            <v/>
          </cell>
          <cell r="G119" t="str">
            <v/>
          </cell>
          <cell r="H119" t="str">
            <v/>
          </cell>
          <cell r="I119" t="str">
            <v/>
          </cell>
          <cell r="J119" t="str">
            <v/>
          </cell>
          <cell r="K119" t="str">
            <v/>
          </cell>
          <cell r="L119" t="str">
            <v/>
          </cell>
          <cell r="M119" t="str">
            <v/>
          </cell>
          <cell r="N119" t="str">
            <v/>
          </cell>
          <cell r="O119">
            <v>1.5275000000000001</v>
          </cell>
        </row>
        <row r="120">
          <cell r="A120" t="str">
            <v>A05114</v>
          </cell>
          <cell r="B120" t="str">
            <v>135/11/25</v>
          </cell>
          <cell r="C120">
            <v>2</v>
          </cell>
          <cell r="D120">
            <v>18.559999999999999</v>
          </cell>
          <cell r="E120">
            <v>22.99</v>
          </cell>
          <cell r="F120" t="str">
            <v/>
          </cell>
          <cell r="G120" t="str">
            <v/>
          </cell>
          <cell r="H120" t="str">
            <v/>
          </cell>
          <cell r="I120" t="str">
            <v/>
          </cell>
          <cell r="J120" t="str">
            <v/>
          </cell>
          <cell r="K120" t="str">
            <v/>
          </cell>
          <cell r="L120" t="str">
            <v/>
          </cell>
          <cell r="M120" t="str">
            <v/>
          </cell>
          <cell r="N120" t="str">
            <v/>
          </cell>
          <cell r="O120">
            <v>1.5575000000000001</v>
          </cell>
        </row>
        <row r="121">
          <cell r="A121" t="str">
            <v>A05107</v>
          </cell>
          <cell r="B121" t="str">
            <v>135/05/20</v>
          </cell>
          <cell r="C121">
            <v>1.625</v>
          </cell>
          <cell r="D121">
            <v>18.579999999999998</v>
          </cell>
          <cell r="E121">
            <v>22.47</v>
          </cell>
          <cell r="F121" t="str">
            <v/>
          </cell>
          <cell r="G121" t="str">
            <v/>
          </cell>
          <cell r="H121" t="str">
            <v/>
          </cell>
          <cell r="I121" t="str">
            <v/>
          </cell>
          <cell r="J121" t="str">
            <v/>
          </cell>
          <cell r="K121" t="str">
            <v/>
          </cell>
          <cell r="L121" t="str">
            <v/>
          </cell>
          <cell r="M121" t="str">
            <v/>
          </cell>
          <cell r="N121" t="str">
            <v/>
          </cell>
          <cell r="O121">
            <v>1.5529999999999999</v>
          </cell>
        </row>
        <row r="122">
          <cell r="A122" t="str">
            <v>A06106</v>
          </cell>
          <cell r="B122" t="str">
            <v>136/05/26</v>
          </cell>
          <cell r="C122">
            <v>1.875</v>
          </cell>
          <cell r="D122">
            <v>18.89</v>
          </cell>
          <cell r="E122">
            <v>23.49</v>
          </cell>
          <cell r="F122" t="str">
            <v/>
          </cell>
          <cell r="G122" t="str">
            <v/>
          </cell>
          <cell r="H122" t="str">
            <v/>
          </cell>
          <cell r="I122" t="str">
            <v/>
          </cell>
          <cell r="J122" t="str">
            <v/>
          </cell>
          <cell r="K122" t="str">
            <v/>
          </cell>
          <cell r="L122" t="str">
            <v/>
          </cell>
          <cell r="M122" t="str">
            <v/>
          </cell>
          <cell r="N122" t="str">
            <v/>
          </cell>
          <cell r="O122">
            <v>1.5691999999999999</v>
          </cell>
        </row>
        <row r="123">
          <cell r="A123" t="str">
            <v>A05110</v>
          </cell>
          <cell r="B123" t="str">
            <v>135/08/05</v>
          </cell>
          <cell r="C123">
            <v>1.375</v>
          </cell>
          <cell r="D123">
            <v>19.18</v>
          </cell>
          <cell r="E123">
            <v>22.68</v>
          </cell>
          <cell r="F123" t="str">
            <v/>
          </cell>
          <cell r="G123" t="str">
            <v/>
          </cell>
          <cell r="H123" t="str">
            <v/>
          </cell>
          <cell r="I123" t="str">
            <v/>
          </cell>
          <cell r="J123" t="str">
            <v/>
          </cell>
          <cell r="K123" t="str">
            <v/>
          </cell>
          <cell r="L123" t="str">
            <v/>
          </cell>
          <cell r="M123" t="str">
            <v/>
          </cell>
          <cell r="N123" t="str">
            <v/>
          </cell>
          <cell r="O123">
            <v>1.5617000000000001</v>
          </cell>
        </row>
        <row r="124">
          <cell r="A124" t="str">
            <v>A06111</v>
          </cell>
          <cell r="B124" t="str">
            <v>136/11/24</v>
          </cell>
          <cell r="C124">
            <v>1.625</v>
          </cell>
          <cell r="D124">
            <v>19.75</v>
          </cell>
          <cell r="E124">
            <v>23.98</v>
          </cell>
          <cell r="F124" t="str">
            <v/>
          </cell>
          <cell r="G124" t="str">
            <v/>
          </cell>
          <cell r="H124" t="str">
            <v/>
          </cell>
          <cell r="I124" t="str">
            <v/>
          </cell>
          <cell r="J124" t="str">
            <v/>
          </cell>
          <cell r="K124" t="str">
            <v/>
          </cell>
          <cell r="L124" t="str">
            <v/>
          </cell>
          <cell r="M124" t="str">
            <v/>
          </cell>
          <cell r="N124" t="str">
            <v/>
          </cell>
          <cell r="O124">
            <v>1.5833999999999999</v>
          </cell>
        </row>
        <row r="125">
          <cell r="A125" t="str">
            <v>A07104</v>
          </cell>
          <cell r="B125" t="str">
            <v>137/05/18</v>
          </cell>
          <cell r="C125">
            <v>1.5</v>
          </cell>
          <cell r="D125">
            <v>20.13</v>
          </cell>
          <cell r="E125">
            <v>24.47</v>
          </cell>
          <cell r="F125" t="str">
            <v/>
          </cell>
          <cell r="G125" t="str">
            <v/>
          </cell>
          <cell r="H125" t="str">
            <v/>
          </cell>
          <cell r="I125" t="str">
            <v/>
          </cell>
          <cell r="J125" t="str">
            <v/>
          </cell>
          <cell r="K125" t="str">
            <v/>
          </cell>
          <cell r="L125" t="str">
            <v/>
          </cell>
          <cell r="M125" t="str">
            <v/>
          </cell>
          <cell r="N125" t="str">
            <v/>
          </cell>
          <cell r="O125">
            <v>1.5948</v>
          </cell>
        </row>
        <row r="126">
          <cell r="A126" t="str">
            <v>A07110</v>
          </cell>
          <cell r="B126" t="str">
            <v>137/11/09</v>
          </cell>
          <cell r="C126">
            <v>1.375</v>
          </cell>
          <cell r="D126">
            <v>20.82</v>
          </cell>
          <cell r="E126">
            <v>24.95</v>
          </cell>
          <cell r="F126" t="str">
            <v/>
          </cell>
          <cell r="G126" t="str">
            <v/>
          </cell>
          <cell r="H126" t="str">
            <v/>
          </cell>
          <cell r="I126" t="str">
            <v/>
          </cell>
          <cell r="J126" t="str">
            <v/>
          </cell>
          <cell r="K126" t="str">
            <v/>
          </cell>
          <cell r="L126" t="str">
            <v/>
          </cell>
          <cell r="M126" t="str">
            <v/>
          </cell>
          <cell r="N126" t="str">
            <v/>
          </cell>
          <cell r="O126">
            <v>1.6063000000000001</v>
          </cell>
        </row>
        <row r="127">
          <cell r="A127" t="str">
            <v>A11111</v>
          </cell>
          <cell r="B127" t="str">
            <v>141/11/11</v>
          </cell>
          <cell r="C127">
            <v>2.375</v>
          </cell>
          <cell r="D127">
            <v>21.53</v>
          </cell>
          <cell r="E127">
            <v>28.95</v>
          </cell>
          <cell r="F127" t="str">
            <v/>
          </cell>
          <cell r="G127" t="str">
            <v/>
          </cell>
          <cell r="H127" t="str">
            <v/>
          </cell>
          <cell r="I127" t="str">
            <v/>
          </cell>
          <cell r="J127" t="str">
            <v/>
          </cell>
          <cell r="K127" t="str">
            <v/>
          </cell>
          <cell r="L127" t="str">
            <v/>
          </cell>
          <cell r="M127" t="str">
            <v/>
          </cell>
          <cell r="N127" t="str">
            <v/>
          </cell>
          <cell r="O127">
            <v>1.6462000000000001</v>
          </cell>
        </row>
        <row r="128">
          <cell r="A128" t="str">
            <v>A08105</v>
          </cell>
          <cell r="B128" t="str">
            <v>138/05/17</v>
          </cell>
          <cell r="C128">
            <v>1.125</v>
          </cell>
          <cell r="D128">
            <v>21.56</v>
          </cell>
          <cell r="E128">
            <v>25.46</v>
          </cell>
          <cell r="F128" t="str">
            <v/>
          </cell>
          <cell r="G128" t="str">
            <v/>
          </cell>
          <cell r="H128" t="str">
            <v/>
          </cell>
          <cell r="I128" t="str">
            <v/>
          </cell>
          <cell r="J128" t="str">
            <v/>
          </cell>
          <cell r="K128" t="str">
            <v/>
          </cell>
          <cell r="L128" t="str">
            <v/>
          </cell>
          <cell r="M128" t="str">
            <v/>
          </cell>
          <cell r="N128" t="str">
            <v/>
          </cell>
          <cell r="O128">
            <v>1.6212</v>
          </cell>
        </row>
        <row r="129">
          <cell r="A129" t="str">
            <v>A11105</v>
          </cell>
          <cell r="B129" t="str">
            <v>141/05/20</v>
          </cell>
          <cell r="C129">
            <v>2</v>
          </cell>
          <cell r="D129">
            <v>21.69</v>
          </cell>
          <cell r="E129">
            <v>28.47</v>
          </cell>
          <cell r="F129" t="str">
            <v/>
          </cell>
          <cell r="G129" t="str">
            <v/>
          </cell>
          <cell r="H129" t="str">
            <v/>
          </cell>
          <cell r="I129" t="str">
            <v/>
          </cell>
          <cell r="J129" t="str">
            <v/>
          </cell>
          <cell r="K129" t="str">
            <v/>
          </cell>
          <cell r="L129" t="str">
            <v/>
          </cell>
          <cell r="M129" t="str">
            <v/>
          </cell>
          <cell r="N129" t="str">
            <v/>
          </cell>
          <cell r="O129">
            <v>1.6478999999999999</v>
          </cell>
        </row>
        <row r="130">
          <cell r="A130" t="str">
            <v>A08110</v>
          </cell>
          <cell r="B130" t="str">
            <v>138/11/08</v>
          </cell>
          <cell r="C130">
            <v>1</v>
          </cell>
          <cell r="D130">
            <v>22.32</v>
          </cell>
          <cell r="E130">
            <v>25.94</v>
          </cell>
          <cell r="F130" t="str">
            <v/>
          </cell>
          <cell r="G130" t="str">
            <v/>
          </cell>
          <cell r="H130" t="str">
            <v/>
          </cell>
          <cell r="I130" t="str">
            <v/>
          </cell>
          <cell r="J130" t="str">
            <v/>
          </cell>
          <cell r="K130" t="str">
            <v/>
          </cell>
          <cell r="L130" t="str">
            <v/>
          </cell>
          <cell r="M130" t="str">
            <v/>
          </cell>
          <cell r="N130" t="str">
            <v/>
          </cell>
          <cell r="O130">
            <v>1.6327</v>
          </cell>
        </row>
        <row r="131">
          <cell r="A131" t="str">
            <v>A09105</v>
          </cell>
          <cell r="B131" t="str">
            <v>139/05/12</v>
          </cell>
          <cell r="C131">
            <v>0.75</v>
          </cell>
          <cell r="D131">
            <v>23.25</v>
          </cell>
          <cell r="E131">
            <v>26.45</v>
          </cell>
          <cell r="F131" t="str">
            <v/>
          </cell>
          <cell r="G131" t="str">
            <v/>
          </cell>
          <cell r="H131" t="str">
            <v/>
          </cell>
          <cell r="I131" t="str">
            <v/>
          </cell>
          <cell r="J131" t="str">
            <v/>
          </cell>
          <cell r="K131" t="str">
            <v/>
          </cell>
          <cell r="L131" t="str">
            <v/>
          </cell>
          <cell r="M131" t="str">
            <v/>
          </cell>
          <cell r="N131" t="str">
            <v/>
          </cell>
          <cell r="O131">
            <v>1.6479999999999999</v>
          </cell>
        </row>
        <row r="132">
          <cell r="A132" t="str">
            <v>A10113</v>
          </cell>
          <cell r="B132" t="str">
            <v>140/12/23</v>
          </cell>
          <cell r="C132">
            <v>1.125</v>
          </cell>
          <cell r="D132">
            <v>23.23</v>
          </cell>
          <cell r="E132">
            <v>28.06</v>
          </cell>
          <cell r="F132" t="str">
            <v/>
          </cell>
          <cell r="G132" t="str">
            <v/>
          </cell>
          <cell r="H132" t="str">
            <v/>
          </cell>
          <cell r="I132" t="str">
            <v/>
          </cell>
          <cell r="J132" t="str">
            <v/>
          </cell>
          <cell r="K132" t="str">
            <v/>
          </cell>
          <cell r="L132" t="str">
            <v/>
          </cell>
          <cell r="M132" t="str">
            <v/>
          </cell>
          <cell r="N132" t="str">
            <v/>
          </cell>
          <cell r="O132">
            <v>1.6631</v>
          </cell>
        </row>
        <row r="133">
          <cell r="A133" t="str">
            <v>A12105</v>
          </cell>
          <cell r="B133" t="str">
            <v>142/05/12</v>
          </cell>
          <cell r="C133">
            <v>1.5</v>
          </cell>
          <cell r="D133">
            <v>23.29</v>
          </cell>
          <cell r="E133">
            <v>29.45</v>
          </cell>
          <cell r="F133" t="str">
            <v/>
          </cell>
          <cell r="G133" t="str">
            <v/>
          </cell>
          <cell r="H133" t="str">
            <v/>
          </cell>
          <cell r="I133" t="str">
            <v/>
          </cell>
          <cell r="J133" t="str">
            <v/>
          </cell>
          <cell r="K133" t="str">
            <v/>
          </cell>
          <cell r="L133" t="str">
            <v/>
          </cell>
          <cell r="M133" t="str">
            <v/>
          </cell>
          <cell r="N133" t="str">
            <v/>
          </cell>
          <cell r="O133">
            <v>1.671</v>
          </cell>
        </row>
        <row r="134">
          <cell r="A134" t="str">
            <v>A12111</v>
          </cell>
          <cell r="B134" t="str">
            <v>142/11/22</v>
          </cell>
          <cell r="C134">
            <v>1.75</v>
          </cell>
          <cell r="D134">
            <v>23.25</v>
          </cell>
          <cell r="E134">
            <v>29.98</v>
          </cell>
          <cell r="F134" t="str">
            <v/>
          </cell>
          <cell r="G134" t="str">
            <v/>
          </cell>
          <cell r="H134" t="str">
            <v/>
          </cell>
          <cell r="I134" t="str">
            <v/>
          </cell>
          <cell r="J134" t="str">
            <v/>
          </cell>
          <cell r="K134" t="str">
            <v/>
          </cell>
          <cell r="L134" t="str">
            <v/>
          </cell>
          <cell r="M134" t="str">
            <v/>
          </cell>
          <cell r="N134" t="str">
            <v/>
          </cell>
          <cell r="O134">
            <v>1.6708000000000001</v>
          </cell>
        </row>
        <row r="135">
          <cell r="A135" t="str">
            <v>A10104</v>
          </cell>
          <cell r="B135" t="str">
            <v>140/02/25</v>
          </cell>
          <cell r="C135">
            <v>0.625</v>
          </cell>
          <cell r="D135">
            <v>24.2</v>
          </cell>
          <cell r="E135">
            <v>27.24</v>
          </cell>
          <cell r="F135" t="str">
            <v/>
          </cell>
          <cell r="G135" t="str">
            <v/>
          </cell>
          <cell r="H135" t="str">
            <v/>
          </cell>
          <cell r="I135" t="str">
            <v/>
          </cell>
          <cell r="J135" t="str">
            <v/>
          </cell>
          <cell r="K135" t="str">
            <v/>
          </cell>
          <cell r="L135" t="str">
            <v/>
          </cell>
          <cell r="M135" t="str">
            <v/>
          </cell>
          <cell r="N135" t="str">
            <v/>
          </cell>
          <cell r="O135">
            <v>1.6646000000000001</v>
          </cell>
        </row>
        <row r="136">
          <cell r="A136" t="str">
            <v>A09111</v>
          </cell>
          <cell r="B136" t="str">
            <v>139/11/27</v>
          </cell>
          <cell r="C136">
            <v>0.375</v>
          </cell>
          <cell r="D136">
            <v>25</v>
          </cell>
          <cell r="E136">
            <v>26.99</v>
          </cell>
          <cell r="F136" t="str">
            <v/>
          </cell>
          <cell r="G136" t="str">
            <v/>
          </cell>
          <cell r="H136" t="str">
            <v/>
          </cell>
          <cell r="I136" t="str">
            <v/>
          </cell>
          <cell r="J136" t="str">
            <v/>
          </cell>
          <cell r="K136" t="str">
            <v/>
          </cell>
          <cell r="L136" t="str">
            <v/>
          </cell>
          <cell r="M136" t="str">
            <v/>
          </cell>
          <cell r="N136" t="str">
            <v/>
          </cell>
          <cell r="O136">
            <v>1.6680999999999999</v>
          </cell>
        </row>
        <row r="137">
          <cell r="A137" t="str">
            <v>B903VV</v>
          </cell>
          <cell r="B137" t="str">
            <v>03台電3B</v>
          </cell>
          <cell r="C137">
            <v>0.63</v>
          </cell>
          <cell r="D137">
            <v>0.64</v>
          </cell>
          <cell r="E137">
            <v>0</v>
          </cell>
          <cell r="F137">
            <v>1.51</v>
          </cell>
          <cell r="G137">
            <v>1.51</v>
          </cell>
          <cell r="H137">
            <v>1.51</v>
          </cell>
          <cell r="I137">
            <v>1</v>
          </cell>
          <cell r="J137" t="str">
            <v/>
          </cell>
          <cell r="K137" t="str">
            <v/>
          </cell>
          <cell r="L137" t="str">
            <v/>
          </cell>
          <cell r="M137" t="str">
            <v/>
          </cell>
          <cell r="N137" t="str">
            <v/>
          </cell>
          <cell r="O137" t="e">
            <v>#N/A</v>
          </cell>
        </row>
        <row r="138">
          <cell r="A138" t="str">
            <v>B95120</v>
          </cell>
          <cell r="B138" t="str">
            <v>P08中租1A</v>
          </cell>
          <cell r="C138">
            <v>0.43</v>
          </cell>
          <cell r="D138">
            <v>0.44</v>
          </cell>
          <cell r="E138">
            <v>0</v>
          </cell>
          <cell r="F138">
            <v>1.595</v>
          </cell>
          <cell r="G138">
            <v>1.595</v>
          </cell>
          <cell r="H138">
            <v>1.595</v>
          </cell>
          <cell r="I138">
            <v>3</v>
          </cell>
          <cell r="J138">
            <v>1.6</v>
          </cell>
          <cell r="K138">
            <v>1.6</v>
          </cell>
          <cell r="L138">
            <v>1.6</v>
          </cell>
          <cell r="M138">
            <v>1</v>
          </cell>
          <cell r="N138">
            <v>3</v>
          </cell>
          <cell r="O138" t="e">
            <v>#N/A</v>
          </cell>
        </row>
        <row r="139">
          <cell r="A139" t="str">
            <v>B69107</v>
          </cell>
          <cell r="B139" t="str">
            <v>P08和碩1A</v>
          </cell>
          <cell r="C139" t="str">
            <v>TWD</v>
          </cell>
          <cell r="D139">
            <v>0.53</v>
          </cell>
          <cell r="E139">
            <v>0.54</v>
          </cell>
          <cell r="F139" t="str">
            <v/>
          </cell>
          <cell r="G139" t="str">
            <v/>
          </cell>
          <cell r="H139" t="str">
            <v/>
          </cell>
          <cell r="I139" t="str">
            <v/>
          </cell>
          <cell r="J139">
            <v>1.6</v>
          </cell>
          <cell r="K139">
            <v>1.58</v>
          </cell>
          <cell r="L139">
            <v>1.59</v>
          </cell>
          <cell r="M139">
            <v>4</v>
          </cell>
          <cell r="N139">
            <v>8</v>
          </cell>
          <cell r="O139" t="e">
            <v>#N/A</v>
          </cell>
        </row>
        <row r="140">
          <cell r="A140" t="str">
            <v>B69204</v>
          </cell>
          <cell r="B140" t="str">
            <v>P12新美齊1</v>
          </cell>
          <cell r="C140" t="str">
            <v>TWD</v>
          </cell>
          <cell r="D140">
            <v>0</v>
          </cell>
          <cell r="E140">
            <v>5</v>
          </cell>
          <cell r="F140" t="str">
            <v/>
          </cell>
          <cell r="G140" t="str">
            <v/>
          </cell>
          <cell r="H140" t="str">
            <v/>
          </cell>
          <cell r="I140" t="str">
            <v/>
          </cell>
          <cell r="J140">
            <v>1.75</v>
          </cell>
          <cell r="K140">
            <v>1.75</v>
          </cell>
          <cell r="L140">
            <v>1.75</v>
          </cell>
          <cell r="M140">
            <v>4</v>
          </cell>
          <cell r="N140">
            <v>14</v>
          </cell>
          <cell r="O140" t="e">
            <v>#N/A</v>
          </cell>
        </row>
        <row r="141">
          <cell r="A141" t="str">
            <v>B95120</v>
          </cell>
          <cell r="B141" t="str">
            <v>P08中租1A</v>
          </cell>
          <cell r="C141" t="str">
            <v>TWD</v>
          </cell>
          <cell r="D141">
            <v>0.44</v>
          </cell>
          <cell r="E141">
            <v>0.44</v>
          </cell>
          <cell r="F141">
            <v>1.595</v>
          </cell>
          <cell r="G141">
            <v>1.595</v>
          </cell>
          <cell r="H141">
            <v>1.595</v>
          </cell>
          <cell r="I141">
            <v>3</v>
          </cell>
          <cell r="J141">
            <v>1.6</v>
          </cell>
          <cell r="K141">
            <v>1.6</v>
          </cell>
          <cell r="L141">
            <v>1.6</v>
          </cell>
          <cell r="M141">
            <v>1</v>
          </cell>
          <cell r="N141">
            <v>3</v>
          </cell>
          <cell r="O141" t="e">
            <v>#N/A</v>
          </cell>
        </row>
        <row r="142">
          <cell r="A142" t="str">
            <v>F06805</v>
          </cell>
          <cell r="B142" t="str">
            <v>P23KEC2</v>
          </cell>
          <cell r="C142" t="str">
            <v>USD</v>
          </cell>
          <cell r="D142">
            <v>0</v>
          </cell>
          <cell r="E142">
            <v>5</v>
          </cell>
          <cell r="F142" t="str">
            <v/>
          </cell>
          <cell r="G142" t="str">
            <v/>
          </cell>
          <cell r="H142" t="str">
            <v/>
          </cell>
          <cell r="I142" t="str">
            <v/>
          </cell>
          <cell r="J142" t="str">
            <v>-</v>
          </cell>
          <cell r="K142" t="str">
            <v>-</v>
          </cell>
          <cell r="L142" t="str">
            <v>-</v>
          </cell>
          <cell r="M142">
            <v>5</v>
          </cell>
          <cell r="N142">
            <v>0.32</v>
          </cell>
          <cell r="O142" t="e">
            <v>#N/A</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7"/>
    </sheetNames>
    <sheetDataSet>
      <sheetData sheetId="0">
        <row r="4">
          <cell r="A4" t="str">
            <v>A08101</v>
          </cell>
          <cell r="B4" t="str">
            <v>113/01/14</v>
          </cell>
          <cell r="C4">
            <v>0.625</v>
          </cell>
          <cell r="D4">
            <v>0.12</v>
          </cell>
          <cell r="E4">
            <v>0.13</v>
          </cell>
          <cell r="F4" t="str">
            <v/>
          </cell>
          <cell r="G4" t="str">
            <v/>
          </cell>
          <cell r="H4" t="str">
            <v/>
          </cell>
          <cell r="I4" t="str">
            <v/>
          </cell>
          <cell r="J4" t="str">
            <v/>
          </cell>
          <cell r="K4" t="str">
            <v/>
          </cell>
          <cell r="L4" t="str">
            <v/>
          </cell>
          <cell r="M4" t="str">
            <v/>
          </cell>
          <cell r="N4" t="str">
            <v/>
          </cell>
          <cell r="O4">
            <v>0.96940000000000004</v>
          </cell>
        </row>
        <row r="5">
          <cell r="A5" t="str">
            <v>A93103</v>
          </cell>
          <cell r="B5" t="str">
            <v>113/02/10</v>
          </cell>
          <cell r="C5">
            <v>3</v>
          </cell>
          <cell r="D5">
            <v>0.2</v>
          </cell>
          <cell r="E5">
            <v>0.2</v>
          </cell>
          <cell r="F5" t="str">
            <v/>
          </cell>
          <cell r="G5" t="str">
            <v/>
          </cell>
          <cell r="H5" t="str">
            <v/>
          </cell>
          <cell r="I5" t="str">
            <v/>
          </cell>
          <cell r="J5" t="str">
            <v/>
          </cell>
          <cell r="K5" t="str">
            <v/>
          </cell>
          <cell r="L5" t="str">
            <v/>
          </cell>
          <cell r="M5" t="str">
            <v/>
          </cell>
          <cell r="N5" t="str">
            <v/>
          </cell>
          <cell r="O5">
            <v>0.96889999999999998</v>
          </cell>
        </row>
        <row r="6">
          <cell r="A6" t="str">
            <v>A03106</v>
          </cell>
          <cell r="B6" t="str">
            <v>113/03/03</v>
          </cell>
          <cell r="C6">
            <v>1.5</v>
          </cell>
          <cell r="D6">
            <v>0.26</v>
          </cell>
          <cell r="E6">
            <v>0.26</v>
          </cell>
          <cell r="F6" t="str">
            <v/>
          </cell>
          <cell r="G6" t="str">
            <v/>
          </cell>
          <cell r="H6" t="str">
            <v/>
          </cell>
          <cell r="I6" t="str">
            <v/>
          </cell>
          <cell r="J6" t="str">
            <v/>
          </cell>
          <cell r="K6" t="str">
            <v/>
          </cell>
          <cell r="L6" t="str">
            <v/>
          </cell>
          <cell r="M6" t="str">
            <v/>
          </cell>
          <cell r="N6" t="str">
            <v/>
          </cell>
          <cell r="O6">
            <v>0.97060000000000002</v>
          </cell>
        </row>
        <row r="7">
          <cell r="A7" t="str">
            <v>A11202</v>
          </cell>
          <cell r="B7" t="str">
            <v>113/03/31</v>
          </cell>
          <cell r="C7">
            <v>0.75</v>
          </cell>
          <cell r="D7">
            <v>0.33</v>
          </cell>
          <cell r="E7">
            <v>0.34</v>
          </cell>
          <cell r="F7" t="str">
            <v/>
          </cell>
          <cell r="G7" t="str">
            <v/>
          </cell>
          <cell r="H7" t="str">
            <v/>
          </cell>
          <cell r="I7" t="str">
            <v/>
          </cell>
          <cell r="J7" t="str">
            <v/>
          </cell>
          <cell r="K7" t="str">
            <v/>
          </cell>
          <cell r="L7" t="str">
            <v/>
          </cell>
          <cell r="M7" t="str">
            <v/>
          </cell>
          <cell r="N7" t="str">
            <v/>
          </cell>
          <cell r="O7">
            <v>0.97370000000000001</v>
          </cell>
        </row>
        <row r="8">
          <cell r="A8" t="str">
            <v>A08107</v>
          </cell>
          <cell r="B8" t="str">
            <v>113/07/17</v>
          </cell>
          <cell r="C8">
            <v>0.5</v>
          </cell>
          <cell r="D8">
            <v>0.63</v>
          </cell>
          <cell r="E8">
            <v>0.63</v>
          </cell>
          <cell r="F8" t="str">
            <v/>
          </cell>
          <cell r="G8" t="str">
            <v/>
          </cell>
          <cell r="H8" t="str">
            <v/>
          </cell>
          <cell r="I8" t="str">
            <v/>
          </cell>
          <cell r="J8" t="str">
            <v/>
          </cell>
          <cell r="K8" t="str">
            <v/>
          </cell>
          <cell r="L8" t="str">
            <v/>
          </cell>
          <cell r="M8" t="str">
            <v/>
          </cell>
          <cell r="N8" t="str">
            <v/>
          </cell>
          <cell r="O8">
            <v>0.9889</v>
          </cell>
        </row>
        <row r="9">
          <cell r="A9" t="str">
            <v>A03113</v>
          </cell>
          <cell r="B9" t="str">
            <v>113/09/26</v>
          </cell>
          <cell r="C9">
            <v>1.625</v>
          </cell>
          <cell r="D9">
            <v>0.82</v>
          </cell>
          <cell r="E9">
            <v>0.83</v>
          </cell>
          <cell r="F9" t="str">
            <v/>
          </cell>
          <cell r="G9" t="str">
            <v/>
          </cell>
          <cell r="H9" t="str">
            <v/>
          </cell>
          <cell r="I9" t="str">
            <v/>
          </cell>
          <cell r="J9" t="str">
            <v/>
          </cell>
          <cell r="K9" t="str">
            <v/>
          </cell>
          <cell r="L9" t="str">
            <v/>
          </cell>
          <cell r="M9" t="str">
            <v/>
          </cell>
          <cell r="N9" t="str">
            <v/>
          </cell>
          <cell r="O9">
            <v>0.99939999999999996</v>
          </cell>
        </row>
        <row r="10">
          <cell r="A10" t="str">
            <v>A93109</v>
          </cell>
          <cell r="B10" t="str">
            <v>113/11/18</v>
          </cell>
          <cell r="C10">
            <v>3</v>
          </cell>
          <cell r="D10">
            <v>0.96</v>
          </cell>
          <cell r="E10">
            <v>0.97</v>
          </cell>
          <cell r="F10" t="str">
            <v/>
          </cell>
          <cell r="G10" t="str">
            <v/>
          </cell>
          <cell r="H10" t="str">
            <v/>
          </cell>
          <cell r="I10" t="str">
            <v/>
          </cell>
          <cell r="J10" t="str">
            <v/>
          </cell>
          <cell r="K10" t="str">
            <v/>
          </cell>
          <cell r="L10" t="str">
            <v/>
          </cell>
          <cell r="M10" t="str">
            <v/>
          </cell>
          <cell r="N10" t="str">
            <v/>
          </cell>
          <cell r="O10">
            <v>1.0073000000000001</v>
          </cell>
        </row>
        <row r="11">
          <cell r="A11" t="str">
            <v>A09101</v>
          </cell>
          <cell r="B11" t="str">
            <v>114/01/10</v>
          </cell>
          <cell r="C11">
            <v>0.5</v>
          </cell>
          <cell r="D11">
            <v>1.1000000000000001</v>
          </cell>
          <cell r="E11">
            <v>1.1200000000000001</v>
          </cell>
          <cell r="F11" t="str">
            <v/>
          </cell>
          <cell r="G11" t="str">
            <v/>
          </cell>
          <cell r="H11" t="str">
            <v/>
          </cell>
          <cell r="I11" t="str">
            <v/>
          </cell>
          <cell r="J11" t="str">
            <v/>
          </cell>
          <cell r="K11" t="str">
            <v/>
          </cell>
          <cell r="L11" t="str">
            <v/>
          </cell>
          <cell r="M11" t="str">
            <v/>
          </cell>
          <cell r="N11" t="str">
            <v/>
          </cell>
          <cell r="O11">
            <v>1.0149999999999999</v>
          </cell>
        </row>
        <row r="12">
          <cell r="A12" t="str">
            <v>A94103</v>
          </cell>
          <cell r="B12" t="str">
            <v>114/02/25</v>
          </cell>
          <cell r="C12">
            <v>2.375</v>
          </cell>
          <cell r="D12">
            <v>1.21</v>
          </cell>
          <cell r="E12">
            <v>1.24</v>
          </cell>
          <cell r="F12" t="str">
            <v/>
          </cell>
          <cell r="G12" t="str">
            <v/>
          </cell>
          <cell r="H12" t="str">
            <v/>
          </cell>
          <cell r="I12" t="str">
            <v/>
          </cell>
          <cell r="J12" t="str">
            <v/>
          </cell>
          <cell r="K12" t="str">
            <v/>
          </cell>
          <cell r="L12" t="str">
            <v/>
          </cell>
          <cell r="M12" t="str">
            <v/>
          </cell>
          <cell r="N12" t="str">
            <v/>
          </cell>
          <cell r="O12">
            <v>1.0214000000000001</v>
          </cell>
        </row>
        <row r="13">
          <cell r="A13" t="str">
            <v>A12103</v>
          </cell>
          <cell r="B13" t="str">
            <v>114/02/23</v>
          </cell>
          <cell r="C13">
            <v>1</v>
          </cell>
          <cell r="D13">
            <v>1.21</v>
          </cell>
          <cell r="E13">
            <v>1.24</v>
          </cell>
          <cell r="F13" t="str">
            <v/>
          </cell>
          <cell r="G13" t="str">
            <v/>
          </cell>
          <cell r="H13" t="str">
            <v/>
          </cell>
          <cell r="I13" t="str">
            <v/>
          </cell>
          <cell r="J13" t="str">
            <v/>
          </cell>
          <cell r="K13" t="str">
            <v/>
          </cell>
          <cell r="L13" t="str">
            <v/>
          </cell>
          <cell r="M13" t="str">
            <v/>
          </cell>
          <cell r="N13" t="str">
            <v/>
          </cell>
          <cell r="O13">
            <v>1.0213000000000001</v>
          </cell>
        </row>
        <row r="14">
          <cell r="A14" t="str">
            <v>A04105</v>
          </cell>
          <cell r="B14" t="str">
            <v>114/03/13</v>
          </cell>
          <cell r="C14">
            <v>1.625</v>
          </cell>
          <cell r="D14">
            <v>1.26</v>
          </cell>
          <cell r="E14">
            <v>1.29</v>
          </cell>
          <cell r="F14" t="str">
            <v/>
          </cell>
          <cell r="G14" t="str">
            <v/>
          </cell>
          <cell r="H14" t="str">
            <v/>
          </cell>
          <cell r="I14" t="str">
            <v/>
          </cell>
          <cell r="J14" t="str">
            <v/>
          </cell>
          <cell r="K14" t="str">
            <v/>
          </cell>
          <cell r="L14" t="str">
            <v/>
          </cell>
          <cell r="M14" t="str">
            <v/>
          </cell>
          <cell r="N14" t="str">
            <v/>
          </cell>
          <cell r="O14">
            <v>1.0239</v>
          </cell>
        </row>
        <row r="15">
          <cell r="A15" t="str">
            <v>A09107</v>
          </cell>
          <cell r="B15" t="str">
            <v>114/07/17</v>
          </cell>
          <cell r="C15">
            <v>0.25</v>
          </cell>
          <cell r="D15">
            <v>1.61</v>
          </cell>
          <cell r="E15">
            <v>1.63</v>
          </cell>
          <cell r="F15">
            <v>1.0249999999999999</v>
          </cell>
          <cell r="G15">
            <v>1.0249999999999999</v>
          </cell>
          <cell r="H15">
            <v>1.0249999999999999</v>
          </cell>
          <cell r="I15">
            <v>1</v>
          </cell>
          <cell r="J15">
            <v>1.02</v>
          </cell>
          <cell r="K15">
            <v>1.02</v>
          </cell>
          <cell r="L15">
            <v>1.02</v>
          </cell>
          <cell r="M15">
            <v>2</v>
          </cell>
          <cell r="N15">
            <v>1</v>
          </cell>
          <cell r="O15">
            <v>1.0426</v>
          </cell>
        </row>
        <row r="16">
          <cell r="A16" t="str">
            <v>A04112</v>
          </cell>
          <cell r="B16" t="str">
            <v>114/09/11</v>
          </cell>
          <cell r="C16">
            <v>1.125</v>
          </cell>
          <cell r="D16">
            <v>1.75</v>
          </cell>
          <cell r="E16">
            <v>1.79</v>
          </cell>
          <cell r="F16" t="str">
            <v/>
          </cell>
          <cell r="G16" t="str">
            <v/>
          </cell>
          <cell r="H16" t="str">
            <v/>
          </cell>
          <cell r="I16" t="str">
            <v/>
          </cell>
          <cell r="J16" t="str">
            <v/>
          </cell>
          <cell r="K16" t="str">
            <v/>
          </cell>
          <cell r="L16" t="str">
            <v/>
          </cell>
          <cell r="M16" t="str">
            <v/>
          </cell>
          <cell r="N16" t="str">
            <v/>
          </cell>
          <cell r="O16">
            <v>1.0509999999999999</v>
          </cell>
        </row>
        <row r="17">
          <cell r="A17" t="str">
            <v>A09112</v>
          </cell>
          <cell r="B17" t="str">
            <v>114/12/08</v>
          </cell>
          <cell r="C17">
            <v>0.125</v>
          </cell>
          <cell r="D17">
            <v>2</v>
          </cell>
          <cell r="E17">
            <v>2.0299999999999998</v>
          </cell>
          <cell r="F17" t="str">
            <v/>
          </cell>
          <cell r="G17" t="str">
            <v/>
          </cell>
          <cell r="H17" t="str">
            <v/>
          </cell>
          <cell r="I17" t="str">
            <v/>
          </cell>
          <cell r="J17" t="str">
            <v/>
          </cell>
          <cell r="K17" t="str">
            <v/>
          </cell>
          <cell r="L17" t="str">
            <v/>
          </cell>
          <cell r="M17" t="str">
            <v/>
          </cell>
          <cell r="N17" t="str">
            <v/>
          </cell>
          <cell r="O17">
            <v>1.0652999999999999</v>
          </cell>
        </row>
        <row r="18">
          <cell r="A18" t="str">
            <v>A10101</v>
          </cell>
          <cell r="B18" t="str">
            <v>115/01/13</v>
          </cell>
          <cell r="C18">
            <v>0.25</v>
          </cell>
          <cell r="D18">
            <v>2.09</v>
          </cell>
          <cell r="E18">
            <v>2.13</v>
          </cell>
          <cell r="F18" t="str">
            <v/>
          </cell>
          <cell r="G18" t="str">
            <v/>
          </cell>
          <cell r="H18" t="str">
            <v/>
          </cell>
          <cell r="I18" t="str">
            <v/>
          </cell>
          <cell r="J18" t="str">
            <v/>
          </cell>
          <cell r="K18" t="str">
            <v/>
          </cell>
          <cell r="L18" t="str">
            <v/>
          </cell>
          <cell r="M18" t="str">
            <v/>
          </cell>
          <cell r="N18" t="str">
            <v/>
          </cell>
          <cell r="O18">
            <v>1.0710999999999999</v>
          </cell>
        </row>
        <row r="19">
          <cell r="A19" t="str">
            <v>A95102</v>
          </cell>
          <cell r="B19" t="str">
            <v>115/02/24</v>
          </cell>
          <cell r="C19">
            <v>1.875</v>
          </cell>
          <cell r="D19">
            <v>2.16</v>
          </cell>
          <cell r="E19">
            <v>2.2400000000000002</v>
          </cell>
          <cell r="F19" t="str">
            <v/>
          </cell>
          <cell r="G19" t="str">
            <v/>
          </cell>
          <cell r="H19" t="str">
            <v/>
          </cell>
          <cell r="I19" t="str">
            <v/>
          </cell>
          <cell r="J19" t="str">
            <v/>
          </cell>
          <cell r="K19" t="str">
            <v/>
          </cell>
          <cell r="L19" t="str">
            <v/>
          </cell>
          <cell r="M19" t="str">
            <v/>
          </cell>
          <cell r="N19" t="str">
            <v/>
          </cell>
          <cell r="O19">
            <v>1.0773999999999999</v>
          </cell>
        </row>
        <row r="20">
          <cell r="A20" t="str">
            <v>A05104</v>
          </cell>
          <cell r="B20" t="str">
            <v>115/03/04</v>
          </cell>
          <cell r="C20">
            <v>0.75</v>
          </cell>
          <cell r="D20">
            <v>2.2200000000000002</v>
          </cell>
          <cell r="E20">
            <v>2.2599999999999998</v>
          </cell>
          <cell r="F20" t="str">
            <v/>
          </cell>
          <cell r="G20" t="str">
            <v/>
          </cell>
          <cell r="H20" t="str">
            <v/>
          </cell>
          <cell r="I20" t="str">
            <v/>
          </cell>
          <cell r="J20" t="str">
            <v/>
          </cell>
          <cell r="K20" t="str">
            <v/>
          </cell>
          <cell r="L20" t="str">
            <v/>
          </cell>
          <cell r="M20" t="str">
            <v/>
          </cell>
          <cell r="N20" t="str">
            <v/>
          </cell>
          <cell r="O20">
            <v>1.0793999999999999</v>
          </cell>
        </row>
        <row r="21">
          <cell r="A21" t="str">
            <v>A10108</v>
          </cell>
          <cell r="B21" t="str">
            <v>115/07/29</v>
          </cell>
          <cell r="C21">
            <v>0.25</v>
          </cell>
          <cell r="D21">
            <v>2.63</v>
          </cell>
          <cell r="E21">
            <v>2.66</v>
          </cell>
          <cell r="F21" t="str">
            <v/>
          </cell>
          <cell r="G21" t="str">
            <v/>
          </cell>
          <cell r="H21" t="str">
            <v/>
          </cell>
          <cell r="I21" t="str">
            <v/>
          </cell>
          <cell r="J21" t="str">
            <v/>
          </cell>
          <cell r="K21" t="str">
            <v/>
          </cell>
          <cell r="L21" t="str">
            <v/>
          </cell>
          <cell r="M21" t="str">
            <v/>
          </cell>
          <cell r="N21" t="str">
            <v/>
          </cell>
          <cell r="O21">
            <v>1.1051</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1.1117999999999999</v>
          </cell>
        </row>
        <row r="23">
          <cell r="A23" t="str">
            <v>A95107</v>
          </cell>
          <cell r="B23" t="str">
            <v>115/11/10</v>
          </cell>
          <cell r="C23">
            <v>2.125</v>
          </cell>
          <cell r="D23">
            <v>2.86</v>
          </cell>
          <cell r="E23">
            <v>2.95</v>
          </cell>
          <cell r="F23" t="str">
            <v/>
          </cell>
          <cell r="G23" t="str">
            <v/>
          </cell>
          <cell r="H23" t="str">
            <v/>
          </cell>
          <cell r="I23" t="str">
            <v/>
          </cell>
          <cell r="J23" t="str">
            <v/>
          </cell>
          <cell r="K23" t="str">
            <v/>
          </cell>
          <cell r="L23" t="str">
            <v/>
          </cell>
          <cell r="M23" t="str">
            <v/>
          </cell>
          <cell r="N23" t="str">
            <v/>
          </cell>
          <cell r="O23">
            <v>1.1220000000000001</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1.1379999999999999</v>
          </cell>
        </row>
        <row r="25">
          <cell r="A25" t="str">
            <v>A06104</v>
          </cell>
          <cell r="B25" t="str">
            <v>116/03/01</v>
          </cell>
          <cell r="C25">
            <v>1.125</v>
          </cell>
          <cell r="D25">
            <v>3.15</v>
          </cell>
          <cell r="E25">
            <v>3.25</v>
          </cell>
          <cell r="F25" t="str">
            <v/>
          </cell>
          <cell r="G25" t="str">
            <v/>
          </cell>
          <cell r="H25" t="str">
            <v/>
          </cell>
          <cell r="I25" t="str">
            <v/>
          </cell>
          <cell r="J25" t="str">
            <v/>
          </cell>
          <cell r="K25" t="str">
            <v/>
          </cell>
          <cell r="L25" t="str">
            <v/>
          </cell>
          <cell r="M25" t="str">
            <v/>
          </cell>
          <cell r="N25" t="str">
            <v/>
          </cell>
          <cell r="O25">
            <v>1.1415</v>
          </cell>
        </row>
        <row r="26">
          <cell r="A26" t="str">
            <v>A11103</v>
          </cell>
          <cell r="B26" t="str">
            <v>116/02/24</v>
          </cell>
          <cell r="C26">
            <v>0.5</v>
          </cell>
          <cell r="D26">
            <v>3.17</v>
          </cell>
          <cell r="E26">
            <v>3.24</v>
          </cell>
          <cell r="F26" t="str">
            <v/>
          </cell>
          <cell r="G26" t="str">
            <v/>
          </cell>
          <cell r="H26" t="str">
            <v/>
          </cell>
          <cell r="I26" t="str">
            <v/>
          </cell>
          <cell r="J26" t="str">
            <v/>
          </cell>
          <cell r="K26" t="str">
            <v/>
          </cell>
          <cell r="L26" t="str">
            <v/>
          </cell>
          <cell r="M26" t="str">
            <v/>
          </cell>
          <cell r="N26" t="str">
            <v/>
          </cell>
          <cell r="O26">
            <v>1.1412</v>
          </cell>
        </row>
        <row r="27">
          <cell r="A27" t="str">
            <v>A11106</v>
          </cell>
          <cell r="B27" t="str">
            <v>116/06/23</v>
          </cell>
          <cell r="C27">
            <v>1</v>
          </cell>
          <cell r="D27">
            <v>3.47</v>
          </cell>
          <cell r="E27">
            <v>3.57</v>
          </cell>
          <cell r="F27" t="str">
            <v/>
          </cell>
          <cell r="G27" t="str">
            <v/>
          </cell>
          <cell r="H27" t="str">
            <v/>
          </cell>
          <cell r="I27" t="str">
            <v/>
          </cell>
          <cell r="J27" t="str">
            <v/>
          </cell>
          <cell r="K27" t="str">
            <v/>
          </cell>
          <cell r="L27" t="str">
            <v/>
          </cell>
          <cell r="M27" t="str">
            <v/>
          </cell>
          <cell r="N27" t="str">
            <v/>
          </cell>
          <cell r="O27">
            <v>1.1597</v>
          </cell>
        </row>
        <row r="28">
          <cell r="A28" t="str">
            <v>A96107</v>
          </cell>
          <cell r="B28" t="str">
            <v>116/11/16</v>
          </cell>
          <cell r="C28">
            <v>3</v>
          </cell>
          <cell r="D28">
            <v>3.76</v>
          </cell>
          <cell r="E28">
            <v>3.96</v>
          </cell>
          <cell r="F28" t="str">
            <v/>
          </cell>
          <cell r="G28" t="str">
            <v/>
          </cell>
          <cell r="H28" t="str">
            <v/>
          </cell>
          <cell r="I28" t="str">
            <v/>
          </cell>
          <cell r="J28" t="str">
            <v/>
          </cell>
          <cell r="K28" t="str">
            <v/>
          </cell>
          <cell r="L28" t="str">
            <v/>
          </cell>
          <cell r="M28" t="str">
            <v/>
          </cell>
          <cell r="N28" t="str">
            <v/>
          </cell>
          <cell r="O28">
            <v>1.1778999999999999</v>
          </cell>
        </row>
        <row r="29">
          <cell r="A29" t="str">
            <v>A11108</v>
          </cell>
          <cell r="B29" t="str">
            <v>116/09/23</v>
          </cell>
          <cell r="C29">
            <v>1.25</v>
          </cell>
          <cell r="D29">
            <v>3.7</v>
          </cell>
          <cell r="E29">
            <v>3.82</v>
          </cell>
          <cell r="F29" t="str">
            <v/>
          </cell>
          <cell r="G29" t="str">
            <v/>
          </cell>
          <cell r="H29" t="str">
            <v/>
          </cell>
          <cell r="I29" t="str">
            <v/>
          </cell>
          <cell r="J29" t="str">
            <v/>
          </cell>
          <cell r="K29" t="str">
            <v/>
          </cell>
          <cell r="L29" t="str">
            <v/>
          </cell>
          <cell r="M29" t="str">
            <v/>
          </cell>
          <cell r="N29" t="str">
            <v/>
          </cell>
          <cell r="O29">
            <v>1.173</v>
          </cell>
        </row>
        <row r="30">
          <cell r="A30" t="str">
            <v>A06109</v>
          </cell>
          <cell r="B30" t="str">
            <v>116/09/20</v>
          </cell>
          <cell r="C30">
            <v>1</v>
          </cell>
          <cell r="D30">
            <v>3.71</v>
          </cell>
          <cell r="E30">
            <v>3.81</v>
          </cell>
          <cell r="F30" t="str">
            <v/>
          </cell>
          <cell r="G30" t="str">
            <v/>
          </cell>
          <cell r="H30" t="str">
            <v/>
          </cell>
          <cell r="I30" t="str">
            <v/>
          </cell>
          <cell r="J30" t="str">
            <v/>
          </cell>
          <cell r="K30" t="str">
            <v/>
          </cell>
          <cell r="L30" t="str">
            <v/>
          </cell>
          <cell r="M30" t="str">
            <v/>
          </cell>
          <cell r="N30" t="str">
            <v/>
          </cell>
          <cell r="O30">
            <v>1.1728000000000001</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1.1872</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1.1899</v>
          </cell>
        </row>
        <row r="33">
          <cell r="A33" t="str">
            <v>A12101</v>
          </cell>
          <cell r="B33" t="str">
            <v>117/01/17</v>
          </cell>
          <cell r="C33">
            <v>1</v>
          </cell>
          <cell r="D33">
            <v>3.99</v>
          </cell>
          <cell r="E33">
            <v>4.13</v>
          </cell>
          <cell r="F33" t="str">
            <v/>
          </cell>
          <cell r="G33" t="str">
            <v/>
          </cell>
          <cell r="H33" t="str">
            <v/>
          </cell>
          <cell r="I33" t="str">
            <v/>
          </cell>
          <cell r="J33" t="str">
            <v/>
          </cell>
          <cell r="K33" t="str">
            <v/>
          </cell>
          <cell r="L33" t="str">
            <v/>
          </cell>
          <cell r="M33" t="str">
            <v/>
          </cell>
          <cell r="N33" t="str">
            <v/>
          </cell>
          <cell r="O33">
            <v>1.1887000000000001</v>
          </cell>
        </row>
        <row r="34">
          <cell r="A34" t="str">
            <v>A07102</v>
          </cell>
          <cell r="B34" t="str">
            <v>117/02/08</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1.1915</v>
          </cell>
        </row>
        <row r="35">
          <cell r="A35" t="str">
            <v>A12106</v>
          </cell>
          <cell r="B35" t="str">
            <v>117/05/26</v>
          </cell>
          <cell r="C35">
            <v>1</v>
          </cell>
          <cell r="D35">
            <v>4.34</v>
          </cell>
          <cell r="E35">
            <v>4.49</v>
          </cell>
          <cell r="F35" t="str">
            <v/>
          </cell>
          <cell r="G35" t="str">
            <v/>
          </cell>
          <cell r="H35" t="str">
            <v/>
          </cell>
          <cell r="I35" t="str">
            <v/>
          </cell>
          <cell r="J35" t="str">
            <v/>
          </cell>
          <cell r="K35" t="str">
            <v/>
          </cell>
          <cell r="L35" t="str">
            <v/>
          </cell>
          <cell r="M35" t="str">
            <v/>
          </cell>
          <cell r="N35" t="str">
            <v/>
          </cell>
          <cell r="O35">
            <v>1.2034</v>
          </cell>
        </row>
        <row r="36">
          <cell r="A36" t="str">
            <v>A07105</v>
          </cell>
          <cell r="B36" t="str">
            <v>117/06/08</v>
          </cell>
          <cell r="C36">
            <v>0.875</v>
          </cell>
          <cell r="D36">
            <v>4.38</v>
          </cell>
          <cell r="E36">
            <v>4.53</v>
          </cell>
          <cell r="F36" t="str">
            <v/>
          </cell>
          <cell r="G36" t="str">
            <v/>
          </cell>
          <cell r="H36" t="str">
            <v/>
          </cell>
          <cell r="I36" t="str">
            <v/>
          </cell>
          <cell r="J36" t="str">
            <v/>
          </cell>
          <cell r="K36" t="str">
            <v/>
          </cell>
          <cell r="L36" t="str">
            <v/>
          </cell>
          <cell r="M36" t="str">
            <v/>
          </cell>
          <cell r="N36" t="str">
            <v/>
          </cell>
          <cell r="O36">
            <v>1.2050000000000001</v>
          </cell>
        </row>
        <row r="37">
          <cell r="A37" t="str">
            <v>A97105</v>
          </cell>
          <cell r="B37" t="str">
            <v>117/08/14</v>
          </cell>
          <cell r="C37">
            <v>2.625</v>
          </cell>
          <cell r="D37">
            <v>4.41</v>
          </cell>
          <cell r="E37">
            <v>4.71</v>
          </cell>
          <cell r="F37" t="str">
            <v/>
          </cell>
          <cell r="G37" t="str">
            <v/>
          </cell>
          <cell r="H37" t="str">
            <v/>
          </cell>
          <cell r="I37" t="str">
            <v/>
          </cell>
          <cell r="J37" t="str">
            <v/>
          </cell>
          <cell r="K37" t="str">
            <v/>
          </cell>
          <cell r="L37" t="str">
            <v/>
          </cell>
          <cell r="M37" t="str">
            <v/>
          </cell>
          <cell r="N37" t="str">
            <v/>
          </cell>
          <cell r="O37">
            <v>1.2081</v>
          </cell>
        </row>
        <row r="38">
          <cell r="A38" t="str">
            <v>A12108</v>
          </cell>
          <cell r="B38" t="str">
            <v>117/09/15</v>
          </cell>
          <cell r="C38">
            <v>1.125</v>
          </cell>
          <cell r="D38">
            <v>4.63</v>
          </cell>
          <cell r="E38">
            <v>4.8</v>
          </cell>
          <cell r="F38" t="str">
            <v/>
          </cell>
          <cell r="G38" t="str">
            <v/>
          </cell>
          <cell r="H38" t="str">
            <v/>
          </cell>
          <cell r="I38" t="str">
            <v/>
          </cell>
          <cell r="J38" t="str">
            <v/>
          </cell>
          <cell r="K38" t="str">
            <v/>
          </cell>
          <cell r="L38" t="str">
            <v/>
          </cell>
          <cell r="M38" t="str">
            <v/>
          </cell>
          <cell r="N38" t="str">
            <v/>
          </cell>
          <cell r="O38">
            <v>1.2133</v>
          </cell>
        </row>
        <row r="39">
          <cell r="A39" t="str">
            <v>A10202</v>
          </cell>
          <cell r="B39" t="str">
            <v>117/08/20</v>
          </cell>
          <cell r="C39">
            <v>0.25</v>
          </cell>
          <cell r="D39">
            <v>4.6399999999999997</v>
          </cell>
          <cell r="E39">
            <v>4.7300000000000004</v>
          </cell>
          <cell r="F39" t="str">
            <v/>
          </cell>
          <cell r="G39" t="str">
            <v/>
          </cell>
          <cell r="H39" t="str">
            <v/>
          </cell>
          <cell r="I39" t="str">
            <v/>
          </cell>
          <cell r="J39" t="str">
            <v/>
          </cell>
          <cell r="K39" t="str">
            <v/>
          </cell>
          <cell r="L39" t="str">
            <v/>
          </cell>
          <cell r="M39" t="str">
            <v/>
          </cell>
          <cell r="N39" t="str">
            <v/>
          </cell>
          <cell r="O39">
            <v>1.2128000000000001</v>
          </cell>
        </row>
        <row r="40">
          <cell r="A40" t="str">
            <v>A07109</v>
          </cell>
          <cell r="B40" t="str">
            <v>117/10/17</v>
          </cell>
          <cell r="C40">
            <v>0.875</v>
          </cell>
          <cell r="D40">
            <v>4.74</v>
          </cell>
          <cell r="E40">
            <v>4.88</v>
          </cell>
          <cell r="F40" t="str">
            <v/>
          </cell>
          <cell r="G40" t="str">
            <v/>
          </cell>
          <cell r="H40" t="str">
            <v/>
          </cell>
          <cell r="I40" t="str">
            <v/>
          </cell>
          <cell r="J40" t="str">
            <v/>
          </cell>
          <cell r="K40" t="str">
            <v/>
          </cell>
          <cell r="L40" t="str">
            <v/>
          </cell>
          <cell r="M40" t="str">
            <v/>
          </cell>
          <cell r="N40" t="str">
            <v/>
          </cell>
          <cell r="O40">
            <v>1.216</v>
          </cell>
        </row>
        <row r="41">
          <cell r="A41" t="str">
            <v>A98102</v>
          </cell>
          <cell r="B41" t="str">
            <v>118/02/16</v>
          </cell>
          <cell r="C41">
            <v>2.125</v>
          </cell>
          <cell r="D41">
            <v>4.8600000000000003</v>
          </cell>
          <cell r="E41">
            <v>5.22</v>
          </cell>
          <cell r="F41" t="str">
            <v/>
          </cell>
          <cell r="G41" t="str">
            <v/>
          </cell>
          <cell r="H41" t="str">
            <v/>
          </cell>
          <cell r="I41" t="str">
            <v/>
          </cell>
          <cell r="J41" t="str">
            <v/>
          </cell>
          <cell r="K41" t="str">
            <v/>
          </cell>
          <cell r="L41" t="str">
            <v/>
          </cell>
          <cell r="M41" t="str">
            <v/>
          </cell>
          <cell r="N41" t="str">
            <v/>
          </cell>
          <cell r="O41">
            <v>1.2203999999999999</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1.2229000000000001</v>
          </cell>
        </row>
        <row r="43">
          <cell r="A43" t="str">
            <v>A98105</v>
          </cell>
          <cell r="B43" t="str">
            <v>118/08/13</v>
          </cell>
          <cell r="C43">
            <v>2.125</v>
          </cell>
          <cell r="D43">
            <v>5.34</v>
          </cell>
          <cell r="E43">
            <v>5.71</v>
          </cell>
          <cell r="F43" t="str">
            <v/>
          </cell>
          <cell r="G43" t="str">
            <v/>
          </cell>
          <cell r="H43" t="str">
            <v/>
          </cell>
          <cell r="I43" t="str">
            <v/>
          </cell>
          <cell r="J43" t="str">
            <v/>
          </cell>
          <cell r="K43" t="str">
            <v/>
          </cell>
          <cell r="L43" t="str">
            <v/>
          </cell>
          <cell r="M43" t="str">
            <v/>
          </cell>
          <cell r="N43" t="str">
            <v/>
          </cell>
          <cell r="O43">
            <v>1.2252000000000001</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1.2270000000000001</v>
          </cell>
        </row>
        <row r="45">
          <cell r="A45" t="str">
            <v>A08109</v>
          </cell>
          <cell r="B45" t="str">
            <v>118/10/14</v>
          </cell>
          <cell r="C45">
            <v>0.625</v>
          </cell>
          <cell r="D45">
            <v>5.71</v>
          </cell>
          <cell r="E45">
            <v>5.88</v>
          </cell>
          <cell r="F45" t="str">
            <v/>
          </cell>
          <cell r="G45" t="str">
            <v/>
          </cell>
          <cell r="H45" t="str">
            <v/>
          </cell>
          <cell r="I45" t="str">
            <v/>
          </cell>
          <cell r="J45" t="str">
            <v/>
          </cell>
          <cell r="K45" t="str">
            <v/>
          </cell>
          <cell r="L45" t="str">
            <v/>
          </cell>
          <cell r="M45" t="str">
            <v/>
          </cell>
          <cell r="N45" t="str">
            <v/>
          </cell>
          <cell r="O45">
            <v>1.2291000000000001</v>
          </cell>
        </row>
        <row r="46">
          <cell r="A46" t="str">
            <v>A99104</v>
          </cell>
          <cell r="B46" t="str">
            <v>119/02/22</v>
          </cell>
          <cell r="C46">
            <v>1.875</v>
          </cell>
          <cell r="D46">
            <v>5.8</v>
          </cell>
          <cell r="E46">
            <v>6.23</v>
          </cell>
          <cell r="F46" t="str">
            <v/>
          </cell>
          <cell r="G46" t="str">
            <v/>
          </cell>
          <cell r="H46" t="str">
            <v/>
          </cell>
          <cell r="I46" t="str">
            <v/>
          </cell>
          <cell r="J46" t="str">
            <v/>
          </cell>
          <cell r="K46" t="str">
            <v/>
          </cell>
          <cell r="L46" t="str">
            <v/>
          </cell>
          <cell r="M46" t="str">
            <v/>
          </cell>
          <cell r="N46" t="str">
            <v/>
          </cell>
          <cell r="O46">
            <v>1.2298</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1.2322</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1.2370000000000001</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1.2364999999999999</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1.2476</v>
          </cell>
        </row>
        <row r="51">
          <cell r="A51" t="str">
            <v>A09109</v>
          </cell>
          <cell r="B51" t="str">
            <v>119/10/14</v>
          </cell>
          <cell r="C51">
            <v>0.25</v>
          </cell>
          <cell r="D51">
            <v>6.74</v>
          </cell>
          <cell r="E51">
            <v>6.88</v>
          </cell>
          <cell r="F51" t="str">
            <v/>
          </cell>
          <cell r="G51" t="str">
            <v/>
          </cell>
          <cell r="H51" t="str">
            <v/>
          </cell>
          <cell r="I51" t="str">
            <v/>
          </cell>
          <cell r="J51" t="str">
            <v/>
          </cell>
          <cell r="K51" t="str">
            <v/>
          </cell>
          <cell r="L51" t="str">
            <v/>
          </cell>
          <cell r="M51" t="str">
            <v/>
          </cell>
          <cell r="N51" t="str">
            <v/>
          </cell>
          <cell r="O51">
            <v>1.244</v>
          </cell>
        </row>
        <row r="52">
          <cell r="A52" t="str">
            <v>A90105</v>
          </cell>
          <cell r="B52" t="str">
            <v>120/07/17</v>
          </cell>
          <cell r="C52">
            <v>3.625</v>
          </cell>
          <cell r="D52">
            <v>6.72</v>
          </cell>
          <cell r="E52">
            <v>7.63</v>
          </cell>
          <cell r="F52" t="str">
            <v/>
          </cell>
          <cell r="G52" t="str">
            <v/>
          </cell>
          <cell r="H52" t="str">
            <v/>
          </cell>
          <cell r="I52" t="str">
            <v/>
          </cell>
          <cell r="J52" t="str">
            <v/>
          </cell>
          <cell r="K52" t="str">
            <v/>
          </cell>
          <cell r="L52" t="str">
            <v/>
          </cell>
          <cell r="M52" t="str">
            <v/>
          </cell>
          <cell r="N52" t="str">
            <v/>
          </cell>
          <cell r="O52">
            <v>1.264</v>
          </cell>
        </row>
        <row r="53">
          <cell r="A53" t="str">
            <v>A00201</v>
          </cell>
          <cell r="B53" t="str">
            <v>120/05/26</v>
          </cell>
          <cell r="C53">
            <v>1.75</v>
          </cell>
          <cell r="D53">
            <v>6.95</v>
          </cell>
          <cell r="E53">
            <v>7.49</v>
          </cell>
          <cell r="F53" t="str">
            <v/>
          </cell>
          <cell r="G53" t="str">
            <v/>
          </cell>
          <cell r="H53" t="str">
            <v/>
          </cell>
          <cell r="I53" t="str">
            <v/>
          </cell>
          <cell r="J53" t="str">
            <v/>
          </cell>
          <cell r="K53" t="str">
            <v/>
          </cell>
          <cell r="L53" t="str">
            <v/>
          </cell>
          <cell r="M53" t="str">
            <v/>
          </cell>
          <cell r="N53" t="str">
            <v/>
          </cell>
          <cell r="O53">
            <v>1.2625</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1.2557</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1.27</v>
          </cell>
        </row>
        <row r="56">
          <cell r="A56" t="str">
            <v>A10201</v>
          </cell>
          <cell r="B56" t="str">
            <v>120/05/07</v>
          </cell>
          <cell r="C56">
            <v>0.375</v>
          </cell>
          <cell r="D56">
            <v>7.24</v>
          </cell>
          <cell r="E56">
            <v>7.44</v>
          </cell>
          <cell r="F56" t="str">
            <v/>
          </cell>
          <cell r="G56" t="str">
            <v/>
          </cell>
          <cell r="H56" t="str">
            <v/>
          </cell>
          <cell r="I56" t="str">
            <v/>
          </cell>
          <cell r="J56" t="str">
            <v/>
          </cell>
          <cell r="K56" t="str">
            <v/>
          </cell>
          <cell r="L56" t="str">
            <v/>
          </cell>
          <cell r="M56" t="str">
            <v/>
          </cell>
          <cell r="N56" t="str">
            <v/>
          </cell>
          <cell r="O56">
            <v>1.2639</v>
          </cell>
        </row>
        <row r="57">
          <cell r="A57" t="str">
            <v>A10107</v>
          </cell>
          <cell r="B57" t="str">
            <v>120/06/23</v>
          </cell>
          <cell r="C57">
            <v>0.375</v>
          </cell>
          <cell r="D57">
            <v>7.36</v>
          </cell>
          <cell r="E57">
            <v>7.57</v>
          </cell>
          <cell r="F57" t="str">
            <v/>
          </cell>
          <cell r="G57" t="str">
            <v/>
          </cell>
          <cell r="H57" t="str">
            <v/>
          </cell>
          <cell r="I57" t="str">
            <v/>
          </cell>
          <cell r="J57" t="str">
            <v/>
          </cell>
          <cell r="K57" t="str">
            <v/>
          </cell>
          <cell r="L57" t="str">
            <v/>
          </cell>
          <cell r="M57" t="str">
            <v/>
          </cell>
          <cell r="N57" t="str">
            <v/>
          </cell>
          <cell r="O57">
            <v>1.2694000000000001</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1.2882</v>
          </cell>
        </row>
        <row r="59">
          <cell r="A59" t="str">
            <v>A10111</v>
          </cell>
          <cell r="B59" t="str">
            <v>120/10/22</v>
          </cell>
          <cell r="C59">
            <v>0.5</v>
          </cell>
          <cell r="D59">
            <v>7.65</v>
          </cell>
          <cell r="E59">
            <v>7.9</v>
          </cell>
          <cell r="F59" t="str">
            <v/>
          </cell>
          <cell r="G59" t="str">
            <v/>
          </cell>
          <cell r="H59" t="str">
            <v/>
          </cell>
          <cell r="I59" t="str">
            <v/>
          </cell>
          <cell r="J59" t="str">
            <v/>
          </cell>
          <cell r="K59" t="str">
            <v/>
          </cell>
          <cell r="L59" t="str">
            <v/>
          </cell>
          <cell r="M59" t="str">
            <v/>
          </cell>
          <cell r="N59" t="str">
            <v/>
          </cell>
          <cell r="O59">
            <v>1.2830999999999999</v>
          </cell>
        </row>
        <row r="60">
          <cell r="A60" t="str">
            <v>A01201</v>
          </cell>
          <cell r="B60" t="str">
            <v>121/03/16</v>
          </cell>
          <cell r="C60">
            <v>1.625</v>
          </cell>
          <cell r="D60">
            <v>7.65</v>
          </cell>
          <cell r="E60">
            <v>8.3000000000000007</v>
          </cell>
          <cell r="F60" t="str">
            <v/>
          </cell>
          <cell r="G60" t="str">
            <v/>
          </cell>
          <cell r="H60" t="str">
            <v/>
          </cell>
          <cell r="I60" t="str">
            <v/>
          </cell>
          <cell r="J60" t="str">
            <v/>
          </cell>
          <cell r="K60" t="str">
            <v/>
          </cell>
          <cell r="L60" t="str">
            <v/>
          </cell>
          <cell r="M60" t="str">
            <v/>
          </cell>
          <cell r="N60" t="str">
            <v/>
          </cell>
          <cell r="O60">
            <v>1.2925</v>
          </cell>
        </row>
        <row r="61">
          <cell r="A61" t="str">
            <v>A11201</v>
          </cell>
          <cell r="B61" t="str">
            <v>121/01/10</v>
          </cell>
          <cell r="C61">
            <v>0.75</v>
          </cell>
          <cell r="D61">
            <v>7.74</v>
          </cell>
          <cell r="E61">
            <v>8.1199999999999992</v>
          </cell>
          <cell r="F61" t="str">
            <v/>
          </cell>
          <cell r="G61" t="str">
            <v/>
          </cell>
          <cell r="H61" t="str">
            <v/>
          </cell>
          <cell r="I61" t="str">
            <v/>
          </cell>
          <cell r="J61" t="str">
            <v/>
          </cell>
          <cell r="K61" t="str">
            <v/>
          </cell>
          <cell r="L61" t="str">
            <v/>
          </cell>
          <cell r="M61" t="str">
            <v/>
          </cell>
          <cell r="N61" t="str">
            <v/>
          </cell>
          <cell r="O61">
            <v>1.2902</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1.2939000000000001</v>
          </cell>
        </row>
        <row r="63">
          <cell r="A63" t="str">
            <v>A11107</v>
          </cell>
          <cell r="B63" t="str">
            <v>121/06/30</v>
          </cell>
          <cell r="C63">
            <v>1.25</v>
          </cell>
          <cell r="D63">
            <v>8.0500000000000007</v>
          </cell>
          <cell r="E63">
            <v>8.59</v>
          </cell>
          <cell r="F63" t="str">
            <v/>
          </cell>
          <cell r="G63" t="str">
            <v/>
          </cell>
          <cell r="H63" t="str">
            <v/>
          </cell>
          <cell r="I63" t="str">
            <v/>
          </cell>
          <cell r="J63" t="str">
            <v/>
          </cell>
          <cell r="K63" t="str">
            <v/>
          </cell>
          <cell r="L63" t="str">
            <v/>
          </cell>
          <cell r="M63" t="str">
            <v/>
          </cell>
          <cell r="N63" t="str">
            <v/>
          </cell>
          <cell r="O63">
            <v>1.2994000000000001</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1.3012999999999999</v>
          </cell>
        </row>
        <row r="65">
          <cell r="A65" t="str">
            <v>A01107</v>
          </cell>
          <cell r="B65" t="str">
            <v>121/08/10</v>
          </cell>
          <cell r="C65">
            <v>1.5</v>
          </cell>
          <cell r="D65">
            <v>8.08</v>
          </cell>
          <cell r="E65">
            <v>8.6999999999999993</v>
          </cell>
          <cell r="F65" t="str">
            <v/>
          </cell>
          <cell r="G65" t="str">
            <v/>
          </cell>
          <cell r="H65" t="str">
            <v/>
          </cell>
          <cell r="I65" t="str">
            <v/>
          </cell>
          <cell r="J65" t="str">
            <v/>
          </cell>
          <cell r="K65" t="str">
            <v/>
          </cell>
          <cell r="L65" t="str">
            <v/>
          </cell>
          <cell r="M65" t="str">
            <v/>
          </cell>
          <cell r="N65" t="str">
            <v/>
          </cell>
          <cell r="O65">
            <v>1.3001</v>
          </cell>
        </row>
        <row r="66">
          <cell r="A66" t="str">
            <v>A02103</v>
          </cell>
          <cell r="B66" t="str">
            <v>122/01/28</v>
          </cell>
          <cell r="C66">
            <v>1.5</v>
          </cell>
          <cell r="D66">
            <v>8.42</v>
          </cell>
          <cell r="E66">
            <v>9.17</v>
          </cell>
          <cell r="F66" t="str">
            <v/>
          </cell>
          <cell r="G66" t="str">
            <v/>
          </cell>
          <cell r="H66" t="str">
            <v/>
          </cell>
          <cell r="I66" t="str">
            <v/>
          </cell>
          <cell r="J66" t="str">
            <v/>
          </cell>
          <cell r="K66" t="str">
            <v/>
          </cell>
          <cell r="L66" t="str">
            <v/>
          </cell>
          <cell r="M66" t="str">
            <v/>
          </cell>
          <cell r="N66" t="str">
            <v/>
          </cell>
          <cell r="O66">
            <v>1.3045</v>
          </cell>
        </row>
        <row r="67">
          <cell r="A67" t="str">
            <v>A12201</v>
          </cell>
          <cell r="B67" t="str">
            <v>122/01/10</v>
          </cell>
          <cell r="C67">
            <v>1.25</v>
          </cell>
          <cell r="D67">
            <v>8.4700000000000006</v>
          </cell>
          <cell r="E67">
            <v>9.1199999999999992</v>
          </cell>
          <cell r="F67" t="str">
            <v/>
          </cell>
          <cell r="G67" t="str">
            <v/>
          </cell>
          <cell r="H67" t="str">
            <v/>
          </cell>
          <cell r="I67" t="str">
            <v/>
          </cell>
          <cell r="J67" t="str">
            <v/>
          </cell>
          <cell r="K67" t="str">
            <v/>
          </cell>
          <cell r="L67" t="str">
            <v/>
          </cell>
          <cell r="M67" t="str">
            <v/>
          </cell>
          <cell r="N67" t="str">
            <v/>
          </cell>
          <cell r="O67">
            <v>1.3049999999999999</v>
          </cell>
        </row>
        <row r="68">
          <cell r="A68" t="str">
            <v>A02201</v>
          </cell>
          <cell r="B68" t="str">
            <v>122/03/21</v>
          </cell>
          <cell r="C68">
            <v>1.75</v>
          </cell>
          <cell r="D68">
            <v>8.48</v>
          </cell>
          <cell r="E68">
            <v>9.31</v>
          </cell>
          <cell r="F68" t="str">
            <v/>
          </cell>
          <cell r="G68" t="str">
            <v/>
          </cell>
          <cell r="H68" t="str">
            <v/>
          </cell>
          <cell r="I68" t="str">
            <v/>
          </cell>
          <cell r="J68" t="str">
            <v/>
          </cell>
          <cell r="K68" t="str">
            <v/>
          </cell>
          <cell r="L68" t="str">
            <v/>
          </cell>
          <cell r="M68" t="str">
            <v/>
          </cell>
          <cell r="N68" t="str">
            <v/>
          </cell>
          <cell r="O68">
            <v>1.3047</v>
          </cell>
        </row>
        <row r="69">
          <cell r="A69" t="str">
            <v>A12102</v>
          </cell>
          <cell r="B69" t="str">
            <v>122/02/17</v>
          </cell>
          <cell r="C69">
            <v>1.125</v>
          </cell>
          <cell r="D69">
            <v>8.6199999999999992</v>
          </cell>
          <cell r="E69">
            <v>9.2200000000000006</v>
          </cell>
          <cell r="F69" t="str">
            <v/>
          </cell>
          <cell r="G69" t="str">
            <v/>
          </cell>
          <cell r="H69" t="str">
            <v/>
          </cell>
          <cell r="I69" t="str">
            <v/>
          </cell>
          <cell r="J69" t="str">
            <v/>
          </cell>
          <cell r="K69" t="str">
            <v/>
          </cell>
          <cell r="L69" t="str">
            <v/>
          </cell>
          <cell r="M69" t="str">
            <v/>
          </cell>
          <cell r="N69" t="str">
            <v/>
          </cell>
          <cell r="O69">
            <v>1.3062</v>
          </cell>
        </row>
        <row r="70">
          <cell r="A70" t="str">
            <v>A02108</v>
          </cell>
          <cell r="B70" t="str">
            <v>122/07/26</v>
          </cell>
          <cell r="C70">
            <v>2</v>
          </cell>
          <cell r="D70">
            <v>8.74</v>
          </cell>
          <cell r="E70">
            <v>9.66</v>
          </cell>
          <cell r="F70" t="str">
            <v/>
          </cell>
          <cell r="G70" t="str">
            <v/>
          </cell>
          <cell r="H70" t="str">
            <v/>
          </cell>
          <cell r="I70" t="str">
            <v/>
          </cell>
          <cell r="J70" t="str">
            <v/>
          </cell>
          <cell r="K70" t="str">
            <v/>
          </cell>
          <cell r="L70" t="str">
            <v/>
          </cell>
          <cell r="M70" t="str">
            <v/>
          </cell>
          <cell r="N70" t="str">
            <v/>
          </cell>
          <cell r="O70">
            <v>1.3070999999999999</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1.3120000000000001</v>
          </cell>
        </row>
        <row r="72">
          <cell r="A72" t="str">
            <v>A12107</v>
          </cell>
          <cell r="B72" t="str">
            <v>122/06/09</v>
          </cell>
          <cell r="C72">
            <v>1.125</v>
          </cell>
          <cell r="D72">
            <v>8.92</v>
          </cell>
          <cell r="E72">
            <v>9.5299999999999994</v>
          </cell>
          <cell r="F72" t="str">
            <v/>
          </cell>
          <cell r="G72" t="str">
            <v/>
          </cell>
          <cell r="H72" t="str">
            <v/>
          </cell>
          <cell r="I72" t="str">
            <v/>
          </cell>
          <cell r="J72" t="str">
            <v/>
          </cell>
          <cell r="K72" t="str">
            <v/>
          </cell>
          <cell r="L72" t="str">
            <v/>
          </cell>
          <cell r="M72" t="str">
            <v/>
          </cell>
          <cell r="N72" t="str">
            <v/>
          </cell>
          <cell r="O72">
            <v>1.3088</v>
          </cell>
        </row>
        <row r="73">
          <cell r="A73" t="str">
            <v>A12110R</v>
          </cell>
          <cell r="B73" t="str">
            <v>122/10/05</v>
          </cell>
          <cell r="C73">
            <v>1.25</v>
          </cell>
          <cell r="D73">
            <v>9.15</v>
          </cell>
          <cell r="E73">
            <v>9.85</v>
          </cell>
          <cell r="F73" t="str">
            <v/>
          </cell>
          <cell r="G73" t="str">
            <v/>
          </cell>
          <cell r="H73" t="str">
            <v/>
          </cell>
          <cell r="I73" t="str">
            <v/>
          </cell>
          <cell r="J73" t="str">
            <v/>
          </cell>
          <cell r="K73" t="str">
            <v/>
          </cell>
          <cell r="L73" t="str">
            <v/>
          </cell>
          <cell r="M73" t="str">
            <v/>
          </cell>
          <cell r="N73" t="str">
            <v/>
          </cell>
          <cell r="O73">
            <v>1.3113999999999999</v>
          </cell>
        </row>
        <row r="74">
          <cell r="A74" t="str">
            <v>A03103</v>
          </cell>
          <cell r="B74" t="str">
            <v>123/01/29</v>
          </cell>
          <cell r="C74">
            <v>2</v>
          </cell>
          <cell r="D74">
            <v>9.07</v>
          </cell>
          <cell r="E74">
            <v>10.17</v>
          </cell>
          <cell r="F74" t="str">
            <v/>
          </cell>
          <cell r="G74" t="str">
            <v/>
          </cell>
          <cell r="H74" t="str">
            <v/>
          </cell>
          <cell r="I74" t="str">
            <v/>
          </cell>
          <cell r="J74" t="str">
            <v/>
          </cell>
          <cell r="K74" t="str">
            <v/>
          </cell>
          <cell r="L74" t="str">
            <v/>
          </cell>
          <cell r="M74" t="str">
            <v/>
          </cell>
          <cell r="N74" t="str">
            <v/>
          </cell>
          <cell r="O74">
            <v>1.3131999999999999</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1.3118000000000001</v>
          </cell>
        </row>
        <row r="76">
          <cell r="A76" t="str">
            <v>A03107</v>
          </cell>
          <cell r="B76" t="str">
            <v>123/04/25</v>
          </cell>
          <cell r="C76">
            <v>1.875</v>
          </cell>
          <cell r="D76">
            <v>9.35</v>
          </cell>
          <cell r="E76">
            <v>10.4</v>
          </cell>
          <cell r="F76" t="str">
            <v/>
          </cell>
          <cell r="G76" t="str">
            <v/>
          </cell>
          <cell r="H76" t="str">
            <v/>
          </cell>
          <cell r="I76" t="str">
            <v/>
          </cell>
          <cell r="J76" t="str">
            <v/>
          </cell>
          <cell r="K76" t="str">
            <v/>
          </cell>
          <cell r="L76" t="str">
            <v/>
          </cell>
          <cell r="M76" t="str">
            <v/>
          </cell>
          <cell r="N76" t="str">
            <v/>
          </cell>
          <cell r="O76">
            <v>1.3169</v>
          </cell>
        </row>
        <row r="77">
          <cell r="A77" t="str">
            <v>A03111</v>
          </cell>
          <cell r="B77" t="str">
            <v>123/07/31</v>
          </cell>
          <cell r="C77">
            <v>2.125</v>
          </cell>
          <cell r="D77">
            <v>9.52</v>
          </cell>
          <cell r="E77">
            <v>10.67</v>
          </cell>
          <cell r="F77" t="str">
            <v/>
          </cell>
          <cell r="G77" t="str">
            <v/>
          </cell>
          <cell r="H77" t="str">
            <v/>
          </cell>
          <cell r="I77" t="str">
            <v/>
          </cell>
          <cell r="J77" t="str">
            <v/>
          </cell>
          <cell r="K77" t="str">
            <v/>
          </cell>
          <cell r="L77" t="str">
            <v/>
          </cell>
          <cell r="M77" t="str">
            <v/>
          </cell>
          <cell r="N77" t="str">
            <v/>
          </cell>
          <cell r="O77">
            <v>1.3201000000000001</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1.3225</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1.3287</v>
          </cell>
        </row>
        <row r="80">
          <cell r="A80" t="str">
            <v>A04107</v>
          </cell>
          <cell r="B80" t="str">
            <v>124/04/15</v>
          </cell>
          <cell r="C80">
            <v>2.125</v>
          </cell>
          <cell r="D80">
            <v>10.02</v>
          </cell>
          <cell r="E80">
            <v>11.38</v>
          </cell>
          <cell r="F80" t="str">
            <v/>
          </cell>
          <cell r="G80" t="str">
            <v/>
          </cell>
          <cell r="H80" t="str">
            <v/>
          </cell>
          <cell r="I80" t="str">
            <v/>
          </cell>
          <cell r="J80" t="str">
            <v/>
          </cell>
          <cell r="K80" t="str">
            <v/>
          </cell>
          <cell r="L80" t="str">
            <v/>
          </cell>
          <cell r="M80" t="str">
            <v/>
          </cell>
          <cell r="N80" t="str">
            <v/>
          </cell>
          <cell r="O80">
            <v>1.3323</v>
          </cell>
        </row>
        <row r="81">
          <cell r="A81" t="str">
            <v>A04114</v>
          </cell>
          <cell r="B81" t="str">
            <v>124/10/26</v>
          </cell>
          <cell r="C81">
            <v>1.75</v>
          </cell>
          <cell r="D81">
            <v>10.72</v>
          </cell>
          <cell r="E81">
            <v>11.91</v>
          </cell>
          <cell r="F81" t="str">
            <v/>
          </cell>
          <cell r="G81" t="str">
            <v/>
          </cell>
          <cell r="H81" t="str">
            <v/>
          </cell>
          <cell r="I81" t="str">
            <v/>
          </cell>
          <cell r="J81" t="str">
            <v/>
          </cell>
          <cell r="K81" t="str">
            <v/>
          </cell>
          <cell r="L81" t="str">
            <v/>
          </cell>
          <cell r="M81" t="str">
            <v/>
          </cell>
          <cell r="N81" t="str">
            <v/>
          </cell>
          <cell r="O81">
            <v>1.3443000000000001</v>
          </cell>
        </row>
        <row r="82">
          <cell r="A82" t="str">
            <v>A05102</v>
          </cell>
          <cell r="B82" t="str">
            <v>125/01/22</v>
          </cell>
          <cell r="C82">
            <v>1.375</v>
          </cell>
          <cell r="D82">
            <v>10.99</v>
          </cell>
          <cell r="E82">
            <v>12.15</v>
          </cell>
          <cell r="F82" t="str">
            <v/>
          </cell>
          <cell r="G82" t="str">
            <v/>
          </cell>
          <cell r="H82" t="str">
            <v/>
          </cell>
          <cell r="I82" t="str">
            <v/>
          </cell>
          <cell r="J82" t="str">
            <v/>
          </cell>
          <cell r="K82" t="str">
            <v/>
          </cell>
          <cell r="L82" t="str">
            <v/>
          </cell>
          <cell r="M82" t="str">
            <v/>
          </cell>
          <cell r="N82" t="str">
            <v/>
          </cell>
          <cell r="O82">
            <v>1.351</v>
          </cell>
        </row>
        <row r="83">
          <cell r="A83" t="str">
            <v>A05106</v>
          </cell>
          <cell r="B83" t="str">
            <v>125/04/08</v>
          </cell>
          <cell r="C83">
            <v>1.25</v>
          </cell>
          <cell r="D83">
            <v>11.28</v>
          </cell>
          <cell r="E83">
            <v>12.36</v>
          </cell>
          <cell r="F83" t="str">
            <v/>
          </cell>
          <cell r="G83" t="str">
            <v/>
          </cell>
          <cell r="H83" t="str">
            <v/>
          </cell>
          <cell r="I83" t="str">
            <v/>
          </cell>
          <cell r="J83" t="str">
            <v/>
          </cell>
          <cell r="K83" t="str">
            <v/>
          </cell>
          <cell r="L83" t="str">
            <v/>
          </cell>
          <cell r="M83" t="str">
            <v/>
          </cell>
          <cell r="N83" t="str">
            <v/>
          </cell>
          <cell r="O83">
            <v>1.3562000000000001</v>
          </cell>
        </row>
        <row r="84">
          <cell r="A84" t="str">
            <v>A05109</v>
          </cell>
          <cell r="B84" t="str">
            <v>125/07/19</v>
          </cell>
          <cell r="C84">
            <v>1.125</v>
          </cell>
          <cell r="D84">
            <v>11.63</v>
          </cell>
          <cell r="E84">
            <v>12.64</v>
          </cell>
          <cell r="F84" t="str">
            <v/>
          </cell>
          <cell r="G84" t="str">
            <v/>
          </cell>
          <cell r="H84" t="str">
            <v/>
          </cell>
          <cell r="I84" t="str">
            <v/>
          </cell>
          <cell r="J84" t="str">
            <v/>
          </cell>
          <cell r="K84" t="str">
            <v/>
          </cell>
          <cell r="L84" t="str">
            <v/>
          </cell>
          <cell r="M84" t="str">
            <v/>
          </cell>
          <cell r="N84" t="str">
            <v/>
          </cell>
          <cell r="O84">
            <v>1.3632</v>
          </cell>
        </row>
        <row r="85">
          <cell r="A85" t="str">
            <v>A06103</v>
          </cell>
          <cell r="B85" t="str">
            <v>126/02/20</v>
          </cell>
          <cell r="C85">
            <v>1.75</v>
          </cell>
          <cell r="D85">
            <v>11.65</v>
          </cell>
          <cell r="E85">
            <v>13.23</v>
          </cell>
          <cell r="F85" t="str">
            <v/>
          </cell>
          <cell r="G85" t="str">
            <v/>
          </cell>
          <cell r="H85" t="str">
            <v/>
          </cell>
          <cell r="I85" t="str">
            <v/>
          </cell>
          <cell r="J85" t="str">
            <v/>
          </cell>
          <cell r="K85" t="str">
            <v/>
          </cell>
          <cell r="L85" t="str">
            <v/>
          </cell>
          <cell r="M85" t="str">
            <v/>
          </cell>
          <cell r="N85" t="str">
            <v/>
          </cell>
          <cell r="O85">
            <v>1.3735999999999999</v>
          </cell>
        </row>
        <row r="86">
          <cell r="A86" t="str">
            <v>A06108</v>
          </cell>
          <cell r="B86" t="str">
            <v>126/08/18</v>
          </cell>
          <cell r="C86">
            <v>1.5</v>
          </cell>
          <cell r="D86">
            <v>12.29</v>
          </cell>
          <cell r="E86">
            <v>13.72</v>
          </cell>
          <cell r="F86" t="str">
            <v/>
          </cell>
          <cell r="G86" t="str">
            <v/>
          </cell>
          <cell r="H86" t="str">
            <v/>
          </cell>
          <cell r="I86" t="str">
            <v/>
          </cell>
          <cell r="J86" t="str">
            <v/>
          </cell>
          <cell r="K86" t="str">
            <v/>
          </cell>
          <cell r="L86" t="str">
            <v/>
          </cell>
          <cell r="M86" t="str">
            <v/>
          </cell>
          <cell r="N86" t="str">
            <v/>
          </cell>
          <cell r="O86">
            <v>1.3869</v>
          </cell>
        </row>
        <row r="87">
          <cell r="A87" t="str">
            <v>A07103</v>
          </cell>
          <cell r="B87" t="str">
            <v>127/03/13</v>
          </cell>
          <cell r="C87">
            <v>1.375</v>
          </cell>
          <cell r="D87">
            <v>12.76</v>
          </cell>
          <cell r="E87">
            <v>14.29</v>
          </cell>
          <cell r="F87" t="str">
            <v/>
          </cell>
          <cell r="G87" t="str">
            <v/>
          </cell>
          <cell r="H87" t="str">
            <v/>
          </cell>
          <cell r="I87" t="str">
            <v/>
          </cell>
          <cell r="J87" t="str">
            <v/>
          </cell>
          <cell r="K87" t="str">
            <v/>
          </cell>
          <cell r="L87" t="str">
            <v/>
          </cell>
          <cell r="M87" t="str">
            <v/>
          </cell>
          <cell r="N87" t="str">
            <v/>
          </cell>
          <cell r="O87">
            <v>1.4019999999999999</v>
          </cell>
        </row>
        <row r="88">
          <cell r="A88" t="str">
            <v>A99102</v>
          </cell>
          <cell r="B88" t="str">
            <v>129/01/28</v>
          </cell>
          <cell r="C88">
            <v>2.25</v>
          </cell>
          <cell r="D88">
            <v>13.46</v>
          </cell>
          <cell r="E88">
            <v>16.16</v>
          </cell>
          <cell r="F88" t="str">
            <v/>
          </cell>
          <cell r="G88" t="str">
            <v/>
          </cell>
          <cell r="H88" t="str">
            <v/>
          </cell>
          <cell r="I88" t="str">
            <v/>
          </cell>
          <cell r="J88" t="str">
            <v/>
          </cell>
          <cell r="K88" t="str">
            <v/>
          </cell>
          <cell r="L88" t="str">
            <v/>
          </cell>
          <cell r="M88" t="str">
            <v/>
          </cell>
          <cell r="N88" t="str">
            <v/>
          </cell>
          <cell r="O88">
            <v>1.4435</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1.4174</v>
          </cell>
        </row>
        <row r="90">
          <cell r="A90" t="str">
            <v>A08102</v>
          </cell>
          <cell r="B90" t="str">
            <v>128/01/28</v>
          </cell>
          <cell r="C90">
            <v>1.125</v>
          </cell>
          <cell r="D90">
            <v>13.67</v>
          </cell>
          <cell r="E90">
            <v>15.17</v>
          </cell>
          <cell r="F90" t="str">
            <v/>
          </cell>
          <cell r="G90" t="str">
            <v/>
          </cell>
          <cell r="H90" t="str">
            <v/>
          </cell>
          <cell r="I90" t="str">
            <v/>
          </cell>
          <cell r="J90" t="str">
            <v/>
          </cell>
          <cell r="K90" t="str">
            <v/>
          </cell>
          <cell r="L90" t="str">
            <v/>
          </cell>
          <cell r="M90" t="str">
            <v/>
          </cell>
          <cell r="N90" t="str">
            <v/>
          </cell>
          <cell r="O90">
            <v>1.4268000000000001</v>
          </cell>
        </row>
        <row r="91">
          <cell r="A91" t="str">
            <v>A08104</v>
          </cell>
          <cell r="B91" t="str">
            <v>128/03/04</v>
          </cell>
          <cell r="C91">
            <v>1.125</v>
          </cell>
          <cell r="D91">
            <v>13.76</v>
          </cell>
          <cell r="E91">
            <v>15.26</v>
          </cell>
          <cell r="F91" t="str">
            <v/>
          </cell>
          <cell r="G91" t="str">
            <v/>
          </cell>
          <cell r="H91" t="str">
            <v/>
          </cell>
          <cell r="I91" t="str">
            <v/>
          </cell>
          <cell r="J91" t="str">
            <v/>
          </cell>
          <cell r="K91" t="str">
            <v/>
          </cell>
          <cell r="L91" t="str">
            <v/>
          </cell>
          <cell r="M91" t="str">
            <v/>
          </cell>
          <cell r="N91" t="str">
            <v/>
          </cell>
          <cell r="O91">
            <v>1.4294</v>
          </cell>
        </row>
        <row r="92">
          <cell r="A92" t="str">
            <v>A99109</v>
          </cell>
          <cell r="B92" t="str">
            <v>129/12/28</v>
          </cell>
          <cell r="C92">
            <v>2.125</v>
          </cell>
          <cell r="D92">
            <v>14.18</v>
          </cell>
          <cell r="E92">
            <v>17.079999999999998</v>
          </cell>
          <cell r="F92" t="str">
            <v/>
          </cell>
          <cell r="G92" t="str">
            <v/>
          </cell>
          <cell r="H92" t="str">
            <v/>
          </cell>
          <cell r="I92" t="str">
            <v/>
          </cell>
          <cell r="J92" t="str">
            <v/>
          </cell>
          <cell r="K92" t="str">
            <v/>
          </cell>
          <cell r="L92" t="str">
            <v/>
          </cell>
          <cell r="M92" t="str">
            <v/>
          </cell>
          <cell r="N92" t="str">
            <v/>
          </cell>
          <cell r="O92">
            <v>1.4681999999999999</v>
          </cell>
        </row>
        <row r="93">
          <cell r="A93" t="str">
            <v>A00104</v>
          </cell>
          <cell r="B93" t="str">
            <v>130/02/22</v>
          </cell>
          <cell r="C93">
            <v>2</v>
          </cell>
          <cell r="D93">
            <v>14.44</v>
          </cell>
          <cell r="E93">
            <v>17.239999999999998</v>
          </cell>
          <cell r="F93" t="str">
            <v/>
          </cell>
          <cell r="G93" t="str">
            <v/>
          </cell>
          <cell r="H93" t="str">
            <v/>
          </cell>
          <cell r="I93" t="str">
            <v/>
          </cell>
          <cell r="J93" t="str">
            <v/>
          </cell>
          <cell r="K93" t="str">
            <v/>
          </cell>
          <cell r="L93" t="str">
            <v/>
          </cell>
          <cell r="M93" t="str">
            <v/>
          </cell>
          <cell r="N93" t="str">
            <v/>
          </cell>
          <cell r="O93">
            <v>1.4734</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1.4467000000000001</v>
          </cell>
        </row>
        <row r="95">
          <cell r="A95" t="str">
            <v>A09102</v>
          </cell>
          <cell r="B95" t="str">
            <v>129/01/17</v>
          </cell>
          <cell r="C95">
            <v>0.75</v>
          </cell>
          <cell r="D95">
            <v>14.87</v>
          </cell>
          <cell r="E95">
            <v>16.13</v>
          </cell>
          <cell r="F95" t="str">
            <v/>
          </cell>
          <cell r="G95" t="str">
            <v/>
          </cell>
          <cell r="H95" t="str">
            <v/>
          </cell>
          <cell r="I95" t="str">
            <v/>
          </cell>
          <cell r="J95" t="str">
            <v/>
          </cell>
          <cell r="K95" t="str">
            <v/>
          </cell>
          <cell r="L95" t="str">
            <v/>
          </cell>
          <cell r="M95" t="str">
            <v/>
          </cell>
          <cell r="N95" t="str">
            <v/>
          </cell>
          <cell r="O95">
            <v>1.4568000000000001</v>
          </cell>
        </row>
        <row r="96">
          <cell r="A96" t="str">
            <v>A00108</v>
          </cell>
          <cell r="B96" t="str">
            <v>130/08/22</v>
          </cell>
          <cell r="C96">
            <v>1.875</v>
          </cell>
          <cell r="D96">
            <v>15.04</v>
          </cell>
          <cell r="E96">
            <v>17.73</v>
          </cell>
          <cell r="F96" t="str">
            <v/>
          </cell>
          <cell r="G96" t="str">
            <v/>
          </cell>
          <cell r="H96" t="str">
            <v/>
          </cell>
          <cell r="I96" t="str">
            <v/>
          </cell>
          <cell r="J96" t="str">
            <v/>
          </cell>
          <cell r="K96" t="str">
            <v/>
          </cell>
          <cell r="L96" t="str">
            <v/>
          </cell>
          <cell r="M96" t="str">
            <v/>
          </cell>
          <cell r="N96" t="str">
            <v/>
          </cell>
          <cell r="O96">
            <v>1.4877</v>
          </cell>
        </row>
        <row r="97">
          <cell r="A97" t="str">
            <v>A09104</v>
          </cell>
          <cell r="B97" t="str">
            <v>129/03/09</v>
          </cell>
          <cell r="C97">
            <v>0.5</v>
          </cell>
          <cell r="D97">
            <v>15.32</v>
          </cell>
          <cell r="E97">
            <v>16.28</v>
          </cell>
          <cell r="F97" t="str">
            <v/>
          </cell>
          <cell r="G97" t="str">
            <v/>
          </cell>
          <cell r="H97" t="str">
            <v/>
          </cell>
          <cell r="I97" t="str">
            <v/>
          </cell>
          <cell r="J97" t="str">
            <v/>
          </cell>
          <cell r="K97" t="str">
            <v/>
          </cell>
          <cell r="L97" t="str">
            <v/>
          </cell>
          <cell r="M97" t="str">
            <v/>
          </cell>
          <cell r="N97" t="str">
            <v/>
          </cell>
          <cell r="O97">
            <v>1.4634</v>
          </cell>
        </row>
        <row r="98">
          <cell r="A98" t="str">
            <v>A01104</v>
          </cell>
          <cell r="B98" t="str">
            <v>131/02/13</v>
          </cell>
          <cell r="C98">
            <v>1.75</v>
          </cell>
          <cell r="D98">
            <v>15.37</v>
          </cell>
          <cell r="E98">
            <v>18.21</v>
          </cell>
          <cell r="F98" t="str">
            <v/>
          </cell>
          <cell r="G98" t="str">
            <v/>
          </cell>
          <cell r="H98" t="str">
            <v/>
          </cell>
          <cell r="I98" t="str">
            <v/>
          </cell>
          <cell r="J98" t="str">
            <v/>
          </cell>
          <cell r="K98" t="str">
            <v/>
          </cell>
          <cell r="L98" t="str">
            <v/>
          </cell>
          <cell r="M98" t="str">
            <v/>
          </cell>
          <cell r="N98" t="str">
            <v/>
          </cell>
          <cell r="O98">
            <v>1.5015000000000001</v>
          </cell>
        </row>
        <row r="99">
          <cell r="A99" t="str">
            <v>A02109</v>
          </cell>
          <cell r="B99" t="str">
            <v>132/08/02</v>
          </cell>
          <cell r="C99">
            <v>2.5</v>
          </cell>
          <cell r="D99">
            <v>15.76</v>
          </cell>
          <cell r="E99">
            <v>19.670000000000002</v>
          </cell>
          <cell r="F99">
            <v>1.5089999999999999</v>
          </cell>
          <cell r="G99">
            <v>1.5089999999999999</v>
          </cell>
          <cell r="H99">
            <v>1.5089999999999999</v>
          </cell>
          <cell r="I99">
            <v>1</v>
          </cell>
          <cell r="J99">
            <v>1.51</v>
          </cell>
          <cell r="K99">
            <v>1.51</v>
          </cell>
          <cell r="L99">
            <v>1.51</v>
          </cell>
          <cell r="M99">
            <v>1</v>
          </cell>
          <cell r="N99">
            <v>1</v>
          </cell>
          <cell r="O99">
            <v>1.5294000000000001</v>
          </cell>
        </row>
        <row r="100">
          <cell r="A100" t="str">
            <v>A09108</v>
          </cell>
          <cell r="B100" t="str">
            <v>129/09/18</v>
          </cell>
          <cell r="C100">
            <v>0.5</v>
          </cell>
          <cell r="D100">
            <v>15.84</v>
          </cell>
          <cell r="E100">
            <v>16.809999999999999</v>
          </cell>
          <cell r="F100" t="str">
            <v/>
          </cell>
          <cell r="G100" t="str">
            <v/>
          </cell>
          <cell r="H100" t="str">
            <v/>
          </cell>
          <cell r="I100" t="str">
            <v/>
          </cell>
          <cell r="J100" t="str">
            <v/>
          </cell>
          <cell r="K100" t="str">
            <v/>
          </cell>
          <cell r="L100" t="str">
            <v/>
          </cell>
          <cell r="M100" t="str">
            <v/>
          </cell>
          <cell r="N100" t="str">
            <v/>
          </cell>
          <cell r="O100">
            <v>1.4782999999999999</v>
          </cell>
        </row>
        <row r="101">
          <cell r="A101" t="str">
            <v>A11109</v>
          </cell>
          <cell r="B101" t="str">
            <v>131/09/30</v>
          </cell>
          <cell r="C101">
            <v>1.875</v>
          </cell>
          <cell r="D101">
            <v>15.85</v>
          </cell>
          <cell r="E101">
            <v>18.84</v>
          </cell>
          <cell r="F101" t="str">
            <v/>
          </cell>
          <cell r="G101" t="str">
            <v/>
          </cell>
          <cell r="H101" t="str">
            <v/>
          </cell>
          <cell r="I101" t="str">
            <v/>
          </cell>
          <cell r="J101" t="str">
            <v/>
          </cell>
          <cell r="K101" t="str">
            <v/>
          </cell>
          <cell r="L101" t="str">
            <v/>
          </cell>
          <cell r="M101" t="str">
            <v/>
          </cell>
          <cell r="N101" t="str">
            <v/>
          </cell>
          <cell r="O101">
            <v>1.5162</v>
          </cell>
        </row>
        <row r="102">
          <cell r="A102" t="str">
            <v>A01108</v>
          </cell>
          <cell r="B102" t="str">
            <v>131/08/24</v>
          </cell>
          <cell r="C102">
            <v>1.625</v>
          </cell>
          <cell r="D102">
            <v>16.02</v>
          </cell>
          <cell r="E102">
            <v>18.739999999999998</v>
          </cell>
          <cell r="F102" t="str">
            <v/>
          </cell>
          <cell r="G102" t="str">
            <v/>
          </cell>
          <cell r="H102" t="str">
            <v/>
          </cell>
          <cell r="I102" t="str">
            <v/>
          </cell>
          <cell r="J102" t="str">
            <v/>
          </cell>
          <cell r="K102" t="str">
            <v/>
          </cell>
          <cell r="L102" t="str">
            <v/>
          </cell>
          <cell r="M102" t="str">
            <v/>
          </cell>
          <cell r="N102" t="str">
            <v/>
          </cell>
          <cell r="O102">
            <v>1.5167999999999999</v>
          </cell>
        </row>
        <row r="103">
          <cell r="A103" t="str">
            <v>A10102</v>
          </cell>
          <cell r="B103" t="str">
            <v>130/01/29</v>
          </cell>
          <cell r="C103">
            <v>0.5</v>
          </cell>
          <cell r="D103">
            <v>16.100000000000001</v>
          </cell>
          <cell r="E103">
            <v>17.170000000000002</v>
          </cell>
          <cell r="F103" t="str">
            <v/>
          </cell>
          <cell r="G103" t="str">
            <v/>
          </cell>
          <cell r="H103" t="str">
            <v/>
          </cell>
          <cell r="I103" t="str">
            <v/>
          </cell>
          <cell r="J103" t="str">
            <v/>
          </cell>
          <cell r="K103" t="str">
            <v/>
          </cell>
          <cell r="L103" t="str">
            <v/>
          </cell>
          <cell r="M103" t="str">
            <v/>
          </cell>
          <cell r="N103" t="str">
            <v/>
          </cell>
          <cell r="O103">
            <v>1.4885999999999999</v>
          </cell>
        </row>
        <row r="104">
          <cell r="A104" t="str">
            <v>A02105</v>
          </cell>
          <cell r="B104" t="str">
            <v>132/02/26</v>
          </cell>
          <cell r="C104">
            <v>1.75</v>
          </cell>
          <cell r="D104">
            <v>16.11</v>
          </cell>
          <cell r="E104">
            <v>19.239999999999998</v>
          </cell>
          <cell r="F104" t="str">
            <v/>
          </cell>
          <cell r="G104" t="str">
            <v/>
          </cell>
          <cell r="H104" t="str">
            <v/>
          </cell>
          <cell r="I104" t="str">
            <v/>
          </cell>
          <cell r="J104" t="str">
            <v/>
          </cell>
          <cell r="K104" t="str">
            <v/>
          </cell>
          <cell r="L104" t="str">
            <v/>
          </cell>
          <cell r="M104" t="str">
            <v/>
          </cell>
          <cell r="N104" t="str">
            <v/>
          </cell>
          <cell r="O104">
            <v>1.5283</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1.4878</v>
          </cell>
        </row>
        <row r="106">
          <cell r="A106" t="str">
            <v>A11101</v>
          </cell>
          <cell r="B106" t="str">
            <v>131/01/18</v>
          </cell>
          <cell r="C106">
            <v>1</v>
          </cell>
          <cell r="D106">
            <v>16.2</v>
          </cell>
          <cell r="E106">
            <v>18.14</v>
          </cell>
          <cell r="F106" t="str">
            <v/>
          </cell>
          <cell r="G106" t="str">
            <v/>
          </cell>
          <cell r="H106" t="str">
            <v/>
          </cell>
          <cell r="I106" t="str">
            <v/>
          </cell>
          <cell r="J106" t="str">
            <v/>
          </cell>
          <cell r="K106" t="str">
            <v/>
          </cell>
          <cell r="L106" t="str">
            <v/>
          </cell>
          <cell r="M106" t="str">
            <v/>
          </cell>
          <cell r="N106" t="str">
            <v/>
          </cell>
          <cell r="O106">
            <v>1.5091000000000001</v>
          </cell>
        </row>
        <row r="107">
          <cell r="A107" t="str">
            <v>A10105</v>
          </cell>
          <cell r="B107" t="str">
            <v>130/05/21</v>
          </cell>
          <cell r="C107">
            <v>0.625</v>
          </cell>
          <cell r="D107">
            <v>16.22</v>
          </cell>
          <cell r="E107">
            <v>17.48</v>
          </cell>
          <cell r="F107" t="str">
            <v/>
          </cell>
          <cell r="G107" t="str">
            <v/>
          </cell>
          <cell r="H107" t="str">
            <v/>
          </cell>
          <cell r="I107" t="str">
            <v/>
          </cell>
          <cell r="J107" t="str">
            <v/>
          </cell>
          <cell r="K107" t="str">
            <v/>
          </cell>
          <cell r="L107" t="str">
            <v/>
          </cell>
          <cell r="M107" t="str">
            <v/>
          </cell>
          <cell r="N107" t="str">
            <v/>
          </cell>
          <cell r="O107">
            <v>1.4957</v>
          </cell>
        </row>
        <row r="108">
          <cell r="A108" t="str">
            <v>A03105</v>
          </cell>
          <cell r="B108" t="str">
            <v>133/02/26</v>
          </cell>
          <cell r="C108">
            <v>2.125</v>
          </cell>
          <cell r="D108">
            <v>16.37</v>
          </cell>
          <cell r="E108">
            <v>20.239999999999998</v>
          </cell>
          <cell r="F108" t="str">
            <v/>
          </cell>
          <cell r="G108" t="str">
            <v/>
          </cell>
          <cell r="H108" t="str">
            <v/>
          </cell>
          <cell r="I108" t="str">
            <v/>
          </cell>
          <cell r="J108" t="str">
            <v/>
          </cell>
          <cell r="K108" t="str">
            <v/>
          </cell>
          <cell r="L108" t="str">
            <v/>
          </cell>
          <cell r="M108" t="str">
            <v/>
          </cell>
          <cell r="N108" t="str">
            <v/>
          </cell>
          <cell r="O108">
            <v>1.5481</v>
          </cell>
        </row>
        <row r="109">
          <cell r="A109" t="str">
            <v>A11104</v>
          </cell>
          <cell r="B109" t="str">
            <v>131/03/04</v>
          </cell>
          <cell r="C109">
            <v>0.875</v>
          </cell>
          <cell r="D109">
            <v>16.5</v>
          </cell>
          <cell r="E109">
            <v>18.260000000000002</v>
          </cell>
          <cell r="F109" t="str">
            <v/>
          </cell>
          <cell r="G109" t="str">
            <v/>
          </cell>
          <cell r="H109" t="str">
            <v/>
          </cell>
          <cell r="I109" t="str">
            <v/>
          </cell>
          <cell r="J109" t="str">
            <v/>
          </cell>
          <cell r="K109" t="str">
            <v/>
          </cell>
          <cell r="L109" t="str">
            <v/>
          </cell>
          <cell r="M109" t="str">
            <v/>
          </cell>
          <cell r="N109" t="str">
            <v/>
          </cell>
          <cell r="O109">
            <v>1.5142</v>
          </cell>
        </row>
        <row r="110">
          <cell r="A110" t="str">
            <v>A10112</v>
          </cell>
          <cell r="B110" t="str">
            <v>130/11/12</v>
          </cell>
          <cell r="C110">
            <v>0.625</v>
          </cell>
          <cell r="D110">
            <v>16.690000000000001</v>
          </cell>
          <cell r="E110">
            <v>17.96</v>
          </cell>
          <cell r="F110" t="str">
            <v/>
          </cell>
          <cell r="G110" t="str">
            <v/>
          </cell>
          <cell r="H110" t="str">
            <v/>
          </cell>
          <cell r="I110" t="str">
            <v/>
          </cell>
          <cell r="J110" t="str">
            <v/>
          </cell>
          <cell r="K110" t="str">
            <v/>
          </cell>
          <cell r="L110" t="str">
            <v/>
          </cell>
          <cell r="M110" t="str">
            <v/>
          </cell>
          <cell r="N110" t="str">
            <v/>
          </cell>
          <cell r="O110">
            <v>1.5091000000000001</v>
          </cell>
        </row>
        <row r="111">
          <cell r="A111" t="str">
            <v>A12104</v>
          </cell>
          <cell r="B111" t="str">
            <v>132/03/03</v>
          </cell>
          <cell r="C111">
            <v>1.375</v>
          </cell>
          <cell r="D111">
            <v>16.59</v>
          </cell>
          <cell r="E111">
            <v>19.260000000000002</v>
          </cell>
          <cell r="F111" t="str">
            <v/>
          </cell>
          <cell r="G111" t="str">
            <v/>
          </cell>
          <cell r="H111" t="str">
            <v/>
          </cell>
          <cell r="I111" t="str">
            <v/>
          </cell>
          <cell r="J111" t="str">
            <v/>
          </cell>
          <cell r="K111" t="str">
            <v/>
          </cell>
          <cell r="L111" t="str">
            <v/>
          </cell>
          <cell r="M111" t="str">
            <v/>
          </cell>
          <cell r="N111" t="str">
            <v/>
          </cell>
          <cell r="O111">
            <v>1.5338000000000001</v>
          </cell>
        </row>
        <row r="112">
          <cell r="A112" t="str">
            <v>A03116</v>
          </cell>
          <cell r="B112" t="str">
            <v>133/11/26</v>
          </cell>
          <cell r="C112">
            <v>2.25</v>
          </cell>
          <cell r="D112">
            <v>16.96</v>
          </cell>
          <cell r="E112">
            <v>20.99</v>
          </cell>
          <cell r="F112" t="str">
            <v/>
          </cell>
          <cell r="G112" t="str">
            <v/>
          </cell>
          <cell r="H112" t="str">
            <v/>
          </cell>
          <cell r="I112" t="str">
            <v/>
          </cell>
          <cell r="J112" t="str">
            <v/>
          </cell>
          <cell r="K112" t="str">
            <v/>
          </cell>
          <cell r="L112" t="str">
            <v/>
          </cell>
          <cell r="M112" t="str">
            <v/>
          </cell>
          <cell r="N112" t="str">
            <v/>
          </cell>
          <cell r="O112">
            <v>1.5643</v>
          </cell>
        </row>
        <row r="113">
          <cell r="A113" t="str">
            <v>A03112</v>
          </cell>
          <cell r="B113" t="str">
            <v>133/08/04</v>
          </cell>
          <cell r="C113">
            <v>2.25</v>
          </cell>
          <cell r="D113">
            <v>16.66</v>
          </cell>
          <cell r="E113">
            <v>20.68</v>
          </cell>
          <cell r="F113" t="str">
            <v/>
          </cell>
          <cell r="G113" t="str">
            <v/>
          </cell>
          <cell r="H113" t="str">
            <v/>
          </cell>
          <cell r="I113" t="str">
            <v/>
          </cell>
          <cell r="J113" t="str">
            <v/>
          </cell>
          <cell r="K113" t="str">
            <v/>
          </cell>
          <cell r="L113" t="str">
            <v/>
          </cell>
          <cell r="M113" t="str">
            <v/>
          </cell>
          <cell r="N113" t="str">
            <v/>
          </cell>
          <cell r="O113">
            <v>1.5568</v>
          </cell>
        </row>
        <row r="114">
          <cell r="A114" t="str">
            <v>A04104</v>
          </cell>
          <cell r="B114" t="str">
            <v>134/02/13</v>
          </cell>
          <cell r="C114">
            <v>2.375</v>
          </cell>
          <cell r="D114">
            <v>16.7</v>
          </cell>
          <cell r="E114">
            <v>21.21</v>
          </cell>
          <cell r="F114" t="str">
            <v/>
          </cell>
          <cell r="G114" t="str">
            <v/>
          </cell>
          <cell r="H114" t="str">
            <v/>
          </cell>
          <cell r="I114" t="str">
            <v/>
          </cell>
          <cell r="J114" t="str">
            <v/>
          </cell>
          <cell r="K114" t="str">
            <v/>
          </cell>
          <cell r="L114" t="str">
            <v/>
          </cell>
          <cell r="M114" t="str">
            <v/>
          </cell>
          <cell r="N114" t="str">
            <v/>
          </cell>
          <cell r="O114">
            <v>1.5673999999999999</v>
          </cell>
        </row>
        <row r="115">
          <cell r="A115" t="str">
            <v>A10110</v>
          </cell>
          <cell r="B115" t="str">
            <v>130/09/29</v>
          </cell>
          <cell r="C115">
            <v>0.5</v>
          </cell>
          <cell r="D115">
            <v>16.75</v>
          </cell>
          <cell r="E115">
            <v>17.829999999999998</v>
          </cell>
          <cell r="F115" t="str">
            <v/>
          </cell>
          <cell r="G115" t="str">
            <v/>
          </cell>
          <cell r="H115" t="str">
            <v/>
          </cell>
          <cell r="I115" t="str">
            <v/>
          </cell>
          <cell r="J115" t="str">
            <v/>
          </cell>
          <cell r="K115" t="str">
            <v/>
          </cell>
          <cell r="L115" t="str">
            <v/>
          </cell>
          <cell r="M115" t="str">
            <v/>
          </cell>
          <cell r="N115" t="str">
            <v/>
          </cell>
          <cell r="O115">
            <v>1.5075000000000001</v>
          </cell>
        </row>
        <row r="116">
          <cell r="A116" t="str">
            <v>A03108</v>
          </cell>
          <cell r="B116" t="str">
            <v>133/05/28</v>
          </cell>
          <cell r="C116">
            <v>2</v>
          </cell>
          <cell r="D116">
            <v>16.75</v>
          </cell>
          <cell r="E116">
            <v>20.5</v>
          </cell>
          <cell r="F116" t="str">
            <v/>
          </cell>
          <cell r="G116" t="str">
            <v/>
          </cell>
          <cell r="H116" t="str">
            <v/>
          </cell>
          <cell r="I116" t="str">
            <v/>
          </cell>
          <cell r="J116" t="str">
            <v/>
          </cell>
          <cell r="K116" t="str">
            <v/>
          </cell>
          <cell r="L116" t="str">
            <v/>
          </cell>
          <cell r="M116" t="str">
            <v/>
          </cell>
          <cell r="N116" t="str">
            <v/>
          </cell>
          <cell r="O116">
            <v>1.5559000000000001</v>
          </cell>
        </row>
        <row r="117">
          <cell r="A117" t="str">
            <v>A04108</v>
          </cell>
          <cell r="B117" t="str">
            <v>134/05/15</v>
          </cell>
          <cell r="C117">
            <v>2.375</v>
          </cell>
          <cell r="D117">
            <v>16.940000000000001</v>
          </cell>
          <cell r="E117">
            <v>21.46</v>
          </cell>
          <cell r="F117" t="str">
            <v/>
          </cell>
          <cell r="G117" t="str">
            <v/>
          </cell>
          <cell r="H117" t="str">
            <v/>
          </cell>
          <cell r="I117" t="str">
            <v/>
          </cell>
          <cell r="J117" t="str">
            <v/>
          </cell>
          <cell r="K117" t="str">
            <v/>
          </cell>
          <cell r="L117" t="str">
            <v/>
          </cell>
          <cell r="M117" t="str">
            <v/>
          </cell>
          <cell r="N117" t="str">
            <v/>
          </cell>
          <cell r="O117">
            <v>1.5730999999999999</v>
          </cell>
        </row>
        <row r="118">
          <cell r="A118" t="str">
            <v>A12109</v>
          </cell>
          <cell r="B118" t="str">
            <v>132/09/22</v>
          </cell>
          <cell r="C118">
            <v>1.375</v>
          </cell>
          <cell r="D118">
            <v>17.13</v>
          </cell>
          <cell r="E118">
            <v>19.809999999999999</v>
          </cell>
          <cell r="F118" t="str">
            <v/>
          </cell>
          <cell r="G118" t="str">
            <v/>
          </cell>
          <cell r="H118" t="str">
            <v/>
          </cell>
          <cell r="I118" t="str">
            <v/>
          </cell>
          <cell r="J118" t="str">
            <v/>
          </cell>
          <cell r="K118" t="str">
            <v/>
          </cell>
          <cell r="L118" t="str">
            <v/>
          </cell>
          <cell r="M118" t="str">
            <v/>
          </cell>
          <cell r="N118" t="str">
            <v/>
          </cell>
          <cell r="O118">
            <v>1.5482</v>
          </cell>
        </row>
        <row r="119">
          <cell r="A119" t="str">
            <v>A04111</v>
          </cell>
          <cell r="B119" t="str">
            <v>134/08/10</v>
          </cell>
          <cell r="C119">
            <v>2.25</v>
          </cell>
          <cell r="D119">
            <v>17.309999999999999</v>
          </cell>
          <cell r="E119">
            <v>21.7</v>
          </cell>
          <cell r="F119" t="str">
            <v/>
          </cell>
          <cell r="G119" t="str">
            <v/>
          </cell>
          <cell r="H119" t="str">
            <v/>
          </cell>
          <cell r="I119" t="str">
            <v/>
          </cell>
          <cell r="J119" t="str">
            <v/>
          </cell>
          <cell r="K119" t="str">
            <v/>
          </cell>
          <cell r="L119" t="str">
            <v/>
          </cell>
          <cell r="M119" t="str">
            <v/>
          </cell>
          <cell r="N119" t="str">
            <v/>
          </cell>
          <cell r="O119">
            <v>1.5805</v>
          </cell>
        </row>
        <row r="120">
          <cell r="A120" t="str">
            <v>A05114</v>
          </cell>
          <cell r="B120" t="str">
            <v>135/11/25</v>
          </cell>
          <cell r="C120">
            <v>2</v>
          </cell>
          <cell r="D120">
            <v>18.53</v>
          </cell>
          <cell r="E120">
            <v>22.99</v>
          </cell>
          <cell r="F120" t="str">
            <v/>
          </cell>
          <cell r="G120" t="str">
            <v/>
          </cell>
          <cell r="H120" t="str">
            <v/>
          </cell>
          <cell r="I120" t="str">
            <v/>
          </cell>
          <cell r="J120" t="str">
            <v/>
          </cell>
          <cell r="K120" t="str">
            <v/>
          </cell>
          <cell r="L120" t="str">
            <v/>
          </cell>
          <cell r="M120" t="str">
            <v/>
          </cell>
          <cell r="N120" t="str">
            <v xml:space="preserve">  </v>
          </cell>
          <cell r="O120">
            <v>1.6132</v>
          </cell>
        </row>
        <row r="121">
          <cell r="A121" t="str">
            <v>A05107</v>
          </cell>
          <cell r="B121" t="str">
            <v>135/05/20</v>
          </cell>
          <cell r="C121">
            <v>1.625</v>
          </cell>
          <cell r="D121">
            <v>18.55</v>
          </cell>
          <cell r="E121">
            <v>22.47</v>
          </cell>
          <cell r="F121" t="str">
            <v/>
          </cell>
          <cell r="G121" t="str">
            <v/>
          </cell>
          <cell r="H121" t="str">
            <v/>
          </cell>
          <cell r="I121" t="str">
            <v/>
          </cell>
          <cell r="J121" t="str">
            <v/>
          </cell>
          <cell r="K121" t="str">
            <v/>
          </cell>
          <cell r="L121" t="str">
            <v/>
          </cell>
          <cell r="M121" t="str">
            <v/>
          </cell>
          <cell r="N121" t="str">
            <v/>
          </cell>
          <cell r="O121">
            <v>1.6086</v>
          </cell>
        </row>
        <row r="122">
          <cell r="A122" t="str">
            <v>A06106</v>
          </cell>
          <cell r="B122" t="str">
            <v>136/05/26</v>
          </cell>
          <cell r="C122">
            <v>1.875</v>
          </cell>
          <cell r="D122">
            <v>18.850000000000001</v>
          </cell>
          <cell r="E122">
            <v>23.49</v>
          </cell>
          <cell r="F122" t="str">
            <v/>
          </cell>
          <cell r="G122" t="str">
            <v/>
          </cell>
          <cell r="H122" t="str">
            <v/>
          </cell>
          <cell r="I122" t="str">
            <v/>
          </cell>
          <cell r="J122" t="str">
            <v/>
          </cell>
          <cell r="K122" t="str">
            <v/>
          </cell>
          <cell r="L122" t="str">
            <v/>
          </cell>
          <cell r="M122" t="str">
            <v/>
          </cell>
          <cell r="N122" t="str">
            <v/>
          </cell>
          <cell r="O122">
            <v>1.6261000000000001</v>
          </cell>
        </row>
        <row r="123">
          <cell r="A123" t="str">
            <v>A05110</v>
          </cell>
          <cell r="B123" t="str">
            <v>135/08/05</v>
          </cell>
          <cell r="C123">
            <v>1.375</v>
          </cell>
          <cell r="D123">
            <v>19.149999999999999</v>
          </cell>
          <cell r="E123">
            <v>22.68</v>
          </cell>
          <cell r="F123" t="str">
            <v/>
          </cell>
          <cell r="G123" t="str">
            <v/>
          </cell>
          <cell r="H123" t="str">
            <v/>
          </cell>
          <cell r="I123" t="str">
            <v/>
          </cell>
          <cell r="J123" t="str">
            <v/>
          </cell>
          <cell r="K123" t="str">
            <v/>
          </cell>
          <cell r="L123" t="str">
            <v/>
          </cell>
          <cell r="M123" t="str">
            <v/>
          </cell>
          <cell r="N123" t="str">
            <v/>
          </cell>
          <cell r="O123">
            <v>1.6182000000000001</v>
          </cell>
        </row>
        <row r="124">
          <cell r="A124" t="str">
            <v>A06111</v>
          </cell>
          <cell r="B124" t="str">
            <v>136/11/24</v>
          </cell>
          <cell r="C124">
            <v>1.625</v>
          </cell>
          <cell r="D124">
            <v>19.72</v>
          </cell>
          <cell r="E124">
            <v>23.99</v>
          </cell>
          <cell r="F124" t="str">
            <v/>
          </cell>
          <cell r="G124" t="str">
            <v/>
          </cell>
          <cell r="H124" t="str">
            <v/>
          </cell>
          <cell r="I124" t="str">
            <v/>
          </cell>
          <cell r="J124" t="str">
            <v/>
          </cell>
          <cell r="K124" t="str">
            <v/>
          </cell>
          <cell r="L124" t="str">
            <v/>
          </cell>
          <cell r="M124" t="str">
            <v/>
          </cell>
          <cell r="N124" t="str">
            <v/>
          </cell>
          <cell r="O124">
            <v>1.6414</v>
          </cell>
        </row>
        <row r="125">
          <cell r="A125" t="str">
            <v>A07104</v>
          </cell>
          <cell r="B125" t="str">
            <v>137/05/18</v>
          </cell>
          <cell r="C125">
            <v>1.5</v>
          </cell>
          <cell r="D125">
            <v>20.09</v>
          </cell>
          <cell r="E125">
            <v>24.47</v>
          </cell>
          <cell r="F125" t="str">
            <v/>
          </cell>
          <cell r="G125" t="str">
            <v/>
          </cell>
          <cell r="H125" t="str">
            <v/>
          </cell>
          <cell r="I125" t="str">
            <v/>
          </cell>
          <cell r="J125" t="str">
            <v/>
          </cell>
          <cell r="K125" t="str">
            <v/>
          </cell>
          <cell r="L125" t="str">
            <v/>
          </cell>
          <cell r="M125" t="str">
            <v/>
          </cell>
          <cell r="N125" t="str">
            <v/>
          </cell>
          <cell r="O125">
            <v>1.6537999999999999</v>
          </cell>
        </row>
        <row r="126">
          <cell r="A126" t="str">
            <v>A07110</v>
          </cell>
          <cell r="B126" t="str">
            <v>137/11/09</v>
          </cell>
          <cell r="C126">
            <v>1.375</v>
          </cell>
          <cell r="D126">
            <v>20.78</v>
          </cell>
          <cell r="E126">
            <v>24.95</v>
          </cell>
          <cell r="F126" t="str">
            <v/>
          </cell>
          <cell r="G126" t="str">
            <v/>
          </cell>
          <cell r="H126" t="str">
            <v/>
          </cell>
          <cell r="I126" t="str">
            <v/>
          </cell>
          <cell r="J126" t="str">
            <v/>
          </cell>
          <cell r="K126" t="str">
            <v/>
          </cell>
          <cell r="L126" t="str">
            <v/>
          </cell>
          <cell r="M126" t="str">
            <v/>
          </cell>
          <cell r="N126" t="str">
            <v/>
          </cell>
          <cell r="O126">
            <v>1.6661999999999999</v>
          </cell>
        </row>
        <row r="127">
          <cell r="A127" t="str">
            <v>A11111</v>
          </cell>
          <cell r="B127" t="str">
            <v>141/11/11</v>
          </cell>
          <cell r="C127">
            <v>2.375</v>
          </cell>
          <cell r="D127">
            <v>21.47</v>
          </cell>
          <cell r="E127">
            <v>28.95</v>
          </cell>
          <cell r="F127" t="str">
            <v/>
          </cell>
          <cell r="G127" t="str">
            <v/>
          </cell>
          <cell r="H127" t="str">
            <v/>
          </cell>
          <cell r="I127" t="str">
            <v/>
          </cell>
          <cell r="J127" t="str">
            <v/>
          </cell>
          <cell r="K127" t="str">
            <v/>
          </cell>
          <cell r="L127" t="str">
            <v/>
          </cell>
          <cell r="M127" t="str">
            <v/>
          </cell>
          <cell r="N127" t="str">
            <v/>
          </cell>
          <cell r="O127">
            <v>1.7047000000000001</v>
          </cell>
        </row>
        <row r="128">
          <cell r="A128" t="str">
            <v>A08105</v>
          </cell>
          <cell r="B128" t="str">
            <v>138/05/17</v>
          </cell>
          <cell r="C128">
            <v>1.125</v>
          </cell>
          <cell r="D128">
            <v>21.52</v>
          </cell>
          <cell r="E128">
            <v>25.47</v>
          </cell>
          <cell r="F128" t="str">
            <v/>
          </cell>
          <cell r="G128" t="str">
            <v/>
          </cell>
          <cell r="H128" t="str">
            <v/>
          </cell>
          <cell r="I128" t="str">
            <v/>
          </cell>
          <cell r="J128" t="str">
            <v/>
          </cell>
          <cell r="K128" t="str">
            <v/>
          </cell>
          <cell r="L128" t="str">
            <v/>
          </cell>
          <cell r="M128" t="str">
            <v/>
          </cell>
          <cell r="N128" t="str">
            <v/>
          </cell>
          <cell r="O128">
            <v>1.6820999999999999</v>
          </cell>
        </row>
        <row r="129">
          <cell r="A129" t="str">
            <v>A11105</v>
          </cell>
          <cell r="B129" t="str">
            <v>141/05/20</v>
          </cell>
          <cell r="C129">
            <v>2</v>
          </cell>
          <cell r="D129">
            <v>21.63</v>
          </cell>
          <cell r="E129">
            <v>28.47</v>
          </cell>
          <cell r="F129" t="str">
            <v/>
          </cell>
          <cell r="G129" t="str">
            <v/>
          </cell>
          <cell r="H129" t="str">
            <v/>
          </cell>
          <cell r="I129" t="str">
            <v/>
          </cell>
          <cell r="J129" t="str">
            <v/>
          </cell>
          <cell r="K129" t="str">
            <v/>
          </cell>
          <cell r="L129" t="str">
            <v/>
          </cell>
          <cell r="M129" t="str">
            <v/>
          </cell>
          <cell r="N129" t="str">
            <v/>
          </cell>
          <cell r="O129">
            <v>1.7073</v>
          </cell>
        </row>
        <row r="130">
          <cell r="A130" t="str">
            <v>A08110</v>
          </cell>
          <cell r="B130" t="str">
            <v>138/11/08</v>
          </cell>
          <cell r="C130">
            <v>1</v>
          </cell>
          <cell r="D130">
            <v>22.28</v>
          </cell>
          <cell r="E130">
            <v>25.94</v>
          </cell>
          <cell r="F130" t="str">
            <v/>
          </cell>
          <cell r="G130" t="str">
            <v/>
          </cell>
          <cell r="H130" t="str">
            <v/>
          </cell>
          <cell r="I130" t="str">
            <v/>
          </cell>
          <cell r="J130" t="str">
            <v/>
          </cell>
          <cell r="K130" t="str">
            <v/>
          </cell>
          <cell r="L130" t="str">
            <v/>
          </cell>
          <cell r="M130" t="str">
            <v/>
          </cell>
          <cell r="N130" t="str">
            <v/>
          </cell>
          <cell r="O130">
            <v>1.6942999999999999</v>
          </cell>
        </row>
        <row r="131">
          <cell r="A131" t="str">
            <v>A09105</v>
          </cell>
          <cell r="B131" t="str">
            <v>139/05/12</v>
          </cell>
          <cell r="C131">
            <v>0.75</v>
          </cell>
          <cell r="D131">
            <v>23.21</v>
          </cell>
          <cell r="E131">
            <v>26.45</v>
          </cell>
          <cell r="F131" t="str">
            <v/>
          </cell>
          <cell r="G131" t="str">
            <v/>
          </cell>
          <cell r="H131" t="str">
            <v/>
          </cell>
          <cell r="I131" t="str">
            <v/>
          </cell>
          <cell r="J131" t="str">
            <v/>
          </cell>
          <cell r="K131" t="str">
            <v/>
          </cell>
          <cell r="L131" t="str">
            <v/>
          </cell>
          <cell r="M131" t="str">
            <v/>
          </cell>
          <cell r="N131" t="str">
            <v/>
          </cell>
          <cell r="O131">
            <v>1.7104999999999999</v>
          </cell>
        </row>
        <row r="132">
          <cell r="A132" t="str">
            <v>A10113</v>
          </cell>
          <cell r="B132" t="str">
            <v>140/12/23</v>
          </cell>
          <cell r="C132">
            <v>1.125</v>
          </cell>
          <cell r="D132">
            <v>23.18</v>
          </cell>
          <cell r="E132">
            <v>28.07</v>
          </cell>
          <cell r="F132" t="str">
            <v/>
          </cell>
          <cell r="G132" t="str">
            <v/>
          </cell>
          <cell r="H132" t="str">
            <v/>
          </cell>
          <cell r="I132" t="str">
            <v/>
          </cell>
          <cell r="J132" t="str">
            <v/>
          </cell>
          <cell r="K132" t="str">
            <v/>
          </cell>
          <cell r="L132" t="str">
            <v/>
          </cell>
          <cell r="M132" t="str">
            <v/>
          </cell>
          <cell r="N132" t="str">
            <v/>
          </cell>
          <cell r="O132">
            <v>1.7244999999999999</v>
          </cell>
        </row>
        <row r="133">
          <cell r="A133" t="str">
            <v>A12105</v>
          </cell>
          <cell r="B133" t="str">
            <v>142/05/12</v>
          </cell>
          <cell r="C133">
            <v>1.5</v>
          </cell>
          <cell r="D133">
            <v>23.23</v>
          </cell>
          <cell r="E133">
            <v>29.45</v>
          </cell>
          <cell r="F133" t="str">
            <v/>
          </cell>
          <cell r="G133" t="str">
            <v/>
          </cell>
          <cell r="H133" t="str">
            <v/>
          </cell>
          <cell r="I133" t="str">
            <v/>
          </cell>
          <cell r="J133" t="str">
            <v/>
          </cell>
          <cell r="K133" t="str">
            <v/>
          </cell>
          <cell r="L133" t="str">
            <v/>
          </cell>
          <cell r="M133" t="str">
            <v/>
          </cell>
          <cell r="N133" t="str">
            <v/>
          </cell>
          <cell r="O133">
            <v>1.7304999999999999</v>
          </cell>
        </row>
        <row r="134">
          <cell r="A134" t="str">
            <v>A12111</v>
          </cell>
          <cell r="B134" t="str">
            <v>142/11/22</v>
          </cell>
          <cell r="C134">
            <v>1.5</v>
          </cell>
          <cell r="D134">
            <v>23.19</v>
          </cell>
          <cell r="E134">
            <v>29.98</v>
          </cell>
          <cell r="F134" t="str">
            <v/>
          </cell>
          <cell r="G134" t="str">
            <v/>
          </cell>
          <cell r="H134" t="str">
            <v/>
          </cell>
          <cell r="I134" t="str">
            <v/>
          </cell>
          <cell r="J134" t="str">
            <v/>
          </cell>
          <cell r="K134" t="str">
            <v/>
          </cell>
          <cell r="L134" t="str">
            <v/>
          </cell>
          <cell r="M134" t="str">
            <v/>
          </cell>
          <cell r="N134" t="str">
            <v/>
          </cell>
          <cell r="O134">
            <v>1.7290000000000001</v>
          </cell>
        </row>
        <row r="135">
          <cell r="A135" t="str">
            <v>A10104</v>
          </cell>
          <cell r="B135" t="str">
            <v>140/02/25</v>
          </cell>
          <cell r="C135">
            <v>0.625</v>
          </cell>
          <cell r="D135">
            <v>24.16</v>
          </cell>
          <cell r="E135">
            <v>27.24</v>
          </cell>
          <cell r="F135" t="str">
            <v/>
          </cell>
          <cell r="G135" t="str">
            <v/>
          </cell>
          <cell r="H135" t="str">
            <v/>
          </cell>
          <cell r="I135" t="str">
            <v/>
          </cell>
          <cell r="J135" t="str">
            <v/>
          </cell>
          <cell r="K135" t="str">
            <v/>
          </cell>
          <cell r="L135" t="str">
            <v/>
          </cell>
          <cell r="M135" t="str">
            <v/>
          </cell>
          <cell r="N135" t="str">
            <v/>
          </cell>
          <cell r="O135">
            <v>1.7276</v>
          </cell>
        </row>
        <row r="136">
          <cell r="A136" t="str">
            <v>A09111</v>
          </cell>
          <cell r="B136" t="str">
            <v>139/11/27</v>
          </cell>
          <cell r="C136">
            <v>0.375</v>
          </cell>
          <cell r="D136">
            <v>24.97</v>
          </cell>
          <cell r="E136">
            <v>27</v>
          </cell>
          <cell r="F136" t="str">
            <v/>
          </cell>
          <cell r="G136" t="str">
            <v/>
          </cell>
          <cell r="H136" t="str">
            <v/>
          </cell>
          <cell r="I136" t="str">
            <v/>
          </cell>
          <cell r="J136" t="str">
            <v/>
          </cell>
          <cell r="K136" t="str">
            <v/>
          </cell>
          <cell r="L136" t="str">
            <v/>
          </cell>
          <cell r="M136" t="str">
            <v/>
          </cell>
          <cell r="N136" t="str">
            <v/>
          </cell>
          <cell r="O136">
            <v>1.7319</v>
          </cell>
        </row>
        <row r="137">
          <cell r="A137" t="str">
            <v>B702AK</v>
          </cell>
          <cell r="B137" t="str">
            <v>P08台化1A</v>
          </cell>
          <cell r="C137">
            <v>0.45</v>
          </cell>
          <cell r="D137">
            <v>0.45</v>
          </cell>
          <cell r="E137">
            <v>0</v>
          </cell>
          <cell r="F137">
            <v>1.49</v>
          </cell>
          <cell r="G137">
            <v>1.49</v>
          </cell>
          <cell r="H137">
            <v>1.49</v>
          </cell>
          <cell r="I137">
            <v>2</v>
          </cell>
          <cell r="J137" t="str">
            <v/>
          </cell>
          <cell r="K137" t="str">
            <v/>
          </cell>
          <cell r="L137" t="str">
            <v/>
          </cell>
          <cell r="M137" t="str">
            <v/>
          </cell>
          <cell r="N137" t="str">
            <v/>
          </cell>
          <cell r="O137" t="e">
            <v>#N/A</v>
          </cell>
        </row>
        <row r="138">
          <cell r="A138" t="str">
            <v>B85408</v>
          </cell>
          <cell r="B138" t="str">
            <v>P07中龍2</v>
          </cell>
          <cell r="C138">
            <v>0.05</v>
          </cell>
          <cell r="D138">
            <v>0.06</v>
          </cell>
          <cell r="E138">
            <v>0</v>
          </cell>
          <cell r="F138">
            <v>1.42</v>
          </cell>
          <cell r="G138">
            <v>1.42</v>
          </cell>
          <cell r="H138">
            <v>1.42</v>
          </cell>
          <cell r="I138">
            <v>1</v>
          </cell>
          <cell r="J138" t="str">
            <v/>
          </cell>
          <cell r="K138" t="str">
            <v/>
          </cell>
          <cell r="L138" t="str">
            <v/>
          </cell>
          <cell r="M138" t="str">
            <v/>
          </cell>
          <cell r="N138" t="str">
            <v/>
          </cell>
          <cell r="O138" t="e">
            <v>#N/A</v>
          </cell>
        </row>
        <row r="139">
          <cell r="A139" t="str">
            <v>B903Z2</v>
          </cell>
          <cell r="B139" t="str">
            <v>P12台電3B</v>
          </cell>
          <cell r="C139">
            <v>4.32</v>
          </cell>
          <cell r="D139">
            <v>4.55</v>
          </cell>
          <cell r="E139">
            <v>0</v>
          </cell>
          <cell r="F139">
            <v>1.68</v>
          </cell>
          <cell r="G139">
            <v>1.677</v>
          </cell>
          <cell r="H139">
            <v>1.6785000000000001</v>
          </cell>
          <cell r="I139">
            <v>2</v>
          </cell>
          <cell r="J139" t="str">
            <v/>
          </cell>
          <cell r="K139" t="str">
            <v/>
          </cell>
          <cell r="L139" t="str">
            <v/>
          </cell>
          <cell r="M139" t="str">
            <v/>
          </cell>
          <cell r="N139" t="str">
            <v/>
          </cell>
          <cell r="O139" t="e">
            <v>#N/A</v>
          </cell>
        </row>
        <row r="140">
          <cell r="A140" t="str">
            <v>B98609</v>
          </cell>
          <cell r="B140" t="str">
            <v>P12玉控1</v>
          </cell>
          <cell r="C140">
            <v>9.06</v>
          </cell>
          <cell r="D140">
            <v>10</v>
          </cell>
          <cell r="E140">
            <v>0</v>
          </cell>
          <cell r="F140">
            <v>1.83</v>
          </cell>
          <cell r="G140">
            <v>1.83</v>
          </cell>
          <cell r="H140">
            <v>1.83</v>
          </cell>
          <cell r="I140">
            <v>2</v>
          </cell>
          <cell r="J140">
            <v>1.83</v>
          </cell>
          <cell r="K140">
            <v>1.83</v>
          </cell>
          <cell r="L140">
            <v>1.83</v>
          </cell>
          <cell r="M140">
            <v>6</v>
          </cell>
          <cell r="N140">
            <v>68</v>
          </cell>
          <cell r="O140" t="e">
            <v>#N/A</v>
          </cell>
        </row>
        <row r="141">
          <cell r="A141" t="str">
            <v>B903YX</v>
          </cell>
          <cell r="B141" t="str">
            <v>P12台電2B</v>
          </cell>
          <cell r="C141" t="str">
            <v>TWD</v>
          </cell>
          <cell r="D141">
            <v>4.18</v>
          </cell>
          <cell r="E141">
            <v>0</v>
          </cell>
          <cell r="F141" t="str">
            <v/>
          </cell>
          <cell r="G141" t="str">
            <v/>
          </cell>
          <cell r="H141" t="str">
            <v/>
          </cell>
          <cell r="I141" t="str">
            <v/>
          </cell>
          <cell r="J141">
            <v>1.6950000000000001</v>
          </cell>
          <cell r="K141">
            <v>1.6950000000000001</v>
          </cell>
          <cell r="L141">
            <v>1.6950000000000001</v>
          </cell>
          <cell r="M141">
            <v>1</v>
          </cell>
          <cell r="N141">
            <v>1.8</v>
          </cell>
          <cell r="O141" t="e">
            <v>#N/A</v>
          </cell>
        </row>
        <row r="142">
          <cell r="A142" t="str">
            <v>F02281</v>
          </cell>
          <cell r="B142" t="str">
            <v>23SG4</v>
          </cell>
          <cell r="C142" t="str">
            <v>AUD</v>
          </cell>
          <cell r="D142">
            <v>6.36</v>
          </cell>
          <cell r="E142">
            <v>0</v>
          </cell>
          <cell r="F142" t="str">
            <v/>
          </cell>
          <cell r="G142" t="str">
            <v/>
          </cell>
          <cell r="H142" t="str">
            <v/>
          </cell>
          <cell r="I142" t="str">
            <v/>
          </cell>
          <cell r="J142">
            <v>5.7901999999999996</v>
          </cell>
          <cell r="K142">
            <v>5.7491000000000003</v>
          </cell>
          <cell r="L142">
            <v>5.7695999999999996</v>
          </cell>
          <cell r="M142">
            <v>2</v>
          </cell>
          <cell r="N142">
            <v>4.0000000000000002E-4</v>
          </cell>
          <cell r="O142" t="e">
            <v>#N/A</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4"/>
    </sheetNames>
    <sheetDataSet>
      <sheetData sheetId="0">
        <row r="4">
          <cell r="A4" t="str">
            <v>A08101</v>
          </cell>
          <cell r="B4" t="str">
            <v>113/01/14</v>
          </cell>
          <cell r="C4">
            <v>0.625</v>
          </cell>
          <cell r="D4">
            <v>0.13</v>
          </cell>
          <cell r="E4">
            <v>0.13</v>
          </cell>
          <cell r="F4" t="str">
            <v/>
          </cell>
          <cell r="G4" t="str">
            <v/>
          </cell>
          <cell r="H4" t="str">
            <v/>
          </cell>
          <cell r="I4" t="str">
            <v/>
          </cell>
          <cell r="J4" t="str">
            <v/>
          </cell>
          <cell r="K4" t="str">
            <v/>
          </cell>
          <cell r="L4" t="str">
            <v/>
          </cell>
          <cell r="M4" t="str">
            <v/>
          </cell>
          <cell r="N4" t="str">
            <v/>
          </cell>
          <cell r="O4">
            <v>0.97060000000000002</v>
          </cell>
        </row>
        <row r="5">
          <cell r="A5" t="str">
            <v>A93103</v>
          </cell>
          <cell r="B5" t="str">
            <v>113/02/10</v>
          </cell>
          <cell r="C5">
            <v>3</v>
          </cell>
          <cell r="D5">
            <v>0.2</v>
          </cell>
          <cell r="E5">
            <v>0.21</v>
          </cell>
          <cell r="F5" t="str">
            <v/>
          </cell>
          <cell r="G5" t="str">
            <v/>
          </cell>
          <cell r="H5" t="str">
            <v/>
          </cell>
          <cell r="I5" t="str">
            <v/>
          </cell>
          <cell r="J5" t="str">
            <v/>
          </cell>
          <cell r="K5" t="str">
            <v/>
          </cell>
          <cell r="L5" t="str">
            <v/>
          </cell>
          <cell r="M5" t="str">
            <v/>
          </cell>
          <cell r="N5" t="str">
            <v/>
          </cell>
          <cell r="O5">
            <v>0.96989999999999998</v>
          </cell>
        </row>
        <row r="6">
          <cell r="A6" t="str">
            <v>A03106</v>
          </cell>
          <cell r="B6" t="str">
            <v>113/03/03</v>
          </cell>
          <cell r="C6">
            <v>1.5</v>
          </cell>
          <cell r="D6">
            <v>0.26</v>
          </cell>
          <cell r="E6">
            <v>0.27</v>
          </cell>
          <cell r="F6" t="str">
            <v/>
          </cell>
          <cell r="G6" t="str">
            <v/>
          </cell>
          <cell r="H6" t="str">
            <v/>
          </cell>
          <cell r="I6" t="str">
            <v/>
          </cell>
          <cell r="J6" t="str">
            <v/>
          </cell>
          <cell r="K6" t="str">
            <v/>
          </cell>
          <cell r="L6" t="str">
            <v/>
          </cell>
          <cell r="M6" t="str">
            <v/>
          </cell>
          <cell r="N6" t="str">
            <v/>
          </cell>
          <cell r="O6">
            <v>0.97140000000000004</v>
          </cell>
        </row>
        <row r="7">
          <cell r="A7" t="str">
            <v>A11202</v>
          </cell>
          <cell r="B7" t="str">
            <v>113/03/31</v>
          </cell>
          <cell r="C7">
            <v>0.75</v>
          </cell>
          <cell r="D7">
            <v>0.34</v>
          </cell>
          <cell r="E7">
            <v>0.35</v>
          </cell>
          <cell r="F7" t="str">
            <v/>
          </cell>
          <cell r="G7" t="str">
            <v/>
          </cell>
          <cell r="H7" t="str">
            <v/>
          </cell>
          <cell r="I7" t="str">
            <v/>
          </cell>
          <cell r="J7" t="str">
            <v/>
          </cell>
          <cell r="K7" t="str">
            <v/>
          </cell>
          <cell r="L7" t="str">
            <v/>
          </cell>
          <cell r="M7" t="str">
            <v/>
          </cell>
          <cell r="N7" t="str">
            <v/>
          </cell>
          <cell r="O7">
            <v>0.97440000000000004</v>
          </cell>
        </row>
        <row r="8">
          <cell r="A8" t="str">
            <v>A08107</v>
          </cell>
          <cell r="B8" t="str">
            <v>113/07/17</v>
          </cell>
          <cell r="C8">
            <v>0.5</v>
          </cell>
          <cell r="D8">
            <v>0.63</v>
          </cell>
          <cell r="E8">
            <v>0.64</v>
          </cell>
          <cell r="F8" t="str">
            <v/>
          </cell>
          <cell r="G8" t="str">
            <v/>
          </cell>
          <cell r="H8" t="str">
            <v/>
          </cell>
          <cell r="I8" t="str">
            <v/>
          </cell>
          <cell r="J8" t="str">
            <v/>
          </cell>
          <cell r="K8" t="str">
            <v/>
          </cell>
          <cell r="L8" t="str">
            <v/>
          </cell>
          <cell r="M8" t="str">
            <v/>
          </cell>
          <cell r="N8" t="str">
            <v/>
          </cell>
          <cell r="O8">
            <v>0.9889</v>
          </cell>
        </row>
        <row r="9">
          <cell r="A9" t="str">
            <v>A03113</v>
          </cell>
          <cell r="B9" t="str">
            <v>113/09/26</v>
          </cell>
          <cell r="C9">
            <v>1.625</v>
          </cell>
          <cell r="D9">
            <v>0.82</v>
          </cell>
          <cell r="E9">
            <v>0.84</v>
          </cell>
          <cell r="F9" t="str">
            <v/>
          </cell>
          <cell r="G9" t="str">
            <v/>
          </cell>
          <cell r="H9" t="str">
            <v/>
          </cell>
          <cell r="I9" t="str">
            <v/>
          </cell>
          <cell r="J9" t="str">
            <v/>
          </cell>
          <cell r="K9" t="str">
            <v/>
          </cell>
          <cell r="L9" t="str">
            <v/>
          </cell>
          <cell r="M9" t="str">
            <v/>
          </cell>
          <cell r="N9" t="str">
            <v/>
          </cell>
          <cell r="O9">
            <v>0.999</v>
          </cell>
        </row>
        <row r="10">
          <cell r="A10" t="str">
            <v>A93109</v>
          </cell>
          <cell r="B10" t="str">
            <v>113/11/18</v>
          </cell>
          <cell r="C10">
            <v>3</v>
          </cell>
          <cell r="D10">
            <v>0.96</v>
          </cell>
          <cell r="E10">
            <v>0.98</v>
          </cell>
          <cell r="F10" t="str">
            <v/>
          </cell>
          <cell r="G10" t="str">
            <v/>
          </cell>
          <cell r="H10" t="str">
            <v/>
          </cell>
          <cell r="I10" t="str">
            <v/>
          </cell>
          <cell r="J10" t="str">
            <v/>
          </cell>
          <cell r="K10" t="str">
            <v/>
          </cell>
          <cell r="L10" t="str">
            <v/>
          </cell>
          <cell r="M10" t="str">
            <v/>
          </cell>
          <cell r="N10" t="str">
            <v/>
          </cell>
          <cell r="O10">
            <v>1.0064</v>
          </cell>
        </row>
        <row r="11">
          <cell r="A11" t="str">
            <v>A09101</v>
          </cell>
          <cell r="B11" t="str">
            <v>114/01/10</v>
          </cell>
          <cell r="C11">
            <v>0.5</v>
          </cell>
          <cell r="D11">
            <v>1.1000000000000001</v>
          </cell>
          <cell r="E11">
            <v>1.1299999999999999</v>
          </cell>
          <cell r="F11" t="str">
            <v/>
          </cell>
          <cell r="G11" t="str">
            <v/>
          </cell>
          <cell r="H11" t="str">
            <v/>
          </cell>
          <cell r="I11" t="str">
            <v/>
          </cell>
          <cell r="J11" t="str">
            <v/>
          </cell>
          <cell r="K11" t="str">
            <v/>
          </cell>
          <cell r="L11" t="str">
            <v/>
          </cell>
          <cell r="M11" t="str">
            <v/>
          </cell>
          <cell r="N11" t="str">
            <v/>
          </cell>
          <cell r="O11">
            <v>1.0137</v>
          </cell>
        </row>
        <row r="12">
          <cell r="A12" t="str">
            <v>A94103</v>
          </cell>
          <cell r="B12" t="str">
            <v>114/02/25</v>
          </cell>
          <cell r="C12">
            <v>2.375</v>
          </cell>
          <cell r="D12">
            <v>1.21</v>
          </cell>
          <cell r="E12">
            <v>1.25</v>
          </cell>
          <cell r="F12" t="str">
            <v/>
          </cell>
          <cell r="G12" t="str">
            <v/>
          </cell>
          <cell r="H12" t="str">
            <v/>
          </cell>
          <cell r="I12" t="str">
            <v/>
          </cell>
          <cell r="J12" t="str">
            <v/>
          </cell>
          <cell r="K12" t="str">
            <v/>
          </cell>
          <cell r="L12" t="str">
            <v/>
          </cell>
          <cell r="M12" t="str">
            <v/>
          </cell>
          <cell r="N12" t="str">
            <v/>
          </cell>
          <cell r="O12">
            <v>1.0199</v>
          </cell>
        </row>
        <row r="13">
          <cell r="A13" t="str">
            <v>A12103</v>
          </cell>
          <cell r="B13" t="str">
            <v>114/02/23</v>
          </cell>
          <cell r="C13">
            <v>1</v>
          </cell>
          <cell r="D13">
            <v>1.22</v>
          </cell>
          <cell r="E13">
            <v>1.25</v>
          </cell>
          <cell r="F13" t="str">
            <v/>
          </cell>
          <cell r="G13" t="str">
            <v/>
          </cell>
          <cell r="H13" t="str">
            <v/>
          </cell>
          <cell r="I13" t="str">
            <v/>
          </cell>
          <cell r="J13" t="str">
            <v/>
          </cell>
          <cell r="K13" t="str">
            <v/>
          </cell>
          <cell r="L13" t="str">
            <v/>
          </cell>
          <cell r="M13" t="str">
            <v/>
          </cell>
          <cell r="N13" t="str">
            <v/>
          </cell>
          <cell r="O13">
            <v>1.0197000000000001</v>
          </cell>
        </row>
        <row r="14">
          <cell r="A14" t="str">
            <v>A04105</v>
          </cell>
          <cell r="B14" t="str">
            <v>114/03/13</v>
          </cell>
          <cell r="C14">
            <v>1.625</v>
          </cell>
          <cell r="D14">
            <v>1.26</v>
          </cell>
          <cell r="E14">
            <v>1.3</v>
          </cell>
          <cell r="F14" t="str">
            <v/>
          </cell>
          <cell r="G14" t="str">
            <v/>
          </cell>
          <cell r="H14" t="str">
            <v/>
          </cell>
          <cell r="I14" t="str">
            <v/>
          </cell>
          <cell r="J14" t="str">
            <v/>
          </cell>
          <cell r="K14" t="str">
            <v/>
          </cell>
          <cell r="L14" t="str">
            <v/>
          </cell>
          <cell r="M14" t="str">
            <v/>
          </cell>
          <cell r="N14" t="str">
            <v/>
          </cell>
          <cell r="O14">
            <v>1.0223</v>
          </cell>
        </row>
        <row r="15">
          <cell r="A15" t="str">
            <v>A09107</v>
          </cell>
          <cell r="B15" t="str">
            <v>114/07/17</v>
          </cell>
          <cell r="C15">
            <v>0.25</v>
          </cell>
          <cell r="D15">
            <v>1.61</v>
          </cell>
          <cell r="E15">
            <v>1.64</v>
          </cell>
          <cell r="F15">
            <v>1.05</v>
          </cell>
          <cell r="G15">
            <v>1.05</v>
          </cell>
          <cell r="H15">
            <v>1.05</v>
          </cell>
          <cell r="I15">
            <v>10</v>
          </cell>
          <cell r="J15">
            <v>1.0529999999999999</v>
          </cell>
          <cell r="K15">
            <v>1.0529999999999999</v>
          </cell>
          <cell r="L15">
            <v>1.0529999999999999</v>
          </cell>
          <cell r="M15">
            <v>2</v>
          </cell>
          <cell r="N15">
            <v>10</v>
          </cell>
          <cell r="O15">
            <v>1.0406</v>
          </cell>
        </row>
        <row r="16">
          <cell r="A16" t="str">
            <v>A04112</v>
          </cell>
          <cell r="B16" t="str">
            <v>114/09/11</v>
          </cell>
          <cell r="C16">
            <v>1.125</v>
          </cell>
          <cell r="D16">
            <v>1.76</v>
          </cell>
          <cell r="E16">
            <v>1.79</v>
          </cell>
          <cell r="F16" t="str">
            <v/>
          </cell>
          <cell r="G16" t="str">
            <v/>
          </cell>
          <cell r="H16" t="str">
            <v/>
          </cell>
          <cell r="I16" t="str">
            <v/>
          </cell>
          <cell r="J16" t="str">
            <v/>
          </cell>
          <cell r="K16" t="str">
            <v/>
          </cell>
          <cell r="L16" t="str">
            <v/>
          </cell>
          <cell r="M16" t="str">
            <v/>
          </cell>
          <cell r="N16" t="str">
            <v/>
          </cell>
          <cell r="O16">
            <v>1.0488999999999999</v>
          </cell>
        </row>
        <row r="17">
          <cell r="A17" t="str">
            <v>A09112</v>
          </cell>
          <cell r="B17" t="str">
            <v>114/12/08</v>
          </cell>
          <cell r="C17">
            <v>0.125</v>
          </cell>
          <cell r="D17">
            <v>2</v>
          </cell>
          <cell r="E17">
            <v>2.0299999999999998</v>
          </cell>
          <cell r="F17" t="str">
            <v/>
          </cell>
          <cell r="G17" t="str">
            <v/>
          </cell>
          <cell r="H17" t="str">
            <v/>
          </cell>
          <cell r="I17" t="str">
            <v/>
          </cell>
          <cell r="J17" t="str">
            <v/>
          </cell>
          <cell r="K17" t="str">
            <v/>
          </cell>
          <cell r="L17" t="str">
            <v/>
          </cell>
          <cell r="M17" t="str">
            <v/>
          </cell>
          <cell r="N17" t="str">
            <v/>
          </cell>
          <cell r="O17">
            <v>1.0631999999999999</v>
          </cell>
        </row>
        <row r="18">
          <cell r="A18" t="str">
            <v>A10101</v>
          </cell>
          <cell r="B18" t="str">
            <v>115/01/13</v>
          </cell>
          <cell r="C18">
            <v>0.25</v>
          </cell>
          <cell r="D18">
            <v>2.1</v>
          </cell>
          <cell r="E18">
            <v>2.13</v>
          </cell>
          <cell r="F18" t="str">
            <v/>
          </cell>
          <cell r="G18" t="str">
            <v/>
          </cell>
          <cell r="H18" t="str">
            <v/>
          </cell>
          <cell r="I18" t="str">
            <v/>
          </cell>
          <cell r="J18" t="str">
            <v/>
          </cell>
          <cell r="K18" t="str">
            <v/>
          </cell>
          <cell r="L18" t="str">
            <v/>
          </cell>
          <cell r="M18" t="str">
            <v/>
          </cell>
          <cell r="N18" t="str">
            <v/>
          </cell>
          <cell r="O18">
            <v>1.0691999999999999</v>
          </cell>
        </row>
        <row r="19">
          <cell r="A19" t="str">
            <v>A95102</v>
          </cell>
          <cell r="B19" t="str">
            <v>115/02/24</v>
          </cell>
          <cell r="C19">
            <v>1.875</v>
          </cell>
          <cell r="D19">
            <v>2.16</v>
          </cell>
          <cell r="E19">
            <v>2.25</v>
          </cell>
          <cell r="F19" t="str">
            <v/>
          </cell>
          <cell r="G19" t="str">
            <v/>
          </cell>
          <cell r="H19" t="str">
            <v/>
          </cell>
          <cell r="I19" t="str">
            <v/>
          </cell>
          <cell r="J19" t="str">
            <v/>
          </cell>
          <cell r="K19" t="str">
            <v/>
          </cell>
          <cell r="L19" t="str">
            <v/>
          </cell>
          <cell r="M19" t="str">
            <v/>
          </cell>
          <cell r="N19" t="str">
            <v/>
          </cell>
          <cell r="O19">
            <v>1.0758000000000001</v>
          </cell>
        </row>
        <row r="20">
          <cell r="A20" t="str">
            <v>A05104</v>
          </cell>
          <cell r="B20" t="str">
            <v>115/03/04</v>
          </cell>
          <cell r="C20">
            <v>0.75</v>
          </cell>
          <cell r="D20">
            <v>2.2200000000000002</v>
          </cell>
          <cell r="E20">
            <v>2.27</v>
          </cell>
          <cell r="F20" t="str">
            <v/>
          </cell>
          <cell r="G20" t="str">
            <v/>
          </cell>
          <cell r="H20" t="str">
            <v/>
          </cell>
          <cell r="I20" t="str">
            <v/>
          </cell>
          <cell r="J20" t="str">
            <v/>
          </cell>
          <cell r="K20" t="str">
            <v/>
          </cell>
          <cell r="L20" t="str">
            <v/>
          </cell>
          <cell r="M20" t="str">
            <v/>
          </cell>
          <cell r="N20" t="str">
            <v/>
          </cell>
          <cell r="O20">
            <v>1.0778000000000001</v>
          </cell>
        </row>
        <row r="21">
          <cell r="A21" t="str">
            <v>A10108</v>
          </cell>
          <cell r="B21" t="str">
            <v>115/07/29</v>
          </cell>
          <cell r="C21">
            <v>0.25</v>
          </cell>
          <cell r="D21">
            <v>2.63</v>
          </cell>
          <cell r="E21">
            <v>2.67</v>
          </cell>
          <cell r="F21" t="str">
            <v/>
          </cell>
          <cell r="G21" t="str">
            <v/>
          </cell>
          <cell r="H21" t="str">
            <v/>
          </cell>
          <cell r="I21" t="str">
            <v/>
          </cell>
          <cell r="J21" t="str">
            <v/>
          </cell>
          <cell r="K21" t="str">
            <v/>
          </cell>
          <cell r="L21" t="str">
            <v/>
          </cell>
          <cell r="M21" t="str">
            <v/>
          </cell>
          <cell r="N21" t="str">
            <v/>
          </cell>
          <cell r="O21">
            <v>1.105</v>
          </cell>
        </row>
        <row r="22">
          <cell r="A22" t="str">
            <v>A05111</v>
          </cell>
          <cell r="B22" t="str">
            <v>115/09/07</v>
          </cell>
          <cell r="C22">
            <v>0.625</v>
          </cell>
          <cell r="D22">
            <v>2.73</v>
          </cell>
          <cell r="E22">
            <v>2.78</v>
          </cell>
          <cell r="F22" t="str">
            <v/>
          </cell>
          <cell r="G22" t="str">
            <v/>
          </cell>
          <cell r="H22" t="str">
            <v/>
          </cell>
          <cell r="I22" t="str">
            <v/>
          </cell>
          <cell r="J22" t="str">
            <v/>
          </cell>
          <cell r="K22" t="str">
            <v/>
          </cell>
          <cell r="L22" t="str">
            <v/>
          </cell>
          <cell r="M22" t="str">
            <v/>
          </cell>
          <cell r="N22" t="str">
            <v/>
          </cell>
          <cell r="O22">
            <v>1.1122000000000001</v>
          </cell>
        </row>
        <row r="23">
          <cell r="A23" t="str">
            <v>A95107</v>
          </cell>
          <cell r="B23" t="str">
            <v>115/11/10</v>
          </cell>
          <cell r="C23">
            <v>2.125</v>
          </cell>
          <cell r="D23">
            <v>2.86</v>
          </cell>
          <cell r="E23">
            <v>2.96</v>
          </cell>
          <cell r="F23" t="str">
            <v/>
          </cell>
          <cell r="G23" t="str">
            <v/>
          </cell>
          <cell r="H23" t="str">
            <v/>
          </cell>
          <cell r="I23">
            <v>0</v>
          </cell>
          <cell r="J23" t="str">
            <v/>
          </cell>
          <cell r="K23" t="str">
            <v/>
          </cell>
          <cell r="L23" t="str">
            <v/>
          </cell>
          <cell r="M23" t="str">
            <v/>
          </cell>
          <cell r="N23" t="str">
            <v/>
          </cell>
          <cell r="O23">
            <v>1.123</v>
          </cell>
        </row>
        <row r="24">
          <cell r="A24" t="str">
            <v>A96102</v>
          </cell>
          <cell r="B24" t="str">
            <v>116/02/14</v>
          </cell>
          <cell r="C24">
            <v>2</v>
          </cell>
          <cell r="D24">
            <v>3.06</v>
          </cell>
          <cell r="E24">
            <v>3.22</v>
          </cell>
          <cell r="F24" t="str">
            <v/>
          </cell>
          <cell r="G24" t="str">
            <v/>
          </cell>
          <cell r="H24" t="str">
            <v/>
          </cell>
          <cell r="I24" t="str">
            <v/>
          </cell>
          <cell r="J24" t="str">
            <v/>
          </cell>
          <cell r="K24" t="str">
            <v/>
          </cell>
          <cell r="L24" t="str">
            <v/>
          </cell>
          <cell r="M24" t="str">
            <v/>
          </cell>
          <cell r="N24" t="str">
            <v/>
          </cell>
          <cell r="O24">
            <v>1.1403000000000001</v>
          </cell>
        </row>
        <row r="25">
          <cell r="A25" t="str">
            <v>A06104</v>
          </cell>
          <cell r="B25" t="str">
            <v>116/03/01</v>
          </cell>
          <cell r="C25">
            <v>1.125</v>
          </cell>
          <cell r="D25">
            <v>3.15</v>
          </cell>
          <cell r="E25">
            <v>3.26</v>
          </cell>
          <cell r="F25" t="str">
            <v/>
          </cell>
          <cell r="G25" t="str">
            <v/>
          </cell>
          <cell r="H25" t="str">
            <v/>
          </cell>
          <cell r="I25" t="str">
            <v/>
          </cell>
          <cell r="J25" t="str">
            <v/>
          </cell>
          <cell r="K25" t="str">
            <v/>
          </cell>
          <cell r="L25" t="str">
            <v/>
          </cell>
          <cell r="M25" t="str">
            <v/>
          </cell>
          <cell r="N25" t="str">
            <v/>
          </cell>
          <cell r="O25">
            <v>1.1438999999999999</v>
          </cell>
        </row>
        <row r="26">
          <cell r="A26" t="str">
            <v>A11103</v>
          </cell>
          <cell r="B26" t="str">
            <v>116/02/24</v>
          </cell>
          <cell r="C26">
            <v>0.5</v>
          </cell>
          <cell r="D26">
            <v>3.17</v>
          </cell>
          <cell r="E26">
            <v>3.25</v>
          </cell>
          <cell r="F26" t="str">
            <v/>
          </cell>
          <cell r="G26" t="str">
            <v/>
          </cell>
          <cell r="H26" t="str">
            <v/>
          </cell>
          <cell r="I26" t="str">
            <v/>
          </cell>
          <cell r="J26" t="str">
            <v/>
          </cell>
          <cell r="K26" t="str">
            <v/>
          </cell>
          <cell r="L26" t="str">
            <v/>
          </cell>
          <cell r="M26" t="str">
            <v/>
          </cell>
          <cell r="N26" t="str">
            <v/>
          </cell>
          <cell r="O26">
            <v>1.1435999999999999</v>
          </cell>
        </row>
        <row r="27">
          <cell r="A27" t="str">
            <v>A11106</v>
          </cell>
          <cell r="B27" t="str">
            <v>116/06/23</v>
          </cell>
          <cell r="C27">
            <v>1</v>
          </cell>
          <cell r="D27">
            <v>3.47</v>
          </cell>
          <cell r="E27">
            <v>3.57</v>
          </cell>
          <cell r="F27" t="str">
            <v/>
          </cell>
          <cell r="G27" t="str">
            <v/>
          </cell>
          <cell r="H27" t="str">
            <v/>
          </cell>
          <cell r="I27" t="str">
            <v/>
          </cell>
          <cell r="J27" t="str">
            <v/>
          </cell>
          <cell r="K27" t="str">
            <v/>
          </cell>
          <cell r="L27" t="str">
            <v/>
          </cell>
          <cell r="M27" t="str">
            <v/>
          </cell>
          <cell r="N27" t="str">
            <v/>
          </cell>
          <cell r="O27">
            <v>1.1631</v>
          </cell>
        </row>
        <row r="28">
          <cell r="A28" t="str">
            <v>A96107</v>
          </cell>
          <cell r="B28" t="str">
            <v>116/11/16</v>
          </cell>
          <cell r="C28">
            <v>3</v>
          </cell>
          <cell r="D28">
            <v>3.76</v>
          </cell>
          <cell r="E28">
            <v>3.97</v>
          </cell>
          <cell r="F28" t="str">
            <v/>
          </cell>
          <cell r="G28" t="str">
            <v/>
          </cell>
          <cell r="H28" t="str">
            <v/>
          </cell>
          <cell r="I28" t="str">
            <v/>
          </cell>
          <cell r="J28" t="str">
            <v/>
          </cell>
          <cell r="K28" t="str">
            <v/>
          </cell>
          <cell r="L28" t="str">
            <v/>
          </cell>
          <cell r="M28" t="str">
            <v/>
          </cell>
          <cell r="N28" t="str">
            <v/>
          </cell>
          <cell r="O28">
            <v>1.1819999999999999</v>
          </cell>
        </row>
        <row r="29">
          <cell r="A29" t="str">
            <v>A11108</v>
          </cell>
          <cell r="B29" t="str">
            <v>116/09/23</v>
          </cell>
          <cell r="C29">
            <v>1.25</v>
          </cell>
          <cell r="D29">
            <v>3.7</v>
          </cell>
          <cell r="E29">
            <v>3.83</v>
          </cell>
          <cell r="F29" t="str">
            <v/>
          </cell>
          <cell r="G29" t="str">
            <v/>
          </cell>
          <cell r="H29" t="str">
            <v/>
          </cell>
          <cell r="I29" t="str">
            <v/>
          </cell>
          <cell r="J29" t="str">
            <v/>
          </cell>
          <cell r="K29" t="str">
            <v/>
          </cell>
          <cell r="L29" t="str">
            <v/>
          </cell>
          <cell r="M29" t="str">
            <v/>
          </cell>
          <cell r="N29" t="str">
            <v/>
          </cell>
          <cell r="O29">
            <v>1.1769000000000001</v>
          </cell>
        </row>
        <row r="30">
          <cell r="A30" t="str">
            <v>A06109</v>
          </cell>
          <cell r="B30" t="str">
            <v>116/09/20</v>
          </cell>
          <cell r="C30">
            <v>1</v>
          </cell>
          <cell r="D30">
            <v>3.71</v>
          </cell>
          <cell r="E30">
            <v>3.82</v>
          </cell>
          <cell r="F30" t="str">
            <v/>
          </cell>
          <cell r="G30" t="str">
            <v/>
          </cell>
          <cell r="H30" t="str">
            <v/>
          </cell>
          <cell r="I30" t="str">
            <v/>
          </cell>
          <cell r="J30" t="str">
            <v/>
          </cell>
          <cell r="K30" t="str">
            <v/>
          </cell>
          <cell r="L30" t="str">
            <v/>
          </cell>
          <cell r="M30" t="str">
            <v/>
          </cell>
          <cell r="N30" t="str">
            <v/>
          </cell>
          <cell r="O30">
            <v>1.1768000000000001</v>
          </cell>
        </row>
        <row r="31">
          <cell r="A31" t="str">
            <v>A02101</v>
          </cell>
          <cell r="B31" t="str">
            <v>117/01/09</v>
          </cell>
          <cell r="C31">
            <v>1.375</v>
          </cell>
          <cell r="D31">
            <v>3.94</v>
          </cell>
          <cell r="E31">
            <v>4.12</v>
          </cell>
          <cell r="F31" t="str">
            <v/>
          </cell>
          <cell r="G31" t="str">
            <v/>
          </cell>
          <cell r="H31" t="str">
            <v/>
          </cell>
          <cell r="I31" t="str">
            <v/>
          </cell>
          <cell r="J31" t="str">
            <v/>
          </cell>
          <cell r="K31" t="str">
            <v/>
          </cell>
          <cell r="L31" t="str">
            <v/>
          </cell>
          <cell r="M31" t="str">
            <v/>
          </cell>
          <cell r="N31" t="str">
            <v/>
          </cell>
          <cell r="O31">
            <v>1.1914</v>
          </cell>
        </row>
        <row r="32">
          <cell r="A32" t="str">
            <v>A97102</v>
          </cell>
          <cell r="B32" t="str">
            <v>117/02/14</v>
          </cell>
          <cell r="C32">
            <v>2.5</v>
          </cell>
          <cell r="D32">
            <v>3.94</v>
          </cell>
          <cell r="E32">
            <v>4.22</v>
          </cell>
          <cell r="F32" t="str">
            <v/>
          </cell>
          <cell r="G32" t="str">
            <v/>
          </cell>
          <cell r="H32" t="str">
            <v/>
          </cell>
          <cell r="I32" t="str">
            <v/>
          </cell>
          <cell r="J32" t="str">
            <v/>
          </cell>
          <cell r="K32" t="str">
            <v/>
          </cell>
          <cell r="L32" t="str">
            <v/>
          </cell>
          <cell r="M32" t="str">
            <v/>
          </cell>
          <cell r="N32" t="str">
            <v/>
          </cell>
          <cell r="O32">
            <v>1.194</v>
          </cell>
        </row>
        <row r="33">
          <cell r="A33" t="str">
            <v>A12101</v>
          </cell>
          <cell r="B33" t="str">
            <v>117/01/17</v>
          </cell>
          <cell r="C33">
            <v>1</v>
          </cell>
          <cell r="D33">
            <v>3.99</v>
          </cell>
          <cell r="E33">
            <v>4.1399999999999997</v>
          </cell>
          <cell r="F33" t="str">
            <v/>
          </cell>
          <cell r="G33" t="str">
            <v/>
          </cell>
          <cell r="H33" t="str">
            <v/>
          </cell>
          <cell r="I33" t="str">
            <v/>
          </cell>
          <cell r="J33" t="str">
            <v/>
          </cell>
          <cell r="K33" t="str">
            <v/>
          </cell>
          <cell r="L33" t="str">
            <v/>
          </cell>
          <cell r="M33" t="str">
            <v/>
          </cell>
          <cell r="N33" t="str">
            <v/>
          </cell>
          <cell r="O33">
            <v>1.1930000000000001</v>
          </cell>
        </row>
        <row r="34">
          <cell r="A34" t="str">
            <v>A07102</v>
          </cell>
          <cell r="B34" t="str">
            <v>117/02/08</v>
          </cell>
          <cell r="C34">
            <v>1</v>
          </cell>
          <cell r="D34">
            <v>4.05</v>
          </cell>
          <cell r="E34">
            <v>4.2</v>
          </cell>
          <cell r="F34" t="str">
            <v/>
          </cell>
          <cell r="G34" t="str">
            <v/>
          </cell>
          <cell r="H34" t="str">
            <v/>
          </cell>
          <cell r="I34" t="str">
            <v/>
          </cell>
          <cell r="J34" t="str">
            <v/>
          </cell>
          <cell r="K34" t="str">
            <v/>
          </cell>
          <cell r="L34" t="str">
            <v/>
          </cell>
          <cell r="M34" t="str">
            <v/>
          </cell>
          <cell r="N34" t="str">
            <v/>
          </cell>
          <cell r="O34">
            <v>1.1957</v>
          </cell>
        </row>
        <row r="35">
          <cell r="A35" t="str">
            <v>A12106</v>
          </cell>
          <cell r="B35" t="str">
            <v>117/05/26</v>
          </cell>
          <cell r="C35">
            <v>1</v>
          </cell>
          <cell r="D35">
            <v>4.34</v>
          </cell>
          <cell r="E35">
            <v>4.5</v>
          </cell>
          <cell r="F35" t="str">
            <v/>
          </cell>
          <cell r="G35" t="str">
            <v/>
          </cell>
          <cell r="H35" t="str">
            <v/>
          </cell>
          <cell r="I35" t="str">
            <v/>
          </cell>
          <cell r="J35" t="str">
            <v/>
          </cell>
          <cell r="K35" t="str">
            <v/>
          </cell>
          <cell r="L35" t="str">
            <v/>
          </cell>
          <cell r="M35" t="str">
            <v/>
          </cell>
          <cell r="N35" t="str">
            <v/>
          </cell>
          <cell r="O35">
            <v>1.2075</v>
          </cell>
        </row>
        <row r="36">
          <cell r="A36" t="str">
            <v>A07105</v>
          </cell>
          <cell r="B36" t="str">
            <v>117/06/08</v>
          </cell>
          <cell r="C36">
            <v>0.875</v>
          </cell>
          <cell r="D36">
            <v>4.3899999999999997</v>
          </cell>
          <cell r="E36">
            <v>4.53</v>
          </cell>
          <cell r="F36" t="str">
            <v/>
          </cell>
          <cell r="G36" t="str">
            <v/>
          </cell>
          <cell r="H36" t="str">
            <v/>
          </cell>
          <cell r="I36" t="str">
            <v/>
          </cell>
          <cell r="J36" t="str">
            <v/>
          </cell>
          <cell r="K36" t="str">
            <v/>
          </cell>
          <cell r="L36" t="str">
            <v/>
          </cell>
          <cell r="M36" t="str">
            <v/>
          </cell>
          <cell r="N36" t="str">
            <v/>
          </cell>
          <cell r="O36">
            <v>1.2089000000000001</v>
          </cell>
        </row>
        <row r="37">
          <cell r="A37" t="str">
            <v>A97105</v>
          </cell>
          <cell r="B37" t="str">
            <v>117/08/14</v>
          </cell>
          <cell r="C37">
            <v>2.625</v>
          </cell>
          <cell r="D37">
            <v>4.42</v>
          </cell>
          <cell r="E37">
            <v>4.72</v>
          </cell>
          <cell r="F37" t="str">
            <v/>
          </cell>
          <cell r="G37" t="str">
            <v/>
          </cell>
          <cell r="H37" t="str">
            <v/>
          </cell>
          <cell r="I37" t="str">
            <v/>
          </cell>
          <cell r="J37" t="str">
            <v/>
          </cell>
          <cell r="K37" t="str">
            <v/>
          </cell>
          <cell r="L37" t="str">
            <v/>
          </cell>
          <cell r="M37" t="str">
            <v/>
          </cell>
          <cell r="N37" t="str">
            <v/>
          </cell>
          <cell r="O37">
            <v>1.2117</v>
          </cell>
        </row>
        <row r="38">
          <cell r="A38" t="str">
            <v>A12108</v>
          </cell>
          <cell r="B38" t="str">
            <v>117/09/15</v>
          </cell>
          <cell r="C38">
            <v>1.125</v>
          </cell>
          <cell r="D38">
            <v>4.63</v>
          </cell>
          <cell r="E38">
            <v>4.8099999999999996</v>
          </cell>
          <cell r="F38" t="str">
            <v/>
          </cell>
          <cell r="G38" t="str">
            <v/>
          </cell>
          <cell r="H38" t="str">
            <v/>
          </cell>
          <cell r="I38" t="str">
            <v/>
          </cell>
          <cell r="J38" t="str">
            <v/>
          </cell>
          <cell r="K38" t="str">
            <v/>
          </cell>
          <cell r="L38" t="str">
            <v/>
          </cell>
          <cell r="M38" t="str">
            <v/>
          </cell>
          <cell r="N38" t="str">
            <v/>
          </cell>
          <cell r="O38">
            <v>1.2169000000000001</v>
          </cell>
        </row>
        <row r="39">
          <cell r="A39" t="str">
            <v>A10202</v>
          </cell>
          <cell r="B39" t="str">
            <v>117/08/20</v>
          </cell>
          <cell r="C39">
            <v>0.25</v>
          </cell>
          <cell r="D39">
            <v>4.6399999999999997</v>
          </cell>
          <cell r="E39">
            <v>4.7300000000000004</v>
          </cell>
          <cell r="F39" t="str">
            <v/>
          </cell>
          <cell r="G39" t="str">
            <v/>
          </cell>
          <cell r="H39" t="str">
            <v/>
          </cell>
          <cell r="I39" t="str">
            <v/>
          </cell>
          <cell r="J39" t="str">
            <v/>
          </cell>
          <cell r="K39" t="str">
            <v/>
          </cell>
          <cell r="L39" t="str">
            <v/>
          </cell>
          <cell r="M39" t="str">
            <v/>
          </cell>
          <cell r="N39" t="str">
            <v/>
          </cell>
          <cell r="O39">
            <v>1.2165999999999999</v>
          </cell>
        </row>
        <row r="40">
          <cell r="A40" t="str">
            <v>A07109</v>
          </cell>
          <cell r="B40" t="str">
            <v>117/10/17</v>
          </cell>
          <cell r="C40">
            <v>0.875</v>
          </cell>
          <cell r="D40">
            <v>4.74</v>
          </cell>
          <cell r="E40">
            <v>4.8899999999999997</v>
          </cell>
          <cell r="F40" t="str">
            <v/>
          </cell>
          <cell r="G40" t="str">
            <v/>
          </cell>
          <cell r="H40" t="str">
            <v/>
          </cell>
          <cell r="I40" t="str">
            <v/>
          </cell>
          <cell r="J40" t="str">
            <v/>
          </cell>
          <cell r="K40" t="str">
            <v/>
          </cell>
          <cell r="L40" t="str">
            <v/>
          </cell>
          <cell r="M40" t="str">
            <v/>
          </cell>
          <cell r="N40" t="str">
            <v/>
          </cell>
          <cell r="O40">
            <v>1.2197</v>
          </cell>
        </row>
        <row r="41">
          <cell r="A41" t="str">
            <v>A98102</v>
          </cell>
          <cell r="B41" t="str">
            <v>118/02/16</v>
          </cell>
          <cell r="C41">
            <v>2.125</v>
          </cell>
          <cell r="D41">
            <v>4.87</v>
          </cell>
          <cell r="E41">
            <v>5.23</v>
          </cell>
          <cell r="F41" t="str">
            <v/>
          </cell>
          <cell r="G41" t="str">
            <v/>
          </cell>
          <cell r="H41" t="str">
            <v/>
          </cell>
          <cell r="I41" t="str">
            <v/>
          </cell>
          <cell r="J41" t="str">
            <v/>
          </cell>
          <cell r="K41" t="str">
            <v/>
          </cell>
          <cell r="L41" t="str">
            <v/>
          </cell>
          <cell r="M41" t="str">
            <v/>
          </cell>
          <cell r="N41" t="str">
            <v/>
          </cell>
          <cell r="O41">
            <v>1.2236</v>
          </cell>
        </row>
        <row r="42">
          <cell r="A42" t="str">
            <v>A08103</v>
          </cell>
          <cell r="B42" t="str">
            <v>118/02/13</v>
          </cell>
          <cell r="C42">
            <v>0.75</v>
          </cell>
          <cell r="D42">
            <v>5.04</v>
          </cell>
          <cell r="E42">
            <v>5.22</v>
          </cell>
          <cell r="F42" t="str">
            <v/>
          </cell>
          <cell r="G42" t="str">
            <v/>
          </cell>
          <cell r="H42" t="str">
            <v/>
          </cell>
          <cell r="I42" t="str">
            <v/>
          </cell>
          <cell r="J42" t="str">
            <v/>
          </cell>
          <cell r="K42" t="str">
            <v/>
          </cell>
          <cell r="L42" t="str">
            <v/>
          </cell>
          <cell r="M42" t="str">
            <v/>
          </cell>
          <cell r="N42" t="str">
            <v/>
          </cell>
          <cell r="O42">
            <v>1.2261</v>
          </cell>
        </row>
        <row r="43">
          <cell r="A43" t="str">
            <v>A98105</v>
          </cell>
          <cell r="B43" t="str">
            <v>118/08/13</v>
          </cell>
          <cell r="C43">
            <v>2.125</v>
          </cell>
          <cell r="D43">
            <v>5.35</v>
          </cell>
          <cell r="E43">
            <v>5.71</v>
          </cell>
          <cell r="F43" t="str">
            <v/>
          </cell>
          <cell r="G43" t="str">
            <v/>
          </cell>
          <cell r="H43" t="str">
            <v/>
          </cell>
          <cell r="I43" t="str">
            <v/>
          </cell>
          <cell r="J43" t="str">
            <v/>
          </cell>
          <cell r="K43" t="str">
            <v/>
          </cell>
          <cell r="L43" t="str">
            <v/>
          </cell>
          <cell r="M43" t="str">
            <v/>
          </cell>
          <cell r="N43" t="str">
            <v/>
          </cell>
          <cell r="O43">
            <v>1.2279</v>
          </cell>
        </row>
        <row r="44">
          <cell r="A44" t="str">
            <v>A08106</v>
          </cell>
          <cell r="B44" t="str">
            <v>118/06/26</v>
          </cell>
          <cell r="C44">
            <v>0.625</v>
          </cell>
          <cell r="D44">
            <v>5.42</v>
          </cell>
          <cell r="E44">
            <v>5.58</v>
          </cell>
          <cell r="F44" t="str">
            <v/>
          </cell>
          <cell r="G44" t="str">
            <v/>
          </cell>
          <cell r="H44" t="str">
            <v/>
          </cell>
          <cell r="I44" t="str">
            <v/>
          </cell>
          <cell r="J44" t="str">
            <v/>
          </cell>
          <cell r="K44" t="str">
            <v/>
          </cell>
          <cell r="L44" t="str">
            <v/>
          </cell>
          <cell r="M44" t="str">
            <v/>
          </cell>
          <cell r="N44" t="str">
            <v/>
          </cell>
          <cell r="O44">
            <v>1.2298</v>
          </cell>
        </row>
        <row r="45">
          <cell r="A45" t="str">
            <v>A08109</v>
          </cell>
          <cell r="B45" t="str">
            <v>118/10/14</v>
          </cell>
          <cell r="C45">
            <v>0.625</v>
          </cell>
          <cell r="D45">
            <v>5.71</v>
          </cell>
          <cell r="E45">
            <v>5.88</v>
          </cell>
          <cell r="F45" t="str">
            <v/>
          </cell>
          <cell r="G45" t="str">
            <v/>
          </cell>
          <cell r="H45" t="str">
            <v/>
          </cell>
          <cell r="I45" t="str">
            <v/>
          </cell>
          <cell r="J45" t="str">
            <v/>
          </cell>
          <cell r="K45" t="str">
            <v/>
          </cell>
          <cell r="L45" t="str">
            <v/>
          </cell>
          <cell r="M45" t="str">
            <v/>
          </cell>
          <cell r="N45" t="str">
            <v/>
          </cell>
          <cell r="O45">
            <v>1.2317</v>
          </cell>
        </row>
        <row r="46">
          <cell r="A46" t="str">
            <v>A99104</v>
          </cell>
          <cell r="B46" t="str">
            <v>119/02/22</v>
          </cell>
          <cell r="C46">
            <v>1.875</v>
          </cell>
          <cell r="D46">
            <v>5.8</v>
          </cell>
          <cell r="E46">
            <v>6.24</v>
          </cell>
          <cell r="F46" t="str">
            <v/>
          </cell>
          <cell r="G46" t="str">
            <v/>
          </cell>
          <cell r="H46" t="str">
            <v/>
          </cell>
          <cell r="I46" t="str">
            <v/>
          </cell>
          <cell r="J46" t="str">
            <v/>
          </cell>
          <cell r="K46" t="str">
            <v/>
          </cell>
          <cell r="L46" t="str">
            <v/>
          </cell>
          <cell r="M46" t="str">
            <v/>
          </cell>
          <cell r="N46" t="str">
            <v/>
          </cell>
          <cell r="O46">
            <v>1.2319</v>
          </cell>
        </row>
        <row r="47">
          <cell r="A47" t="str">
            <v>A09103</v>
          </cell>
          <cell r="B47" t="str">
            <v>119/02/21</v>
          </cell>
          <cell r="C47">
            <v>0.5</v>
          </cell>
          <cell r="D47">
            <v>6.05</v>
          </cell>
          <cell r="E47">
            <v>6.24</v>
          </cell>
          <cell r="F47" t="str">
            <v/>
          </cell>
          <cell r="G47" t="str">
            <v/>
          </cell>
          <cell r="H47" t="str">
            <v/>
          </cell>
          <cell r="I47" t="str">
            <v/>
          </cell>
          <cell r="J47" t="str">
            <v/>
          </cell>
          <cell r="K47" t="str">
            <v/>
          </cell>
          <cell r="L47" t="str">
            <v/>
          </cell>
          <cell r="M47" t="str">
            <v/>
          </cell>
          <cell r="N47" t="str">
            <v/>
          </cell>
          <cell r="O47">
            <v>1.2343999999999999</v>
          </cell>
        </row>
        <row r="48">
          <cell r="A48" t="str">
            <v>A99107</v>
          </cell>
          <cell r="B48" t="str">
            <v>119/08/12</v>
          </cell>
          <cell r="C48">
            <v>1.75</v>
          </cell>
          <cell r="D48">
            <v>6.28</v>
          </cell>
          <cell r="E48">
            <v>6.71</v>
          </cell>
          <cell r="F48" t="str">
            <v/>
          </cell>
          <cell r="G48" t="str">
            <v/>
          </cell>
          <cell r="H48" t="str">
            <v/>
          </cell>
          <cell r="I48" t="str">
            <v/>
          </cell>
          <cell r="J48" t="str">
            <v/>
          </cell>
          <cell r="K48" t="str">
            <v/>
          </cell>
          <cell r="L48" t="str">
            <v/>
          </cell>
          <cell r="M48" t="str">
            <v/>
          </cell>
          <cell r="N48" t="str">
            <v/>
          </cell>
          <cell r="O48">
            <v>1.2383999999999999</v>
          </cell>
        </row>
        <row r="49">
          <cell r="A49" t="str">
            <v>A09106</v>
          </cell>
          <cell r="B49" t="str">
            <v>119/06/11</v>
          </cell>
          <cell r="C49">
            <v>0.375</v>
          </cell>
          <cell r="D49">
            <v>6.38</v>
          </cell>
          <cell r="E49">
            <v>6.54</v>
          </cell>
          <cell r="F49" t="str">
            <v/>
          </cell>
          <cell r="G49" t="str">
            <v/>
          </cell>
          <cell r="H49" t="str">
            <v/>
          </cell>
          <cell r="I49" t="str">
            <v/>
          </cell>
          <cell r="J49" t="str">
            <v/>
          </cell>
          <cell r="K49" t="str">
            <v/>
          </cell>
          <cell r="L49" t="str">
            <v/>
          </cell>
          <cell r="M49" t="str">
            <v/>
          </cell>
          <cell r="N49" t="str">
            <v/>
          </cell>
          <cell r="O49">
            <v>1.2382</v>
          </cell>
        </row>
        <row r="50">
          <cell r="A50" t="str">
            <v>A00102</v>
          </cell>
          <cell r="B50" t="str">
            <v>120/01/13</v>
          </cell>
          <cell r="C50">
            <v>2.125</v>
          </cell>
          <cell r="D50">
            <v>6.51</v>
          </cell>
          <cell r="E50">
            <v>7.13</v>
          </cell>
          <cell r="F50" t="str">
            <v/>
          </cell>
          <cell r="G50" t="str">
            <v/>
          </cell>
          <cell r="H50" t="str">
            <v/>
          </cell>
          <cell r="I50" t="str">
            <v/>
          </cell>
          <cell r="J50" t="str">
            <v/>
          </cell>
          <cell r="K50" t="str">
            <v/>
          </cell>
          <cell r="L50" t="str">
            <v/>
          </cell>
          <cell r="M50" t="str">
            <v/>
          </cell>
          <cell r="N50" t="str">
            <v/>
          </cell>
          <cell r="O50">
            <v>1.2483</v>
          </cell>
        </row>
        <row r="51">
          <cell r="A51" t="str">
            <v>A09109</v>
          </cell>
          <cell r="B51" t="str">
            <v>119/10/14</v>
          </cell>
          <cell r="C51">
            <v>0.25</v>
          </cell>
          <cell r="D51">
            <v>6.74</v>
          </cell>
          <cell r="E51">
            <v>6.88</v>
          </cell>
          <cell r="F51" t="str">
            <v/>
          </cell>
          <cell r="G51" t="str">
            <v/>
          </cell>
          <cell r="H51" t="str">
            <v/>
          </cell>
          <cell r="I51" t="str">
            <v/>
          </cell>
          <cell r="J51" t="str">
            <v/>
          </cell>
          <cell r="K51" t="str">
            <v/>
          </cell>
          <cell r="L51" t="str">
            <v/>
          </cell>
          <cell r="M51" t="str">
            <v/>
          </cell>
          <cell r="N51" t="str">
            <v/>
          </cell>
          <cell r="O51">
            <v>1.2451000000000001</v>
          </cell>
        </row>
        <row r="52">
          <cell r="A52" t="str">
            <v>A90105</v>
          </cell>
          <cell r="B52" t="str">
            <v>120/07/17</v>
          </cell>
          <cell r="C52">
            <v>3.625</v>
          </cell>
          <cell r="D52">
            <v>6.72</v>
          </cell>
          <cell r="E52">
            <v>7.64</v>
          </cell>
          <cell r="F52" t="str">
            <v/>
          </cell>
          <cell r="G52" t="str">
            <v/>
          </cell>
          <cell r="H52" t="str">
            <v/>
          </cell>
          <cell r="I52" t="str">
            <v/>
          </cell>
          <cell r="J52" t="str">
            <v/>
          </cell>
          <cell r="K52" t="str">
            <v/>
          </cell>
          <cell r="L52" t="str">
            <v/>
          </cell>
          <cell r="M52" t="str">
            <v/>
          </cell>
          <cell r="N52" t="str">
            <v/>
          </cell>
          <cell r="O52">
            <v>1.2636000000000001</v>
          </cell>
        </row>
        <row r="53">
          <cell r="A53" t="str">
            <v>A00201</v>
          </cell>
          <cell r="B53" t="str">
            <v>120/05/26</v>
          </cell>
          <cell r="C53">
            <v>1.75</v>
          </cell>
          <cell r="D53">
            <v>6.95</v>
          </cell>
          <cell r="E53">
            <v>7.5</v>
          </cell>
          <cell r="F53" t="str">
            <v/>
          </cell>
          <cell r="G53" t="str">
            <v/>
          </cell>
          <cell r="H53" t="str">
            <v/>
          </cell>
          <cell r="I53" t="str">
            <v/>
          </cell>
          <cell r="J53" t="str">
            <v/>
          </cell>
          <cell r="K53" t="str">
            <v/>
          </cell>
          <cell r="L53" t="str">
            <v/>
          </cell>
          <cell r="M53" t="str">
            <v/>
          </cell>
          <cell r="N53" t="str">
            <v/>
          </cell>
          <cell r="O53">
            <v>1.2624</v>
          </cell>
        </row>
        <row r="54">
          <cell r="A54" t="str">
            <v>A10103</v>
          </cell>
          <cell r="B54" t="str">
            <v>120/02/22</v>
          </cell>
          <cell r="C54">
            <v>0.25</v>
          </cell>
          <cell r="D54">
            <v>7.07</v>
          </cell>
          <cell r="E54">
            <v>7.24</v>
          </cell>
          <cell r="F54" t="str">
            <v/>
          </cell>
          <cell r="G54" t="str">
            <v/>
          </cell>
          <cell r="H54" t="str">
            <v/>
          </cell>
          <cell r="I54" t="str">
            <v/>
          </cell>
          <cell r="J54" t="str">
            <v/>
          </cell>
          <cell r="K54" t="str">
            <v/>
          </cell>
          <cell r="L54" t="str">
            <v/>
          </cell>
          <cell r="M54" t="str">
            <v/>
          </cell>
          <cell r="N54" t="str">
            <v/>
          </cell>
          <cell r="O54">
            <v>1.2561</v>
          </cell>
        </row>
        <row r="55">
          <cell r="A55" t="str">
            <v>A00107</v>
          </cell>
          <cell r="B55" t="str">
            <v>120/08/02</v>
          </cell>
          <cell r="C55">
            <v>1.875</v>
          </cell>
          <cell r="D55">
            <v>7.1</v>
          </cell>
          <cell r="E55">
            <v>7.68</v>
          </cell>
          <cell r="F55" t="str">
            <v/>
          </cell>
          <cell r="G55" t="str">
            <v/>
          </cell>
          <cell r="H55" t="str">
            <v/>
          </cell>
          <cell r="I55" t="str">
            <v/>
          </cell>
          <cell r="J55" t="str">
            <v/>
          </cell>
          <cell r="K55" t="str">
            <v/>
          </cell>
          <cell r="L55" t="str">
            <v/>
          </cell>
          <cell r="M55" t="str">
            <v/>
          </cell>
          <cell r="N55" t="str">
            <v/>
          </cell>
          <cell r="O55">
            <v>1.2694000000000001</v>
          </cell>
        </row>
        <row r="56">
          <cell r="A56" t="str">
            <v>A10201</v>
          </cell>
          <cell r="B56" t="str">
            <v>120/05/07</v>
          </cell>
          <cell r="C56">
            <v>0.375</v>
          </cell>
          <cell r="D56">
            <v>7.24</v>
          </cell>
          <cell r="E56">
            <v>7.44</v>
          </cell>
          <cell r="F56" t="str">
            <v/>
          </cell>
          <cell r="G56" t="str">
            <v/>
          </cell>
          <cell r="H56" t="str">
            <v/>
          </cell>
          <cell r="I56" t="str">
            <v/>
          </cell>
          <cell r="J56" t="str">
            <v/>
          </cell>
          <cell r="K56" t="str">
            <v/>
          </cell>
          <cell r="L56" t="str">
            <v/>
          </cell>
          <cell r="M56" t="str">
            <v/>
          </cell>
          <cell r="N56" t="str">
            <v/>
          </cell>
          <cell r="O56">
            <v>1.2637</v>
          </cell>
        </row>
        <row r="57">
          <cell r="A57" t="str">
            <v>A10107</v>
          </cell>
          <cell r="B57" t="str">
            <v>120/06/23</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1.2688999999999999</v>
          </cell>
        </row>
        <row r="58">
          <cell r="A58" t="str">
            <v>A01102</v>
          </cell>
          <cell r="B58" t="str">
            <v>121/01/20</v>
          </cell>
          <cell r="C58">
            <v>1.625</v>
          </cell>
          <cell r="D58">
            <v>7.5</v>
          </cell>
          <cell r="E58">
            <v>8.15</v>
          </cell>
          <cell r="F58" t="str">
            <v/>
          </cell>
          <cell r="G58" t="str">
            <v/>
          </cell>
          <cell r="H58" t="str">
            <v/>
          </cell>
          <cell r="I58" t="str">
            <v/>
          </cell>
          <cell r="J58" t="str">
            <v/>
          </cell>
          <cell r="K58" t="str">
            <v/>
          </cell>
          <cell r="L58" t="str">
            <v/>
          </cell>
          <cell r="M58" t="str">
            <v/>
          </cell>
          <cell r="N58" t="str">
            <v/>
          </cell>
          <cell r="O58">
            <v>1.2864</v>
          </cell>
        </row>
        <row r="59">
          <cell r="A59" t="str">
            <v>A10111</v>
          </cell>
          <cell r="B59" t="str">
            <v>120/10/22</v>
          </cell>
          <cell r="C59">
            <v>0.5</v>
          </cell>
          <cell r="D59">
            <v>7.66</v>
          </cell>
          <cell r="E59">
            <v>7.9</v>
          </cell>
          <cell r="F59" t="str">
            <v/>
          </cell>
          <cell r="G59" t="str">
            <v/>
          </cell>
          <cell r="H59" t="str">
            <v/>
          </cell>
          <cell r="I59" t="str">
            <v/>
          </cell>
          <cell r="J59" t="str">
            <v/>
          </cell>
          <cell r="K59" t="str">
            <v/>
          </cell>
          <cell r="L59" t="str">
            <v/>
          </cell>
          <cell r="M59" t="str">
            <v/>
          </cell>
          <cell r="N59" t="str">
            <v/>
          </cell>
          <cell r="O59">
            <v>1.2817000000000001</v>
          </cell>
        </row>
        <row r="60">
          <cell r="A60" t="str">
            <v>A01201</v>
          </cell>
          <cell r="B60" t="str">
            <v>121/03/16</v>
          </cell>
          <cell r="C60">
            <v>1.625</v>
          </cell>
          <cell r="D60">
            <v>7.65</v>
          </cell>
          <cell r="E60">
            <v>8.3000000000000007</v>
          </cell>
          <cell r="F60" t="str">
            <v/>
          </cell>
          <cell r="G60" t="str">
            <v/>
          </cell>
          <cell r="H60" t="str">
            <v/>
          </cell>
          <cell r="I60" t="str">
            <v/>
          </cell>
          <cell r="J60" t="str">
            <v/>
          </cell>
          <cell r="K60" t="str">
            <v/>
          </cell>
          <cell r="L60" t="str">
            <v/>
          </cell>
          <cell r="M60" t="str">
            <v/>
          </cell>
          <cell r="N60" t="str">
            <v/>
          </cell>
          <cell r="O60">
            <v>1.2904</v>
          </cell>
        </row>
        <row r="61">
          <cell r="A61" t="str">
            <v>A11201</v>
          </cell>
          <cell r="B61" t="str">
            <v>121/01/10</v>
          </cell>
          <cell r="C61">
            <v>0.75</v>
          </cell>
          <cell r="D61">
            <v>7.75</v>
          </cell>
          <cell r="E61">
            <v>8.1199999999999992</v>
          </cell>
          <cell r="F61" t="str">
            <v/>
          </cell>
          <cell r="G61" t="str">
            <v/>
          </cell>
          <cell r="H61" t="str">
            <v/>
          </cell>
          <cell r="I61" t="str">
            <v/>
          </cell>
          <cell r="J61" t="str">
            <v/>
          </cell>
          <cell r="K61" t="str">
            <v/>
          </cell>
          <cell r="L61" t="str">
            <v/>
          </cell>
          <cell r="M61" t="str">
            <v/>
          </cell>
          <cell r="N61" t="str">
            <v/>
          </cell>
          <cell r="O61">
            <v>1.2884</v>
          </cell>
        </row>
        <row r="62">
          <cell r="A62" t="str">
            <v>A11102</v>
          </cell>
          <cell r="B62" t="str">
            <v>121/02/18</v>
          </cell>
          <cell r="C62">
            <v>0.625</v>
          </cell>
          <cell r="D62">
            <v>7.89</v>
          </cell>
          <cell r="E62">
            <v>8.23</v>
          </cell>
          <cell r="F62" t="str">
            <v/>
          </cell>
          <cell r="G62" t="str">
            <v/>
          </cell>
          <cell r="H62" t="str">
            <v/>
          </cell>
          <cell r="I62" t="str">
            <v/>
          </cell>
          <cell r="J62" t="str">
            <v/>
          </cell>
          <cell r="K62" t="str">
            <v/>
          </cell>
          <cell r="L62" t="str">
            <v/>
          </cell>
          <cell r="M62" t="str">
            <v/>
          </cell>
          <cell r="N62" t="str">
            <v/>
          </cell>
          <cell r="O62">
            <v>1.2918000000000001</v>
          </cell>
        </row>
        <row r="63">
          <cell r="A63" t="str">
            <v>A11107</v>
          </cell>
          <cell r="B63" t="str">
            <v>121/06/30</v>
          </cell>
          <cell r="C63">
            <v>1.25</v>
          </cell>
          <cell r="D63">
            <v>8.0500000000000007</v>
          </cell>
          <cell r="E63">
            <v>8.59</v>
          </cell>
          <cell r="F63" t="str">
            <v/>
          </cell>
          <cell r="G63" t="str">
            <v/>
          </cell>
          <cell r="H63" t="str">
            <v/>
          </cell>
          <cell r="I63" t="str">
            <v/>
          </cell>
          <cell r="J63" t="str">
            <v/>
          </cell>
          <cell r="K63" t="str">
            <v/>
          </cell>
          <cell r="L63" t="str">
            <v/>
          </cell>
          <cell r="M63" t="str">
            <v/>
          </cell>
          <cell r="N63" t="str">
            <v/>
          </cell>
          <cell r="O63">
            <v>1.2968</v>
          </cell>
        </row>
        <row r="64">
          <cell r="A64" t="str">
            <v>A11110</v>
          </cell>
          <cell r="B64" t="str">
            <v>121/10/17</v>
          </cell>
          <cell r="C64">
            <v>1.75</v>
          </cell>
          <cell r="D64">
            <v>8.1999999999999993</v>
          </cell>
          <cell r="E64">
            <v>8.89</v>
          </cell>
          <cell r="F64" t="str">
            <v/>
          </cell>
          <cell r="G64" t="str">
            <v/>
          </cell>
          <cell r="H64" t="str">
            <v/>
          </cell>
          <cell r="I64" t="str">
            <v/>
          </cell>
          <cell r="J64" t="str">
            <v/>
          </cell>
          <cell r="K64" t="str">
            <v/>
          </cell>
          <cell r="L64" t="str">
            <v/>
          </cell>
          <cell r="M64" t="str">
            <v/>
          </cell>
          <cell r="N64" t="str">
            <v/>
          </cell>
          <cell r="O64">
            <v>1.2984</v>
          </cell>
        </row>
        <row r="65">
          <cell r="A65" t="str">
            <v>A01107</v>
          </cell>
          <cell r="B65" t="str">
            <v>121/08/10</v>
          </cell>
          <cell r="C65">
            <v>1.5</v>
          </cell>
          <cell r="D65">
            <v>8.09</v>
          </cell>
          <cell r="E65">
            <v>8.7100000000000009</v>
          </cell>
          <cell r="F65" t="str">
            <v/>
          </cell>
          <cell r="G65" t="str">
            <v/>
          </cell>
          <cell r="H65" t="str">
            <v/>
          </cell>
          <cell r="I65" t="str">
            <v/>
          </cell>
          <cell r="J65" t="str">
            <v/>
          </cell>
          <cell r="K65" t="str">
            <v/>
          </cell>
          <cell r="L65" t="str">
            <v/>
          </cell>
          <cell r="M65" t="str">
            <v/>
          </cell>
          <cell r="N65" t="str">
            <v/>
          </cell>
          <cell r="O65">
            <v>1.2974000000000001</v>
          </cell>
        </row>
        <row r="66">
          <cell r="A66" t="str">
            <v>A02103</v>
          </cell>
          <cell r="B66" t="str">
            <v>122/01/28</v>
          </cell>
          <cell r="C66">
            <v>1.5</v>
          </cell>
          <cell r="D66">
            <v>8.43</v>
          </cell>
          <cell r="E66">
            <v>9.18</v>
          </cell>
          <cell r="F66" t="str">
            <v/>
          </cell>
          <cell r="G66" t="str">
            <v/>
          </cell>
          <cell r="H66" t="str">
            <v/>
          </cell>
          <cell r="I66" t="str">
            <v/>
          </cell>
          <cell r="J66" t="str">
            <v/>
          </cell>
          <cell r="K66" t="str">
            <v/>
          </cell>
          <cell r="L66" t="str">
            <v/>
          </cell>
          <cell r="M66" t="str">
            <v/>
          </cell>
          <cell r="N66" t="str">
            <v/>
          </cell>
          <cell r="O66">
            <v>1.3012999999999999</v>
          </cell>
        </row>
        <row r="67">
          <cell r="A67" t="str">
            <v>A12201</v>
          </cell>
          <cell r="B67" t="str">
            <v>122/01/10</v>
          </cell>
          <cell r="C67">
            <v>1.25</v>
          </cell>
          <cell r="D67">
            <v>8.4700000000000006</v>
          </cell>
          <cell r="E67">
            <v>9.1300000000000008</v>
          </cell>
          <cell r="F67" t="str">
            <v/>
          </cell>
          <cell r="G67" t="str">
            <v/>
          </cell>
          <cell r="H67" t="str">
            <v/>
          </cell>
          <cell r="I67" t="str">
            <v/>
          </cell>
          <cell r="J67" t="str">
            <v/>
          </cell>
          <cell r="K67" t="str">
            <v/>
          </cell>
          <cell r="L67" t="str">
            <v/>
          </cell>
          <cell r="M67" t="str">
            <v/>
          </cell>
          <cell r="N67" t="str">
            <v/>
          </cell>
          <cell r="O67">
            <v>1.3019000000000001</v>
          </cell>
        </row>
        <row r="68">
          <cell r="A68" t="str">
            <v>A02201</v>
          </cell>
          <cell r="B68" t="str">
            <v>122/03/21</v>
          </cell>
          <cell r="C68">
            <v>1.75</v>
          </cell>
          <cell r="D68">
            <v>8.48</v>
          </cell>
          <cell r="E68">
            <v>9.32</v>
          </cell>
          <cell r="F68" t="str">
            <v/>
          </cell>
          <cell r="G68" t="str">
            <v/>
          </cell>
          <cell r="H68" t="str">
            <v/>
          </cell>
          <cell r="I68" t="str">
            <v/>
          </cell>
          <cell r="J68" t="str">
            <v/>
          </cell>
          <cell r="K68" t="str">
            <v/>
          </cell>
          <cell r="L68" t="str">
            <v/>
          </cell>
          <cell r="M68" t="str">
            <v/>
          </cell>
          <cell r="N68" t="str">
            <v/>
          </cell>
          <cell r="O68">
            <v>1.3016000000000001</v>
          </cell>
        </row>
        <row r="69">
          <cell r="A69" t="str">
            <v>A12102</v>
          </cell>
          <cell r="B69" t="str">
            <v>122/02/17</v>
          </cell>
          <cell r="C69">
            <v>1.125</v>
          </cell>
          <cell r="D69">
            <v>8.6199999999999992</v>
          </cell>
          <cell r="E69">
            <v>9.23</v>
          </cell>
          <cell r="F69" t="str">
            <v/>
          </cell>
          <cell r="G69" t="str">
            <v/>
          </cell>
          <cell r="H69" t="str">
            <v/>
          </cell>
          <cell r="I69" t="str">
            <v/>
          </cell>
          <cell r="J69" t="str">
            <v/>
          </cell>
          <cell r="K69" t="str">
            <v/>
          </cell>
          <cell r="L69" t="str">
            <v/>
          </cell>
          <cell r="M69" t="str">
            <v/>
          </cell>
          <cell r="N69" t="str">
            <v/>
          </cell>
          <cell r="O69">
            <v>1.3029999999999999</v>
          </cell>
        </row>
        <row r="70">
          <cell r="A70" t="str">
            <v>A02108</v>
          </cell>
          <cell r="B70" t="str">
            <v>122/07/26</v>
          </cell>
          <cell r="C70">
            <v>2</v>
          </cell>
          <cell r="D70">
            <v>8.74</v>
          </cell>
          <cell r="E70">
            <v>9.67</v>
          </cell>
          <cell r="F70" t="str">
            <v/>
          </cell>
          <cell r="G70" t="str">
            <v/>
          </cell>
          <cell r="H70" t="str">
            <v/>
          </cell>
          <cell r="I70" t="str">
            <v/>
          </cell>
          <cell r="J70" t="str">
            <v/>
          </cell>
          <cell r="K70" t="str">
            <v/>
          </cell>
          <cell r="L70" t="str">
            <v/>
          </cell>
          <cell r="M70" t="str">
            <v/>
          </cell>
          <cell r="N70" t="str">
            <v/>
          </cell>
          <cell r="O70">
            <v>1.3037000000000001</v>
          </cell>
        </row>
        <row r="71">
          <cell r="A71" t="str">
            <v>A93106</v>
          </cell>
          <cell r="B71" t="str">
            <v>123/05/27</v>
          </cell>
          <cell r="C71">
            <v>3.875</v>
          </cell>
          <cell r="D71">
            <v>8.77</v>
          </cell>
          <cell r="E71">
            <v>10.5</v>
          </cell>
          <cell r="F71" t="str">
            <v/>
          </cell>
          <cell r="G71" t="str">
            <v/>
          </cell>
          <cell r="H71" t="str">
            <v/>
          </cell>
          <cell r="I71" t="str">
            <v/>
          </cell>
          <cell r="J71" t="str">
            <v/>
          </cell>
          <cell r="K71" t="str">
            <v/>
          </cell>
          <cell r="L71" t="str">
            <v/>
          </cell>
          <cell r="M71" t="str">
            <v/>
          </cell>
          <cell r="N71" t="str">
            <v/>
          </cell>
          <cell r="O71">
            <v>1.3086</v>
          </cell>
        </row>
        <row r="72">
          <cell r="A72" t="str">
            <v>A12107</v>
          </cell>
          <cell r="B72" t="str">
            <v>122/06/09</v>
          </cell>
          <cell r="C72">
            <v>1.125</v>
          </cell>
          <cell r="D72">
            <v>8.92</v>
          </cell>
          <cell r="E72">
            <v>9.5399999999999991</v>
          </cell>
          <cell r="F72">
            <v>1.3035000000000001</v>
          </cell>
          <cell r="G72">
            <v>1.3025</v>
          </cell>
          <cell r="H72">
            <v>1.3029999999999999</v>
          </cell>
          <cell r="I72">
            <v>2</v>
          </cell>
          <cell r="J72" t="str">
            <v/>
          </cell>
          <cell r="K72" t="str">
            <v/>
          </cell>
          <cell r="L72" t="str">
            <v/>
          </cell>
          <cell r="M72" t="str">
            <v/>
          </cell>
          <cell r="N72" t="str">
            <v/>
          </cell>
          <cell r="O72">
            <v>1.3053999999999999</v>
          </cell>
        </row>
        <row r="73">
          <cell r="A73" t="str">
            <v>A12110R</v>
          </cell>
          <cell r="B73" t="str">
            <v>122/10/05</v>
          </cell>
          <cell r="C73">
            <v>1.25</v>
          </cell>
          <cell r="D73">
            <v>9.16</v>
          </cell>
          <cell r="E73">
            <v>9.86</v>
          </cell>
          <cell r="F73">
            <v>1.3149999999999999</v>
          </cell>
          <cell r="G73">
            <v>1.3049999999999999</v>
          </cell>
          <cell r="H73">
            <v>1.3082</v>
          </cell>
          <cell r="I73">
            <v>7</v>
          </cell>
          <cell r="J73" t="str">
            <v/>
          </cell>
          <cell r="K73" t="str">
            <v/>
          </cell>
          <cell r="L73" t="str">
            <v/>
          </cell>
          <cell r="M73" t="str">
            <v/>
          </cell>
          <cell r="N73" t="str">
            <v/>
          </cell>
          <cell r="O73">
            <v>1.3078000000000001</v>
          </cell>
        </row>
        <row r="74">
          <cell r="A74" t="str">
            <v>A03103</v>
          </cell>
          <cell r="B74" t="str">
            <v>123/01/29</v>
          </cell>
          <cell r="C74">
            <v>2</v>
          </cell>
          <cell r="D74">
            <v>9.07</v>
          </cell>
          <cell r="E74">
            <v>10.18</v>
          </cell>
          <cell r="F74" t="str">
            <v/>
          </cell>
          <cell r="G74" t="str">
            <v/>
          </cell>
          <cell r="H74" t="str">
            <v/>
          </cell>
          <cell r="I74" t="str">
            <v/>
          </cell>
          <cell r="J74" t="str">
            <v/>
          </cell>
          <cell r="K74" t="str">
            <v/>
          </cell>
          <cell r="L74" t="str">
            <v/>
          </cell>
          <cell r="M74" t="str">
            <v/>
          </cell>
          <cell r="N74" t="str">
            <v/>
          </cell>
          <cell r="O74">
            <v>1.3096000000000001</v>
          </cell>
        </row>
        <row r="75">
          <cell r="A75" t="str">
            <v>A12110</v>
          </cell>
          <cell r="B75" t="str">
            <v>122/10/05</v>
          </cell>
          <cell r="C75">
            <v>1.25</v>
          </cell>
          <cell r="D75">
            <v>9.19</v>
          </cell>
          <cell r="E75">
            <v>9.86</v>
          </cell>
          <cell r="F75" t="str">
            <v/>
          </cell>
          <cell r="G75" t="str">
            <v/>
          </cell>
          <cell r="H75" t="str">
            <v/>
          </cell>
          <cell r="I75" t="str">
            <v/>
          </cell>
          <cell r="J75" t="str">
            <v/>
          </cell>
          <cell r="K75" t="str">
            <v/>
          </cell>
          <cell r="L75" t="str">
            <v/>
          </cell>
          <cell r="M75" t="str">
            <v/>
          </cell>
          <cell r="N75" t="str">
            <v/>
          </cell>
          <cell r="O75">
            <v>1.3082</v>
          </cell>
        </row>
        <row r="76">
          <cell r="A76" t="str">
            <v>A03107</v>
          </cell>
          <cell r="B76" t="str">
            <v>123/04/25</v>
          </cell>
          <cell r="C76">
            <v>1.875</v>
          </cell>
          <cell r="D76">
            <v>9.36</v>
          </cell>
          <cell r="E76">
            <v>10.41</v>
          </cell>
          <cell r="F76" t="str">
            <v/>
          </cell>
          <cell r="G76" t="str">
            <v/>
          </cell>
          <cell r="H76" t="str">
            <v/>
          </cell>
          <cell r="I76" t="str">
            <v/>
          </cell>
          <cell r="J76" t="str">
            <v/>
          </cell>
          <cell r="K76" t="str">
            <v/>
          </cell>
          <cell r="L76" t="str">
            <v/>
          </cell>
          <cell r="M76" t="str">
            <v/>
          </cell>
          <cell r="N76" t="str">
            <v/>
          </cell>
          <cell r="O76">
            <v>1.3131999999999999</v>
          </cell>
        </row>
        <row r="77">
          <cell r="A77" t="str">
            <v>A03111</v>
          </cell>
          <cell r="B77" t="str">
            <v>123/07/31</v>
          </cell>
          <cell r="C77">
            <v>2.125</v>
          </cell>
          <cell r="D77">
            <v>9.52</v>
          </cell>
          <cell r="E77">
            <v>10.68</v>
          </cell>
          <cell r="F77" t="str">
            <v/>
          </cell>
          <cell r="G77" t="str">
            <v/>
          </cell>
          <cell r="H77" t="str">
            <v/>
          </cell>
          <cell r="I77" t="str">
            <v/>
          </cell>
          <cell r="J77" t="str">
            <v/>
          </cell>
          <cell r="K77" t="str">
            <v/>
          </cell>
          <cell r="L77" t="str">
            <v/>
          </cell>
          <cell r="M77" t="str">
            <v/>
          </cell>
          <cell r="N77" t="str">
            <v/>
          </cell>
          <cell r="O77">
            <v>1.3165</v>
          </cell>
        </row>
        <row r="78">
          <cell r="A78" t="str">
            <v>A03114</v>
          </cell>
          <cell r="B78" t="str">
            <v>123/10/02</v>
          </cell>
          <cell r="C78">
            <v>2.25</v>
          </cell>
          <cell r="D78">
            <v>9.64</v>
          </cell>
          <cell r="E78">
            <v>10.85</v>
          </cell>
          <cell r="F78" t="str">
            <v/>
          </cell>
          <cell r="G78" t="str">
            <v/>
          </cell>
          <cell r="H78" t="str">
            <v/>
          </cell>
          <cell r="I78" t="str">
            <v/>
          </cell>
          <cell r="J78" t="str">
            <v/>
          </cell>
          <cell r="K78" t="str">
            <v/>
          </cell>
          <cell r="L78" t="str">
            <v/>
          </cell>
          <cell r="M78" t="str">
            <v/>
          </cell>
          <cell r="N78" t="str">
            <v/>
          </cell>
          <cell r="O78">
            <v>1.3188</v>
          </cell>
        </row>
        <row r="79">
          <cell r="A79" t="str">
            <v>A04102</v>
          </cell>
          <cell r="B79" t="str">
            <v>124/01/23</v>
          </cell>
          <cell r="C79">
            <v>2</v>
          </cell>
          <cell r="D79">
            <v>9.86</v>
          </cell>
          <cell r="E79">
            <v>11.16</v>
          </cell>
          <cell r="F79" t="str">
            <v/>
          </cell>
          <cell r="G79" t="str">
            <v/>
          </cell>
          <cell r="H79" t="str">
            <v/>
          </cell>
          <cell r="I79" t="str">
            <v/>
          </cell>
          <cell r="J79" t="str">
            <v/>
          </cell>
          <cell r="K79" t="str">
            <v/>
          </cell>
          <cell r="L79" t="str">
            <v/>
          </cell>
          <cell r="M79" t="str">
            <v/>
          </cell>
          <cell r="N79" t="str">
            <v/>
          </cell>
          <cell r="O79">
            <v>1.325</v>
          </cell>
        </row>
        <row r="80">
          <cell r="A80" t="str">
            <v>A04107</v>
          </cell>
          <cell r="B80" t="str">
            <v>124/04/15</v>
          </cell>
          <cell r="C80">
            <v>2.125</v>
          </cell>
          <cell r="D80">
            <v>10.029999999999999</v>
          </cell>
          <cell r="E80">
            <v>11.38</v>
          </cell>
          <cell r="F80" t="str">
            <v/>
          </cell>
          <cell r="G80" t="str">
            <v/>
          </cell>
          <cell r="H80" t="str">
            <v/>
          </cell>
          <cell r="I80" t="str">
            <v/>
          </cell>
          <cell r="J80" t="str">
            <v/>
          </cell>
          <cell r="K80" t="str">
            <v/>
          </cell>
          <cell r="L80" t="str">
            <v/>
          </cell>
          <cell r="M80" t="str">
            <v/>
          </cell>
          <cell r="N80" t="str">
            <v/>
          </cell>
          <cell r="O80">
            <v>1.3286</v>
          </cell>
        </row>
        <row r="81">
          <cell r="A81" t="str">
            <v>A04114</v>
          </cell>
          <cell r="B81" t="str">
            <v>124/10/26</v>
          </cell>
          <cell r="C81">
            <v>1.75</v>
          </cell>
          <cell r="D81">
            <v>10.72</v>
          </cell>
          <cell r="E81">
            <v>11.92</v>
          </cell>
          <cell r="F81" t="str">
            <v/>
          </cell>
          <cell r="G81" t="str">
            <v/>
          </cell>
          <cell r="H81" t="str">
            <v/>
          </cell>
          <cell r="I81" t="str">
            <v/>
          </cell>
          <cell r="J81" t="str">
            <v/>
          </cell>
          <cell r="K81" t="str">
            <v/>
          </cell>
          <cell r="L81" t="str">
            <v/>
          </cell>
          <cell r="M81" t="str">
            <v/>
          </cell>
          <cell r="N81" t="str">
            <v/>
          </cell>
          <cell r="O81">
            <v>1.3406</v>
          </cell>
        </row>
        <row r="82">
          <cell r="A82" t="str">
            <v>A05102</v>
          </cell>
          <cell r="B82" t="str">
            <v>125/01/22</v>
          </cell>
          <cell r="C82">
            <v>1.375</v>
          </cell>
          <cell r="D82">
            <v>11</v>
          </cell>
          <cell r="E82">
            <v>12.16</v>
          </cell>
          <cell r="F82" t="str">
            <v/>
          </cell>
          <cell r="G82" t="str">
            <v/>
          </cell>
          <cell r="H82" t="str">
            <v/>
          </cell>
          <cell r="I82" t="str">
            <v/>
          </cell>
          <cell r="J82" t="str">
            <v/>
          </cell>
          <cell r="K82" t="str">
            <v/>
          </cell>
          <cell r="L82" t="str">
            <v/>
          </cell>
          <cell r="M82" t="str">
            <v/>
          </cell>
          <cell r="N82" t="str">
            <v/>
          </cell>
          <cell r="O82">
            <v>1.3472</v>
          </cell>
        </row>
        <row r="83">
          <cell r="A83" t="str">
            <v>A05106</v>
          </cell>
          <cell r="B83" t="str">
            <v>125/04/08</v>
          </cell>
          <cell r="C83">
            <v>1.25</v>
          </cell>
          <cell r="D83">
            <v>11.28</v>
          </cell>
          <cell r="E83">
            <v>12.37</v>
          </cell>
          <cell r="F83" t="str">
            <v/>
          </cell>
          <cell r="G83" t="str">
            <v/>
          </cell>
          <cell r="H83" t="str">
            <v/>
          </cell>
          <cell r="I83" t="str">
            <v/>
          </cell>
          <cell r="J83" t="str">
            <v/>
          </cell>
          <cell r="K83" t="str">
            <v/>
          </cell>
          <cell r="L83" t="str">
            <v/>
          </cell>
          <cell r="M83" t="str">
            <v/>
          </cell>
          <cell r="N83" t="str">
            <v/>
          </cell>
          <cell r="O83">
            <v>1.3524</v>
          </cell>
        </row>
        <row r="84">
          <cell r="A84" t="str">
            <v>A05109</v>
          </cell>
          <cell r="B84" t="str">
            <v>125/07/19</v>
          </cell>
          <cell r="C84">
            <v>1.125</v>
          </cell>
          <cell r="D84">
            <v>11.63</v>
          </cell>
          <cell r="E84">
            <v>12.65</v>
          </cell>
          <cell r="F84" t="str">
            <v/>
          </cell>
          <cell r="G84" t="str">
            <v/>
          </cell>
          <cell r="H84" t="str">
            <v/>
          </cell>
          <cell r="I84" t="str">
            <v/>
          </cell>
          <cell r="J84" t="str">
            <v/>
          </cell>
          <cell r="K84" t="str">
            <v/>
          </cell>
          <cell r="L84" t="str">
            <v/>
          </cell>
          <cell r="M84" t="str">
            <v/>
          </cell>
          <cell r="N84" t="str">
            <v/>
          </cell>
          <cell r="O84">
            <v>1.3593999999999999</v>
          </cell>
        </row>
        <row r="85">
          <cell r="A85" t="str">
            <v>A06103</v>
          </cell>
          <cell r="B85" t="str">
            <v>126/02/20</v>
          </cell>
          <cell r="C85">
            <v>1.75</v>
          </cell>
          <cell r="D85">
            <v>11.65</v>
          </cell>
          <cell r="E85">
            <v>13.24</v>
          </cell>
          <cell r="F85" t="str">
            <v/>
          </cell>
          <cell r="G85" t="str">
            <v/>
          </cell>
          <cell r="H85" t="str">
            <v/>
          </cell>
          <cell r="I85" t="str">
            <v/>
          </cell>
          <cell r="J85" t="str">
            <v/>
          </cell>
          <cell r="K85" t="str">
            <v/>
          </cell>
          <cell r="L85" t="str">
            <v/>
          </cell>
          <cell r="M85" t="str">
            <v/>
          </cell>
          <cell r="N85" t="str">
            <v/>
          </cell>
          <cell r="O85">
            <v>1.3701000000000001</v>
          </cell>
        </row>
        <row r="86">
          <cell r="A86" t="str">
            <v>A06108</v>
          </cell>
          <cell r="B86" t="str">
            <v>126/08/18</v>
          </cell>
          <cell r="C86">
            <v>1.5</v>
          </cell>
          <cell r="D86">
            <v>12.29</v>
          </cell>
          <cell r="E86">
            <v>13.73</v>
          </cell>
          <cell r="F86" t="str">
            <v/>
          </cell>
          <cell r="G86" t="str">
            <v/>
          </cell>
          <cell r="H86" t="str">
            <v/>
          </cell>
          <cell r="I86" t="str">
            <v/>
          </cell>
          <cell r="J86" t="str">
            <v/>
          </cell>
          <cell r="K86" t="str">
            <v/>
          </cell>
          <cell r="L86" t="str">
            <v/>
          </cell>
          <cell r="M86" t="str">
            <v/>
          </cell>
          <cell r="N86" t="str">
            <v/>
          </cell>
          <cell r="O86">
            <v>1.3835</v>
          </cell>
        </row>
        <row r="87">
          <cell r="A87" t="str">
            <v>A07103</v>
          </cell>
          <cell r="B87" t="str">
            <v>127/03/13</v>
          </cell>
          <cell r="C87">
            <v>1.375</v>
          </cell>
          <cell r="D87">
            <v>12.76</v>
          </cell>
          <cell r="E87">
            <v>14.29</v>
          </cell>
          <cell r="F87" t="str">
            <v/>
          </cell>
          <cell r="G87" t="str">
            <v/>
          </cell>
          <cell r="H87" t="str">
            <v/>
          </cell>
          <cell r="I87" t="str">
            <v/>
          </cell>
          <cell r="J87" t="str">
            <v/>
          </cell>
          <cell r="K87" t="str">
            <v/>
          </cell>
          <cell r="L87" t="str">
            <v/>
          </cell>
          <cell r="M87" t="str">
            <v/>
          </cell>
          <cell r="N87" t="str">
            <v/>
          </cell>
          <cell r="O87">
            <v>1.3988</v>
          </cell>
        </row>
        <row r="88">
          <cell r="A88" t="str">
            <v>A99102</v>
          </cell>
          <cell r="B88" t="str">
            <v>129/01/28</v>
          </cell>
          <cell r="C88">
            <v>2.25</v>
          </cell>
          <cell r="D88">
            <v>13.46</v>
          </cell>
          <cell r="E88">
            <v>16.170000000000002</v>
          </cell>
          <cell r="F88" t="str">
            <v/>
          </cell>
          <cell r="G88" t="str">
            <v/>
          </cell>
          <cell r="H88" t="str">
            <v/>
          </cell>
          <cell r="I88" t="str">
            <v/>
          </cell>
          <cell r="J88" t="str">
            <v/>
          </cell>
          <cell r="K88" t="str">
            <v/>
          </cell>
          <cell r="L88" t="str">
            <v/>
          </cell>
          <cell r="M88" t="str">
            <v/>
          </cell>
          <cell r="N88" t="str">
            <v/>
          </cell>
          <cell r="O88">
            <v>1.4413</v>
          </cell>
        </row>
        <row r="89">
          <cell r="A89" t="str">
            <v>A07108</v>
          </cell>
          <cell r="B89" t="str">
            <v>127/09/21</v>
          </cell>
          <cell r="C89">
            <v>1.125</v>
          </cell>
          <cell r="D89">
            <v>13.48</v>
          </cell>
          <cell r="E89">
            <v>14.82</v>
          </cell>
          <cell r="F89" t="str">
            <v/>
          </cell>
          <cell r="G89" t="str">
            <v/>
          </cell>
          <cell r="H89" t="str">
            <v/>
          </cell>
          <cell r="I89" t="str">
            <v/>
          </cell>
          <cell r="J89" t="str">
            <v/>
          </cell>
          <cell r="K89" t="str">
            <v/>
          </cell>
          <cell r="L89" t="str">
            <v/>
          </cell>
          <cell r="M89" t="str">
            <v/>
          </cell>
          <cell r="N89" t="str">
            <v/>
          </cell>
          <cell r="O89">
            <v>1.4144000000000001</v>
          </cell>
        </row>
        <row r="90">
          <cell r="A90" t="str">
            <v>A08102</v>
          </cell>
          <cell r="B90" t="str">
            <v>128/01/28</v>
          </cell>
          <cell r="C90">
            <v>1.125</v>
          </cell>
          <cell r="D90">
            <v>13.67</v>
          </cell>
          <cell r="E90">
            <v>15.17</v>
          </cell>
          <cell r="F90" t="str">
            <v/>
          </cell>
          <cell r="G90" t="str">
            <v/>
          </cell>
          <cell r="H90" t="str">
            <v/>
          </cell>
          <cell r="I90" t="str">
            <v/>
          </cell>
          <cell r="J90" t="str">
            <v/>
          </cell>
          <cell r="K90" t="str">
            <v/>
          </cell>
          <cell r="L90" t="str">
            <v/>
          </cell>
          <cell r="M90" t="str">
            <v/>
          </cell>
          <cell r="N90" t="str">
            <v/>
          </cell>
          <cell r="O90">
            <v>1.4239999999999999</v>
          </cell>
        </row>
        <row r="91">
          <cell r="A91" t="str">
            <v>A08104</v>
          </cell>
          <cell r="B91" t="str">
            <v>128/03/04</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1.4266000000000001</v>
          </cell>
        </row>
        <row r="92">
          <cell r="A92" t="str">
            <v>A99109</v>
          </cell>
          <cell r="B92" t="str">
            <v>129/12/28</v>
          </cell>
          <cell r="C92">
            <v>2.125</v>
          </cell>
          <cell r="D92">
            <v>14.18</v>
          </cell>
          <cell r="E92">
            <v>17.09</v>
          </cell>
          <cell r="F92" t="str">
            <v/>
          </cell>
          <cell r="G92" t="str">
            <v/>
          </cell>
          <cell r="H92" t="str">
            <v/>
          </cell>
          <cell r="I92" t="str">
            <v/>
          </cell>
          <cell r="J92" t="str">
            <v/>
          </cell>
          <cell r="K92" t="str">
            <v/>
          </cell>
          <cell r="L92" t="str">
            <v/>
          </cell>
          <cell r="M92" t="str">
            <v/>
          </cell>
          <cell r="N92" t="str">
            <v/>
          </cell>
          <cell r="O92">
            <v>1.4663999999999999</v>
          </cell>
        </row>
        <row r="93">
          <cell r="A93" t="str">
            <v>A00104</v>
          </cell>
          <cell r="B93" t="str">
            <v>130/02/22</v>
          </cell>
          <cell r="C93">
            <v>2</v>
          </cell>
          <cell r="D93">
            <v>14.44</v>
          </cell>
          <cell r="E93">
            <v>17.239999999999998</v>
          </cell>
          <cell r="F93" t="str">
            <v/>
          </cell>
          <cell r="G93" t="str">
            <v/>
          </cell>
          <cell r="H93" t="str">
            <v/>
          </cell>
          <cell r="I93" t="str">
            <v/>
          </cell>
          <cell r="J93" t="str">
            <v/>
          </cell>
          <cell r="K93" t="str">
            <v/>
          </cell>
          <cell r="L93" t="str">
            <v/>
          </cell>
          <cell r="M93" t="str">
            <v/>
          </cell>
          <cell r="N93" t="str">
            <v/>
          </cell>
          <cell r="O93">
            <v>1.4717</v>
          </cell>
        </row>
        <row r="94">
          <cell r="A94" t="str">
            <v>A08108</v>
          </cell>
          <cell r="B94" t="str">
            <v>128/09/06</v>
          </cell>
          <cell r="C94">
            <v>0.75</v>
          </cell>
          <cell r="D94">
            <v>14.64</v>
          </cell>
          <cell r="E94">
            <v>15.78</v>
          </cell>
          <cell r="F94" t="str">
            <v/>
          </cell>
          <cell r="G94" t="str">
            <v/>
          </cell>
          <cell r="H94" t="str">
            <v/>
          </cell>
          <cell r="I94" t="str">
            <v/>
          </cell>
          <cell r="J94" t="str">
            <v/>
          </cell>
          <cell r="K94" t="str">
            <v/>
          </cell>
          <cell r="L94" t="str">
            <v/>
          </cell>
          <cell r="M94" t="str">
            <v/>
          </cell>
          <cell r="N94" t="str">
            <v/>
          </cell>
          <cell r="O94">
            <v>1.4440999999999999</v>
          </cell>
        </row>
        <row r="95">
          <cell r="A95" t="str">
            <v>A09102</v>
          </cell>
          <cell r="B95" t="str">
            <v>129/01/17</v>
          </cell>
          <cell r="C95">
            <v>0.75</v>
          </cell>
          <cell r="D95">
            <v>14.87</v>
          </cell>
          <cell r="E95">
            <v>16.14</v>
          </cell>
          <cell r="F95" t="str">
            <v/>
          </cell>
          <cell r="G95" t="str">
            <v/>
          </cell>
          <cell r="H95" t="str">
            <v/>
          </cell>
          <cell r="I95" t="str">
            <v/>
          </cell>
          <cell r="J95" t="str">
            <v/>
          </cell>
          <cell r="K95" t="str">
            <v/>
          </cell>
          <cell r="L95" t="str">
            <v/>
          </cell>
          <cell r="M95" t="str">
            <v/>
          </cell>
          <cell r="N95" t="str">
            <v/>
          </cell>
          <cell r="O95">
            <v>1.4543999999999999</v>
          </cell>
        </row>
        <row r="96">
          <cell r="A96" t="str">
            <v>A00108</v>
          </cell>
          <cell r="B96" t="str">
            <v>130/08/22</v>
          </cell>
          <cell r="C96">
            <v>1.875</v>
          </cell>
          <cell r="D96">
            <v>15.04</v>
          </cell>
          <cell r="E96">
            <v>17.739999999999998</v>
          </cell>
          <cell r="F96" t="str">
            <v/>
          </cell>
          <cell r="G96" t="str">
            <v/>
          </cell>
          <cell r="H96" t="str">
            <v/>
          </cell>
          <cell r="I96" t="str">
            <v/>
          </cell>
          <cell r="J96" t="str">
            <v/>
          </cell>
          <cell r="K96" t="str">
            <v/>
          </cell>
          <cell r="L96" t="str">
            <v/>
          </cell>
          <cell r="M96" t="str">
            <v/>
          </cell>
          <cell r="N96" t="str">
            <v/>
          </cell>
          <cell r="O96">
            <v>1.4862</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1.4611000000000001</v>
          </cell>
        </row>
        <row r="98">
          <cell r="A98" t="str">
            <v>A01104</v>
          </cell>
          <cell r="B98" t="str">
            <v>131/02/13</v>
          </cell>
          <cell r="C98">
            <v>1.75</v>
          </cell>
          <cell r="D98">
            <v>15.37</v>
          </cell>
          <cell r="E98">
            <v>18.22</v>
          </cell>
          <cell r="F98" t="str">
            <v/>
          </cell>
          <cell r="G98" t="str">
            <v/>
          </cell>
          <cell r="H98" t="str">
            <v/>
          </cell>
          <cell r="I98" t="str">
            <v/>
          </cell>
          <cell r="J98" t="str">
            <v/>
          </cell>
          <cell r="K98" t="str">
            <v/>
          </cell>
          <cell r="L98" t="str">
            <v/>
          </cell>
          <cell r="M98" t="str">
            <v/>
          </cell>
          <cell r="N98" t="str">
            <v/>
          </cell>
          <cell r="O98">
            <v>1.5003</v>
          </cell>
        </row>
        <row r="99">
          <cell r="A99" t="str">
            <v>A02109</v>
          </cell>
          <cell r="B99" t="str">
            <v>132/08/02</v>
          </cell>
          <cell r="C99">
            <v>2.5</v>
          </cell>
          <cell r="D99">
            <v>15.77</v>
          </cell>
          <cell r="E99">
            <v>19.68</v>
          </cell>
          <cell r="F99" t="str">
            <v/>
          </cell>
          <cell r="G99" t="str">
            <v/>
          </cell>
          <cell r="H99" t="str">
            <v/>
          </cell>
          <cell r="I99" t="str">
            <v/>
          </cell>
          <cell r="J99" t="str">
            <v/>
          </cell>
          <cell r="K99" t="str">
            <v/>
          </cell>
          <cell r="L99" t="str">
            <v/>
          </cell>
          <cell r="M99" t="str">
            <v/>
          </cell>
          <cell r="N99" t="str">
            <v/>
          </cell>
          <cell r="O99">
            <v>1.5289999999999999</v>
          </cell>
        </row>
        <row r="100">
          <cell r="A100" t="str">
            <v>A09108</v>
          </cell>
          <cell r="B100" t="str">
            <v>129/09/18</v>
          </cell>
          <cell r="C100">
            <v>0.5</v>
          </cell>
          <cell r="D100">
            <v>15.84</v>
          </cell>
          <cell r="E100">
            <v>16.809999999999999</v>
          </cell>
          <cell r="F100" t="str">
            <v/>
          </cell>
          <cell r="G100" t="str">
            <v/>
          </cell>
          <cell r="H100" t="str">
            <v/>
          </cell>
          <cell r="I100" t="str">
            <v/>
          </cell>
          <cell r="J100" t="str">
            <v/>
          </cell>
          <cell r="K100" t="str">
            <v/>
          </cell>
          <cell r="L100" t="str">
            <v/>
          </cell>
          <cell r="M100" t="str">
            <v/>
          </cell>
          <cell r="N100" t="str">
            <v/>
          </cell>
          <cell r="O100">
            <v>1.4762999999999999</v>
          </cell>
        </row>
        <row r="101">
          <cell r="A101" t="str">
            <v>A11109</v>
          </cell>
          <cell r="B101" t="str">
            <v>131/09/30</v>
          </cell>
          <cell r="C101">
            <v>1.875</v>
          </cell>
          <cell r="D101">
            <v>15.85</v>
          </cell>
          <cell r="E101">
            <v>18.850000000000001</v>
          </cell>
          <cell r="F101" t="str">
            <v/>
          </cell>
          <cell r="G101" t="str">
            <v/>
          </cell>
          <cell r="H101" t="str">
            <v/>
          </cell>
          <cell r="I101" t="str">
            <v/>
          </cell>
          <cell r="J101" t="str">
            <v/>
          </cell>
          <cell r="K101" t="str">
            <v/>
          </cell>
          <cell r="L101" t="str">
            <v/>
          </cell>
          <cell r="M101" t="str">
            <v/>
          </cell>
          <cell r="N101" t="str">
            <v/>
          </cell>
          <cell r="O101">
            <v>1.5154000000000001</v>
          </cell>
        </row>
        <row r="102">
          <cell r="A102" t="str">
            <v>A01108</v>
          </cell>
          <cell r="B102" t="str">
            <v>131/08/24</v>
          </cell>
          <cell r="C102">
            <v>1.625</v>
          </cell>
          <cell r="D102">
            <v>16.02</v>
          </cell>
          <cell r="E102">
            <v>18.739999999999998</v>
          </cell>
          <cell r="F102" t="str">
            <v/>
          </cell>
          <cell r="G102" t="str">
            <v/>
          </cell>
          <cell r="H102" t="str">
            <v/>
          </cell>
          <cell r="I102" t="str">
            <v/>
          </cell>
          <cell r="J102" t="str">
            <v/>
          </cell>
          <cell r="K102" t="str">
            <v/>
          </cell>
          <cell r="L102" t="str">
            <v/>
          </cell>
          <cell r="M102" t="str">
            <v/>
          </cell>
          <cell r="N102" t="str">
            <v/>
          </cell>
          <cell r="O102">
            <v>1.5159</v>
          </cell>
        </row>
        <row r="103">
          <cell r="A103" t="str">
            <v>A10102</v>
          </cell>
          <cell r="B103" t="str">
            <v>130/01/29</v>
          </cell>
          <cell r="C103">
            <v>0.5</v>
          </cell>
          <cell r="D103">
            <v>16.100000000000001</v>
          </cell>
          <cell r="E103">
            <v>17.18</v>
          </cell>
          <cell r="F103" t="str">
            <v/>
          </cell>
          <cell r="G103" t="str">
            <v/>
          </cell>
          <cell r="H103" t="str">
            <v/>
          </cell>
          <cell r="I103" t="str">
            <v/>
          </cell>
          <cell r="J103" t="str">
            <v/>
          </cell>
          <cell r="K103" t="str">
            <v/>
          </cell>
          <cell r="L103" t="str">
            <v/>
          </cell>
          <cell r="M103" t="str">
            <v/>
          </cell>
          <cell r="N103" t="str">
            <v/>
          </cell>
          <cell r="O103">
            <v>1.4869000000000001</v>
          </cell>
        </row>
        <row r="104">
          <cell r="A104" t="str">
            <v>A02105</v>
          </cell>
          <cell r="B104" t="str">
            <v>132/02/26</v>
          </cell>
          <cell r="C104">
            <v>1.75</v>
          </cell>
          <cell r="D104">
            <v>16.11</v>
          </cell>
          <cell r="E104">
            <v>19.25</v>
          </cell>
          <cell r="F104" t="str">
            <v/>
          </cell>
          <cell r="G104" t="str">
            <v/>
          </cell>
          <cell r="H104" t="str">
            <v/>
          </cell>
          <cell r="I104" t="str">
            <v/>
          </cell>
          <cell r="J104" t="str">
            <v/>
          </cell>
          <cell r="K104" t="str">
            <v/>
          </cell>
          <cell r="L104" t="str">
            <v/>
          </cell>
          <cell r="M104" t="str">
            <v/>
          </cell>
          <cell r="N104" t="str">
            <v/>
          </cell>
          <cell r="O104">
            <v>1.5276000000000001</v>
          </cell>
        </row>
        <row r="105">
          <cell r="A105" t="str">
            <v>A09113</v>
          </cell>
          <cell r="B105" t="str">
            <v>129/12/29</v>
          </cell>
          <cell r="C105">
            <v>0.375</v>
          </cell>
          <cell r="D105">
            <v>16.21</v>
          </cell>
          <cell r="E105">
            <v>17.09</v>
          </cell>
          <cell r="F105" t="str">
            <v/>
          </cell>
          <cell r="G105" t="str">
            <v/>
          </cell>
          <cell r="H105" t="str">
            <v/>
          </cell>
          <cell r="I105" t="str">
            <v/>
          </cell>
          <cell r="J105" t="str">
            <v/>
          </cell>
          <cell r="K105" t="str">
            <v/>
          </cell>
          <cell r="L105" t="str">
            <v/>
          </cell>
          <cell r="M105" t="str">
            <v/>
          </cell>
          <cell r="N105" t="str">
            <v/>
          </cell>
          <cell r="O105">
            <v>1.486</v>
          </cell>
        </row>
        <row r="106">
          <cell r="A106" t="str">
            <v>A11101</v>
          </cell>
          <cell r="B106" t="str">
            <v>131/01/18</v>
          </cell>
          <cell r="C106">
            <v>1</v>
          </cell>
          <cell r="D106">
            <v>16.2</v>
          </cell>
          <cell r="E106">
            <v>18.149999999999999</v>
          </cell>
          <cell r="F106" t="str">
            <v/>
          </cell>
          <cell r="G106" t="str">
            <v/>
          </cell>
          <cell r="H106" t="str">
            <v/>
          </cell>
          <cell r="I106" t="str">
            <v/>
          </cell>
          <cell r="J106" t="str">
            <v/>
          </cell>
          <cell r="K106" t="str">
            <v/>
          </cell>
          <cell r="L106" t="str">
            <v/>
          </cell>
          <cell r="M106" t="str">
            <v/>
          </cell>
          <cell r="N106" t="str">
            <v/>
          </cell>
          <cell r="O106">
            <v>1.5079</v>
          </cell>
        </row>
        <row r="107">
          <cell r="A107" t="str">
            <v>A10105</v>
          </cell>
          <cell r="B107" t="str">
            <v>130/05/21</v>
          </cell>
          <cell r="C107">
            <v>0.625</v>
          </cell>
          <cell r="D107">
            <v>16.23</v>
          </cell>
          <cell r="E107">
            <v>17.48</v>
          </cell>
          <cell r="F107" t="str">
            <v/>
          </cell>
          <cell r="G107" t="str">
            <v/>
          </cell>
          <cell r="H107" t="str">
            <v/>
          </cell>
          <cell r="I107" t="str">
            <v/>
          </cell>
          <cell r="J107" t="str">
            <v/>
          </cell>
          <cell r="K107" t="str">
            <v/>
          </cell>
          <cell r="L107" t="str">
            <v/>
          </cell>
          <cell r="M107" t="str">
            <v/>
          </cell>
          <cell r="N107" t="str">
            <v/>
          </cell>
          <cell r="O107">
            <v>1.4941</v>
          </cell>
        </row>
        <row r="108">
          <cell r="A108" t="str">
            <v>A03105</v>
          </cell>
          <cell r="B108" t="str">
            <v>133/02/26</v>
          </cell>
          <cell r="C108">
            <v>2.125</v>
          </cell>
          <cell r="D108">
            <v>16.37</v>
          </cell>
          <cell r="E108">
            <v>20.25</v>
          </cell>
          <cell r="F108" t="str">
            <v/>
          </cell>
          <cell r="G108" t="str">
            <v/>
          </cell>
          <cell r="H108" t="str">
            <v/>
          </cell>
          <cell r="I108" t="str">
            <v/>
          </cell>
          <cell r="J108" t="str">
            <v/>
          </cell>
          <cell r="K108" t="str">
            <v/>
          </cell>
          <cell r="L108" t="str">
            <v/>
          </cell>
          <cell r="M108" t="str">
            <v/>
          </cell>
          <cell r="N108" t="str">
            <v/>
          </cell>
          <cell r="O108">
            <v>1.548</v>
          </cell>
        </row>
        <row r="109">
          <cell r="A109" t="str">
            <v>A11104</v>
          </cell>
          <cell r="B109" t="str">
            <v>131/03/04</v>
          </cell>
          <cell r="C109">
            <v>0.875</v>
          </cell>
          <cell r="D109">
            <v>16.5</v>
          </cell>
          <cell r="E109">
            <v>18.27</v>
          </cell>
          <cell r="F109" t="str">
            <v/>
          </cell>
          <cell r="G109" t="str">
            <v/>
          </cell>
          <cell r="H109" t="str">
            <v/>
          </cell>
          <cell r="I109" t="str">
            <v/>
          </cell>
          <cell r="J109" t="str">
            <v/>
          </cell>
          <cell r="K109" t="str">
            <v/>
          </cell>
          <cell r="L109" t="str">
            <v/>
          </cell>
          <cell r="M109" t="str">
            <v/>
          </cell>
          <cell r="N109" t="str">
            <v/>
          </cell>
          <cell r="O109">
            <v>1.5130999999999999</v>
          </cell>
        </row>
        <row r="110">
          <cell r="A110" t="str">
            <v>A10112</v>
          </cell>
          <cell r="B110" t="str">
            <v>130/11/12</v>
          </cell>
          <cell r="C110">
            <v>0.625</v>
          </cell>
          <cell r="D110">
            <v>16.690000000000001</v>
          </cell>
          <cell r="E110">
            <v>17.96</v>
          </cell>
          <cell r="F110" t="str">
            <v/>
          </cell>
          <cell r="G110" t="str">
            <v/>
          </cell>
          <cell r="H110" t="str">
            <v/>
          </cell>
          <cell r="I110" t="str">
            <v/>
          </cell>
          <cell r="J110" t="str">
            <v/>
          </cell>
          <cell r="K110" t="str">
            <v/>
          </cell>
          <cell r="L110" t="str">
            <v/>
          </cell>
          <cell r="M110" t="str">
            <v/>
          </cell>
          <cell r="N110" t="str">
            <v/>
          </cell>
          <cell r="O110">
            <v>1.5079</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1.5333000000000001</v>
          </cell>
        </row>
        <row r="112">
          <cell r="A112" t="str">
            <v>A03116</v>
          </cell>
          <cell r="B112" t="str">
            <v>133/11/26</v>
          </cell>
          <cell r="C112">
            <v>2.25</v>
          </cell>
          <cell r="D112">
            <v>16.96</v>
          </cell>
          <cell r="E112">
            <v>21</v>
          </cell>
          <cell r="F112" t="str">
            <v/>
          </cell>
          <cell r="G112" t="str">
            <v/>
          </cell>
          <cell r="H112" t="str">
            <v/>
          </cell>
          <cell r="I112" t="str">
            <v/>
          </cell>
          <cell r="J112" t="str">
            <v/>
          </cell>
          <cell r="K112" t="str">
            <v/>
          </cell>
          <cell r="L112" t="str">
            <v/>
          </cell>
          <cell r="M112" t="str">
            <v/>
          </cell>
          <cell r="N112" t="str">
            <v/>
          </cell>
          <cell r="O112">
            <v>1.5646</v>
          </cell>
        </row>
        <row r="113">
          <cell r="A113" t="str">
            <v>A03112</v>
          </cell>
          <cell r="B113" t="str">
            <v>133/08/04</v>
          </cell>
          <cell r="C113">
            <v>2.25</v>
          </cell>
          <cell r="D113">
            <v>16.66</v>
          </cell>
          <cell r="E113">
            <v>20.69</v>
          </cell>
          <cell r="F113" t="str">
            <v/>
          </cell>
          <cell r="G113" t="str">
            <v/>
          </cell>
          <cell r="H113" t="str">
            <v/>
          </cell>
          <cell r="I113" t="str">
            <v/>
          </cell>
          <cell r="J113" t="str">
            <v/>
          </cell>
          <cell r="K113" t="str">
            <v/>
          </cell>
          <cell r="L113" t="str">
            <v/>
          </cell>
          <cell r="M113" t="str">
            <v/>
          </cell>
          <cell r="N113" t="str">
            <v/>
          </cell>
          <cell r="O113">
            <v>1.5569999999999999</v>
          </cell>
        </row>
        <row r="114">
          <cell r="A114" t="str">
            <v>A04104</v>
          </cell>
          <cell r="B114" t="str">
            <v>134/02/13</v>
          </cell>
          <cell r="C114">
            <v>2.375</v>
          </cell>
          <cell r="D114">
            <v>16.7</v>
          </cell>
          <cell r="E114">
            <v>21.22</v>
          </cell>
          <cell r="F114" t="str">
            <v/>
          </cell>
          <cell r="G114" t="str">
            <v/>
          </cell>
          <cell r="H114" t="str">
            <v/>
          </cell>
          <cell r="I114" t="str">
            <v/>
          </cell>
          <cell r="J114" t="str">
            <v/>
          </cell>
          <cell r="K114" t="str">
            <v/>
          </cell>
          <cell r="L114" t="str">
            <v/>
          </cell>
          <cell r="M114" t="str">
            <v/>
          </cell>
          <cell r="N114" t="str">
            <v/>
          </cell>
          <cell r="O114">
            <v>1.5679000000000001</v>
          </cell>
        </row>
        <row r="115">
          <cell r="A115" t="str">
            <v>A10110</v>
          </cell>
          <cell r="B115" t="str">
            <v>130/09/29</v>
          </cell>
          <cell r="C115">
            <v>0.5</v>
          </cell>
          <cell r="D115">
            <v>16.760000000000002</v>
          </cell>
          <cell r="E115">
            <v>17.84</v>
          </cell>
          <cell r="F115" t="str">
            <v/>
          </cell>
          <cell r="G115" t="str">
            <v/>
          </cell>
          <cell r="H115" t="str">
            <v/>
          </cell>
          <cell r="I115" t="str">
            <v/>
          </cell>
          <cell r="J115" t="str">
            <v/>
          </cell>
          <cell r="K115" t="str">
            <v/>
          </cell>
          <cell r="L115" t="str">
            <v/>
          </cell>
          <cell r="M115" t="str">
            <v/>
          </cell>
          <cell r="N115" t="str">
            <v/>
          </cell>
          <cell r="O115">
            <v>1.5062</v>
          </cell>
        </row>
        <row r="116">
          <cell r="A116" t="str">
            <v>A03108</v>
          </cell>
          <cell r="B116" t="str">
            <v>133/05/28</v>
          </cell>
          <cell r="C116">
            <v>2</v>
          </cell>
          <cell r="D116">
            <v>16.75</v>
          </cell>
          <cell r="E116">
            <v>20.5</v>
          </cell>
          <cell r="F116" t="str">
            <v/>
          </cell>
          <cell r="G116" t="str">
            <v/>
          </cell>
          <cell r="H116" t="str">
            <v/>
          </cell>
          <cell r="I116" t="str">
            <v/>
          </cell>
          <cell r="J116" t="str">
            <v/>
          </cell>
          <cell r="K116" t="str">
            <v/>
          </cell>
          <cell r="L116" t="str">
            <v/>
          </cell>
          <cell r="M116" t="str">
            <v/>
          </cell>
          <cell r="N116" t="str">
            <v/>
          </cell>
          <cell r="O116">
            <v>1.556</v>
          </cell>
        </row>
        <row r="117">
          <cell r="A117" t="str">
            <v>A04108</v>
          </cell>
          <cell r="B117" t="str">
            <v>134/05/15</v>
          </cell>
          <cell r="C117">
            <v>2.375</v>
          </cell>
          <cell r="D117">
            <v>16.940000000000001</v>
          </cell>
          <cell r="E117">
            <v>21.47</v>
          </cell>
          <cell r="F117" t="str">
            <v/>
          </cell>
          <cell r="G117" t="str">
            <v/>
          </cell>
          <cell r="H117" t="str">
            <v/>
          </cell>
          <cell r="I117" t="str">
            <v/>
          </cell>
          <cell r="J117" t="str">
            <v/>
          </cell>
          <cell r="K117" t="str">
            <v/>
          </cell>
          <cell r="L117" t="str">
            <v/>
          </cell>
          <cell r="M117" t="str">
            <v/>
          </cell>
          <cell r="N117" t="str">
            <v/>
          </cell>
          <cell r="O117">
            <v>1.5737000000000001</v>
          </cell>
        </row>
        <row r="118">
          <cell r="A118" t="str">
            <v>A12109</v>
          </cell>
          <cell r="B118" t="str">
            <v>132/09/22</v>
          </cell>
          <cell r="C118">
            <v>1.375</v>
          </cell>
          <cell r="D118">
            <v>17.13</v>
          </cell>
          <cell r="E118">
            <v>19.82</v>
          </cell>
          <cell r="F118" t="str">
            <v/>
          </cell>
          <cell r="G118" t="str">
            <v/>
          </cell>
          <cell r="H118" t="str">
            <v/>
          </cell>
          <cell r="I118" t="str">
            <v/>
          </cell>
          <cell r="J118" t="str">
            <v/>
          </cell>
          <cell r="K118" t="str">
            <v/>
          </cell>
          <cell r="L118" t="str">
            <v/>
          </cell>
          <cell r="M118" t="str">
            <v/>
          </cell>
          <cell r="N118" t="str">
            <v/>
          </cell>
          <cell r="O118">
            <v>1.548</v>
          </cell>
        </row>
        <row r="119">
          <cell r="A119" t="str">
            <v>A04111</v>
          </cell>
          <cell r="B119" t="str">
            <v>134/08/10</v>
          </cell>
          <cell r="C119">
            <v>2.25</v>
          </cell>
          <cell r="D119">
            <v>17.309999999999999</v>
          </cell>
          <cell r="E119">
            <v>21.71</v>
          </cell>
          <cell r="F119" t="str">
            <v/>
          </cell>
          <cell r="G119" t="str">
            <v/>
          </cell>
          <cell r="H119" t="str">
            <v/>
          </cell>
          <cell r="I119" t="str">
            <v/>
          </cell>
          <cell r="J119" t="str">
            <v/>
          </cell>
          <cell r="K119" t="str">
            <v/>
          </cell>
          <cell r="L119" t="str">
            <v/>
          </cell>
          <cell r="M119" t="str">
            <v/>
          </cell>
          <cell r="N119" t="str">
            <v/>
          </cell>
          <cell r="O119">
            <v>1.5811999999999999</v>
          </cell>
        </row>
        <row r="120">
          <cell r="A120" t="str">
            <v>A05114</v>
          </cell>
          <cell r="B120" t="str">
            <v>135/11/25</v>
          </cell>
          <cell r="C120">
            <v>2</v>
          </cell>
          <cell r="D120">
            <v>18.53</v>
          </cell>
          <cell r="E120">
            <v>23</v>
          </cell>
          <cell r="F120" t="str">
            <v/>
          </cell>
          <cell r="G120" t="str">
            <v/>
          </cell>
          <cell r="H120" t="str">
            <v/>
          </cell>
          <cell r="I120" t="str">
            <v/>
          </cell>
          <cell r="J120" t="str">
            <v/>
          </cell>
          <cell r="K120" t="str">
            <v/>
          </cell>
          <cell r="L120" t="str">
            <v/>
          </cell>
          <cell r="M120" t="str">
            <v/>
          </cell>
          <cell r="N120" t="str">
            <v/>
          </cell>
          <cell r="O120">
            <v>1.6148</v>
          </cell>
        </row>
        <row r="121">
          <cell r="A121" t="str">
            <v>A05107</v>
          </cell>
          <cell r="B121" t="str">
            <v>135/05/20</v>
          </cell>
          <cell r="C121">
            <v>1.625</v>
          </cell>
          <cell r="D121">
            <v>18.559999999999999</v>
          </cell>
          <cell r="E121">
            <v>22.48</v>
          </cell>
          <cell r="F121" t="str">
            <v/>
          </cell>
          <cell r="G121" t="str">
            <v/>
          </cell>
          <cell r="H121" t="str">
            <v/>
          </cell>
          <cell r="I121" t="str">
            <v/>
          </cell>
          <cell r="J121" t="str">
            <v/>
          </cell>
          <cell r="K121" t="str">
            <v/>
          </cell>
          <cell r="L121" t="str">
            <v/>
          </cell>
          <cell r="M121" t="str">
            <v/>
          </cell>
          <cell r="N121" t="str">
            <v/>
          </cell>
          <cell r="O121">
            <v>1.6099000000000001</v>
          </cell>
        </row>
        <row r="122">
          <cell r="A122" t="str">
            <v>A06106</v>
          </cell>
          <cell r="B122" t="str">
            <v>136/05/26</v>
          </cell>
          <cell r="C122">
            <v>1.875</v>
          </cell>
          <cell r="D122">
            <v>18.850000000000001</v>
          </cell>
          <cell r="E122">
            <v>23.5</v>
          </cell>
          <cell r="F122" t="str">
            <v/>
          </cell>
          <cell r="G122" t="str">
            <v/>
          </cell>
          <cell r="H122" t="str">
            <v/>
          </cell>
          <cell r="I122" t="str">
            <v/>
          </cell>
          <cell r="J122" t="str">
            <v/>
          </cell>
          <cell r="K122" t="str">
            <v/>
          </cell>
          <cell r="L122" t="str">
            <v/>
          </cell>
          <cell r="M122" t="str">
            <v/>
          </cell>
          <cell r="N122" t="str">
            <v/>
          </cell>
          <cell r="O122">
            <v>1.6279999999999999</v>
          </cell>
        </row>
        <row r="123">
          <cell r="A123" t="str">
            <v>A05110</v>
          </cell>
          <cell r="B123" t="str">
            <v>135/08/05</v>
          </cell>
          <cell r="C123">
            <v>1.375</v>
          </cell>
          <cell r="D123">
            <v>19.16</v>
          </cell>
          <cell r="E123">
            <v>22.69</v>
          </cell>
          <cell r="F123" t="str">
            <v/>
          </cell>
          <cell r="G123" t="str">
            <v/>
          </cell>
          <cell r="H123" t="str">
            <v/>
          </cell>
          <cell r="I123" t="str">
            <v/>
          </cell>
          <cell r="J123" t="str">
            <v/>
          </cell>
          <cell r="K123" t="str">
            <v/>
          </cell>
          <cell r="L123" t="str">
            <v/>
          </cell>
          <cell r="M123" t="str">
            <v/>
          </cell>
          <cell r="N123" t="str">
            <v/>
          </cell>
          <cell r="O123">
            <v>1.6196999999999999</v>
          </cell>
        </row>
        <row r="124">
          <cell r="A124" t="str">
            <v>A06111</v>
          </cell>
          <cell r="B124" t="str">
            <v>136/11/24</v>
          </cell>
          <cell r="C124">
            <v>1.625</v>
          </cell>
          <cell r="D124">
            <v>19.72</v>
          </cell>
          <cell r="E124">
            <v>24</v>
          </cell>
          <cell r="F124" t="str">
            <v/>
          </cell>
          <cell r="G124" t="str">
            <v/>
          </cell>
          <cell r="H124" t="str">
            <v/>
          </cell>
          <cell r="I124" t="str">
            <v/>
          </cell>
          <cell r="J124" t="str">
            <v/>
          </cell>
          <cell r="K124" t="str">
            <v/>
          </cell>
          <cell r="L124" t="str">
            <v/>
          </cell>
          <cell r="M124" t="str">
            <v/>
          </cell>
          <cell r="N124" t="str">
            <v/>
          </cell>
          <cell r="O124">
            <v>1.6436999999999999</v>
          </cell>
        </row>
        <row r="125">
          <cell r="A125" t="str">
            <v>A07104</v>
          </cell>
          <cell r="B125" t="str">
            <v>137/05/18</v>
          </cell>
          <cell r="C125">
            <v>1.5</v>
          </cell>
          <cell r="D125">
            <v>20.09</v>
          </cell>
          <cell r="E125">
            <v>24.48</v>
          </cell>
          <cell r="F125" t="str">
            <v/>
          </cell>
          <cell r="G125" t="str">
            <v/>
          </cell>
          <cell r="H125" t="str">
            <v/>
          </cell>
          <cell r="I125" t="str">
            <v/>
          </cell>
          <cell r="J125" t="str">
            <v/>
          </cell>
          <cell r="K125" t="str">
            <v/>
          </cell>
          <cell r="L125" t="str">
            <v/>
          </cell>
          <cell r="M125" t="str">
            <v/>
          </cell>
          <cell r="N125" t="str">
            <v/>
          </cell>
          <cell r="O125">
            <v>1.6564000000000001</v>
          </cell>
        </row>
        <row r="126">
          <cell r="A126" t="str">
            <v>A07110</v>
          </cell>
          <cell r="B126" t="str">
            <v>137/11/09</v>
          </cell>
          <cell r="C126">
            <v>1.375</v>
          </cell>
          <cell r="D126">
            <v>20.78</v>
          </cell>
          <cell r="E126">
            <v>24.96</v>
          </cell>
          <cell r="F126" t="str">
            <v/>
          </cell>
          <cell r="G126" t="str">
            <v/>
          </cell>
          <cell r="H126" t="str">
            <v/>
          </cell>
          <cell r="I126" t="str">
            <v/>
          </cell>
          <cell r="J126" t="str">
            <v/>
          </cell>
          <cell r="K126" t="str">
            <v/>
          </cell>
          <cell r="L126" t="str">
            <v/>
          </cell>
          <cell r="M126" t="str">
            <v/>
          </cell>
          <cell r="N126" t="str">
            <v/>
          </cell>
          <cell r="O126">
            <v>1.6689000000000001</v>
          </cell>
        </row>
        <row r="127">
          <cell r="A127" t="str">
            <v>A11111</v>
          </cell>
          <cell r="B127" t="str">
            <v>141/11/11</v>
          </cell>
          <cell r="C127">
            <v>2.375</v>
          </cell>
          <cell r="D127">
            <v>21.47</v>
          </cell>
          <cell r="E127">
            <v>28.96</v>
          </cell>
          <cell r="F127" t="str">
            <v/>
          </cell>
          <cell r="G127" t="str">
            <v/>
          </cell>
          <cell r="H127" t="str">
            <v/>
          </cell>
          <cell r="I127" t="str">
            <v/>
          </cell>
          <cell r="J127" t="str">
            <v/>
          </cell>
          <cell r="K127" t="str">
            <v/>
          </cell>
          <cell r="L127" t="str">
            <v/>
          </cell>
          <cell r="M127" t="str">
            <v/>
          </cell>
          <cell r="N127" t="str">
            <v/>
          </cell>
          <cell r="O127">
            <v>1.7087000000000001</v>
          </cell>
        </row>
        <row r="128">
          <cell r="A128" t="str">
            <v>A08105</v>
          </cell>
          <cell r="B128" t="str">
            <v>138/05/17</v>
          </cell>
          <cell r="C128">
            <v>1.125</v>
          </cell>
          <cell r="D128">
            <v>21.52</v>
          </cell>
          <cell r="E128">
            <v>25.47</v>
          </cell>
          <cell r="F128" t="str">
            <v/>
          </cell>
          <cell r="G128" t="str">
            <v/>
          </cell>
          <cell r="H128" t="str">
            <v/>
          </cell>
          <cell r="I128" t="str">
            <v/>
          </cell>
          <cell r="J128" t="str">
            <v/>
          </cell>
          <cell r="K128" t="str">
            <v/>
          </cell>
          <cell r="L128" t="str">
            <v/>
          </cell>
          <cell r="M128" t="str">
            <v/>
          </cell>
          <cell r="N128" t="str">
            <v/>
          </cell>
          <cell r="O128">
            <v>1.6853</v>
          </cell>
        </row>
        <row r="129">
          <cell r="A129" t="str">
            <v>A11105</v>
          </cell>
          <cell r="B129" t="str">
            <v>141/05/20</v>
          </cell>
          <cell r="C129">
            <v>2</v>
          </cell>
          <cell r="D129">
            <v>21.63</v>
          </cell>
          <cell r="E129">
            <v>28.48</v>
          </cell>
          <cell r="F129" t="str">
            <v/>
          </cell>
          <cell r="G129" t="str">
            <v/>
          </cell>
          <cell r="H129" t="str">
            <v/>
          </cell>
          <cell r="I129" t="str">
            <v/>
          </cell>
          <cell r="J129" t="str">
            <v/>
          </cell>
          <cell r="K129" t="str">
            <v/>
          </cell>
          <cell r="L129" t="str">
            <v/>
          </cell>
          <cell r="M129" t="str">
            <v/>
          </cell>
          <cell r="N129" t="str">
            <v/>
          </cell>
          <cell r="O129">
            <v>1.7114</v>
          </cell>
        </row>
        <row r="130">
          <cell r="A130" t="str">
            <v>A08110</v>
          </cell>
          <cell r="B130" t="str">
            <v>138/11/08</v>
          </cell>
          <cell r="C130">
            <v>1</v>
          </cell>
          <cell r="D130">
            <v>22.28</v>
          </cell>
          <cell r="E130">
            <v>25.95</v>
          </cell>
          <cell r="F130" t="str">
            <v/>
          </cell>
          <cell r="G130" t="str">
            <v/>
          </cell>
          <cell r="H130" t="str">
            <v/>
          </cell>
          <cell r="I130" t="str">
            <v/>
          </cell>
          <cell r="J130" t="str">
            <v/>
          </cell>
          <cell r="K130" t="str">
            <v/>
          </cell>
          <cell r="L130" t="str">
            <v/>
          </cell>
          <cell r="M130" t="str">
            <v/>
          </cell>
          <cell r="N130" t="str">
            <v/>
          </cell>
          <cell r="O130">
            <v>1.6978</v>
          </cell>
        </row>
        <row r="131">
          <cell r="A131" t="str">
            <v>A09105</v>
          </cell>
          <cell r="B131" t="str">
            <v>139/05/12</v>
          </cell>
          <cell r="C131">
            <v>0.75</v>
          </cell>
          <cell r="D131">
            <v>23.21</v>
          </cell>
          <cell r="E131">
            <v>26.46</v>
          </cell>
          <cell r="F131" t="str">
            <v/>
          </cell>
          <cell r="G131" t="str">
            <v/>
          </cell>
          <cell r="H131" t="str">
            <v/>
          </cell>
          <cell r="I131" t="str">
            <v/>
          </cell>
          <cell r="J131" t="str">
            <v/>
          </cell>
          <cell r="K131" t="str">
            <v/>
          </cell>
          <cell r="L131" t="str">
            <v/>
          </cell>
          <cell r="M131" t="str">
            <v/>
          </cell>
          <cell r="N131" t="str">
            <v/>
          </cell>
          <cell r="O131">
            <v>1.7143999999999999</v>
          </cell>
        </row>
        <row r="132">
          <cell r="A132" t="str">
            <v>A10113</v>
          </cell>
          <cell r="B132" t="str">
            <v>140/12/23</v>
          </cell>
          <cell r="C132">
            <v>1.125</v>
          </cell>
          <cell r="D132">
            <v>23.18</v>
          </cell>
          <cell r="E132">
            <v>28.07</v>
          </cell>
          <cell r="F132" t="str">
            <v/>
          </cell>
          <cell r="G132" t="str">
            <v/>
          </cell>
          <cell r="H132" t="str">
            <v/>
          </cell>
          <cell r="I132" t="str">
            <v/>
          </cell>
          <cell r="J132" t="str">
            <v/>
          </cell>
          <cell r="K132" t="str">
            <v/>
          </cell>
          <cell r="L132" t="str">
            <v/>
          </cell>
          <cell r="M132" t="str">
            <v/>
          </cell>
          <cell r="N132" t="str">
            <v/>
          </cell>
          <cell r="O132">
            <v>1.7290000000000001</v>
          </cell>
        </row>
        <row r="133">
          <cell r="A133" t="str">
            <v>A12105</v>
          </cell>
          <cell r="B133" t="str">
            <v>142/05/12</v>
          </cell>
          <cell r="C133">
            <v>1.5</v>
          </cell>
          <cell r="D133">
            <v>23.23</v>
          </cell>
          <cell r="E133">
            <v>29.46</v>
          </cell>
          <cell r="F133" t="str">
            <v/>
          </cell>
          <cell r="G133" t="str">
            <v/>
          </cell>
          <cell r="H133" t="str">
            <v/>
          </cell>
          <cell r="I133" t="str">
            <v/>
          </cell>
          <cell r="J133" t="str">
            <v/>
          </cell>
          <cell r="K133" t="str">
            <v/>
          </cell>
          <cell r="L133" t="str">
            <v/>
          </cell>
          <cell r="M133" t="str">
            <v/>
          </cell>
          <cell r="N133" t="str">
            <v/>
          </cell>
          <cell r="O133">
            <v>1.7352000000000001</v>
          </cell>
        </row>
        <row r="134">
          <cell r="A134" t="str">
            <v>A12111</v>
          </cell>
          <cell r="B134" t="str">
            <v>142/11/22</v>
          </cell>
          <cell r="C134">
            <v>1.75</v>
          </cell>
          <cell r="D134">
            <v>23.19</v>
          </cell>
          <cell r="E134">
            <v>29.99</v>
          </cell>
          <cell r="F134">
            <v>1.7450000000000001</v>
          </cell>
          <cell r="G134">
            <v>1.736</v>
          </cell>
          <cell r="H134">
            <v>1.7402</v>
          </cell>
          <cell r="I134">
            <v>2</v>
          </cell>
          <cell r="J134">
            <v>1.74</v>
          </cell>
          <cell r="K134">
            <v>1.732</v>
          </cell>
          <cell r="L134">
            <v>1.7345999999999999</v>
          </cell>
          <cell r="M134">
            <v>2</v>
          </cell>
          <cell r="N134">
            <v>1.5</v>
          </cell>
          <cell r="O134">
            <v>1.7338</v>
          </cell>
        </row>
        <row r="135">
          <cell r="A135" t="str">
            <v>A10104</v>
          </cell>
          <cell r="B135" t="str">
            <v>140/02/25</v>
          </cell>
          <cell r="C135">
            <v>0.625</v>
          </cell>
          <cell r="D135">
            <v>24.16</v>
          </cell>
          <cell r="E135">
            <v>27.25</v>
          </cell>
          <cell r="F135" t="str">
            <v/>
          </cell>
          <cell r="G135" t="str">
            <v/>
          </cell>
          <cell r="H135" t="str">
            <v/>
          </cell>
          <cell r="I135" t="str">
            <v/>
          </cell>
          <cell r="J135" t="str">
            <v/>
          </cell>
          <cell r="K135" t="str">
            <v/>
          </cell>
          <cell r="L135" t="str">
            <v/>
          </cell>
          <cell r="M135" t="str">
            <v/>
          </cell>
          <cell r="N135" t="str">
            <v/>
          </cell>
          <cell r="O135">
            <v>1.732</v>
          </cell>
        </row>
        <row r="136">
          <cell r="A136" t="str">
            <v>A09111</v>
          </cell>
          <cell r="B136" t="str">
            <v>139/11/27</v>
          </cell>
          <cell r="C136">
            <v>0.375</v>
          </cell>
          <cell r="D136">
            <v>24.97</v>
          </cell>
          <cell r="E136">
            <v>27</v>
          </cell>
          <cell r="F136" t="str">
            <v/>
          </cell>
          <cell r="G136" t="str">
            <v/>
          </cell>
          <cell r="H136" t="str">
            <v/>
          </cell>
          <cell r="I136" t="str">
            <v/>
          </cell>
          <cell r="J136" t="str">
            <v/>
          </cell>
          <cell r="K136" t="str">
            <v/>
          </cell>
          <cell r="L136" t="str">
            <v/>
          </cell>
          <cell r="M136" t="str">
            <v/>
          </cell>
          <cell r="N136" t="str">
            <v/>
          </cell>
          <cell r="O136">
            <v>1.7363999999999999</v>
          </cell>
        </row>
        <row r="137">
          <cell r="A137" t="str">
            <v>B618DK</v>
          </cell>
          <cell r="B137" t="str">
            <v>P12台積3A</v>
          </cell>
          <cell r="C137">
            <v>4.28</v>
          </cell>
          <cell r="D137">
            <v>4.5199999999999996</v>
          </cell>
          <cell r="E137">
            <v>0</v>
          </cell>
          <cell r="F137">
            <v>1.7</v>
          </cell>
          <cell r="G137">
            <v>1.6970000000000001</v>
          </cell>
          <cell r="H137">
            <v>1.6984999999999999</v>
          </cell>
          <cell r="I137">
            <v>4</v>
          </cell>
          <cell r="J137" t="str">
            <v/>
          </cell>
          <cell r="K137" t="str">
            <v/>
          </cell>
          <cell r="L137" t="str">
            <v/>
          </cell>
          <cell r="M137" t="str">
            <v/>
          </cell>
          <cell r="N137" t="str">
            <v/>
          </cell>
          <cell r="O137" t="e">
            <v>#N/A</v>
          </cell>
        </row>
        <row r="138">
          <cell r="A138" t="str">
            <v>B644CG</v>
          </cell>
          <cell r="B138" t="str">
            <v>P11鴻海2A</v>
          </cell>
          <cell r="C138">
            <v>1.68</v>
          </cell>
          <cell r="D138">
            <v>1.73</v>
          </cell>
          <cell r="E138">
            <v>0</v>
          </cell>
          <cell r="F138">
            <v>1.63</v>
          </cell>
          <cell r="G138">
            <v>1.63</v>
          </cell>
          <cell r="H138">
            <v>1.63</v>
          </cell>
          <cell r="I138">
            <v>2</v>
          </cell>
          <cell r="J138" t="str">
            <v/>
          </cell>
          <cell r="K138" t="str">
            <v/>
          </cell>
          <cell r="L138" t="str">
            <v/>
          </cell>
          <cell r="M138" t="str">
            <v/>
          </cell>
          <cell r="N138" t="str">
            <v/>
          </cell>
          <cell r="O138" t="e">
            <v>#N/A</v>
          </cell>
        </row>
        <row r="139">
          <cell r="A139" t="str">
            <v>B644CL</v>
          </cell>
          <cell r="B139" t="str">
            <v>P11鴻海3A</v>
          </cell>
          <cell r="C139">
            <v>1.85</v>
          </cell>
          <cell r="D139">
            <v>1.9</v>
          </cell>
          <cell r="E139">
            <v>0</v>
          </cell>
          <cell r="F139">
            <v>1.64</v>
          </cell>
          <cell r="G139">
            <v>1.64</v>
          </cell>
          <cell r="H139">
            <v>1.64</v>
          </cell>
          <cell r="I139">
            <v>3</v>
          </cell>
          <cell r="J139" t="str">
            <v/>
          </cell>
          <cell r="K139" t="str">
            <v/>
          </cell>
          <cell r="L139" t="str">
            <v/>
          </cell>
          <cell r="M139" t="str">
            <v/>
          </cell>
          <cell r="N139" t="str">
            <v/>
          </cell>
          <cell r="O139" t="e">
            <v>#N/A</v>
          </cell>
        </row>
        <row r="140">
          <cell r="A140" t="str">
            <v>B903YX</v>
          </cell>
          <cell r="B140" t="str">
            <v>P12台電2B</v>
          </cell>
          <cell r="C140">
            <v>4.17</v>
          </cell>
          <cell r="D140">
            <v>4.4000000000000004</v>
          </cell>
          <cell r="E140">
            <v>0</v>
          </cell>
          <cell r="F140">
            <v>1.6870000000000001</v>
          </cell>
          <cell r="G140">
            <v>1.6850000000000001</v>
          </cell>
          <cell r="H140">
            <v>1.6859999999999999</v>
          </cell>
          <cell r="I140">
            <v>4</v>
          </cell>
          <cell r="J140" t="str">
            <v/>
          </cell>
          <cell r="K140" t="str">
            <v/>
          </cell>
          <cell r="L140" t="str">
            <v/>
          </cell>
          <cell r="M140" t="str">
            <v/>
          </cell>
          <cell r="N140" t="str">
            <v/>
          </cell>
          <cell r="O140" t="e">
            <v>#N/A</v>
          </cell>
        </row>
        <row r="141">
          <cell r="A141" t="str">
            <v>B20245</v>
          </cell>
          <cell r="B141" t="str">
            <v>P08台泥1</v>
          </cell>
          <cell r="C141" t="str">
            <v>TWD</v>
          </cell>
          <cell r="D141">
            <v>0.55000000000000004</v>
          </cell>
          <cell r="E141">
            <v>0.55000000000000004</v>
          </cell>
          <cell r="F141" t="str">
            <v/>
          </cell>
          <cell r="G141" t="str">
            <v/>
          </cell>
          <cell r="H141" t="str">
            <v/>
          </cell>
          <cell r="I141" t="str">
            <v/>
          </cell>
          <cell r="J141">
            <v>1.595</v>
          </cell>
          <cell r="K141">
            <v>1.58</v>
          </cell>
          <cell r="L141">
            <v>1.5874999999999999</v>
          </cell>
          <cell r="M141">
            <v>2</v>
          </cell>
          <cell r="N141">
            <v>8</v>
          </cell>
          <cell r="O141" t="e">
            <v>#N/A</v>
          </cell>
        </row>
        <row r="142">
          <cell r="A142" t="str">
            <v>B63110</v>
          </cell>
          <cell r="B142" t="str">
            <v>P10欣興2</v>
          </cell>
          <cell r="C142" t="str">
            <v>TWD</v>
          </cell>
          <cell r="D142">
            <v>2.38</v>
          </cell>
          <cell r="E142">
            <v>2.44</v>
          </cell>
          <cell r="F142" t="str">
            <v/>
          </cell>
          <cell r="G142" t="str">
            <v/>
          </cell>
          <cell r="H142" t="str">
            <v/>
          </cell>
          <cell r="I142" t="str">
            <v/>
          </cell>
          <cell r="J142">
            <v>1.7529999999999999</v>
          </cell>
          <cell r="K142">
            <v>1.7529999999999999</v>
          </cell>
          <cell r="L142">
            <v>1.7529999999999999</v>
          </cell>
          <cell r="M142">
            <v>1</v>
          </cell>
          <cell r="N142">
            <v>4</v>
          </cell>
          <cell r="O142" t="e">
            <v>#N/A</v>
          </cell>
        </row>
        <row r="143">
          <cell r="A143" t="str">
            <v>F02281</v>
          </cell>
          <cell r="B143" t="str">
            <v>23SG4</v>
          </cell>
          <cell r="C143" t="str">
            <v>AUD</v>
          </cell>
          <cell r="D143">
            <v>6.44</v>
          </cell>
          <cell r="E143">
            <v>8</v>
          </cell>
          <cell r="F143" t="str">
            <v/>
          </cell>
          <cell r="G143" t="str">
            <v/>
          </cell>
          <cell r="H143" t="str">
            <v/>
          </cell>
          <cell r="I143" t="str">
            <v/>
          </cell>
          <cell r="J143">
            <v>5.0999999999999996</v>
          </cell>
          <cell r="K143">
            <v>5.0999999999999996</v>
          </cell>
          <cell r="L143">
            <v>5.0999999999999996</v>
          </cell>
          <cell r="M143">
            <v>1</v>
          </cell>
          <cell r="N143">
            <v>4.1515000000000004</v>
          </cell>
          <cell r="O143" t="e">
            <v>#N/A</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3"/>
    </sheetNames>
    <sheetDataSet>
      <sheetData sheetId="0">
        <row r="4">
          <cell r="A4" t="str">
            <v>A08101</v>
          </cell>
          <cell r="B4" t="str">
            <v>113/01/14</v>
          </cell>
          <cell r="C4">
            <v>0.625</v>
          </cell>
          <cell r="D4">
            <v>0.13</v>
          </cell>
          <cell r="E4">
            <v>0.14000000000000001</v>
          </cell>
          <cell r="F4" t="str">
            <v/>
          </cell>
          <cell r="G4" t="str">
            <v/>
          </cell>
          <cell r="H4" t="str">
            <v/>
          </cell>
          <cell r="I4" t="str">
            <v/>
          </cell>
          <cell r="J4" t="str">
            <v/>
          </cell>
          <cell r="K4" t="str">
            <v/>
          </cell>
          <cell r="L4" t="str">
            <v/>
          </cell>
          <cell r="M4" t="str">
            <v/>
          </cell>
          <cell r="N4" t="str">
            <v/>
          </cell>
          <cell r="O4">
            <v>0.9839</v>
          </cell>
        </row>
        <row r="5">
          <cell r="A5" t="str">
            <v>A93103</v>
          </cell>
          <cell r="B5" t="str">
            <v>113/02/10</v>
          </cell>
          <cell r="C5">
            <v>3</v>
          </cell>
          <cell r="D5">
            <v>0.2</v>
          </cell>
          <cell r="E5">
            <v>0.21</v>
          </cell>
          <cell r="F5" t="str">
            <v/>
          </cell>
          <cell r="G5" t="str">
            <v/>
          </cell>
          <cell r="H5" t="str">
            <v/>
          </cell>
          <cell r="I5" t="str">
            <v/>
          </cell>
          <cell r="J5" t="str">
            <v/>
          </cell>
          <cell r="K5" t="str">
            <v/>
          </cell>
          <cell r="L5" t="str">
            <v/>
          </cell>
          <cell r="M5" t="str">
            <v/>
          </cell>
          <cell r="N5" t="str">
            <v/>
          </cell>
          <cell r="O5">
            <v>0.98250000000000004</v>
          </cell>
        </row>
        <row r="6">
          <cell r="A6" t="str">
            <v>A03106</v>
          </cell>
          <cell r="B6" t="str">
            <v>113/03/03</v>
          </cell>
          <cell r="C6">
            <v>1.5</v>
          </cell>
          <cell r="D6">
            <v>0.26</v>
          </cell>
          <cell r="E6">
            <v>0.27</v>
          </cell>
          <cell r="F6" t="str">
            <v/>
          </cell>
          <cell r="G6" t="str">
            <v/>
          </cell>
          <cell r="H6" t="str">
            <v/>
          </cell>
          <cell r="I6" t="str">
            <v/>
          </cell>
          <cell r="J6" t="str">
            <v/>
          </cell>
          <cell r="K6" t="str">
            <v/>
          </cell>
          <cell r="L6" t="str">
            <v/>
          </cell>
          <cell r="M6" t="str">
            <v/>
          </cell>
          <cell r="N6" t="str">
            <v/>
          </cell>
          <cell r="O6">
            <v>0.98340000000000005</v>
          </cell>
        </row>
        <row r="7">
          <cell r="A7" t="str">
            <v>A11202</v>
          </cell>
          <cell r="B7" t="str">
            <v>113/03/31</v>
          </cell>
          <cell r="C7">
            <v>0.75</v>
          </cell>
          <cell r="D7">
            <v>0.34</v>
          </cell>
          <cell r="E7">
            <v>0.35</v>
          </cell>
          <cell r="F7" t="str">
            <v/>
          </cell>
          <cell r="G7" t="str">
            <v/>
          </cell>
          <cell r="H7" t="str">
            <v/>
          </cell>
          <cell r="I7" t="str">
            <v/>
          </cell>
          <cell r="J7" t="str">
            <v/>
          </cell>
          <cell r="K7" t="str">
            <v/>
          </cell>
          <cell r="L7" t="str">
            <v/>
          </cell>
          <cell r="M7" t="str">
            <v/>
          </cell>
          <cell r="N7" t="str">
            <v/>
          </cell>
          <cell r="O7">
            <v>0.98570000000000002</v>
          </cell>
        </row>
        <row r="8">
          <cell r="A8" t="str">
            <v>A08107</v>
          </cell>
          <cell r="B8" t="str">
            <v>113/07/17</v>
          </cell>
          <cell r="C8">
            <v>0.5</v>
          </cell>
          <cell r="D8">
            <v>0.63</v>
          </cell>
          <cell r="E8">
            <v>0.64</v>
          </cell>
          <cell r="F8" t="str">
            <v/>
          </cell>
          <cell r="G8" t="str">
            <v/>
          </cell>
          <cell r="H8" t="str">
            <v/>
          </cell>
          <cell r="I8" t="str">
            <v/>
          </cell>
          <cell r="J8">
            <v>0.91</v>
          </cell>
          <cell r="K8">
            <v>0.91</v>
          </cell>
          <cell r="L8">
            <v>0.91</v>
          </cell>
          <cell r="M8">
            <v>1</v>
          </cell>
          <cell r="N8">
            <v>3</v>
          </cell>
          <cell r="O8">
            <v>0.99750000000000005</v>
          </cell>
        </row>
        <row r="9">
          <cell r="A9" t="str">
            <v>A03113</v>
          </cell>
          <cell r="B9" t="str">
            <v>113/09/26</v>
          </cell>
          <cell r="C9">
            <v>1.625</v>
          </cell>
          <cell r="D9">
            <v>0.82</v>
          </cell>
          <cell r="E9">
            <v>0.84</v>
          </cell>
          <cell r="F9" t="str">
            <v/>
          </cell>
          <cell r="G9" t="str">
            <v/>
          </cell>
          <cell r="H9" t="str">
            <v/>
          </cell>
          <cell r="I9" t="str">
            <v/>
          </cell>
          <cell r="J9" t="str">
            <v/>
          </cell>
          <cell r="K9" t="str">
            <v/>
          </cell>
          <cell r="L9" t="str">
            <v/>
          </cell>
          <cell r="M9" t="str">
            <v/>
          </cell>
          <cell r="N9" t="str">
            <v/>
          </cell>
          <cell r="O9">
            <v>1.0057</v>
          </cell>
        </row>
        <row r="10">
          <cell r="A10" t="str">
            <v>A93109</v>
          </cell>
          <cell r="B10" t="str">
            <v>113/11/18</v>
          </cell>
          <cell r="C10">
            <v>3</v>
          </cell>
          <cell r="D10">
            <v>0.97</v>
          </cell>
          <cell r="E10">
            <v>0.98</v>
          </cell>
          <cell r="F10" t="str">
            <v/>
          </cell>
          <cell r="G10" t="str">
            <v/>
          </cell>
          <cell r="H10" t="str">
            <v/>
          </cell>
          <cell r="I10" t="str">
            <v/>
          </cell>
          <cell r="J10" t="str">
            <v/>
          </cell>
          <cell r="K10" t="str">
            <v/>
          </cell>
          <cell r="L10" t="str">
            <v/>
          </cell>
          <cell r="M10" t="str">
            <v/>
          </cell>
          <cell r="N10" t="str">
            <v/>
          </cell>
          <cell r="O10">
            <v>1.0117</v>
          </cell>
        </row>
        <row r="11">
          <cell r="A11" t="str">
            <v>A09101</v>
          </cell>
          <cell r="B11" t="str">
            <v>114/01/10</v>
          </cell>
          <cell r="C11">
            <v>0.5</v>
          </cell>
          <cell r="D11">
            <v>1.1000000000000001</v>
          </cell>
          <cell r="E11">
            <v>1.1299999999999999</v>
          </cell>
          <cell r="F11" t="str">
            <v/>
          </cell>
          <cell r="G11" t="str">
            <v/>
          </cell>
          <cell r="H11" t="str">
            <v/>
          </cell>
          <cell r="I11" t="str">
            <v/>
          </cell>
          <cell r="J11" t="str">
            <v/>
          </cell>
          <cell r="K11" t="str">
            <v/>
          </cell>
          <cell r="L11" t="str">
            <v/>
          </cell>
          <cell r="M11" t="str">
            <v/>
          </cell>
          <cell r="N11" t="str">
            <v/>
          </cell>
          <cell r="O11">
            <v>1.0176000000000001</v>
          </cell>
        </row>
        <row r="12">
          <cell r="A12" t="str">
            <v>A94103</v>
          </cell>
          <cell r="B12" t="str">
            <v>114/02/25</v>
          </cell>
          <cell r="C12">
            <v>2.375</v>
          </cell>
          <cell r="D12">
            <v>1.21</v>
          </cell>
          <cell r="E12">
            <v>1.25</v>
          </cell>
          <cell r="F12" t="str">
            <v/>
          </cell>
          <cell r="G12" t="str">
            <v/>
          </cell>
          <cell r="H12" t="str">
            <v/>
          </cell>
          <cell r="I12" t="str">
            <v/>
          </cell>
          <cell r="J12" t="str">
            <v/>
          </cell>
          <cell r="K12" t="str">
            <v/>
          </cell>
          <cell r="L12" t="str">
            <v/>
          </cell>
          <cell r="M12" t="str">
            <v/>
          </cell>
          <cell r="N12" t="str">
            <v/>
          </cell>
          <cell r="O12">
            <v>1.0225</v>
          </cell>
        </row>
        <row r="13">
          <cell r="A13" t="str">
            <v>A12103</v>
          </cell>
          <cell r="B13" t="str">
            <v>114/02/23</v>
          </cell>
          <cell r="C13">
            <v>1</v>
          </cell>
          <cell r="D13">
            <v>1.22</v>
          </cell>
          <cell r="E13">
            <v>1.25</v>
          </cell>
          <cell r="F13" t="str">
            <v/>
          </cell>
          <cell r="G13" t="str">
            <v/>
          </cell>
          <cell r="H13" t="str">
            <v/>
          </cell>
          <cell r="I13" t="str">
            <v/>
          </cell>
          <cell r="J13" t="str">
            <v/>
          </cell>
          <cell r="K13" t="str">
            <v/>
          </cell>
          <cell r="L13" t="str">
            <v/>
          </cell>
          <cell r="M13" t="str">
            <v/>
          </cell>
          <cell r="N13" t="str">
            <v/>
          </cell>
          <cell r="O13">
            <v>1.0224</v>
          </cell>
        </row>
        <row r="14">
          <cell r="A14" t="str">
            <v>A04105</v>
          </cell>
          <cell r="B14" t="str">
            <v>114/03/13</v>
          </cell>
          <cell r="C14">
            <v>1.625</v>
          </cell>
          <cell r="D14">
            <v>1.26</v>
          </cell>
          <cell r="E14">
            <v>1.3</v>
          </cell>
          <cell r="F14" t="str">
            <v/>
          </cell>
          <cell r="G14" t="str">
            <v/>
          </cell>
          <cell r="H14" t="str">
            <v/>
          </cell>
          <cell r="I14" t="str">
            <v/>
          </cell>
          <cell r="J14" t="str">
            <v/>
          </cell>
          <cell r="K14" t="str">
            <v/>
          </cell>
          <cell r="L14" t="str">
            <v/>
          </cell>
          <cell r="M14" t="str">
            <v/>
          </cell>
          <cell r="N14" t="str">
            <v/>
          </cell>
          <cell r="O14">
            <v>1.0244</v>
          </cell>
        </row>
        <row r="15">
          <cell r="A15" t="str">
            <v>A09107</v>
          </cell>
          <cell r="B15" t="str">
            <v>114/07/17</v>
          </cell>
          <cell r="C15">
            <v>0.25</v>
          </cell>
          <cell r="D15">
            <v>1.62</v>
          </cell>
          <cell r="E15">
            <v>1.64</v>
          </cell>
          <cell r="F15" t="str">
            <v/>
          </cell>
          <cell r="G15" t="str">
            <v/>
          </cell>
          <cell r="H15" t="str">
            <v/>
          </cell>
          <cell r="I15" t="str">
            <v/>
          </cell>
          <cell r="J15" t="str">
            <v/>
          </cell>
          <cell r="K15" t="str">
            <v/>
          </cell>
          <cell r="L15" t="str">
            <v/>
          </cell>
          <cell r="M15" t="str">
            <v/>
          </cell>
          <cell r="N15" t="str">
            <v/>
          </cell>
          <cell r="O15">
            <v>1.0394000000000001</v>
          </cell>
        </row>
        <row r="16">
          <cell r="A16" t="str">
            <v>A04112</v>
          </cell>
          <cell r="B16" t="str">
            <v>114/09/11</v>
          </cell>
          <cell r="C16">
            <v>1.125</v>
          </cell>
          <cell r="D16">
            <v>1.76</v>
          </cell>
          <cell r="E16">
            <v>1.8</v>
          </cell>
          <cell r="F16" t="str">
            <v/>
          </cell>
          <cell r="G16" t="str">
            <v/>
          </cell>
          <cell r="H16" t="str">
            <v/>
          </cell>
          <cell r="I16" t="str">
            <v/>
          </cell>
          <cell r="J16" t="str">
            <v/>
          </cell>
          <cell r="K16" t="str">
            <v/>
          </cell>
          <cell r="L16" t="str">
            <v/>
          </cell>
          <cell r="M16" t="str">
            <v/>
          </cell>
          <cell r="N16" t="str">
            <v/>
          </cell>
          <cell r="O16">
            <v>1.0464</v>
          </cell>
        </row>
        <row r="17">
          <cell r="A17" t="str">
            <v>A09112</v>
          </cell>
          <cell r="B17" t="str">
            <v>114/12/08</v>
          </cell>
          <cell r="C17">
            <v>0.125</v>
          </cell>
          <cell r="D17">
            <v>2.0099999999999998</v>
          </cell>
          <cell r="E17">
            <v>2.04</v>
          </cell>
          <cell r="F17" t="str">
            <v/>
          </cell>
          <cell r="G17" t="str">
            <v/>
          </cell>
          <cell r="H17" t="str">
            <v/>
          </cell>
          <cell r="I17" t="str">
            <v/>
          </cell>
          <cell r="J17" t="str">
            <v/>
          </cell>
          <cell r="K17" t="str">
            <v/>
          </cell>
          <cell r="L17" t="str">
            <v/>
          </cell>
          <cell r="M17" t="str">
            <v/>
          </cell>
          <cell r="N17" t="str">
            <v/>
          </cell>
          <cell r="O17">
            <v>1.0587</v>
          </cell>
        </row>
        <row r="18">
          <cell r="A18" t="str">
            <v>A10101</v>
          </cell>
          <cell r="B18" t="str">
            <v>115/01/13</v>
          </cell>
          <cell r="C18">
            <v>0.25</v>
          </cell>
          <cell r="D18">
            <v>2.1</v>
          </cell>
          <cell r="E18">
            <v>2.14</v>
          </cell>
          <cell r="F18" t="str">
            <v/>
          </cell>
          <cell r="G18" t="str">
            <v/>
          </cell>
          <cell r="H18" t="str">
            <v/>
          </cell>
          <cell r="I18" t="str">
            <v/>
          </cell>
          <cell r="J18" t="str">
            <v/>
          </cell>
          <cell r="K18" t="str">
            <v/>
          </cell>
          <cell r="L18" t="str">
            <v/>
          </cell>
          <cell r="M18" t="str">
            <v/>
          </cell>
          <cell r="N18" t="str">
            <v/>
          </cell>
          <cell r="O18">
            <v>1.0639000000000001</v>
          </cell>
        </row>
        <row r="19">
          <cell r="A19" t="str">
            <v>A95102</v>
          </cell>
          <cell r="B19" t="str">
            <v>115/02/24</v>
          </cell>
          <cell r="C19">
            <v>1.875</v>
          </cell>
          <cell r="D19">
            <v>2.17</v>
          </cell>
          <cell r="E19">
            <v>2.25</v>
          </cell>
          <cell r="F19" t="str">
            <v/>
          </cell>
          <cell r="G19" t="str">
            <v/>
          </cell>
          <cell r="H19" t="str">
            <v/>
          </cell>
          <cell r="I19" t="str">
            <v/>
          </cell>
          <cell r="J19" t="str">
            <v/>
          </cell>
          <cell r="K19" t="str">
            <v/>
          </cell>
          <cell r="L19" t="str">
            <v/>
          </cell>
          <cell r="M19" t="str">
            <v/>
          </cell>
          <cell r="N19" t="str">
            <v/>
          </cell>
          <cell r="O19">
            <v>1.0697000000000001</v>
          </cell>
        </row>
        <row r="20">
          <cell r="A20" t="str">
            <v>A05104</v>
          </cell>
          <cell r="B20" t="str">
            <v>115/03/04</v>
          </cell>
          <cell r="C20">
            <v>0.75</v>
          </cell>
          <cell r="D20">
            <v>2.2200000000000002</v>
          </cell>
          <cell r="E20">
            <v>2.27</v>
          </cell>
          <cell r="F20" t="str">
            <v/>
          </cell>
          <cell r="G20" t="str">
            <v/>
          </cell>
          <cell r="H20" t="str">
            <v/>
          </cell>
          <cell r="I20" t="str">
            <v/>
          </cell>
          <cell r="J20" t="str">
            <v/>
          </cell>
          <cell r="K20" t="str">
            <v/>
          </cell>
          <cell r="L20" t="str">
            <v/>
          </cell>
          <cell r="M20" t="str">
            <v/>
          </cell>
          <cell r="N20" t="str">
            <v/>
          </cell>
          <cell r="O20">
            <v>1.0714999999999999</v>
          </cell>
        </row>
        <row r="21">
          <cell r="A21" t="str">
            <v>A10108</v>
          </cell>
          <cell r="B21" t="str">
            <v>115/07/29</v>
          </cell>
          <cell r="C21">
            <v>0.25</v>
          </cell>
          <cell r="D21">
            <v>2.63</v>
          </cell>
          <cell r="E21">
            <v>2.68</v>
          </cell>
          <cell r="F21" t="str">
            <v/>
          </cell>
          <cell r="G21" t="str">
            <v/>
          </cell>
          <cell r="H21" t="str">
            <v/>
          </cell>
          <cell r="I21" t="str">
            <v/>
          </cell>
          <cell r="J21" t="str">
            <v/>
          </cell>
          <cell r="K21" t="str">
            <v/>
          </cell>
          <cell r="L21" t="str">
            <v/>
          </cell>
          <cell r="M21" t="str">
            <v/>
          </cell>
          <cell r="N21" t="str">
            <v/>
          </cell>
          <cell r="O21">
            <v>1.0963000000000001</v>
          </cell>
        </row>
        <row r="22">
          <cell r="A22" t="str">
            <v>A05111</v>
          </cell>
          <cell r="B22" t="str">
            <v>115/09/07</v>
          </cell>
          <cell r="C22">
            <v>0.625</v>
          </cell>
          <cell r="D22">
            <v>2.73</v>
          </cell>
          <cell r="E22">
            <v>2.78</v>
          </cell>
          <cell r="F22" t="str">
            <v/>
          </cell>
          <cell r="G22" t="str">
            <v/>
          </cell>
          <cell r="H22" t="str">
            <v/>
          </cell>
          <cell r="I22" t="str">
            <v/>
          </cell>
          <cell r="J22" t="str">
            <v/>
          </cell>
          <cell r="K22" t="str">
            <v/>
          </cell>
          <cell r="L22" t="str">
            <v/>
          </cell>
          <cell r="M22" t="str">
            <v/>
          </cell>
          <cell r="N22" t="str">
            <v/>
          </cell>
          <cell r="O22">
            <v>1.103</v>
          </cell>
        </row>
        <row r="23">
          <cell r="A23" t="str">
            <v>A95107</v>
          </cell>
          <cell r="B23" t="str">
            <v>115/11/10</v>
          </cell>
          <cell r="C23">
            <v>2.125</v>
          </cell>
          <cell r="D23">
            <v>2.86</v>
          </cell>
          <cell r="E23">
            <v>2.96</v>
          </cell>
          <cell r="F23" t="str">
            <v/>
          </cell>
          <cell r="G23" t="str">
            <v/>
          </cell>
          <cell r="H23" t="str">
            <v/>
          </cell>
          <cell r="I23">
            <v>0</v>
          </cell>
          <cell r="J23" t="str">
            <v/>
          </cell>
          <cell r="K23" t="str">
            <v/>
          </cell>
          <cell r="L23" t="str">
            <v/>
          </cell>
          <cell r="M23" t="str">
            <v/>
          </cell>
          <cell r="N23" t="str">
            <v/>
          </cell>
          <cell r="O23">
            <v>1.113</v>
          </cell>
        </row>
        <row r="24">
          <cell r="A24" t="str">
            <v>A96102</v>
          </cell>
          <cell r="B24" t="str">
            <v>116/02/14</v>
          </cell>
          <cell r="C24">
            <v>2</v>
          </cell>
          <cell r="D24">
            <v>3.07</v>
          </cell>
          <cell r="E24">
            <v>3.22</v>
          </cell>
          <cell r="F24" t="str">
            <v/>
          </cell>
          <cell r="G24" t="str">
            <v/>
          </cell>
          <cell r="H24" t="str">
            <v/>
          </cell>
          <cell r="I24" t="str">
            <v/>
          </cell>
          <cell r="J24" t="str">
            <v/>
          </cell>
          <cell r="K24" t="str">
            <v/>
          </cell>
          <cell r="L24" t="str">
            <v/>
          </cell>
          <cell r="M24" t="str">
            <v/>
          </cell>
          <cell r="N24" t="str">
            <v/>
          </cell>
          <cell r="O24">
            <v>1.129</v>
          </cell>
        </row>
        <row r="25">
          <cell r="A25" t="str">
            <v>A06104</v>
          </cell>
          <cell r="B25" t="str">
            <v>116/03/01</v>
          </cell>
          <cell r="C25">
            <v>1.125</v>
          </cell>
          <cell r="D25">
            <v>3.16</v>
          </cell>
          <cell r="E25">
            <v>3.26</v>
          </cell>
          <cell r="F25" t="str">
            <v/>
          </cell>
          <cell r="G25" t="str">
            <v/>
          </cell>
          <cell r="H25" t="str">
            <v/>
          </cell>
          <cell r="I25" t="str">
            <v/>
          </cell>
          <cell r="J25" t="str">
            <v/>
          </cell>
          <cell r="K25" t="str">
            <v/>
          </cell>
          <cell r="L25" t="str">
            <v/>
          </cell>
          <cell r="M25" t="str">
            <v/>
          </cell>
          <cell r="N25" t="str">
            <v/>
          </cell>
          <cell r="O25">
            <v>1.1324000000000001</v>
          </cell>
        </row>
        <row r="26">
          <cell r="A26" t="str">
            <v>A11103</v>
          </cell>
          <cell r="B26" t="str">
            <v>116/02/24</v>
          </cell>
          <cell r="C26">
            <v>0.5</v>
          </cell>
          <cell r="D26">
            <v>3.18</v>
          </cell>
          <cell r="E26">
            <v>3.25</v>
          </cell>
          <cell r="F26" t="str">
            <v/>
          </cell>
          <cell r="G26" t="str">
            <v/>
          </cell>
          <cell r="H26" t="str">
            <v/>
          </cell>
          <cell r="I26" t="str">
            <v/>
          </cell>
          <cell r="J26" t="str">
            <v/>
          </cell>
          <cell r="K26" t="str">
            <v/>
          </cell>
          <cell r="L26" t="str">
            <v/>
          </cell>
          <cell r="M26" t="str">
            <v/>
          </cell>
          <cell r="N26" t="str">
            <v/>
          </cell>
          <cell r="O26">
            <v>1.1319999999999999</v>
          </cell>
        </row>
        <row r="27">
          <cell r="A27" t="str">
            <v>A11106</v>
          </cell>
          <cell r="B27" t="str">
            <v>116/06/23</v>
          </cell>
          <cell r="C27">
            <v>1</v>
          </cell>
          <cell r="D27">
            <v>3.47</v>
          </cell>
          <cell r="E27">
            <v>3.58</v>
          </cell>
          <cell r="F27" t="str">
            <v/>
          </cell>
          <cell r="G27" t="str">
            <v/>
          </cell>
          <cell r="H27" t="str">
            <v/>
          </cell>
          <cell r="I27" t="str">
            <v/>
          </cell>
          <cell r="J27" t="str">
            <v/>
          </cell>
          <cell r="K27" t="str">
            <v/>
          </cell>
          <cell r="L27" t="str">
            <v/>
          </cell>
          <cell r="M27" t="str">
            <v/>
          </cell>
          <cell r="N27" t="str">
            <v/>
          </cell>
          <cell r="O27">
            <v>1.1501999999999999</v>
          </cell>
        </row>
        <row r="28">
          <cell r="A28" t="str">
            <v>A96107</v>
          </cell>
          <cell r="B28" t="str">
            <v>116/11/16</v>
          </cell>
          <cell r="C28">
            <v>3</v>
          </cell>
          <cell r="D28">
            <v>3.76</v>
          </cell>
          <cell r="E28">
            <v>3.98</v>
          </cell>
          <cell r="F28" t="str">
            <v/>
          </cell>
          <cell r="G28" t="str">
            <v/>
          </cell>
          <cell r="H28" t="str">
            <v/>
          </cell>
          <cell r="I28" t="str">
            <v/>
          </cell>
          <cell r="J28" t="str">
            <v/>
          </cell>
          <cell r="K28" t="str">
            <v/>
          </cell>
          <cell r="L28" t="str">
            <v/>
          </cell>
          <cell r="M28" t="str">
            <v/>
          </cell>
          <cell r="N28" t="str">
            <v/>
          </cell>
          <cell r="O28">
            <v>1.1675</v>
          </cell>
        </row>
        <row r="29">
          <cell r="A29" t="str">
            <v>A11108</v>
          </cell>
          <cell r="B29" t="str">
            <v>116/09/23</v>
          </cell>
          <cell r="C29">
            <v>1.25</v>
          </cell>
          <cell r="D29">
            <v>3.71</v>
          </cell>
          <cell r="E29">
            <v>3.83</v>
          </cell>
          <cell r="F29" t="str">
            <v/>
          </cell>
          <cell r="G29" t="str">
            <v/>
          </cell>
          <cell r="H29" t="str">
            <v/>
          </cell>
          <cell r="I29" t="str">
            <v/>
          </cell>
          <cell r="J29" t="str">
            <v/>
          </cell>
          <cell r="K29" t="str">
            <v/>
          </cell>
          <cell r="L29" t="str">
            <v/>
          </cell>
          <cell r="M29" t="str">
            <v/>
          </cell>
          <cell r="N29" t="str">
            <v/>
          </cell>
          <cell r="O29">
            <v>1.1629</v>
          </cell>
        </row>
        <row r="30">
          <cell r="A30" t="str">
            <v>A06109</v>
          </cell>
          <cell r="B30" t="str">
            <v>116/09/20</v>
          </cell>
          <cell r="C30">
            <v>1</v>
          </cell>
          <cell r="D30">
            <v>3.71</v>
          </cell>
          <cell r="E30">
            <v>3.82</v>
          </cell>
          <cell r="F30" t="str">
            <v/>
          </cell>
          <cell r="G30" t="str">
            <v/>
          </cell>
          <cell r="H30" t="str">
            <v/>
          </cell>
          <cell r="I30" t="str">
            <v/>
          </cell>
          <cell r="J30" t="str">
            <v/>
          </cell>
          <cell r="K30" t="str">
            <v/>
          </cell>
          <cell r="L30" t="str">
            <v/>
          </cell>
          <cell r="M30" t="str">
            <v/>
          </cell>
          <cell r="N30" t="str">
            <v/>
          </cell>
          <cell r="O30">
            <v>1.1628000000000001</v>
          </cell>
        </row>
        <row r="31">
          <cell r="A31" t="str">
            <v>A02101</v>
          </cell>
          <cell r="B31" t="str">
            <v>117/01/09</v>
          </cell>
          <cell r="C31">
            <v>1.375</v>
          </cell>
          <cell r="D31">
            <v>3.94</v>
          </cell>
          <cell r="E31">
            <v>4.12</v>
          </cell>
          <cell r="F31" t="str">
            <v/>
          </cell>
          <cell r="G31" t="str">
            <v/>
          </cell>
          <cell r="H31" t="str">
            <v/>
          </cell>
          <cell r="I31" t="str">
            <v/>
          </cell>
          <cell r="J31" t="str">
            <v/>
          </cell>
          <cell r="K31" t="str">
            <v/>
          </cell>
          <cell r="L31" t="str">
            <v/>
          </cell>
          <cell r="M31" t="str">
            <v/>
          </cell>
          <cell r="N31" t="str">
            <v/>
          </cell>
          <cell r="O31">
            <v>1.1759999999999999</v>
          </cell>
        </row>
        <row r="32">
          <cell r="A32" t="str">
            <v>A97102</v>
          </cell>
          <cell r="B32" t="str">
            <v>117/02/14</v>
          </cell>
          <cell r="C32">
            <v>2.5</v>
          </cell>
          <cell r="D32">
            <v>3.94</v>
          </cell>
          <cell r="E32">
            <v>4.22</v>
          </cell>
          <cell r="F32" t="str">
            <v/>
          </cell>
          <cell r="G32" t="str">
            <v/>
          </cell>
          <cell r="H32" t="str">
            <v/>
          </cell>
          <cell r="I32" t="str">
            <v/>
          </cell>
          <cell r="J32" t="str">
            <v/>
          </cell>
          <cell r="K32" t="str">
            <v/>
          </cell>
          <cell r="L32" t="str">
            <v/>
          </cell>
          <cell r="M32" t="str">
            <v/>
          </cell>
          <cell r="N32" t="str">
            <v/>
          </cell>
          <cell r="O32">
            <v>1.1782999999999999</v>
          </cell>
        </row>
        <row r="33">
          <cell r="A33" t="str">
            <v>A12101</v>
          </cell>
          <cell r="B33" t="str">
            <v>117/01/17</v>
          </cell>
          <cell r="C33">
            <v>1</v>
          </cell>
          <cell r="D33">
            <v>3.99</v>
          </cell>
          <cell r="E33">
            <v>4.1500000000000004</v>
          </cell>
          <cell r="F33" t="str">
            <v/>
          </cell>
          <cell r="G33" t="str">
            <v/>
          </cell>
          <cell r="H33" t="str">
            <v/>
          </cell>
          <cell r="I33" t="str">
            <v/>
          </cell>
          <cell r="J33" t="str">
            <v/>
          </cell>
          <cell r="K33" t="str">
            <v/>
          </cell>
          <cell r="L33" t="str">
            <v/>
          </cell>
          <cell r="M33" t="str">
            <v/>
          </cell>
          <cell r="N33" t="str">
            <v/>
          </cell>
          <cell r="O33">
            <v>1.1774</v>
          </cell>
        </row>
        <row r="34">
          <cell r="A34" t="str">
            <v>A07102</v>
          </cell>
          <cell r="B34" t="str">
            <v>117/02/08</v>
          </cell>
          <cell r="C34">
            <v>1</v>
          </cell>
          <cell r="D34">
            <v>4.05</v>
          </cell>
          <cell r="E34">
            <v>4.21</v>
          </cell>
          <cell r="F34" t="str">
            <v/>
          </cell>
          <cell r="G34" t="str">
            <v/>
          </cell>
          <cell r="H34" t="str">
            <v/>
          </cell>
          <cell r="I34" t="str">
            <v/>
          </cell>
          <cell r="J34" t="str">
            <v/>
          </cell>
          <cell r="K34" t="str">
            <v/>
          </cell>
          <cell r="L34" t="str">
            <v/>
          </cell>
          <cell r="M34" t="str">
            <v/>
          </cell>
          <cell r="N34" t="str">
            <v/>
          </cell>
          <cell r="O34">
            <v>1.1798999999999999</v>
          </cell>
        </row>
        <row r="35">
          <cell r="A35" t="str">
            <v>A12106</v>
          </cell>
          <cell r="B35" t="str">
            <v>117/05/26</v>
          </cell>
          <cell r="C35">
            <v>1</v>
          </cell>
          <cell r="D35">
            <v>4.34</v>
          </cell>
          <cell r="E35">
            <v>4.5</v>
          </cell>
          <cell r="F35" t="str">
            <v/>
          </cell>
          <cell r="G35" t="str">
            <v/>
          </cell>
          <cell r="H35" t="str">
            <v/>
          </cell>
          <cell r="I35" t="str">
            <v/>
          </cell>
          <cell r="J35" t="str">
            <v/>
          </cell>
          <cell r="K35" t="str">
            <v/>
          </cell>
          <cell r="L35" t="str">
            <v/>
          </cell>
          <cell r="M35" t="str">
            <v/>
          </cell>
          <cell r="N35" t="str">
            <v/>
          </cell>
          <cell r="O35">
            <v>1.1903999999999999</v>
          </cell>
        </row>
        <row r="36">
          <cell r="A36" t="str">
            <v>A07105</v>
          </cell>
          <cell r="B36" t="str">
            <v>117/06/08</v>
          </cell>
          <cell r="C36">
            <v>0.875</v>
          </cell>
          <cell r="D36">
            <v>4.3899999999999997</v>
          </cell>
          <cell r="E36">
            <v>4.54</v>
          </cell>
          <cell r="F36" t="str">
            <v/>
          </cell>
          <cell r="G36" t="str">
            <v/>
          </cell>
          <cell r="H36" t="str">
            <v/>
          </cell>
          <cell r="I36" t="str">
            <v/>
          </cell>
          <cell r="J36" t="str">
            <v/>
          </cell>
          <cell r="K36" t="str">
            <v/>
          </cell>
          <cell r="L36" t="str">
            <v/>
          </cell>
          <cell r="M36" t="str">
            <v/>
          </cell>
          <cell r="N36" t="str">
            <v/>
          </cell>
          <cell r="O36">
            <v>1.1918</v>
          </cell>
        </row>
        <row r="37">
          <cell r="A37" t="str">
            <v>A97105</v>
          </cell>
          <cell r="B37" t="str">
            <v>117/08/14</v>
          </cell>
          <cell r="C37">
            <v>2.625</v>
          </cell>
          <cell r="D37">
            <v>4.42</v>
          </cell>
          <cell r="E37">
            <v>4.72</v>
          </cell>
          <cell r="F37" t="str">
            <v/>
          </cell>
          <cell r="G37" t="str">
            <v/>
          </cell>
          <cell r="H37" t="str">
            <v/>
          </cell>
          <cell r="I37" t="str">
            <v/>
          </cell>
          <cell r="J37" t="str">
            <v/>
          </cell>
          <cell r="K37" t="str">
            <v/>
          </cell>
          <cell r="L37" t="str">
            <v/>
          </cell>
          <cell r="M37" t="str">
            <v/>
          </cell>
          <cell r="N37" t="str">
            <v/>
          </cell>
          <cell r="O37">
            <v>1.1942999999999999</v>
          </cell>
        </row>
        <row r="38">
          <cell r="A38" t="str">
            <v>A12108</v>
          </cell>
          <cell r="B38" t="str">
            <v>117/09/15</v>
          </cell>
          <cell r="C38">
            <v>1.125</v>
          </cell>
          <cell r="D38">
            <v>4.63</v>
          </cell>
          <cell r="E38">
            <v>4.8099999999999996</v>
          </cell>
          <cell r="F38" t="str">
            <v/>
          </cell>
          <cell r="G38" t="str">
            <v/>
          </cell>
          <cell r="H38" t="str">
            <v/>
          </cell>
          <cell r="I38" t="str">
            <v/>
          </cell>
          <cell r="J38" t="str">
            <v/>
          </cell>
          <cell r="K38" t="str">
            <v/>
          </cell>
          <cell r="L38" t="str">
            <v/>
          </cell>
          <cell r="M38" t="str">
            <v/>
          </cell>
          <cell r="N38" t="str">
            <v/>
          </cell>
          <cell r="O38">
            <v>1.1990000000000001</v>
          </cell>
        </row>
        <row r="39">
          <cell r="A39" t="str">
            <v>A10202</v>
          </cell>
          <cell r="B39" t="str">
            <v>117/08/20</v>
          </cell>
          <cell r="C39">
            <v>0.25</v>
          </cell>
          <cell r="D39">
            <v>4.6500000000000004</v>
          </cell>
          <cell r="E39">
            <v>4.74</v>
          </cell>
          <cell r="F39" t="str">
            <v/>
          </cell>
          <cell r="G39" t="str">
            <v/>
          </cell>
          <cell r="H39" t="str">
            <v/>
          </cell>
          <cell r="I39" t="str">
            <v/>
          </cell>
          <cell r="J39" t="str">
            <v/>
          </cell>
          <cell r="K39" t="str">
            <v/>
          </cell>
          <cell r="L39" t="str">
            <v/>
          </cell>
          <cell r="M39" t="str">
            <v/>
          </cell>
          <cell r="N39" t="str">
            <v/>
          </cell>
          <cell r="O39">
            <v>1.1986000000000001</v>
          </cell>
        </row>
        <row r="40">
          <cell r="A40" t="str">
            <v>A07109</v>
          </cell>
          <cell r="B40" t="str">
            <v>117/10/17</v>
          </cell>
          <cell r="C40">
            <v>0.875</v>
          </cell>
          <cell r="D40">
            <v>4.74</v>
          </cell>
          <cell r="E40">
            <v>4.9000000000000004</v>
          </cell>
          <cell r="F40" t="str">
            <v/>
          </cell>
          <cell r="G40" t="str">
            <v/>
          </cell>
          <cell r="H40" t="str">
            <v/>
          </cell>
          <cell r="I40" t="str">
            <v/>
          </cell>
          <cell r="J40" t="str">
            <v/>
          </cell>
          <cell r="K40" t="str">
            <v/>
          </cell>
          <cell r="L40" t="str">
            <v/>
          </cell>
          <cell r="M40" t="str">
            <v/>
          </cell>
          <cell r="N40" t="str">
            <v/>
          </cell>
          <cell r="O40">
            <v>1.2015</v>
          </cell>
        </row>
        <row r="41">
          <cell r="A41" t="str">
            <v>A98102</v>
          </cell>
          <cell r="B41" t="str">
            <v>118/02/16</v>
          </cell>
          <cell r="C41">
            <v>2.125</v>
          </cell>
          <cell r="D41">
            <v>4.87</v>
          </cell>
          <cell r="E41">
            <v>5.23</v>
          </cell>
          <cell r="F41">
            <v>1.2090000000000001</v>
          </cell>
          <cell r="G41">
            <v>1.2090000000000001</v>
          </cell>
          <cell r="H41">
            <v>1.2090000000000001</v>
          </cell>
          <cell r="I41">
            <v>2</v>
          </cell>
          <cell r="J41">
            <v>1.21</v>
          </cell>
          <cell r="K41">
            <v>1.21</v>
          </cell>
          <cell r="L41">
            <v>1.21</v>
          </cell>
          <cell r="M41">
            <v>1</v>
          </cell>
          <cell r="N41">
            <v>2</v>
          </cell>
          <cell r="O41">
            <v>1.2057</v>
          </cell>
        </row>
        <row r="42">
          <cell r="A42" t="str">
            <v>A08103</v>
          </cell>
          <cell r="B42" t="str">
            <v>118/02/13</v>
          </cell>
          <cell r="C42">
            <v>0.75</v>
          </cell>
          <cell r="D42">
            <v>5.04</v>
          </cell>
          <cell r="E42">
            <v>5.22</v>
          </cell>
          <cell r="F42" t="str">
            <v/>
          </cell>
          <cell r="G42" t="str">
            <v/>
          </cell>
          <cell r="H42" t="str">
            <v/>
          </cell>
          <cell r="I42" t="str">
            <v/>
          </cell>
          <cell r="J42" t="str">
            <v/>
          </cell>
          <cell r="K42" t="str">
            <v/>
          </cell>
          <cell r="L42" t="str">
            <v/>
          </cell>
          <cell r="M42" t="str">
            <v/>
          </cell>
          <cell r="N42" t="str">
            <v/>
          </cell>
          <cell r="O42">
            <v>1.208</v>
          </cell>
        </row>
        <row r="43">
          <cell r="A43" t="str">
            <v>A98105</v>
          </cell>
          <cell r="B43" t="str">
            <v>118/08/13</v>
          </cell>
          <cell r="C43">
            <v>2.125</v>
          </cell>
          <cell r="D43">
            <v>5.35</v>
          </cell>
          <cell r="E43">
            <v>5.72</v>
          </cell>
          <cell r="F43" t="str">
            <v/>
          </cell>
          <cell r="G43" t="str">
            <v/>
          </cell>
          <cell r="H43" t="str">
            <v/>
          </cell>
          <cell r="I43" t="str">
            <v/>
          </cell>
          <cell r="J43" t="str">
            <v/>
          </cell>
          <cell r="K43" t="str">
            <v/>
          </cell>
          <cell r="L43" t="str">
            <v/>
          </cell>
          <cell r="M43" t="str">
            <v/>
          </cell>
          <cell r="N43" t="str">
            <v/>
          </cell>
          <cell r="O43">
            <v>1.2118</v>
          </cell>
        </row>
        <row r="44">
          <cell r="A44" t="str">
            <v>A08106</v>
          </cell>
          <cell r="B44" t="str">
            <v>118/06/26</v>
          </cell>
          <cell r="C44">
            <v>0.625</v>
          </cell>
          <cell r="D44">
            <v>5.42</v>
          </cell>
          <cell r="E44">
            <v>5.59</v>
          </cell>
          <cell r="F44" t="str">
            <v/>
          </cell>
          <cell r="G44" t="str">
            <v/>
          </cell>
          <cell r="H44" t="str">
            <v/>
          </cell>
          <cell r="I44" t="str">
            <v/>
          </cell>
          <cell r="J44" t="str">
            <v/>
          </cell>
          <cell r="K44" t="str">
            <v/>
          </cell>
          <cell r="L44" t="str">
            <v/>
          </cell>
          <cell r="M44" t="str">
            <v/>
          </cell>
          <cell r="N44" t="str">
            <v/>
          </cell>
          <cell r="O44">
            <v>1.2129000000000001</v>
          </cell>
        </row>
        <row r="45">
          <cell r="A45" t="str">
            <v>A08109</v>
          </cell>
          <cell r="B45" t="str">
            <v>118/10/14</v>
          </cell>
          <cell r="C45">
            <v>0.625</v>
          </cell>
          <cell r="D45">
            <v>5.72</v>
          </cell>
          <cell r="E45">
            <v>5.89</v>
          </cell>
          <cell r="F45" t="str">
            <v/>
          </cell>
          <cell r="G45" t="str">
            <v/>
          </cell>
          <cell r="H45" t="str">
            <v/>
          </cell>
          <cell r="I45" t="str">
            <v/>
          </cell>
          <cell r="J45" t="str">
            <v/>
          </cell>
          <cell r="K45" t="str">
            <v/>
          </cell>
          <cell r="L45" t="str">
            <v/>
          </cell>
          <cell r="M45" t="str">
            <v/>
          </cell>
          <cell r="N45" t="str">
            <v/>
          </cell>
          <cell r="O45">
            <v>1.2162999999999999</v>
          </cell>
        </row>
        <row r="46">
          <cell r="A46" t="str">
            <v>A99104</v>
          </cell>
          <cell r="B46" t="str">
            <v>119/02/22</v>
          </cell>
          <cell r="C46">
            <v>1.875</v>
          </cell>
          <cell r="D46">
            <v>5.8</v>
          </cell>
          <cell r="E46">
            <v>6.25</v>
          </cell>
          <cell r="F46" t="str">
            <v/>
          </cell>
          <cell r="G46" t="str">
            <v/>
          </cell>
          <cell r="H46" t="str">
            <v/>
          </cell>
          <cell r="I46" t="str">
            <v/>
          </cell>
          <cell r="J46">
            <v>1.2250000000000001</v>
          </cell>
          <cell r="K46">
            <v>1.224</v>
          </cell>
          <cell r="L46">
            <v>1.2244999999999999</v>
          </cell>
          <cell r="M46">
            <v>2</v>
          </cell>
          <cell r="N46">
            <v>4</v>
          </cell>
          <cell r="O46">
            <v>1.2191000000000001</v>
          </cell>
        </row>
        <row r="47">
          <cell r="A47" t="str">
            <v>A09103</v>
          </cell>
          <cell r="B47" t="str">
            <v>119/02/21</v>
          </cell>
          <cell r="C47">
            <v>0.5</v>
          </cell>
          <cell r="D47">
            <v>6.05</v>
          </cell>
          <cell r="E47">
            <v>6.24</v>
          </cell>
          <cell r="F47" t="str">
            <v/>
          </cell>
          <cell r="G47" t="str">
            <v/>
          </cell>
          <cell r="H47" t="str">
            <v/>
          </cell>
          <cell r="I47" t="str">
            <v/>
          </cell>
          <cell r="J47" t="str">
            <v/>
          </cell>
          <cell r="K47" t="str">
            <v/>
          </cell>
          <cell r="L47" t="str">
            <v/>
          </cell>
          <cell r="M47" t="str">
            <v/>
          </cell>
          <cell r="N47" t="str">
            <v/>
          </cell>
          <cell r="O47">
            <v>1.2216</v>
          </cell>
        </row>
        <row r="48">
          <cell r="A48" t="str">
            <v>A99107</v>
          </cell>
          <cell r="B48" t="str">
            <v>119/08/12</v>
          </cell>
          <cell r="C48">
            <v>1.75</v>
          </cell>
          <cell r="D48">
            <v>6.29</v>
          </cell>
          <cell r="E48">
            <v>6.71</v>
          </cell>
          <cell r="F48">
            <v>1.2310000000000001</v>
          </cell>
          <cell r="G48">
            <v>1.2310000000000001</v>
          </cell>
          <cell r="H48">
            <v>1.2310000000000001</v>
          </cell>
          <cell r="I48">
            <v>2.5</v>
          </cell>
          <cell r="J48">
            <v>1.2302</v>
          </cell>
          <cell r="K48">
            <v>1.23</v>
          </cell>
          <cell r="L48">
            <v>1.2301</v>
          </cell>
          <cell r="M48">
            <v>2</v>
          </cell>
          <cell r="N48">
            <v>2.5</v>
          </cell>
          <cell r="O48">
            <v>1.2294</v>
          </cell>
        </row>
        <row r="49">
          <cell r="A49" t="str">
            <v>A09106</v>
          </cell>
          <cell r="B49" t="str">
            <v>119/06/11</v>
          </cell>
          <cell r="C49">
            <v>0.375</v>
          </cell>
          <cell r="D49">
            <v>6.38</v>
          </cell>
          <cell r="E49">
            <v>6.54</v>
          </cell>
          <cell r="F49" t="str">
            <v/>
          </cell>
          <cell r="G49" t="str">
            <v/>
          </cell>
          <cell r="H49" t="str">
            <v/>
          </cell>
          <cell r="I49" t="str">
            <v/>
          </cell>
          <cell r="J49" t="str">
            <v/>
          </cell>
          <cell r="K49" t="str">
            <v/>
          </cell>
          <cell r="L49" t="str">
            <v/>
          </cell>
          <cell r="M49" t="str">
            <v/>
          </cell>
          <cell r="N49" t="str">
            <v/>
          </cell>
          <cell r="O49">
            <v>1.2278</v>
          </cell>
        </row>
        <row r="50">
          <cell r="A50" t="str">
            <v>A00102</v>
          </cell>
          <cell r="B50" t="str">
            <v>120/01/13</v>
          </cell>
          <cell r="C50">
            <v>2.125</v>
          </cell>
          <cell r="D50">
            <v>6.51</v>
          </cell>
          <cell r="E50">
            <v>7.14</v>
          </cell>
          <cell r="F50" t="str">
            <v/>
          </cell>
          <cell r="G50" t="str">
            <v/>
          </cell>
          <cell r="H50" t="str">
            <v/>
          </cell>
          <cell r="I50" t="str">
            <v/>
          </cell>
          <cell r="J50" t="str">
            <v/>
          </cell>
          <cell r="K50" t="str">
            <v/>
          </cell>
          <cell r="L50" t="str">
            <v/>
          </cell>
          <cell r="M50" t="str">
            <v/>
          </cell>
          <cell r="N50" t="str">
            <v/>
          </cell>
          <cell r="O50">
            <v>1.2428999999999999</v>
          </cell>
        </row>
        <row r="51">
          <cell r="A51" t="str">
            <v>A09109</v>
          </cell>
          <cell r="B51" t="str">
            <v>119/10/14</v>
          </cell>
          <cell r="C51">
            <v>0.25</v>
          </cell>
          <cell r="D51">
            <v>6.74</v>
          </cell>
          <cell r="E51">
            <v>6.89</v>
          </cell>
          <cell r="F51" t="str">
            <v/>
          </cell>
          <cell r="G51" t="str">
            <v/>
          </cell>
          <cell r="H51" t="str">
            <v/>
          </cell>
          <cell r="I51" t="str">
            <v/>
          </cell>
          <cell r="J51" t="str">
            <v/>
          </cell>
          <cell r="K51" t="str">
            <v/>
          </cell>
          <cell r="L51" t="str">
            <v/>
          </cell>
          <cell r="M51" t="str">
            <v/>
          </cell>
          <cell r="N51" t="str">
            <v/>
          </cell>
          <cell r="O51">
            <v>1.2378</v>
          </cell>
        </row>
        <row r="52">
          <cell r="A52" t="str">
            <v>A90105</v>
          </cell>
          <cell r="B52" t="str">
            <v>120/07/17</v>
          </cell>
          <cell r="C52">
            <v>3.625</v>
          </cell>
          <cell r="D52">
            <v>6.72</v>
          </cell>
          <cell r="E52">
            <v>7.64</v>
          </cell>
          <cell r="F52" t="str">
            <v/>
          </cell>
          <cell r="G52" t="str">
            <v/>
          </cell>
          <cell r="H52" t="str">
            <v/>
          </cell>
          <cell r="I52" t="str">
            <v/>
          </cell>
          <cell r="J52" t="str">
            <v/>
          </cell>
          <cell r="K52" t="str">
            <v/>
          </cell>
          <cell r="L52" t="str">
            <v/>
          </cell>
          <cell r="M52" t="str">
            <v/>
          </cell>
          <cell r="N52" t="str">
            <v/>
          </cell>
          <cell r="O52">
            <v>1.262</v>
          </cell>
        </row>
        <row r="53">
          <cell r="A53" t="str">
            <v>A00201</v>
          </cell>
          <cell r="B53" t="str">
            <v>120/05/26</v>
          </cell>
          <cell r="C53">
            <v>1.75</v>
          </cell>
          <cell r="D53">
            <v>6.95</v>
          </cell>
          <cell r="E53">
            <v>7.5</v>
          </cell>
          <cell r="F53" t="str">
            <v/>
          </cell>
          <cell r="G53" t="str">
            <v/>
          </cell>
          <cell r="H53" t="str">
            <v/>
          </cell>
          <cell r="I53" t="str">
            <v/>
          </cell>
          <cell r="J53" t="str">
            <v/>
          </cell>
          <cell r="K53" t="str">
            <v/>
          </cell>
          <cell r="L53" t="str">
            <v/>
          </cell>
          <cell r="M53" t="str">
            <v/>
          </cell>
          <cell r="N53" t="str">
            <v/>
          </cell>
          <cell r="O53">
            <v>1.2603</v>
          </cell>
        </row>
        <row r="54">
          <cell r="A54" t="str">
            <v>A10103</v>
          </cell>
          <cell r="B54" t="str">
            <v>120/02/22</v>
          </cell>
          <cell r="C54">
            <v>0.25</v>
          </cell>
          <cell r="D54">
            <v>7.08</v>
          </cell>
          <cell r="E54">
            <v>7.24</v>
          </cell>
          <cell r="F54" t="str">
            <v/>
          </cell>
          <cell r="G54" t="str">
            <v/>
          </cell>
          <cell r="H54" t="str">
            <v/>
          </cell>
          <cell r="I54" t="str">
            <v/>
          </cell>
          <cell r="J54" t="str">
            <v/>
          </cell>
          <cell r="K54" t="str">
            <v/>
          </cell>
          <cell r="L54" t="str">
            <v/>
          </cell>
          <cell r="M54" t="str">
            <v/>
          </cell>
          <cell r="N54" t="str">
            <v/>
          </cell>
          <cell r="O54">
            <v>1.252</v>
          </cell>
        </row>
        <row r="55">
          <cell r="A55" t="str">
            <v>A00107</v>
          </cell>
          <cell r="B55" t="str">
            <v>120/08/02</v>
          </cell>
          <cell r="C55">
            <v>1.875</v>
          </cell>
          <cell r="D55">
            <v>7.11</v>
          </cell>
          <cell r="E55">
            <v>7.69</v>
          </cell>
          <cell r="F55" t="str">
            <v/>
          </cell>
          <cell r="G55" t="str">
            <v/>
          </cell>
          <cell r="H55" t="str">
            <v/>
          </cell>
          <cell r="I55" t="str">
            <v/>
          </cell>
          <cell r="J55" t="str">
            <v/>
          </cell>
          <cell r="K55" t="str">
            <v/>
          </cell>
          <cell r="L55" t="str">
            <v/>
          </cell>
          <cell r="M55" t="str">
            <v/>
          </cell>
          <cell r="N55" t="str">
            <v/>
          </cell>
          <cell r="O55">
            <v>1.2686999999999999</v>
          </cell>
        </row>
        <row r="56">
          <cell r="A56" t="str">
            <v>A10201</v>
          </cell>
          <cell r="B56" t="str">
            <v>120/05/07</v>
          </cell>
          <cell r="C56">
            <v>0.375</v>
          </cell>
          <cell r="D56">
            <v>7.24</v>
          </cell>
          <cell r="E56">
            <v>7.45</v>
          </cell>
          <cell r="F56" t="str">
            <v/>
          </cell>
          <cell r="G56" t="str">
            <v/>
          </cell>
          <cell r="H56" t="str">
            <v/>
          </cell>
          <cell r="I56" t="str">
            <v/>
          </cell>
          <cell r="J56" t="str">
            <v/>
          </cell>
          <cell r="K56" t="str">
            <v/>
          </cell>
          <cell r="L56" t="str">
            <v/>
          </cell>
          <cell r="M56" t="str">
            <v/>
          </cell>
          <cell r="N56" t="str">
            <v/>
          </cell>
          <cell r="O56">
            <v>1.2616000000000001</v>
          </cell>
        </row>
        <row r="57">
          <cell r="A57" t="str">
            <v>A10107</v>
          </cell>
          <cell r="B57" t="str">
            <v>120/06/23</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1.2679</v>
          </cell>
        </row>
        <row r="58">
          <cell r="A58" t="str">
            <v>A01102</v>
          </cell>
          <cell r="B58" t="str">
            <v>121/01/20</v>
          </cell>
          <cell r="C58">
            <v>1.625</v>
          </cell>
          <cell r="D58">
            <v>7.51</v>
          </cell>
          <cell r="E58">
            <v>8.15</v>
          </cell>
          <cell r="F58" t="str">
            <v/>
          </cell>
          <cell r="G58" t="str">
            <v/>
          </cell>
          <cell r="H58" t="str">
            <v/>
          </cell>
          <cell r="I58" t="str">
            <v/>
          </cell>
          <cell r="J58" t="str">
            <v/>
          </cell>
          <cell r="K58" t="str">
            <v/>
          </cell>
          <cell r="L58" t="str">
            <v/>
          </cell>
          <cell r="M58" t="str">
            <v/>
          </cell>
          <cell r="N58" t="str">
            <v/>
          </cell>
          <cell r="O58">
            <v>1.2890999999999999</v>
          </cell>
        </row>
        <row r="59">
          <cell r="A59" t="str">
            <v>A10111</v>
          </cell>
          <cell r="B59" t="str">
            <v>120/10/22</v>
          </cell>
          <cell r="C59">
            <v>0.5</v>
          </cell>
          <cell r="D59">
            <v>7.66</v>
          </cell>
          <cell r="E59">
            <v>7.91</v>
          </cell>
          <cell r="F59" t="str">
            <v/>
          </cell>
          <cell r="G59" t="str">
            <v/>
          </cell>
          <cell r="H59" t="str">
            <v/>
          </cell>
          <cell r="I59" t="str">
            <v/>
          </cell>
          <cell r="J59" t="str">
            <v/>
          </cell>
          <cell r="K59" t="str">
            <v/>
          </cell>
          <cell r="L59" t="str">
            <v/>
          </cell>
          <cell r="M59" t="str">
            <v/>
          </cell>
          <cell r="N59" t="str">
            <v/>
          </cell>
          <cell r="O59">
            <v>1.2833000000000001</v>
          </cell>
        </row>
        <row r="60">
          <cell r="A60" t="str">
            <v>A01201</v>
          </cell>
          <cell r="B60" t="str">
            <v>121/03/16</v>
          </cell>
          <cell r="C60">
            <v>1.625</v>
          </cell>
          <cell r="D60">
            <v>7.66</v>
          </cell>
          <cell r="E60">
            <v>8.31</v>
          </cell>
          <cell r="F60" t="str">
            <v/>
          </cell>
          <cell r="G60" t="str">
            <v/>
          </cell>
          <cell r="H60" t="str">
            <v/>
          </cell>
          <cell r="I60" t="str">
            <v/>
          </cell>
          <cell r="J60" t="str">
            <v/>
          </cell>
          <cell r="K60" t="str">
            <v/>
          </cell>
          <cell r="L60" t="str">
            <v/>
          </cell>
          <cell r="M60" t="str">
            <v/>
          </cell>
          <cell r="N60" t="str">
            <v/>
          </cell>
          <cell r="O60">
            <v>1.2938000000000001</v>
          </cell>
        </row>
        <row r="61">
          <cell r="A61" t="str">
            <v>A11201</v>
          </cell>
          <cell r="B61" t="str">
            <v>121/01/10</v>
          </cell>
          <cell r="C61">
            <v>0.75</v>
          </cell>
          <cell r="D61">
            <v>7.75</v>
          </cell>
          <cell r="E61">
            <v>8.1300000000000008</v>
          </cell>
          <cell r="F61" t="str">
            <v/>
          </cell>
          <cell r="G61" t="str">
            <v/>
          </cell>
          <cell r="H61" t="str">
            <v/>
          </cell>
          <cell r="I61" t="str">
            <v/>
          </cell>
          <cell r="J61" t="str">
            <v/>
          </cell>
          <cell r="K61" t="str">
            <v/>
          </cell>
          <cell r="L61" t="str">
            <v/>
          </cell>
          <cell r="M61" t="str">
            <v/>
          </cell>
          <cell r="N61" t="str">
            <v/>
          </cell>
          <cell r="O61">
            <v>1.2912999999999999</v>
          </cell>
        </row>
        <row r="62">
          <cell r="A62" t="str">
            <v>A11102</v>
          </cell>
          <cell r="B62" t="str">
            <v>121/02/18</v>
          </cell>
          <cell r="C62">
            <v>0.625</v>
          </cell>
          <cell r="D62">
            <v>7.9</v>
          </cell>
          <cell r="E62">
            <v>8.23</v>
          </cell>
          <cell r="F62" t="str">
            <v/>
          </cell>
          <cell r="G62" t="str">
            <v/>
          </cell>
          <cell r="H62" t="str">
            <v/>
          </cell>
          <cell r="I62" t="str">
            <v/>
          </cell>
          <cell r="J62" t="str">
            <v/>
          </cell>
          <cell r="K62" t="str">
            <v/>
          </cell>
          <cell r="L62" t="str">
            <v/>
          </cell>
          <cell r="M62" t="str">
            <v/>
          </cell>
          <cell r="N62" t="str">
            <v/>
          </cell>
          <cell r="O62">
            <v>1.2954000000000001</v>
          </cell>
        </row>
        <row r="63">
          <cell r="A63" t="str">
            <v>A11107</v>
          </cell>
          <cell r="B63" t="str">
            <v>121/06/30</v>
          </cell>
          <cell r="C63">
            <v>1.25</v>
          </cell>
          <cell r="D63">
            <v>8.0500000000000007</v>
          </cell>
          <cell r="E63">
            <v>8.6</v>
          </cell>
          <cell r="F63" t="str">
            <v/>
          </cell>
          <cell r="G63" t="str">
            <v/>
          </cell>
          <cell r="H63" t="str">
            <v/>
          </cell>
          <cell r="I63" t="str">
            <v/>
          </cell>
          <cell r="J63" t="str">
            <v/>
          </cell>
          <cell r="K63" t="str">
            <v/>
          </cell>
          <cell r="L63" t="str">
            <v/>
          </cell>
          <cell r="M63" t="str">
            <v/>
          </cell>
          <cell r="N63" t="str">
            <v/>
          </cell>
          <cell r="O63">
            <v>1.3013999999999999</v>
          </cell>
        </row>
        <row r="64">
          <cell r="A64" t="str">
            <v>A11110</v>
          </cell>
          <cell r="B64" t="str">
            <v>121/10/17</v>
          </cell>
          <cell r="C64">
            <v>1.75</v>
          </cell>
          <cell r="D64">
            <v>8.1999999999999993</v>
          </cell>
          <cell r="E64">
            <v>8.9</v>
          </cell>
          <cell r="F64" t="str">
            <v/>
          </cell>
          <cell r="G64" t="str">
            <v/>
          </cell>
          <cell r="H64" t="str">
            <v/>
          </cell>
          <cell r="I64" t="str">
            <v/>
          </cell>
          <cell r="J64" t="str">
            <v/>
          </cell>
          <cell r="K64" t="str">
            <v/>
          </cell>
          <cell r="L64" t="str">
            <v/>
          </cell>
          <cell r="M64" t="str">
            <v/>
          </cell>
          <cell r="N64" t="str">
            <v/>
          </cell>
          <cell r="O64">
            <v>1.3033999999999999</v>
          </cell>
        </row>
        <row r="65">
          <cell r="A65" t="str">
            <v>A01107</v>
          </cell>
          <cell r="B65" t="str">
            <v>121/08/10</v>
          </cell>
          <cell r="C65">
            <v>1.5</v>
          </cell>
          <cell r="D65">
            <v>8.09</v>
          </cell>
          <cell r="E65">
            <v>8.7100000000000009</v>
          </cell>
          <cell r="F65" t="str">
            <v/>
          </cell>
          <cell r="G65" t="str">
            <v/>
          </cell>
          <cell r="H65" t="str">
            <v/>
          </cell>
          <cell r="I65" t="str">
            <v/>
          </cell>
          <cell r="J65" t="str">
            <v/>
          </cell>
          <cell r="K65" t="str">
            <v/>
          </cell>
          <cell r="L65" t="str">
            <v/>
          </cell>
          <cell r="M65" t="str">
            <v/>
          </cell>
          <cell r="N65" t="str">
            <v/>
          </cell>
          <cell r="O65">
            <v>1.3021</v>
          </cell>
        </row>
        <row r="66">
          <cell r="A66" t="str">
            <v>A02103</v>
          </cell>
          <cell r="B66" t="str">
            <v>122/01/28</v>
          </cell>
          <cell r="C66">
            <v>1.5</v>
          </cell>
          <cell r="D66">
            <v>8.43</v>
          </cell>
          <cell r="E66">
            <v>9.18</v>
          </cell>
          <cell r="F66" t="str">
            <v/>
          </cell>
          <cell r="G66" t="str">
            <v/>
          </cell>
          <cell r="H66" t="str">
            <v/>
          </cell>
          <cell r="I66" t="str">
            <v/>
          </cell>
          <cell r="J66" t="str">
            <v/>
          </cell>
          <cell r="K66" t="str">
            <v/>
          </cell>
          <cell r="L66" t="str">
            <v/>
          </cell>
          <cell r="M66" t="str">
            <v/>
          </cell>
          <cell r="N66" t="str">
            <v/>
          </cell>
          <cell r="O66">
            <v>1.3067</v>
          </cell>
        </row>
        <row r="67">
          <cell r="A67" t="str">
            <v>A12201</v>
          </cell>
          <cell r="B67" t="str">
            <v>122/01/10</v>
          </cell>
          <cell r="C67">
            <v>1.25</v>
          </cell>
          <cell r="D67">
            <v>8.4700000000000006</v>
          </cell>
          <cell r="E67">
            <v>9.1300000000000008</v>
          </cell>
          <cell r="F67" t="str">
            <v/>
          </cell>
          <cell r="G67" t="str">
            <v/>
          </cell>
          <cell r="H67" t="str">
            <v/>
          </cell>
          <cell r="I67" t="str">
            <v/>
          </cell>
          <cell r="J67" t="str">
            <v/>
          </cell>
          <cell r="K67" t="str">
            <v/>
          </cell>
          <cell r="L67" t="str">
            <v/>
          </cell>
          <cell r="M67" t="str">
            <v/>
          </cell>
          <cell r="N67" t="str">
            <v/>
          </cell>
          <cell r="O67">
            <v>1.3073999999999999</v>
          </cell>
        </row>
        <row r="68">
          <cell r="A68" t="str">
            <v>A02201</v>
          </cell>
          <cell r="B68" t="str">
            <v>122/03/21</v>
          </cell>
          <cell r="C68">
            <v>1.75</v>
          </cell>
          <cell r="D68">
            <v>8.48</v>
          </cell>
          <cell r="E68">
            <v>9.32</v>
          </cell>
          <cell r="F68" t="str">
            <v/>
          </cell>
          <cell r="G68" t="str">
            <v/>
          </cell>
          <cell r="H68" t="str">
            <v/>
          </cell>
          <cell r="I68" t="str">
            <v/>
          </cell>
          <cell r="J68" t="str">
            <v/>
          </cell>
          <cell r="K68" t="str">
            <v/>
          </cell>
          <cell r="L68" t="str">
            <v/>
          </cell>
          <cell r="M68" t="str">
            <v/>
          </cell>
          <cell r="N68" t="str">
            <v/>
          </cell>
          <cell r="O68">
            <v>1.3069</v>
          </cell>
        </row>
        <row r="69">
          <cell r="A69" t="str">
            <v>A12102</v>
          </cell>
          <cell r="B69" t="str">
            <v>122/02/17</v>
          </cell>
          <cell r="C69">
            <v>1.125</v>
          </cell>
          <cell r="D69">
            <v>8.6199999999999992</v>
          </cell>
          <cell r="E69">
            <v>9.23</v>
          </cell>
          <cell r="F69" t="str">
            <v/>
          </cell>
          <cell r="G69" t="str">
            <v/>
          </cell>
          <cell r="H69" t="str">
            <v/>
          </cell>
          <cell r="I69" t="str">
            <v/>
          </cell>
          <cell r="J69" t="str">
            <v/>
          </cell>
          <cell r="K69" t="str">
            <v/>
          </cell>
          <cell r="L69" t="str">
            <v/>
          </cell>
          <cell r="M69" t="str">
            <v/>
          </cell>
          <cell r="N69" t="str">
            <v/>
          </cell>
          <cell r="O69">
            <v>1.3085</v>
          </cell>
        </row>
        <row r="70">
          <cell r="A70" t="str">
            <v>A02108</v>
          </cell>
          <cell r="B70" t="str">
            <v>122/07/26</v>
          </cell>
          <cell r="C70">
            <v>2</v>
          </cell>
          <cell r="D70">
            <v>8.74</v>
          </cell>
          <cell r="E70">
            <v>9.67</v>
          </cell>
          <cell r="F70" t="str">
            <v/>
          </cell>
          <cell r="G70" t="str">
            <v/>
          </cell>
          <cell r="H70" t="str">
            <v/>
          </cell>
          <cell r="I70" t="str">
            <v/>
          </cell>
          <cell r="J70" t="str">
            <v/>
          </cell>
          <cell r="K70" t="str">
            <v/>
          </cell>
          <cell r="L70" t="str">
            <v/>
          </cell>
          <cell r="M70" t="str">
            <v/>
          </cell>
          <cell r="N70" t="str">
            <v/>
          </cell>
          <cell r="O70">
            <v>1.3091999999999999</v>
          </cell>
        </row>
        <row r="71">
          <cell r="A71" t="str">
            <v>A93106</v>
          </cell>
          <cell r="B71" t="str">
            <v>123/05/27</v>
          </cell>
          <cell r="C71">
            <v>3.875</v>
          </cell>
          <cell r="D71">
            <v>8.7799999999999994</v>
          </cell>
          <cell r="E71">
            <v>10.5</v>
          </cell>
          <cell r="F71" t="str">
            <v/>
          </cell>
          <cell r="G71" t="str">
            <v/>
          </cell>
          <cell r="H71" t="str">
            <v/>
          </cell>
          <cell r="I71" t="str">
            <v/>
          </cell>
          <cell r="J71" t="str">
            <v/>
          </cell>
          <cell r="K71" t="str">
            <v/>
          </cell>
          <cell r="L71" t="str">
            <v/>
          </cell>
          <cell r="M71" t="str">
            <v/>
          </cell>
          <cell r="N71" t="str">
            <v/>
          </cell>
          <cell r="O71">
            <v>1.3133999999999999</v>
          </cell>
        </row>
        <row r="72">
          <cell r="A72" t="str">
            <v>A12107</v>
          </cell>
          <cell r="B72" t="str">
            <v>122/06/09</v>
          </cell>
          <cell r="C72">
            <v>1.125</v>
          </cell>
          <cell r="D72">
            <v>8.92</v>
          </cell>
          <cell r="E72">
            <v>9.5399999999999991</v>
          </cell>
          <cell r="F72" t="str">
            <v/>
          </cell>
          <cell r="G72" t="str">
            <v/>
          </cell>
          <cell r="H72" t="str">
            <v/>
          </cell>
          <cell r="I72" t="str">
            <v/>
          </cell>
          <cell r="J72">
            <v>1.3</v>
          </cell>
          <cell r="K72">
            <v>1.3</v>
          </cell>
          <cell r="L72">
            <v>1.3</v>
          </cell>
          <cell r="M72">
            <v>1</v>
          </cell>
          <cell r="N72">
            <v>1</v>
          </cell>
          <cell r="O72">
            <v>1.3110999999999999</v>
          </cell>
        </row>
        <row r="73">
          <cell r="A73" t="str">
            <v>A12110R</v>
          </cell>
          <cell r="B73" t="str">
            <v>122/10/05</v>
          </cell>
          <cell r="C73">
            <v>1.25</v>
          </cell>
          <cell r="D73">
            <v>9.15</v>
          </cell>
          <cell r="E73">
            <v>9.86</v>
          </cell>
          <cell r="F73" t="str">
            <v/>
          </cell>
          <cell r="G73" t="str">
            <v/>
          </cell>
          <cell r="H73" t="str">
            <v/>
          </cell>
          <cell r="I73" t="str">
            <v/>
          </cell>
          <cell r="J73" t="str">
            <v/>
          </cell>
          <cell r="K73" t="str">
            <v/>
          </cell>
          <cell r="L73" t="str">
            <v/>
          </cell>
          <cell r="M73" t="str">
            <v/>
          </cell>
          <cell r="N73" t="str">
            <v/>
          </cell>
          <cell r="O73">
            <v>1.3134999999999999</v>
          </cell>
        </row>
        <row r="74">
          <cell r="A74" t="str">
            <v>A03103</v>
          </cell>
          <cell r="B74" t="str">
            <v>123/01/29</v>
          </cell>
          <cell r="C74">
            <v>2</v>
          </cell>
          <cell r="D74">
            <v>9.08</v>
          </cell>
          <cell r="E74">
            <v>10.18</v>
          </cell>
          <cell r="F74" t="str">
            <v/>
          </cell>
          <cell r="G74" t="str">
            <v/>
          </cell>
          <cell r="H74" t="str">
            <v/>
          </cell>
          <cell r="I74" t="str">
            <v/>
          </cell>
          <cell r="J74" t="str">
            <v/>
          </cell>
          <cell r="K74" t="str">
            <v/>
          </cell>
          <cell r="L74" t="str">
            <v/>
          </cell>
          <cell r="M74" t="str">
            <v/>
          </cell>
          <cell r="N74" t="str">
            <v/>
          </cell>
          <cell r="O74">
            <v>1.3151999999999999</v>
          </cell>
        </row>
        <row r="75">
          <cell r="A75" t="str">
            <v>A12110</v>
          </cell>
          <cell r="B75" t="str">
            <v>122/10/05</v>
          </cell>
          <cell r="C75">
            <v>1.25</v>
          </cell>
          <cell r="D75">
            <v>9.19</v>
          </cell>
          <cell r="E75">
            <v>9.86</v>
          </cell>
          <cell r="F75" t="str">
            <v/>
          </cell>
          <cell r="G75" t="str">
            <v/>
          </cell>
          <cell r="H75" t="str">
            <v/>
          </cell>
          <cell r="I75" t="str">
            <v/>
          </cell>
          <cell r="J75" t="str">
            <v/>
          </cell>
          <cell r="K75" t="str">
            <v/>
          </cell>
          <cell r="L75" t="str">
            <v/>
          </cell>
          <cell r="M75" t="str">
            <v/>
          </cell>
          <cell r="N75" t="str">
            <v/>
          </cell>
          <cell r="O75">
            <v>1.3140000000000001</v>
          </cell>
        </row>
        <row r="76">
          <cell r="A76" t="str">
            <v>A03107</v>
          </cell>
          <cell r="B76" t="str">
            <v>123/04/25</v>
          </cell>
          <cell r="C76">
            <v>1.875</v>
          </cell>
          <cell r="D76">
            <v>9.36</v>
          </cell>
          <cell r="E76">
            <v>10.42</v>
          </cell>
          <cell r="F76" t="str">
            <v/>
          </cell>
          <cell r="G76" t="str">
            <v/>
          </cell>
          <cell r="H76" t="str">
            <v/>
          </cell>
          <cell r="I76" t="str">
            <v/>
          </cell>
          <cell r="J76" t="str">
            <v/>
          </cell>
          <cell r="K76" t="str">
            <v/>
          </cell>
          <cell r="L76" t="str">
            <v/>
          </cell>
          <cell r="M76" t="str">
            <v/>
          </cell>
          <cell r="N76" t="str">
            <v/>
          </cell>
          <cell r="O76">
            <v>1.319</v>
          </cell>
        </row>
        <row r="77">
          <cell r="A77" t="str">
            <v>A03111</v>
          </cell>
          <cell r="B77" t="str">
            <v>123/07/31</v>
          </cell>
          <cell r="C77">
            <v>2.125</v>
          </cell>
          <cell r="D77">
            <v>9.52</v>
          </cell>
          <cell r="E77">
            <v>10.68</v>
          </cell>
          <cell r="F77" t="str">
            <v/>
          </cell>
          <cell r="G77" t="str">
            <v/>
          </cell>
          <cell r="H77" t="str">
            <v/>
          </cell>
          <cell r="I77" t="str">
            <v/>
          </cell>
          <cell r="J77" t="str">
            <v/>
          </cell>
          <cell r="K77" t="str">
            <v/>
          </cell>
          <cell r="L77" t="str">
            <v/>
          </cell>
          <cell r="M77" t="str">
            <v/>
          </cell>
          <cell r="N77" t="str">
            <v/>
          </cell>
          <cell r="O77">
            <v>1.3220000000000001</v>
          </cell>
        </row>
        <row r="78">
          <cell r="A78" t="str">
            <v>A03114</v>
          </cell>
          <cell r="B78" t="str">
            <v>123/10/02</v>
          </cell>
          <cell r="C78">
            <v>2.25</v>
          </cell>
          <cell r="D78">
            <v>9.65</v>
          </cell>
          <cell r="E78">
            <v>10.85</v>
          </cell>
          <cell r="F78" t="str">
            <v/>
          </cell>
          <cell r="G78" t="str">
            <v/>
          </cell>
          <cell r="H78" t="str">
            <v/>
          </cell>
          <cell r="I78" t="str">
            <v/>
          </cell>
          <cell r="J78" t="str">
            <v/>
          </cell>
          <cell r="K78" t="str">
            <v/>
          </cell>
          <cell r="L78" t="str">
            <v/>
          </cell>
          <cell r="M78" t="str">
            <v/>
          </cell>
          <cell r="N78" t="str">
            <v/>
          </cell>
          <cell r="O78">
            <v>1.3244</v>
          </cell>
        </row>
        <row r="79">
          <cell r="A79" t="str">
            <v>A04102</v>
          </cell>
          <cell r="B79" t="str">
            <v>124/01/23</v>
          </cell>
          <cell r="C79">
            <v>2</v>
          </cell>
          <cell r="D79">
            <v>9.86</v>
          </cell>
          <cell r="E79">
            <v>11.16</v>
          </cell>
          <cell r="F79" t="str">
            <v/>
          </cell>
          <cell r="G79" t="str">
            <v/>
          </cell>
          <cell r="H79" t="str">
            <v/>
          </cell>
          <cell r="I79" t="str">
            <v/>
          </cell>
          <cell r="J79" t="str">
            <v/>
          </cell>
          <cell r="K79" t="str">
            <v/>
          </cell>
          <cell r="L79" t="str">
            <v/>
          </cell>
          <cell r="M79" t="str">
            <v/>
          </cell>
          <cell r="N79" t="str">
            <v/>
          </cell>
          <cell r="O79">
            <v>1.3306</v>
          </cell>
        </row>
        <row r="80">
          <cell r="A80" t="str">
            <v>A04107</v>
          </cell>
          <cell r="B80" t="str">
            <v>124/04/15</v>
          </cell>
          <cell r="C80">
            <v>2.125</v>
          </cell>
          <cell r="D80">
            <v>10.029999999999999</v>
          </cell>
          <cell r="E80">
            <v>11.39</v>
          </cell>
          <cell r="F80" t="str">
            <v/>
          </cell>
          <cell r="G80" t="str">
            <v/>
          </cell>
          <cell r="H80" t="str">
            <v/>
          </cell>
          <cell r="I80" t="str">
            <v/>
          </cell>
          <cell r="J80" t="str">
            <v/>
          </cell>
          <cell r="K80" t="str">
            <v/>
          </cell>
          <cell r="L80" t="str">
            <v/>
          </cell>
          <cell r="M80" t="str">
            <v/>
          </cell>
          <cell r="N80" t="str">
            <v/>
          </cell>
          <cell r="O80">
            <v>1.3342000000000001</v>
          </cell>
        </row>
        <row r="81">
          <cell r="A81" t="str">
            <v>A04114</v>
          </cell>
          <cell r="B81" t="str">
            <v>124/10/26</v>
          </cell>
          <cell r="C81">
            <v>1.75</v>
          </cell>
          <cell r="D81">
            <v>10.72</v>
          </cell>
          <cell r="E81">
            <v>11.92</v>
          </cell>
          <cell r="F81" t="str">
            <v/>
          </cell>
          <cell r="G81" t="str">
            <v/>
          </cell>
          <cell r="H81" t="str">
            <v/>
          </cell>
          <cell r="I81" t="str">
            <v/>
          </cell>
          <cell r="J81" t="str">
            <v/>
          </cell>
          <cell r="K81" t="str">
            <v/>
          </cell>
          <cell r="L81" t="str">
            <v/>
          </cell>
          <cell r="M81" t="str">
            <v/>
          </cell>
          <cell r="N81" t="str">
            <v/>
          </cell>
          <cell r="O81">
            <v>1.3463000000000001</v>
          </cell>
        </row>
        <row r="82">
          <cell r="A82" t="str">
            <v>A05102</v>
          </cell>
          <cell r="B82" t="str">
            <v>125/01/22</v>
          </cell>
          <cell r="C82">
            <v>1.375</v>
          </cell>
          <cell r="D82">
            <v>11</v>
          </cell>
          <cell r="E82">
            <v>12.16</v>
          </cell>
          <cell r="F82" t="str">
            <v/>
          </cell>
          <cell r="G82" t="str">
            <v/>
          </cell>
          <cell r="H82" t="str">
            <v/>
          </cell>
          <cell r="I82" t="str">
            <v/>
          </cell>
          <cell r="J82" t="str">
            <v/>
          </cell>
          <cell r="K82" t="str">
            <v/>
          </cell>
          <cell r="L82" t="str">
            <v/>
          </cell>
          <cell r="M82" t="str">
            <v/>
          </cell>
          <cell r="N82" t="str">
            <v/>
          </cell>
          <cell r="O82">
            <v>1.353</v>
          </cell>
        </row>
        <row r="83">
          <cell r="A83" t="str">
            <v>A05106</v>
          </cell>
          <cell r="B83" t="str">
            <v>125/04/08</v>
          </cell>
          <cell r="C83">
            <v>1.25</v>
          </cell>
          <cell r="D83">
            <v>11.28</v>
          </cell>
          <cell r="E83">
            <v>12.37</v>
          </cell>
          <cell r="F83" t="str">
            <v/>
          </cell>
          <cell r="G83" t="str">
            <v/>
          </cell>
          <cell r="H83" t="str">
            <v/>
          </cell>
          <cell r="I83" t="str">
            <v/>
          </cell>
          <cell r="J83" t="str">
            <v/>
          </cell>
          <cell r="K83" t="str">
            <v/>
          </cell>
          <cell r="L83" t="str">
            <v/>
          </cell>
          <cell r="M83" t="str">
            <v/>
          </cell>
          <cell r="N83" t="str">
            <v/>
          </cell>
          <cell r="O83">
            <v>1.3583000000000001</v>
          </cell>
        </row>
        <row r="84">
          <cell r="A84" t="str">
            <v>A05109</v>
          </cell>
          <cell r="B84" t="str">
            <v>125/07/19</v>
          </cell>
          <cell r="C84">
            <v>1.125</v>
          </cell>
          <cell r="D84">
            <v>11.63</v>
          </cell>
          <cell r="E84">
            <v>12.65</v>
          </cell>
          <cell r="F84" t="str">
            <v/>
          </cell>
          <cell r="G84" t="str">
            <v/>
          </cell>
          <cell r="H84" t="str">
            <v/>
          </cell>
          <cell r="I84" t="str">
            <v/>
          </cell>
          <cell r="J84" t="str">
            <v/>
          </cell>
          <cell r="K84" t="str">
            <v/>
          </cell>
          <cell r="L84" t="str">
            <v/>
          </cell>
          <cell r="M84" t="str">
            <v/>
          </cell>
          <cell r="N84" t="str">
            <v/>
          </cell>
          <cell r="O84">
            <v>1.3652</v>
          </cell>
        </row>
        <row r="85">
          <cell r="A85" t="str">
            <v>A06103</v>
          </cell>
          <cell r="B85" t="str">
            <v>126/02/20</v>
          </cell>
          <cell r="C85">
            <v>1.75</v>
          </cell>
          <cell r="D85">
            <v>11.65</v>
          </cell>
          <cell r="E85">
            <v>13.24</v>
          </cell>
          <cell r="F85" t="str">
            <v/>
          </cell>
          <cell r="G85" t="str">
            <v/>
          </cell>
          <cell r="H85" t="str">
            <v/>
          </cell>
          <cell r="I85" t="str">
            <v/>
          </cell>
          <cell r="J85" t="str">
            <v/>
          </cell>
          <cell r="K85" t="str">
            <v/>
          </cell>
          <cell r="L85" t="str">
            <v/>
          </cell>
          <cell r="M85" t="str">
            <v/>
          </cell>
          <cell r="N85" t="str">
            <v/>
          </cell>
          <cell r="O85">
            <v>1.3754</v>
          </cell>
        </row>
        <row r="86">
          <cell r="A86" t="str">
            <v>A06108</v>
          </cell>
          <cell r="B86" t="str">
            <v>126/08/18</v>
          </cell>
          <cell r="C86">
            <v>1.5</v>
          </cell>
          <cell r="D86">
            <v>12.3</v>
          </cell>
          <cell r="E86">
            <v>13.73</v>
          </cell>
          <cell r="F86" t="str">
            <v/>
          </cell>
          <cell r="G86" t="str">
            <v/>
          </cell>
          <cell r="H86" t="str">
            <v/>
          </cell>
          <cell r="I86" t="str">
            <v/>
          </cell>
          <cell r="J86" t="str">
            <v/>
          </cell>
          <cell r="K86" t="str">
            <v/>
          </cell>
          <cell r="L86" t="str">
            <v/>
          </cell>
          <cell r="M86" t="str">
            <v/>
          </cell>
          <cell r="N86" t="str">
            <v/>
          </cell>
          <cell r="O86">
            <v>1.3887</v>
          </cell>
        </row>
        <row r="87">
          <cell r="A87" t="str">
            <v>A07103</v>
          </cell>
          <cell r="B87" t="str">
            <v>127/03/13</v>
          </cell>
          <cell r="C87">
            <v>1.375</v>
          </cell>
          <cell r="D87">
            <v>12.77</v>
          </cell>
          <cell r="E87">
            <v>14.3</v>
          </cell>
          <cell r="F87" t="str">
            <v/>
          </cell>
          <cell r="G87" t="str">
            <v/>
          </cell>
          <cell r="H87" t="str">
            <v/>
          </cell>
          <cell r="I87" t="str">
            <v/>
          </cell>
          <cell r="J87" t="str">
            <v/>
          </cell>
          <cell r="K87" t="str">
            <v/>
          </cell>
          <cell r="L87" t="str">
            <v/>
          </cell>
          <cell r="M87" t="str">
            <v/>
          </cell>
          <cell r="N87" t="str">
            <v/>
          </cell>
          <cell r="O87">
            <v>1.4036999999999999</v>
          </cell>
        </row>
        <row r="88">
          <cell r="A88" t="str">
            <v>A99102</v>
          </cell>
          <cell r="B88" t="str">
            <v>129/01/28</v>
          </cell>
          <cell r="C88">
            <v>2.25</v>
          </cell>
          <cell r="D88">
            <v>13.47</v>
          </cell>
          <cell r="E88">
            <v>16.18</v>
          </cell>
          <cell r="F88" t="str">
            <v/>
          </cell>
          <cell r="G88" t="str">
            <v/>
          </cell>
          <cell r="H88" t="str">
            <v/>
          </cell>
          <cell r="I88" t="str">
            <v/>
          </cell>
          <cell r="J88" t="str">
            <v/>
          </cell>
          <cell r="K88" t="str">
            <v/>
          </cell>
          <cell r="L88" t="str">
            <v/>
          </cell>
          <cell r="M88" t="str">
            <v/>
          </cell>
          <cell r="N88" t="str">
            <v/>
          </cell>
          <cell r="O88">
            <v>1.4449000000000001</v>
          </cell>
        </row>
        <row r="89">
          <cell r="A89" t="str">
            <v>A07108</v>
          </cell>
          <cell r="B89" t="str">
            <v>127/09/21</v>
          </cell>
          <cell r="C89">
            <v>1.125</v>
          </cell>
          <cell r="D89">
            <v>13.48</v>
          </cell>
          <cell r="E89">
            <v>14.82</v>
          </cell>
          <cell r="F89" t="str">
            <v/>
          </cell>
          <cell r="G89" t="str">
            <v/>
          </cell>
          <cell r="H89" t="str">
            <v/>
          </cell>
          <cell r="I89" t="str">
            <v/>
          </cell>
          <cell r="J89" t="str">
            <v/>
          </cell>
          <cell r="K89" t="str">
            <v/>
          </cell>
          <cell r="L89" t="str">
            <v/>
          </cell>
          <cell r="M89" t="str">
            <v/>
          </cell>
          <cell r="N89" t="str">
            <v/>
          </cell>
          <cell r="O89">
            <v>1.4192</v>
          </cell>
        </row>
        <row r="90">
          <cell r="A90" t="str">
            <v>A08102</v>
          </cell>
          <cell r="B90" t="str">
            <v>128/01/28</v>
          </cell>
          <cell r="C90">
            <v>1.125</v>
          </cell>
          <cell r="D90">
            <v>13.67</v>
          </cell>
          <cell r="E90">
            <v>15.18</v>
          </cell>
          <cell r="F90" t="str">
            <v/>
          </cell>
          <cell r="G90" t="str">
            <v/>
          </cell>
          <cell r="H90" t="str">
            <v/>
          </cell>
          <cell r="I90" t="str">
            <v/>
          </cell>
          <cell r="J90" t="str">
            <v/>
          </cell>
          <cell r="K90" t="str">
            <v/>
          </cell>
          <cell r="L90" t="str">
            <v/>
          </cell>
          <cell r="M90" t="str">
            <v/>
          </cell>
          <cell r="N90" t="str">
            <v/>
          </cell>
          <cell r="O90">
            <v>1.4285000000000001</v>
          </cell>
        </row>
        <row r="91">
          <cell r="A91" t="str">
            <v>A08104</v>
          </cell>
          <cell r="B91" t="str">
            <v>128/03/04</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1.4311</v>
          </cell>
        </row>
        <row r="92">
          <cell r="A92" t="str">
            <v>A99109</v>
          </cell>
          <cell r="B92" t="str">
            <v>129/12/28</v>
          </cell>
          <cell r="C92">
            <v>2.125</v>
          </cell>
          <cell r="D92">
            <v>14.18</v>
          </cell>
          <cell r="E92">
            <v>17.09</v>
          </cell>
          <cell r="F92" t="str">
            <v/>
          </cell>
          <cell r="G92" t="str">
            <v/>
          </cell>
          <cell r="H92" t="str">
            <v/>
          </cell>
          <cell r="I92" t="str">
            <v/>
          </cell>
          <cell r="J92" t="str">
            <v/>
          </cell>
          <cell r="K92" t="str">
            <v/>
          </cell>
          <cell r="L92" t="str">
            <v/>
          </cell>
          <cell r="M92" t="str">
            <v/>
          </cell>
          <cell r="N92" t="str">
            <v/>
          </cell>
          <cell r="O92">
            <v>1.4694</v>
          </cell>
        </row>
        <row r="93">
          <cell r="A93" t="str">
            <v>A00104</v>
          </cell>
          <cell r="B93" t="str">
            <v>130/02/22</v>
          </cell>
          <cell r="C93">
            <v>2</v>
          </cell>
          <cell r="D93">
            <v>14.44</v>
          </cell>
          <cell r="E93">
            <v>17.25</v>
          </cell>
          <cell r="F93" t="str">
            <v/>
          </cell>
          <cell r="G93" t="str">
            <v/>
          </cell>
          <cell r="H93" t="str">
            <v/>
          </cell>
          <cell r="I93" t="str">
            <v/>
          </cell>
          <cell r="J93" t="str">
            <v/>
          </cell>
          <cell r="K93" t="str">
            <v/>
          </cell>
          <cell r="L93" t="str">
            <v/>
          </cell>
          <cell r="M93" t="str">
            <v/>
          </cell>
          <cell r="N93" t="str">
            <v/>
          </cell>
          <cell r="O93">
            <v>1.4744999999999999</v>
          </cell>
        </row>
        <row r="94">
          <cell r="A94" t="str">
            <v>A08108</v>
          </cell>
          <cell r="B94" t="str">
            <v>128/09/06</v>
          </cell>
          <cell r="C94">
            <v>0.75</v>
          </cell>
          <cell r="D94">
            <v>14.64</v>
          </cell>
          <cell r="E94">
            <v>15.78</v>
          </cell>
          <cell r="F94" t="str">
            <v/>
          </cell>
          <cell r="G94" t="str">
            <v/>
          </cell>
          <cell r="H94" t="str">
            <v/>
          </cell>
          <cell r="I94" t="str">
            <v/>
          </cell>
          <cell r="J94" t="str">
            <v/>
          </cell>
          <cell r="K94" t="str">
            <v/>
          </cell>
          <cell r="L94" t="str">
            <v/>
          </cell>
          <cell r="M94" t="str">
            <v/>
          </cell>
          <cell r="N94" t="str">
            <v/>
          </cell>
          <cell r="O94">
            <v>1.4482999999999999</v>
          </cell>
        </row>
        <row r="95">
          <cell r="A95" t="str">
            <v>A09102</v>
          </cell>
          <cell r="B95" t="str">
            <v>129/01/17</v>
          </cell>
          <cell r="C95">
            <v>0.75</v>
          </cell>
          <cell r="D95">
            <v>14.88</v>
          </cell>
          <cell r="E95">
            <v>16.149999999999999</v>
          </cell>
          <cell r="F95" t="str">
            <v/>
          </cell>
          <cell r="G95" t="str">
            <v/>
          </cell>
          <cell r="H95" t="str">
            <v/>
          </cell>
          <cell r="I95" t="str">
            <v/>
          </cell>
          <cell r="J95" t="str">
            <v/>
          </cell>
          <cell r="K95" t="str">
            <v/>
          </cell>
          <cell r="L95" t="str">
            <v/>
          </cell>
          <cell r="M95" t="str">
            <v/>
          </cell>
          <cell r="N95" t="str">
            <v/>
          </cell>
          <cell r="O95">
            <v>1.4581999999999999</v>
          </cell>
        </row>
        <row r="96">
          <cell r="A96" t="str">
            <v>A00108</v>
          </cell>
          <cell r="B96" t="str">
            <v>130/08/22</v>
          </cell>
          <cell r="C96">
            <v>1.875</v>
          </cell>
          <cell r="D96">
            <v>15.04</v>
          </cell>
          <cell r="E96">
            <v>17.739999999999998</v>
          </cell>
          <cell r="F96" t="str">
            <v/>
          </cell>
          <cell r="G96" t="str">
            <v/>
          </cell>
          <cell r="H96" t="str">
            <v/>
          </cell>
          <cell r="I96" t="str">
            <v/>
          </cell>
          <cell r="J96" t="str">
            <v/>
          </cell>
          <cell r="K96" t="str">
            <v/>
          </cell>
          <cell r="L96" t="str">
            <v/>
          </cell>
          <cell r="M96" t="str">
            <v/>
          </cell>
          <cell r="N96" t="str">
            <v/>
          </cell>
          <cell r="O96">
            <v>1.4885999999999999</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1.4649000000000001</v>
          </cell>
        </row>
        <row r="98">
          <cell r="A98" t="str">
            <v>A01104</v>
          </cell>
          <cell r="B98" t="str">
            <v>131/02/13</v>
          </cell>
          <cell r="C98">
            <v>1.75</v>
          </cell>
          <cell r="D98">
            <v>15.37</v>
          </cell>
          <cell r="E98">
            <v>18.22</v>
          </cell>
          <cell r="F98" t="str">
            <v/>
          </cell>
          <cell r="G98" t="str">
            <v/>
          </cell>
          <cell r="H98" t="str">
            <v/>
          </cell>
          <cell r="I98" t="str">
            <v/>
          </cell>
          <cell r="J98" t="str">
            <v/>
          </cell>
          <cell r="K98" t="str">
            <v/>
          </cell>
          <cell r="L98" t="str">
            <v/>
          </cell>
          <cell r="M98" t="str">
            <v/>
          </cell>
          <cell r="N98" t="str">
            <v/>
          </cell>
          <cell r="O98">
            <v>1.5024</v>
          </cell>
        </row>
        <row r="99">
          <cell r="A99" t="str">
            <v>A02109</v>
          </cell>
          <cell r="B99" t="str">
            <v>132/08/02</v>
          </cell>
          <cell r="C99">
            <v>2.5</v>
          </cell>
          <cell r="D99">
            <v>15.77</v>
          </cell>
          <cell r="E99">
            <v>19.690000000000001</v>
          </cell>
          <cell r="F99" t="str">
            <v/>
          </cell>
          <cell r="G99" t="str">
            <v/>
          </cell>
          <cell r="H99" t="str">
            <v/>
          </cell>
          <cell r="I99" t="str">
            <v/>
          </cell>
          <cell r="J99" t="str">
            <v/>
          </cell>
          <cell r="K99" t="str">
            <v/>
          </cell>
          <cell r="L99" t="str">
            <v/>
          </cell>
          <cell r="M99" t="str">
            <v/>
          </cell>
          <cell r="N99" t="str">
            <v/>
          </cell>
          <cell r="O99">
            <v>1.5298</v>
          </cell>
        </row>
        <row r="100">
          <cell r="A100" t="str">
            <v>A09108</v>
          </cell>
          <cell r="B100" t="str">
            <v>129/09/18</v>
          </cell>
          <cell r="C100">
            <v>0.5</v>
          </cell>
          <cell r="D100">
            <v>15.84</v>
          </cell>
          <cell r="E100">
            <v>16.82</v>
          </cell>
          <cell r="F100" t="str">
            <v/>
          </cell>
          <cell r="G100" t="str">
            <v/>
          </cell>
          <cell r="H100" t="str">
            <v/>
          </cell>
          <cell r="I100" t="str">
            <v/>
          </cell>
          <cell r="J100" t="str">
            <v/>
          </cell>
          <cell r="K100" t="str">
            <v/>
          </cell>
          <cell r="L100" t="str">
            <v/>
          </cell>
          <cell r="M100" t="str">
            <v/>
          </cell>
          <cell r="N100" t="str">
            <v/>
          </cell>
          <cell r="O100">
            <v>1.4797</v>
          </cell>
        </row>
        <row r="101">
          <cell r="A101" t="str">
            <v>A11109</v>
          </cell>
          <cell r="B101" t="str">
            <v>131/09/30</v>
          </cell>
          <cell r="C101">
            <v>1.875</v>
          </cell>
          <cell r="D101">
            <v>15.86</v>
          </cell>
          <cell r="E101">
            <v>18.850000000000001</v>
          </cell>
          <cell r="F101" t="str">
            <v/>
          </cell>
          <cell r="G101" t="str">
            <v/>
          </cell>
          <cell r="H101" t="str">
            <v/>
          </cell>
          <cell r="I101" t="str">
            <v/>
          </cell>
          <cell r="J101" t="str">
            <v/>
          </cell>
          <cell r="K101" t="str">
            <v/>
          </cell>
          <cell r="L101" t="str">
            <v/>
          </cell>
          <cell r="M101" t="str">
            <v/>
          </cell>
          <cell r="N101" t="str">
            <v/>
          </cell>
          <cell r="O101">
            <v>1.5168999999999999</v>
          </cell>
        </row>
        <row r="102">
          <cell r="A102" t="str">
            <v>A01108</v>
          </cell>
          <cell r="B102" t="str">
            <v>131/08/24</v>
          </cell>
          <cell r="C102">
            <v>1.625</v>
          </cell>
          <cell r="D102">
            <v>16.02</v>
          </cell>
          <cell r="E102">
            <v>18.75</v>
          </cell>
          <cell r="F102" t="str">
            <v/>
          </cell>
          <cell r="G102" t="str">
            <v/>
          </cell>
          <cell r="H102" t="str">
            <v/>
          </cell>
          <cell r="I102" t="str">
            <v/>
          </cell>
          <cell r="J102" t="str">
            <v/>
          </cell>
          <cell r="K102" t="str">
            <v/>
          </cell>
          <cell r="L102" t="str">
            <v/>
          </cell>
          <cell r="M102" t="str">
            <v/>
          </cell>
          <cell r="N102" t="str">
            <v/>
          </cell>
          <cell r="O102">
            <v>1.5175000000000001</v>
          </cell>
        </row>
        <row r="103">
          <cell r="A103" t="str">
            <v>A10102</v>
          </cell>
          <cell r="B103" t="str">
            <v>130/01/29</v>
          </cell>
          <cell r="C103">
            <v>0.5</v>
          </cell>
          <cell r="D103">
            <v>16.11</v>
          </cell>
          <cell r="E103">
            <v>17.18</v>
          </cell>
          <cell r="F103" t="str">
            <v/>
          </cell>
          <cell r="G103" t="str">
            <v/>
          </cell>
          <cell r="H103" t="str">
            <v/>
          </cell>
          <cell r="I103" t="str">
            <v/>
          </cell>
          <cell r="J103" t="str">
            <v/>
          </cell>
          <cell r="K103" t="str">
            <v/>
          </cell>
          <cell r="L103" t="str">
            <v/>
          </cell>
          <cell r="M103" t="str">
            <v/>
          </cell>
          <cell r="N103" t="str">
            <v/>
          </cell>
          <cell r="O103">
            <v>1.4899</v>
          </cell>
        </row>
        <row r="104">
          <cell r="A104" t="str">
            <v>A02105</v>
          </cell>
          <cell r="B104" t="str">
            <v>132/02/26</v>
          </cell>
          <cell r="C104">
            <v>1.75</v>
          </cell>
          <cell r="D104">
            <v>16.12</v>
          </cell>
          <cell r="E104">
            <v>19.260000000000002</v>
          </cell>
          <cell r="F104" t="str">
            <v/>
          </cell>
          <cell r="G104" t="str">
            <v/>
          </cell>
          <cell r="H104" t="str">
            <v/>
          </cell>
          <cell r="I104" t="str">
            <v/>
          </cell>
          <cell r="J104" t="str">
            <v/>
          </cell>
          <cell r="K104" t="str">
            <v/>
          </cell>
          <cell r="L104" t="str">
            <v/>
          </cell>
          <cell r="M104" t="str">
            <v/>
          </cell>
          <cell r="N104" t="str">
            <v/>
          </cell>
          <cell r="O104">
            <v>1.5287999999999999</v>
          </cell>
        </row>
        <row r="105">
          <cell r="A105" t="str">
            <v>A09113</v>
          </cell>
          <cell r="B105" t="str">
            <v>129/12/29</v>
          </cell>
          <cell r="C105">
            <v>0.375</v>
          </cell>
          <cell r="D105">
            <v>16.21</v>
          </cell>
          <cell r="E105">
            <v>17.100000000000001</v>
          </cell>
          <cell r="F105" t="str">
            <v/>
          </cell>
          <cell r="G105" t="str">
            <v/>
          </cell>
          <cell r="H105" t="str">
            <v/>
          </cell>
          <cell r="I105" t="str">
            <v/>
          </cell>
          <cell r="J105" t="str">
            <v/>
          </cell>
          <cell r="K105" t="str">
            <v/>
          </cell>
          <cell r="L105" t="str">
            <v/>
          </cell>
          <cell r="M105" t="str">
            <v/>
          </cell>
          <cell r="N105" t="str">
            <v/>
          </cell>
          <cell r="O105">
            <v>1.4892000000000001</v>
          </cell>
        </row>
        <row r="106">
          <cell r="A106" t="str">
            <v>A11101</v>
          </cell>
          <cell r="B106" t="str">
            <v>131/01/18</v>
          </cell>
          <cell r="C106">
            <v>1</v>
          </cell>
          <cell r="D106">
            <v>16.21</v>
          </cell>
          <cell r="E106">
            <v>18.149999999999999</v>
          </cell>
          <cell r="F106" t="str">
            <v/>
          </cell>
          <cell r="G106" t="str">
            <v/>
          </cell>
          <cell r="H106" t="str">
            <v/>
          </cell>
          <cell r="I106" t="str">
            <v/>
          </cell>
          <cell r="J106" t="str">
            <v/>
          </cell>
          <cell r="K106" t="str">
            <v/>
          </cell>
          <cell r="L106" t="str">
            <v/>
          </cell>
          <cell r="M106" t="str">
            <v/>
          </cell>
          <cell r="N106" t="str">
            <v/>
          </cell>
          <cell r="O106">
            <v>1.51</v>
          </cell>
        </row>
        <row r="107">
          <cell r="A107" t="str">
            <v>A10105</v>
          </cell>
          <cell r="B107" t="str">
            <v>130/05/21</v>
          </cell>
          <cell r="C107">
            <v>0.625</v>
          </cell>
          <cell r="D107">
            <v>16.23</v>
          </cell>
          <cell r="E107">
            <v>17.489999999999998</v>
          </cell>
          <cell r="F107" t="str">
            <v/>
          </cell>
          <cell r="G107" t="str">
            <v/>
          </cell>
          <cell r="H107" t="str">
            <v/>
          </cell>
          <cell r="I107" t="str">
            <v/>
          </cell>
          <cell r="J107" t="str">
            <v/>
          </cell>
          <cell r="K107" t="str">
            <v/>
          </cell>
          <cell r="L107" t="str">
            <v/>
          </cell>
          <cell r="M107" t="str">
            <v/>
          </cell>
          <cell r="N107" t="str">
            <v/>
          </cell>
          <cell r="O107">
            <v>1.4968999999999999</v>
          </cell>
        </row>
        <row r="108">
          <cell r="A108" t="str">
            <v>A03105</v>
          </cell>
          <cell r="B108" t="str">
            <v>133/02/26</v>
          </cell>
          <cell r="C108">
            <v>2.125</v>
          </cell>
          <cell r="D108">
            <v>16.37</v>
          </cell>
          <cell r="E108">
            <v>20.260000000000002</v>
          </cell>
          <cell r="F108" t="str">
            <v/>
          </cell>
          <cell r="G108" t="str">
            <v/>
          </cell>
          <cell r="H108" t="str">
            <v/>
          </cell>
          <cell r="I108" t="str">
            <v/>
          </cell>
          <cell r="J108" t="str">
            <v/>
          </cell>
          <cell r="K108" t="str">
            <v/>
          </cell>
          <cell r="L108" t="str">
            <v/>
          </cell>
          <cell r="M108" t="str">
            <v/>
          </cell>
          <cell r="N108" t="str">
            <v/>
          </cell>
          <cell r="O108">
            <v>1.5483</v>
          </cell>
        </row>
        <row r="109">
          <cell r="A109" t="str">
            <v>A11104</v>
          </cell>
          <cell r="B109" t="str">
            <v>131/03/04</v>
          </cell>
          <cell r="C109">
            <v>0.875</v>
          </cell>
          <cell r="D109">
            <v>16.5</v>
          </cell>
          <cell r="E109">
            <v>18.27</v>
          </cell>
          <cell r="F109" t="str">
            <v/>
          </cell>
          <cell r="G109" t="str">
            <v/>
          </cell>
          <cell r="H109" t="str">
            <v/>
          </cell>
          <cell r="I109" t="str">
            <v/>
          </cell>
          <cell r="J109" t="str">
            <v/>
          </cell>
          <cell r="K109" t="str">
            <v/>
          </cell>
          <cell r="L109" t="str">
            <v/>
          </cell>
          <cell r="M109" t="str">
            <v/>
          </cell>
          <cell r="N109" t="str">
            <v/>
          </cell>
          <cell r="O109">
            <v>1.5152000000000001</v>
          </cell>
        </row>
        <row r="110">
          <cell r="A110" t="str">
            <v>A10112</v>
          </cell>
          <cell r="B110" t="str">
            <v>130/11/12</v>
          </cell>
          <cell r="C110">
            <v>0.625</v>
          </cell>
          <cell r="D110">
            <v>16.7</v>
          </cell>
          <cell r="E110">
            <v>17.97</v>
          </cell>
          <cell r="F110" t="str">
            <v/>
          </cell>
          <cell r="G110" t="str">
            <v/>
          </cell>
          <cell r="H110" t="str">
            <v/>
          </cell>
          <cell r="I110" t="str">
            <v/>
          </cell>
          <cell r="J110" t="str">
            <v/>
          </cell>
          <cell r="K110" t="str">
            <v/>
          </cell>
          <cell r="L110" t="str">
            <v/>
          </cell>
          <cell r="M110" t="str">
            <v/>
          </cell>
          <cell r="N110" t="str">
            <v/>
          </cell>
          <cell r="O110">
            <v>1.5102</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1.5345</v>
          </cell>
        </row>
        <row r="112">
          <cell r="A112" t="str">
            <v>A03116</v>
          </cell>
          <cell r="B112" t="str">
            <v>133/11/26</v>
          </cell>
          <cell r="C112">
            <v>2.25</v>
          </cell>
          <cell r="D112">
            <v>16.96</v>
          </cell>
          <cell r="E112">
            <v>21.01</v>
          </cell>
          <cell r="F112" t="str">
            <v/>
          </cell>
          <cell r="G112" t="str">
            <v/>
          </cell>
          <cell r="H112" t="str">
            <v/>
          </cell>
          <cell r="I112" t="str">
            <v/>
          </cell>
          <cell r="J112" t="str">
            <v/>
          </cell>
          <cell r="K112" t="str">
            <v/>
          </cell>
          <cell r="L112" t="str">
            <v/>
          </cell>
          <cell r="M112" t="str">
            <v/>
          </cell>
          <cell r="N112" t="str">
            <v/>
          </cell>
          <cell r="O112">
            <v>1.5643</v>
          </cell>
        </row>
        <row r="113">
          <cell r="A113" t="str">
            <v>A03112</v>
          </cell>
          <cell r="B113" t="str">
            <v>133/08/04</v>
          </cell>
          <cell r="C113">
            <v>2.25</v>
          </cell>
          <cell r="D113">
            <v>16.66</v>
          </cell>
          <cell r="E113">
            <v>20.69</v>
          </cell>
          <cell r="F113" t="str">
            <v/>
          </cell>
          <cell r="G113" t="str">
            <v/>
          </cell>
          <cell r="H113" t="str">
            <v/>
          </cell>
          <cell r="I113" t="str">
            <v/>
          </cell>
          <cell r="J113" t="str">
            <v/>
          </cell>
          <cell r="K113" t="str">
            <v/>
          </cell>
          <cell r="L113" t="str">
            <v/>
          </cell>
          <cell r="M113" t="str">
            <v/>
          </cell>
          <cell r="N113" t="str">
            <v/>
          </cell>
          <cell r="O113">
            <v>1.5569999999999999</v>
          </cell>
        </row>
        <row r="114">
          <cell r="A114" t="str">
            <v>A04104</v>
          </cell>
          <cell r="B114" t="str">
            <v>134/02/13</v>
          </cell>
          <cell r="C114">
            <v>2.375</v>
          </cell>
          <cell r="D114">
            <v>16.7</v>
          </cell>
          <cell r="E114">
            <v>21.22</v>
          </cell>
          <cell r="F114" t="str">
            <v/>
          </cell>
          <cell r="G114" t="str">
            <v/>
          </cell>
          <cell r="H114" t="str">
            <v/>
          </cell>
          <cell r="I114" t="str">
            <v/>
          </cell>
          <cell r="J114" t="str">
            <v/>
          </cell>
          <cell r="K114" t="str">
            <v/>
          </cell>
          <cell r="L114" t="str">
            <v/>
          </cell>
          <cell r="M114" t="str">
            <v/>
          </cell>
          <cell r="N114" t="str">
            <v/>
          </cell>
          <cell r="O114">
            <v>1.5673999999999999</v>
          </cell>
        </row>
        <row r="115">
          <cell r="A115" t="str">
            <v>A10110</v>
          </cell>
          <cell r="B115" t="str">
            <v>130/09/29</v>
          </cell>
          <cell r="C115">
            <v>0.5</v>
          </cell>
          <cell r="D115">
            <v>16.760000000000002</v>
          </cell>
          <cell r="E115">
            <v>17.850000000000001</v>
          </cell>
          <cell r="F115" t="str">
            <v/>
          </cell>
          <cell r="G115" t="str">
            <v/>
          </cell>
          <cell r="H115" t="str">
            <v/>
          </cell>
          <cell r="I115" t="str">
            <v/>
          </cell>
          <cell r="J115" t="str">
            <v/>
          </cell>
          <cell r="K115" t="str">
            <v/>
          </cell>
          <cell r="L115" t="str">
            <v/>
          </cell>
          <cell r="M115" t="str">
            <v/>
          </cell>
          <cell r="N115" t="str">
            <v/>
          </cell>
          <cell r="O115">
            <v>1.5086999999999999</v>
          </cell>
        </row>
        <row r="116">
          <cell r="A116" t="str">
            <v>A03108</v>
          </cell>
          <cell r="B116" t="str">
            <v>133/05/28</v>
          </cell>
          <cell r="C116">
            <v>2</v>
          </cell>
          <cell r="D116">
            <v>16.75</v>
          </cell>
          <cell r="E116">
            <v>20.51</v>
          </cell>
          <cell r="F116" t="str">
            <v/>
          </cell>
          <cell r="G116" t="str">
            <v/>
          </cell>
          <cell r="H116" t="str">
            <v/>
          </cell>
          <cell r="I116" t="str">
            <v/>
          </cell>
          <cell r="J116" t="str">
            <v/>
          </cell>
          <cell r="K116" t="str">
            <v/>
          </cell>
          <cell r="L116" t="str">
            <v/>
          </cell>
          <cell r="M116" t="str">
            <v/>
          </cell>
          <cell r="N116" t="str">
            <v/>
          </cell>
          <cell r="O116">
            <v>1.5561</v>
          </cell>
        </row>
        <row r="117">
          <cell r="A117" t="str">
            <v>A04108</v>
          </cell>
          <cell r="B117" t="str">
            <v>134/05/15</v>
          </cell>
          <cell r="C117">
            <v>2.375</v>
          </cell>
          <cell r="D117">
            <v>16.95</v>
          </cell>
          <cell r="E117">
            <v>21.47</v>
          </cell>
          <cell r="F117" t="str">
            <v/>
          </cell>
          <cell r="G117" t="str">
            <v/>
          </cell>
          <cell r="H117" t="str">
            <v/>
          </cell>
          <cell r="I117" t="str">
            <v/>
          </cell>
          <cell r="J117" t="str">
            <v/>
          </cell>
          <cell r="K117" t="str">
            <v/>
          </cell>
          <cell r="L117" t="str">
            <v/>
          </cell>
          <cell r="M117" t="str">
            <v/>
          </cell>
          <cell r="N117" t="str">
            <v/>
          </cell>
          <cell r="O117">
            <v>1.573</v>
          </cell>
        </row>
        <row r="118">
          <cell r="A118" t="str">
            <v>A12109</v>
          </cell>
          <cell r="B118" t="str">
            <v>132/09/22</v>
          </cell>
          <cell r="C118">
            <v>1.375</v>
          </cell>
          <cell r="D118">
            <v>17.13</v>
          </cell>
          <cell r="E118">
            <v>19.829999999999998</v>
          </cell>
          <cell r="F118" t="str">
            <v/>
          </cell>
          <cell r="G118" t="str">
            <v/>
          </cell>
          <cell r="H118" t="str">
            <v/>
          </cell>
          <cell r="I118" t="str">
            <v/>
          </cell>
          <cell r="J118" t="str">
            <v/>
          </cell>
          <cell r="K118" t="str">
            <v/>
          </cell>
          <cell r="L118" t="str">
            <v/>
          </cell>
          <cell r="M118" t="str">
            <v/>
          </cell>
          <cell r="N118" t="str">
            <v/>
          </cell>
          <cell r="O118">
            <v>1.5487</v>
          </cell>
        </row>
        <row r="119">
          <cell r="A119" t="str">
            <v>A04111</v>
          </cell>
          <cell r="B119" t="str">
            <v>134/08/10</v>
          </cell>
          <cell r="C119">
            <v>2.25</v>
          </cell>
          <cell r="D119">
            <v>17.309999999999999</v>
          </cell>
          <cell r="E119">
            <v>21.71</v>
          </cell>
          <cell r="F119" t="str">
            <v/>
          </cell>
          <cell r="G119" t="str">
            <v/>
          </cell>
          <cell r="H119" t="str">
            <v/>
          </cell>
          <cell r="I119" t="str">
            <v/>
          </cell>
          <cell r="J119" t="str">
            <v/>
          </cell>
          <cell r="K119" t="str">
            <v/>
          </cell>
          <cell r="L119" t="str">
            <v/>
          </cell>
          <cell r="M119" t="str">
            <v/>
          </cell>
          <cell r="N119" t="str">
            <v/>
          </cell>
          <cell r="O119">
            <v>1.5802</v>
          </cell>
        </row>
        <row r="120">
          <cell r="A120" t="str">
            <v>A05114</v>
          </cell>
          <cell r="B120" t="str">
            <v>135/11/25</v>
          </cell>
          <cell r="C120">
            <v>2</v>
          </cell>
          <cell r="D120">
            <v>18.54</v>
          </cell>
          <cell r="E120">
            <v>23</v>
          </cell>
          <cell r="F120" t="str">
            <v/>
          </cell>
          <cell r="G120" t="str">
            <v/>
          </cell>
          <cell r="H120" t="str">
            <v/>
          </cell>
          <cell r="I120" t="str">
            <v/>
          </cell>
          <cell r="J120" t="str">
            <v/>
          </cell>
          <cell r="K120" t="str">
            <v/>
          </cell>
          <cell r="L120" t="str">
            <v/>
          </cell>
          <cell r="M120" t="str">
            <v/>
          </cell>
          <cell r="N120" t="str">
            <v/>
          </cell>
          <cell r="O120">
            <v>1.6125</v>
          </cell>
        </row>
        <row r="121">
          <cell r="A121" t="str">
            <v>A05107</v>
          </cell>
          <cell r="B121" t="str">
            <v>135/05/20</v>
          </cell>
          <cell r="C121">
            <v>1.625</v>
          </cell>
          <cell r="D121">
            <v>18.559999999999999</v>
          </cell>
          <cell r="E121">
            <v>22.48</v>
          </cell>
          <cell r="F121" t="str">
            <v/>
          </cell>
          <cell r="G121" t="str">
            <v/>
          </cell>
          <cell r="H121" t="str">
            <v/>
          </cell>
          <cell r="I121" t="str">
            <v/>
          </cell>
          <cell r="J121" t="str">
            <v/>
          </cell>
          <cell r="K121" t="str">
            <v/>
          </cell>
          <cell r="L121" t="str">
            <v/>
          </cell>
          <cell r="M121" t="str">
            <v/>
          </cell>
          <cell r="N121" t="str">
            <v/>
          </cell>
          <cell r="O121">
            <v>1.6080000000000001</v>
          </cell>
        </row>
        <row r="122">
          <cell r="A122" t="str">
            <v>A06106</v>
          </cell>
          <cell r="B122" t="str">
            <v>136/05/26</v>
          </cell>
          <cell r="C122">
            <v>1.875</v>
          </cell>
          <cell r="D122">
            <v>18.86</v>
          </cell>
          <cell r="E122">
            <v>23.5</v>
          </cell>
          <cell r="F122" t="str">
            <v/>
          </cell>
          <cell r="G122" t="str">
            <v/>
          </cell>
          <cell r="H122" t="str">
            <v/>
          </cell>
          <cell r="I122" t="str">
            <v/>
          </cell>
          <cell r="J122" t="str">
            <v/>
          </cell>
          <cell r="K122" t="str">
            <v/>
          </cell>
          <cell r="L122" t="str">
            <v/>
          </cell>
          <cell r="M122" t="str">
            <v/>
          </cell>
          <cell r="N122" t="str">
            <v/>
          </cell>
          <cell r="O122">
            <v>1.6251</v>
          </cell>
        </row>
        <row r="123">
          <cell r="A123" t="str">
            <v>A05110</v>
          </cell>
          <cell r="B123" t="str">
            <v>135/08/05</v>
          </cell>
          <cell r="C123">
            <v>1.375</v>
          </cell>
          <cell r="D123">
            <v>19.16</v>
          </cell>
          <cell r="E123">
            <v>22.69</v>
          </cell>
          <cell r="F123" t="str">
            <v/>
          </cell>
          <cell r="G123" t="str">
            <v/>
          </cell>
          <cell r="H123" t="str">
            <v/>
          </cell>
          <cell r="I123" t="str">
            <v/>
          </cell>
          <cell r="J123" t="str">
            <v/>
          </cell>
          <cell r="K123" t="str">
            <v/>
          </cell>
          <cell r="L123" t="str">
            <v/>
          </cell>
          <cell r="M123" t="str">
            <v/>
          </cell>
          <cell r="N123" t="str">
            <v/>
          </cell>
          <cell r="O123">
            <v>1.6174999999999999</v>
          </cell>
        </row>
        <row r="124">
          <cell r="A124" t="str">
            <v>A06111</v>
          </cell>
          <cell r="B124" t="str">
            <v>136/11/24</v>
          </cell>
          <cell r="C124">
            <v>1.625</v>
          </cell>
          <cell r="D124">
            <v>19.72</v>
          </cell>
          <cell r="E124">
            <v>24</v>
          </cell>
          <cell r="F124" t="str">
            <v/>
          </cell>
          <cell r="G124" t="str">
            <v/>
          </cell>
          <cell r="H124" t="str">
            <v/>
          </cell>
          <cell r="I124" t="str">
            <v/>
          </cell>
          <cell r="J124" t="str">
            <v/>
          </cell>
          <cell r="K124" t="str">
            <v/>
          </cell>
          <cell r="L124" t="str">
            <v/>
          </cell>
          <cell r="M124" t="str">
            <v/>
          </cell>
          <cell r="N124" t="str">
            <v/>
          </cell>
          <cell r="O124">
            <v>1.6402000000000001</v>
          </cell>
        </row>
        <row r="125">
          <cell r="A125" t="str">
            <v>A07104</v>
          </cell>
          <cell r="B125" t="str">
            <v>137/05/18</v>
          </cell>
          <cell r="C125">
            <v>1.5</v>
          </cell>
          <cell r="D125">
            <v>20.09</v>
          </cell>
          <cell r="E125">
            <v>24.48</v>
          </cell>
          <cell r="F125" t="str">
            <v/>
          </cell>
          <cell r="G125" t="str">
            <v/>
          </cell>
          <cell r="H125" t="str">
            <v/>
          </cell>
          <cell r="I125" t="str">
            <v/>
          </cell>
          <cell r="J125" t="str">
            <v/>
          </cell>
          <cell r="K125" t="str">
            <v/>
          </cell>
          <cell r="L125" t="str">
            <v/>
          </cell>
          <cell r="M125" t="str">
            <v/>
          </cell>
          <cell r="N125" t="str">
            <v/>
          </cell>
          <cell r="O125">
            <v>1.6523000000000001</v>
          </cell>
        </row>
        <row r="126">
          <cell r="A126" t="str">
            <v>A07110</v>
          </cell>
          <cell r="B126" t="str">
            <v>137/11/09</v>
          </cell>
          <cell r="C126">
            <v>1.375</v>
          </cell>
          <cell r="D126">
            <v>20.79</v>
          </cell>
          <cell r="E126">
            <v>24.96</v>
          </cell>
          <cell r="F126" t="str">
            <v/>
          </cell>
          <cell r="G126" t="str">
            <v/>
          </cell>
          <cell r="H126" t="str">
            <v/>
          </cell>
          <cell r="I126" t="str">
            <v/>
          </cell>
          <cell r="J126" t="str">
            <v/>
          </cell>
          <cell r="K126" t="str">
            <v/>
          </cell>
          <cell r="L126" t="str">
            <v/>
          </cell>
          <cell r="M126" t="str">
            <v/>
          </cell>
          <cell r="N126" t="str">
            <v/>
          </cell>
          <cell r="O126">
            <v>1.6642999999999999</v>
          </cell>
        </row>
        <row r="127">
          <cell r="A127" t="str">
            <v>A11111</v>
          </cell>
          <cell r="B127" t="str">
            <v>141/11/11</v>
          </cell>
          <cell r="C127">
            <v>2.375</v>
          </cell>
          <cell r="D127">
            <v>21.48</v>
          </cell>
          <cell r="E127">
            <v>28.96</v>
          </cell>
          <cell r="F127" t="str">
            <v/>
          </cell>
          <cell r="G127" t="str">
            <v/>
          </cell>
          <cell r="H127" t="str">
            <v/>
          </cell>
          <cell r="I127" t="str">
            <v/>
          </cell>
          <cell r="J127" t="str">
            <v/>
          </cell>
          <cell r="K127" t="str">
            <v/>
          </cell>
          <cell r="L127" t="str">
            <v/>
          </cell>
          <cell r="M127" t="str">
            <v/>
          </cell>
          <cell r="N127" t="str">
            <v/>
          </cell>
          <cell r="O127">
            <v>1.7004999999999999</v>
          </cell>
        </row>
        <row r="128">
          <cell r="A128" t="str">
            <v>A08105</v>
          </cell>
          <cell r="B128" t="str">
            <v>138/05/17</v>
          </cell>
          <cell r="C128">
            <v>1.125</v>
          </cell>
          <cell r="D128">
            <v>21.53</v>
          </cell>
          <cell r="E128">
            <v>25.48</v>
          </cell>
          <cell r="F128" t="str">
            <v/>
          </cell>
          <cell r="G128" t="str">
            <v/>
          </cell>
          <cell r="H128" t="str">
            <v/>
          </cell>
          <cell r="I128" t="str">
            <v/>
          </cell>
          <cell r="J128" t="str">
            <v/>
          </cell>
          <cell r="K128" t="str">
            <v/>
          </cell>
          <cell r="L128" t="str">
            <v/>
          </cell>
          <cell r="M128" t="str">
            <v/>
          </cell>
          <cell r="N128" t="str">
            <v/>
          </cell>
          <cell r="O128">
            <v>1.6798999999999999</v>
          </cell>
        </row>
        <row r="129">
          <cell r="A129" t="str">
            <v>A11105</v>
          </cell>
          <cell r="B129" t="str">
            <v>141/05/20</v>
          </cell>
          <cell r="C129">
            <v>2</v>
          </cell>
          <cell r="D129">
            <v>21.64</v>
          </cell>
          <cell r="E129">
            <v>28.49</v>
          </cell>
          <cell r="F129" t="str">
            <v/>
          </cell>
          <cell r="G129" t="str">
            <v/>
          </cell>
          <cell r="H129" t="str">
            <v/>
          </cell>
          <cell r="I129" t="str">
            <v/>
          </cell>
          <cell r="J129" t="str">
            <v/>
          </cell>
          <cell r="K129" t="str">
            <v/>
          </cell>
          <cell r="L129" t="str">
            <v/>
          </cell>
          <cell r="M129" t="str">
            <v/>
          </cell>
          <cell r="N129" t="str">
            <v/>
          </cell>
          <cell r="O129">
            <v>1.7033</v>
          </cell>
        </row>
        <row r="130">
          <cell r="A130" t="str">
            <v>A08110</v>
          </cell>
          <cell r="B130" t="str">
            <v>138/11/08</v>
          </cell>
          <cell r="C130">
            <v>1</v>
          </cell>
          <cell r="D130">
            <v>22.29</v>
          </cell>
          <cell r="E130">
            <v>25.96</v>
          </cell>
          <cell r="F130" t="str">
            <v/>
          </cell>
          <cell r="G130" t="str">
            <v/>
          </cell>
          <cell r="H130" t="str">
            <v/>
          </cell>
          <cell r="I130" t="str">
            <v/>
          </cell>
          <cell r="J130" t="str">
            <v/>
          </cell>
          <cell r="K130" t="str">
            <v/>
          </cell>
          <cell r="L130" t="str">
            <v/>
          </cell>
          <cell r="M130" t="str">
            <v/>
          </cell>
          <cell r="N130" t="str">
            <v/>
          </cell>
          <cell r="O130">
            <v>1.6917</v>
          </cell>
        </row>
        <row r="131">
          <cell r="A131" t="str">
            <v>A09105</v>
          </cell>
          <cell r="B131" t="str">
            <v>139/05/12</v>
          </cell>
          <cell r="C131">
            <v>0.75</v>
          </cell>
          <cell r="D131">
            <v>23.21</v>
          </cell>
          <cell r="E131">
            <v>26.46</v>
          </cell>
          <cell r="F131" t="str">
            <v/>
          </cell>
          <cell r="G131" t="str">
            <v/>
          </cell>
          <cell r="H131" t="str">
            <v/>
          </cell>
          <cell r="I131" t="str">
            <v/>
          </cell>
          <cell r="J131" t="str">
            <v/>
          </cell>
          <cell r="K131" t="str">
            <v/>
          </cell>
          <cell r="L131" t="str">
            <v/>
          </cell>
          <cell r="M131" t="str">
            <v/>
          </cell>
          <cell r="N131" t="str">
            <v/>
          </cell>
          <cell r="O131">
            <v>1.7075</v>
          </cell>
        </row>
        <row r="132">
          <cell r="A132" t="str">
            <v>A10113</v>
          </cell>
          <cell r="B132" t="str">
            <v>140/12/23</v>
          </cell>
          <cell r="C132">
            <v>1.125</v>
          </cell>
          <cell r="D132">
            <v>23.19</v>
          </cell>
          <cell r="E132">
            <v>28.08</v>
          </cell>
          <cell r="F132" t="str">
            <v/>
          </cell>
          <cell r="G132" t="str">
            <v/>
          </cell>
          <cell r="H132" t="str">
            <v/>
          </cell>
          <cell r="I132" t="str">
            <v/>
          </cell>
          <cell r="J132" t="str">
            <v/>
          </cell>
          <cell r="K132" t="str">
            <v/>
          </cell>
          <cell r="L132" t="str">
            <v/>
          </cell>
          <cell r="M132" t="str">
            <v/>
          </cell>
          <cell r="N132" t="str">
            <v/>
          </cell>
          <cell r="O132">
            <v>1.7204999999999999</v>
          </cell>
        </row>
        <row r="133">
          <cell r="A133" t="str">
            <v>A12105</v>
          </cell>
          <cell r="B133" t="str">
            <v>142/05/12</v>
          </cell>
          <cell r="C133">
            <v>1.5</v>
          </cell>
          <cell r="D133">
            <v>23.24</v>
          </cell>
          <cell r="E133">
            <v>29.46</v>
          </cell>
          <cell r="F133" t="str">
            <v/>
          </cell>
          <cell r="G133" t="str">
            <v/>
          </cell>
          <cell r="H133" t="str">
            <v/>
          </cell>
          <cell r="I133" t="str">
            <v/>
          </cell>
          <cell r="J133" t="str">
            <v/>
          </cell>
          <cell r="K133" t="str">
            <v/>
          </cell>
          <cell r="L133" t="str">
            <v/>
          </cell>
          <cell r="M133" t="str">
            <v/>
          </cell>
          <cell r="N133" t="str">
            <v/>
          </cell>
          <cell r="O133">
            <v>1.7255</v>
          </cell>
        </row>
        <row r="134">
          <cell r="A134" t="str">
            <v>A12111</v>
          </cell>
          <cell r="B134" t="str">
            <v>142/11/22</v>
          </cell>
          <cell r="C134">
            <v>1.75</v>
          </cell>
          <cell r="D134">
            <v>23.2</v>
          </cell>
          <cell r="E134">
            <v>29.99</v>
          </cell>
          <cell r="F134">
            <v>1.7450000000000001</v>
          </cell>
          <cell r="G134">
            <v>1.7410000000000001</v>
          </cell>
          <cell r="H134">
            <v>1.7433000000000001</v>
          </cell>
          <cell r="I134">
            <v>1.5</v>
          </cell>
          <cell r="J134">
            <v>1.744</v>
          </cell>
          <cell r="K134">
            <v>1.744</v>
          </cell>
          <cell r="L134">
            <v>1.744</v>
          </cell>
          <cell r="M134">
            <v>1</v>
          </cell>
          <cell r="N134">
            <v>0.5</v>
          </cell>
          <cell r="O134">
            <v>1.7238</v>
          </cell>
        </row>
        <row r="135">
          <cell r="A135" t="str">
            <v>A10104</v>
          </cell>
          <cell r="B135" t="str">
            <v>140/02/25</v>
          </cell>
          <cell r="C135">
            <v>0.625</v>
          </cell>
          <cell r="D135">
            <v>24.17</v>
          </cell>
          <cell r="E135">
            <v>27.25</v>
          </cell>
          <cell r="F135" t="str">
            <v/>
          </cell>
          <cell r="G135" t="str">
            <v/>
          </cell>
          <cell r="H135" t="str">
            <v/>
          </cell>
          <cell r="I135" t="str">
            <v/>
          </cell>
          <cell r="J135" t="str">
            <v/>
          </cell>
          <cell r="K135" t="str">
            <v/>
          </cell>
          <cell r="L135" t="str">
            <v/>
          </cell>
          <cell r="M135" t="str">
            <v/>
          </cell>
          <cell r="N135" t="str">
            <v/>
          </cell>
          <cell r="O135">
            <v>1.724</v>
          </cell>
        </row>
        <row r="136">
          <cell r="A136" t="str">
            <v>A09111</v>
          </cell>
          <cell r="B136" t="str">
            <v>139/11/27</v>
          </cell>
          <cell r="C136">
            <v>0.375</v>
          </cell>
          <cell r="D136">
            <v>24.98</v>
          </cell>
          <cell r="E136">
            <v>27.01</v>
          </cell>
          <cell r="F136" t="str">
            <v/>
          </cell>
          <cell r="G136" t="str">
            <v/>
          </cell>
          <cell r="H136" t="str">
            <v/>
          </cell>
          <cell r="I136" t="str">
            <v/>
          </cell>
          <cell r="J136" t="str">
            <v/>
          </cell>
          <cell r="K136" t="str">
            <v/>
          </cell>
          <cell r="L136" t="str">
            <v/>
          </cell>
          <cell r="M136" t="str">
            <v/>
          </cell>
          <cell r="N136" t="str">
            <v/>
          </cell>
          <cell r="O136">
            <v>1.7283999999999999</v>
          </cell>
        </row>
        <row r="137">
          <cell r="A137" t="str">
            <v>B903YX</v>
          </cell>
          <cell r="B137" t="str">
            <v>P12台電2B</v>
          </cell>
          <cell r="C137">
            <v>4.18</v>
          </cell>
          <cell r="D137">
            <v>4.4000000000000004</v>
          </cell>
          <cell r="E137">
            <v>0</v>
          </cell>
          <cell r="F137">
            <v>1.675</v>
          </cell>
          <cell r="G137">
            <v>1.675</v>
          </cell>
          <cell r="H137">
            <v>1.675</v>
          </cell>
          <cell r="I137">
            <v>1</v>
          </cell>
          <cell r="J137" t="str">
            <v/>
          </cell>
          <cell r="K137" t="str">
            <v/>
          </cell>
          <cell r="L137" t="str">
            <v/>
          </cell>
          <cell r="M137" t="str">
            <v/>
          </cell>
          <cell r="N137" t="str">
            <v/>
          </cell>
          <cell r="O137" t="e">
            <v>#N/A</v>
          </cell>
        </row>
        <row r="138">
          <cell r="A138" t="str">
            <v>B644D3</v>
          </cell>
          <cell r="B138" t="str">
            <v>P12鴻海4A</v>
          </cell>
          <cell r="C138" t="str">
            <v>TWD</v>
          </cell>
          <cell r="D138">
            <v>4.75</v>
          </cell>
          <cell r="E138">
            <v>4.99</v>
          </cell>
          <cell r="F138" t="str">
            <v/>
          </cell>
          <cell r="G138" t="str">
            <v/>
          </cell>
          <cell r="H138" t="str">
            <v/>
          </cell>
          <cell r="I138" t="str">
            <v/>
          </cell>
          <cell r="J138">
            <v>1.72</v>
          </cell>
          <cell r="K138">
            <v>1.72</v>
          </cell>
          <cell r="L138">
            <v>1.72</v>
          </cell>
          <cell r="M138">
            <v>1</v>
          </cell>
          <cell r="N138">
            <v>2</v>
          </cell>
          <cell r="O138" t="e">
            <v>#N/A</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1"/>
    </sheetNames>
    <sheetDataSet>
      <sheetData sheetId="0">
        <row r="4">
          <cell r="A4" t="str">
            <v>A08101</v>
          </cell>
          <cell r="B4" t="str">
            <v>113/01/14</v>
          </cell>
          <cell r="C4">
            <v>0.625</v>
          </cell>
          <cell r="D4">
            <v>0.14000000000000001</v>
          </cell>
          <cell r="E4">
            <v>0.14000000000000001</v>
          </cell>
          <cell r="F4" t="str">
            <v/>
          </cell>
          <cell r="G4" t="str">
            <v/>
          </cell>
          <cell r="H4" t="str">
            <v/>
          </cell>
          <cell r="I4" t="str">
            <v/>
          </cell>
          <cell r="J4" t="str">
            <v/>
          </cell>
          <cell r="K4" t="str">
            <v/>
          </cell>
          <cell r="L4" t="str">
            <v/>
          </cell>
          <cell r="M4" t="str">
            <v/>
          </cell>
          <cell r="N4" t="str">
            <v/>
          </cell>
          <cell r="O4">
            <v>0.93210000000000004</v>
          </cell>
        </row>
        <row r="5">
          <cell r="A5" t="str">
            <v>A93103</v>
          </cell>
          <cell r="B5" t="str">
            <v>113/02/10</v>
          </cell>
          <cell r="C5">
            <v>3</v>
          </cell>
          <cell r="D5">
            <v>0.21</v>
          </cell>
          <cell r="E5">
            <v>0.22</v>
          </cell>
          <cell r="F5" t="str">
            <v/>
          </cell>
          <cell r="G5" t="str">
            <v/>
          </cell>
          <cell r="H5" t="str">
            <v/>
          </cell>
          <cell r="I5" t="str">
            <v/>
          </cell>
          <cell r="J5" t="str">
            <v/>
          </cell>
          <cell r="K5" t="str">
            <v/>
          </cell>
          <cell r="L5" t="str">
            <v/>
          </cell>
          <cell r="M5" t="str">
            <v/>
          </cell>
          <cell r="N5" t="str">
            <v/>
          </cell>
          <cell r="O5">
            <v>0.93369999999999997</v>
          </cell>
        </row>
        <row r="6">
          <cell r="A6" t="str">
            <v>A03106</v>
          </cell>
          <cell r="B6" t="str">
            <v>113/03/03</v>
          </cell>
          <cell r="C6">
            <v>1.5</v>
          </cell>
          <cell r="D6">
            <v>0.27</v>
          </cell>
          <cell r="E6">
            <v>0.28000000000000003</v>
          </cell>
          <cell r="F6">
            <v>0.93</v>
          </cell>
          <cell r="G6">
            <v>0.93</v>
          </cell>
          <cell r="H6">
            <v>0.93</v>
          </cell>
          <cell r="I6">
            <v>3</v>
          </cell>
          <cell r="J6">
            <v>0.91</v>
          </cell>
          <cell r="K6">
            <v>0.91</v>
          </cell>
          <cell r="L6">
            <v>0.91</v>
          </cell>
          <cell r="M6">
            <v>1</v>
          </cell>
          <cell r="N6">
            <v>3</v>
          </cell>
          <cell r="O6">
            <v>0.93679999999999997</v>
          </cell>
        </row>
        <row r="7">
          <cell r="A7" t="str">
            <v>A11202</v>
          </cell>
          <cell r="B7" t="str">
            <v>113/03/31</v>
          </cell>
          <cell r="C7">
            <v>0.75</v>
          </cell>
          <cell r="D7">
            <v>0.35</v>
          </cell>
          <cell r="E7">
            <v>0.35</v>
          </cell>
          <cell r="F7" t="str">
            <v/>
          </cell>
          <cell r="G7" t="str">
            <v/>
          </cell>
          <cell r="H7" t="str">
            <v/>
          </cell>
          <cell r="I7" t="str">
            <v/>
          </cell>
          <cell r="J7" t="str">
            <v/>
          </cell>
          <cell r="K7" t="str">
            <v/>
          </cell>
          <cell r="L7" t="str">
            <v/>
          </cell>
          <cell r="M7" t="str">
            <v/>
          </cell>
          <cell r="N7" t="str">
            <v/>
          </cell>
          <cell r="O7">
            <v>0.9415</v>
          </cell>
        </row>
        <row r="8">
          <cell r="A8" t="str">
            <v>A08107</v>
          </cell>
          <cell r="B8" t="str">
            <v>113/07/17</v>
          </cell>
          <cell r="C8">
            <v>0.5</v>
          </cell>
          <cell r="D8">
            <v>0.64</v>
          </cell>
          <cell r="E8">
            <v>0.65</v>
          </cell>
          <cell r="F8" t="str">
            <v/>
          </cell>
          <cell r="G8" t="str">
            <v/>
          </cell>
          <cell r="H8" t="str">
            <v/>
          </cell>
          <cell r="I8" t="str">
            <v/>
          </cell>
          <cell r="J8" t="str">
            <v/>
          </cell>
          <cell r="K8" t="str">
            <v/>
          </cell>
          <cell r="L8" t="str">
            <v/>
          </cell>
          <cell r="M8" t="str">
            <v/>
          </cell>
          <cell r="N8" t="str">
            <v/>
          </cell>
          <cell r="O8">
            <v>0.96319999999999995</v>
          </cell>
        </row>
        <row r="9">
          <cell r="A9" t="str">
            <v>A03113</v>
          </cell>
          <cell r="B9" t="str">
            <v>113/09/26</v>
          </cell>
          <cell r="C9">
            <v>1.625</v>
          </cell>
          <cell r="D9">
            <v>0.83</v>
          </cell>
          <cell r="E9">
            <v>0.84</v>
          </cell>
          <cell r="F9" t="str">
            <v/>
          </cell>
          <cell r="G9" t="str">
            <v/>
          </cell>
          <cell r="H9" t="str">
            <v/>
          </cell>
          <cell r="I9" t="str">
            <v/>
          </cell>
          <cell r="J9" t="str">
            <v/>
          </cell>
          <cell r="K9" t="str">
            <v/>
          </cell>
          <cell r="L9" t="str">
            <v/>
          </cell>
          <cell r="M9" t="str">
            <v/>
          </cell>
          <cell r="N9" t="str">
            <v/>
          </cell>
          <cell r="O9">
            <v>0.97809999999999997</v>
          </cell>
        </row>
        <row r="10">
          <cell r="A10" t="str">
            <v>A93109</v>
          </cell>
          <cell r="B10" t="str">
            <v>113/11/18</v>
          </cell>
          <cell r="C10">
            <v>3</v>
          </cell>
          <cell r="D10">
            <v>0.98</v>
          </cell>
          <cell r="E10">
            <v>0.99</v>
          </cell>
          <cell r="F10" t="str">
            <v/>
          </cell>
          <cell r="G10" t="str">
            <v/>
          </cell>
          <cell r="H10" t="str">
            <v/>
          </cell>
          <cell r="I10" t="str">
            <v/>
          </cell>
          <cell r="J10" t="str">
            <v/>
          </cell>
          <cell r="K10" t="str">
            <v/>
          </cell>
          <cell r="L10" t="str">
            <v/>
          </cell>
          <cell r="M10" t="str">
            <v/>
          </cell>
          <cell r="N10" t="str">
            <v/>
          </cell>
          <cell r="O10">
            <v>0.98929999999999996</v>
          </cell>
        </row>
        <row r="11">
          <cell r="A11" t="str">
            <v>A09101</v>
          </cell>
          <cell r="B11" t="str">
            <v>114/01/10</v>
          </cell>
          <cell r="C11">
            <v>0.5</v>
          </cell>
          <cell r="D11">
            <v>1.1200000000000001</v>
          </cell>
          <cell r="E11">
            <v>1.1299999999999999</v>
          </cell>
          <cell r="F11">
            <v>1.02</v>
          </cell>
          <cell r="G11">
            <v>1.01</v>
          </cell>
          <cell r="H11">
            <v>1.0149999999999999</v>
          </cell>
          <cell r="I11">
            <v>4</v>
          </cell>
          <cell r="J11" t="str">
            <v/>
          </cell>
          <cell r="K11" t="str">
            <v/>
          </cell>
          <cell r="L11" t="str">
            <v/>
          </cell>
          <cell r="M11" t="str">
            <v/>
          </cell>
          <cell r="N11" t="str">
            <v/>
          </cell>
          <cell r="O11">
            <v>1.0006999999999999</v>
          </cell>
        </row>
        <row r="12">
          <cell r="A12" t="str">
            <v>A94103</v>
          </cell>
          <cell r="B12" t="str">
            <v>114/02/25</v>
          </cell>
          <cell r="C12">
            <v>2.375</v>
          </cell>
          <cell r="D12">
            <v>1.22</v>
          </cell>
          <cell r="E12">
            <v>1.26</v>
          </cell>
          <cell r="F12" t="str">
            <v/>
          </cell>
          <cell r="G12" t="str">
            <v/>
          </cell>
          <cell r="H12" t="str">
            <v/>
          </cell>
          <cell r="I12" t="str">
            <v/>
          </cell>
          <cell r="J12" t="str">
            <v/>
          </cell>
          <cell r="K12" t="str">
            <v/>
          </cell>
          <cell r="L12" t="str">
            <v/>
          </cell>
          <cell r="M12" t="str">
            <v/>
          </cell>
          <cell r="N12" t="str">
            <v/>
          </cell>
          <cell r="O12">
            <v>1.01</v>
          </cell>
        </row>
        <row r="13">
          <cell r="A13" t="str">
            <v>A12103</v>
          </cell>
          <cell r="B13" t="str">
            <v>114/02/23</v>
          </cell>
          <cell r="C13">
            <v>1</v>
          </cell>
          <cell r="D13">
            <v>1.23</v>
          </cell>
          <cell r="E13">
            <v>1.25</v>
          </cell>
          <cell r="F13" t="str">
            <v/>
          </cell>
          <cell r="G13" t="str">
            <v/>
          </cell>
          <cell r="H13" t="str">
            <v/>
          </cell>
          <cell r="I13" t="str">
            <v/>
          </cell>
          <cell r="J13" t="str">
            <v/>
          </cell>
          <cell r="K13" t="str">
            <v/>
          </cell>
          <cell r="L13" t="str">
            <v/>
          </cell>
          <cell r="M13" t="str">
            <v/>
          </cell>
          <cell r="N13" t="str">
            <v/>
          </cell>
          <cell r="O13">
            <v>1.0099</v>
          </cell>
        </row>
        <row r="14">
          <cell r="A14" t="str">
            <v>A04105</v>
          </cell>
          <cell r="B14" t="str">
            <v>114/03/13</v>
          </cell>
          <cell r="C14">
            <v>1.625</v>
          </cell>
          <cell r="D14">
            <v>1.27</v>
          </cell>
          <cell r="E14">
            <v>1.3</v>
          </cell>
          <cell r="F14" t="str">
            <v/>
          </cell>
          <cell r="G14" t="str">
            <v/>
          </cell>
          <cell r="H14" t="str">
            <v/>
          </cell>
          <cell r="I14" t="str">
            <v/>
          </cell>
          <cell r="J14" t="str">
            <v/>
          </cell>
          <cell r="K14" t="str">
            <v/>
          </cell>
          <cell r="L14" t="str">
            <v/>
          </cell>
          <cell r="M14" t="str">
            <v/>
          </cell>
          <cell r="N14" t="str">
            <v/>
          </cell>
          <cell r="O14">
            <v>1.0136000000000001</v>
          </cell>
        </row>
        <row r="15">
          <cell r="A15" t="str">
            <v>A09107</v>
          </cell>
          <cell r="B15" t="str">
            <v>114/07/17</v>
          </cell>
          <cell r="C15">
            <v>0.25</v>
          </cell>
          <cell r="D15">
            <v>1.63</v>
          </cell>
          <cell r="E15">
            <v>1.65</v>
          </cell>
          <cell r="F15" t="str">
            <v/>
          </cell>
          <cell r="G15" t="str">
            <v/>
          </cell>
          <cell r="H15" t="str">
            <v/>
          </cell>
          <cell r="I15" t="str">
            <v/>
          </cell>
          <cell r="J15">
            <v>1.02</v>
          </cell>
          <cell r="K15">
            <v>1.01</v>
          </cell>
          <cell r="L15">
            <v>1.0149999999999999</v>
          </cell>
          <cell r="M15">
            <v>2</v>
          </cell>
          <cell r="N15">
            <v>1</v>
          </cell>
          <cell r="O15">
            <v>1.0397000000000001</v>
          </cell>
        </row>
        <row r="16">
          <cell r="A16" t="str">
            <v>A04112</v>
          </cell>
          <cell r="B16" t="str">
            <v>114/09/11</v>
          </cell>
          <cell r="C16">
            <v>1.125</v>
          </cell>
          <cell r="D16">
            <v>1.77</v>
          </cell>
          <cell r="E16">
            <v>1.8</v>
          </cell>
          <cell r="F16" t="str">
            <v/>
          </cell>
          <cell r="G16" t="str">
            <v/>
          </cell>
          <cell r="H16" t="str">
            <v/>
          </cell>
          <cell r="I16" t="str">
            <v/>
          </cell>
          <cell r="J16" t="str">
            <v/>
          </cell>
          <cell r="K16" t="str">
            <v/>
          </cell>
          <cell r="L16" t="str">
            <v/>
          </cell>
          <cell r="M16" t="str">
            <v/>
          </cell>
          <cell r="N16" t="str">
            <v/>
          </cell>
          <cell r="O16">
            <v>1.0506</v>
          </cell>
        </row>
        <row r="17">
          <cell r="A17" t="str">
            <v>A09112</v>
          </cell>
          <cell r="B17" t="str">
            <v>114/12/08</v>
          </cell>
          <cell r="C17">
            <v>0.125</v>
          </cell>
          <cell r="D17">
            <v>2.02</v>
          </cell>
          <cell r="E17">
            <v>2.04</v>
          </cell>
          <cell r="F17" t="str">
            <v/>
          </cell>
          <cell r="G17" t="str">
            <v/>
          </cell>
          <cell r="H17" t="str">
            <v/>
          </cell>
          <cell r="I17" t="str">
            <v/>
          </cell>
          <cell r="J17" t="str">
            <v/>
          </cell>
          <cell r="K17" t="str">
            <v/>
          </cell>
          <cell r="L17" t="str">
            <v/>
          </cell>
          <cell r="M17" t="str">
            <v/>
          </cell>
          <cell r="N17" t="str">
            <v/>
          </cell>
          <cell r="O17">
            <v>1.0678000000000001</v>
          </cell>
        </row>
        <row r="18">
          <cell r="A18" t="str">
            <v>A10101</v>
          </cell>
          <cell r="B18" t="str">
            <v>115/01/13</v>
          </cell>
          <cell r="C18">
            <v>0.25</v>
          </cell>
          <cell r="D18">
            <v>2.11</v>
          </cell>
          <cell r="E18">
            <v>2.14</v>
          </cell>
          <cell r="F18" t="str">
            <v/>
          </cell>
          <cell r="G18" t="str">
            <v/>
          </cell>
          <cell r="H18" t="str">
            <v/>
          </cell>
          <cell r="I18" t="str">
            <v/>
          </cell>
          <cell r="J18" t="str">
            <v/>
          </cell>
          <cell r="K18" t="str">
            <v/>
          </cell>
          <cell r="L18" t="str">
            <v/>
          </cell>
          <cell r="M18" t="str">
            <v/>
          </cell>
          <cell r="N18" t="str">
            <v/>
          </cell>
          <cell r="O18">
            <v>1.0746</v>
          </cell>
        </row>
        <row r="19">
          <cell r="A19" t="str">
            <v>A95102</v>
          </cell>
          <cell r="B19" t="str">
            <v>115/02/24</v>
          </cell>
          <cell r="C19">
            <v>1.875</v>
          </cell>
          <cell r="D19">
            <v>2.1800000000000002</v>
          </cell>
          <cell r="E19">
            <v>2.2599999999999998</v>
          </cell>
          <cell r="F19" t="str">
            <v/>
          </cell>
          <cell r="G19" t="str">
            <v/>
          </cell>
          <cell r="H19" t="str">
            <v/>
          </cell>
          <cell r="I19" t="str">
            <v/>
          </cell>
          <cell r="J19" t="str">
            <v/>
          </cell>
          <cell r="K19" t="str">
            <v/>
          </cell>
          <cell r="L19" t="str">
            <v/>
          </cell>
          <cell r="M19" t="str">
            <v/>
          </cell>
          <cell r="N19" t="str">
            <v/>
          </cell>
          <cell r="O19">
            <v>1.0814999999999999</v>
          </cell>
        </row>
        <row r="20">
          <cell r="A20" t="str">
            <v>A05104</v>
          </cell>
          <cell r="B20" t="str">
            <v>115/03/04</v>
          </cell>
          <cell r="C20">
            <v>0.75</v>
          </cell>
          <cell r="D20">
            <v>2.23</v>
          </cell>
          <cell r="E20">
            <v>2.2799999999999998</v>
          </cell>
          <cell r="F20" t="str">
            <v/>
          </cell>
          <cell r="G20" t="str">
            <v/>
          </cell>
          <cell r="H20" t="str">
            <v/>
          </cell>
          <cell r="I20" t="str">
            <v/>
          </cell>
          <cell r="J20" t="str">
            <v/>
          </cell>
          <cell r="K20" t="str">
            <v/>
          </cell>
          <cell r="L20" t="str">
            <v/>
          </cell>
          <cell r="M20" t="str">
            <v/>
          </cell>
          <cell r="N20" t="str">
            <v/>
          </cell>
          <cell r="O20">
            <v>1.0837000000000001</v>
          </cell>
        </row>
        <row r="21">
          <cell r="A21" t="str">
            <v>A10108</v>
          </cell>
          <cell r="B21" t="str">
            <v>115/07/29</v>
          </cell>
          <cell r="C21">
            <v>0.25</v>
          </cell>
          <cell r="D21">
            <v>2.64</v>
          </cell>
          <cell r="E21">
            <v>2.68</v>
          </cell>
          <cell r="F21" t="str">
            <v/>
          </cell>
          <cell r="G21" t="str">
            <v/>
          </cell>
          <cell r="H21" t="str">
            <v/>
          </cell>
          <cell r="I21" t="str">
            <v/>
          </cell>
          <cell r="J21" t="str">
            <v/>
          </cell>
          <cell r="K21" t="str">
            <v/>
          </cell>
          <cell r="L21" t="str">
            <v/>
          </cell>
          <cell r="M21" t="str">
            <v/>
          </cell>
          <cell r="N21" t="str">
            <v/>
          </cell>
          <cell r="O21">
            <v>1.1094999999999999</v>
          </cell>
        </row>
        <row r="22">
          <cell r="A22" t="str">
            <v>A05111</v>
          </cell>
          <cell r="B22" t="str">
            <v>115/09/07</v>
          </cell>
          <cell r="C22">
            <v>0.625</v>
          </cell>
          <cell r="D22">
            <v>2.74</v>
          </cell>
          <cell r="E22">
            <v>2.79</v>
          </cell>
          <cell r="F22" t="str">
            <v/>
          </cell>
          <cell r="G22" t="str">
            <v/>
          </cell>
          <cell r="H22" t="str">
            <v/>
          </cell>
          <cell r="I22" t="str">
            <v/>
          </cell>
          <cell r="J22" t="str">
            <v/>
          </cell>
          <cell r="K22" t="str">
            <v/>
          </cell>
          <cell r="L22" t="str">
            <v/>
          </cell>
          <cell r="M22" t="str">
            <v/>
          </cell>
          <cell r="N22" t="str">
            <v/>
          </cell>
          <cell r="O22">
            <v>1.1160000000000001</v>
          </cell>
        </row>
        <row r="23">
          <cell r="A23" t="str">
            <v>A95107</v>
          </cell>
          <cell r="B23" t="str">
            <v>115/11/10</v>
          </cell>
          <cell r="C23">
            <v>2.125</v>
          </cell>
          <cell r="D23">
            <v>2.87</v>
          </cell>
          <cell r="E23">
            <v>2.97</v>
          </cell>
          <cell r="F23" t="str">
            <v/>
          </cell>
          <cell r="G23" t="str">
            <v/>
          </cell>
          <cell r="H23" t="str">
            <v/>
          </cell>
          <cell r="I23">
            <v>0</v>
          </cell>
          <cell r="J23" t="str">
            <v/>
          </cell>
          <cell r="K23" t="str">
            <v/>
          </cell>
          <cell r="L23" t="str">
            <v/>
          </cell>
          <cell r="M23" t="str">
            <v/>
          </cell>
          <cell r="N23" t="str">
            <v/>
          </cell>
          <cell r="O23">
            <v>1.125</v>
          </cell>
        </row>
        <row r="24">
          <cell r="A24" t="str">
            <v>A96102</v>
          </cell>
          <cell r="B24" t="str">
            <v>116/02/14</v>
          </cell>
          <cell r="C24">
            <v>2</v>
          </cell>
          <cell r="D24">
            <v>3.08</v>
          </cell>
          <cell r="E24">
            <v>3.23</v>
          </cell>
          <cell r="F24" t="str">
            <v/>
          </cell>
          <cell r="G24" t="str">
            <v/>
          </cell>
          <cell r="H24" t="str">
            <v/>
          </cell>
          <cell r="I24" t="str">
            <v/>
          </cell>
          <cell r="J24" t="str">
            <v/>
          </cell>
          <cell r="K24" t="str">
            <v/>
          </cell>
          <cell r="L24" t="str">
            <v/>
          </cell>
          <cell r="M24" t="str">
            <v/>
          </cell>
          <cell r="N24" t="str">
            <v/>
          </cell>
          <cell r="O24">
            <v>1.1396999999999999</v>
          </cell>
        </row>
        <row r="25">
          <cell r="A25" t="str">
            <v>A06104</v>
          </cell>
          <cell r="B25" t="str">
            <v>116/03/01</v>
          </cell>
          <cell r="C25">
            <v>1.125</v>
          </cell>
          <cell r="D25">
            <v>3.17</v>
          </cell>
          <cell r="E25">
            <v>3.27</v>
          </cell>
          <cell r="F25" t="str">
            <v/>
          </cell>
          <cell r="G25" t="str">
            <v/>
          </cell>
          <cell r="H25" t="str">
            <v/>
          </cell>
          <cell r="I25" t="str">
            <v/>
          </cell>
          <cell r="J25" t="str">
            <v/>
          </cell>
          <cell r="K25" t="str">
            <v/>
          </cell>
          <cell r="L25" t="str">
            <v/>
          </cell>
          <cell r="M25" t="str">
            <v/>
          </cell>
          <cell r="N25" t="str">
            <v/>
          </cell>
          <cell r="O25">
            <v>1.143</v>
          </cell>
        </row>
        <row r="26">
          <cell r="A26" t="str">
            <v>A11103</v>
          </cell>
          <cell r="B26" t="str">
            <v>116/02/24</v>
          </cell>
          <cell r="C26">
            <v>0.5</v>
          </cell>
          <cell r="D26">
            <v>3.19</v>
          </cell>
          <cell r="E26">
            <v>3.26</v>
          </cell>
          <cell r="F26" t="str">
            <v/>
          </cell>
          <cell r="G26" t="str">
            <v/>
          </cell>
          <cell r="H26" t="str">
            <v/>
          </cell>
          <cell r="I26" t="str">
            <v/>
          </cell>
          <cell r="J26" t="str">
            <v/>
          </cell>
          <cell r="K26" t="str">
            <v/>
          </cell>
          <cell r="L26" t="str">
            <v/>
          </cell>
          <cell r="M26" t="str">
            <v/>
          </cell>
          <cell r="N26" t="str">
            <v/>
          </cell>
          <cell r="O26">
            <v>1.1428</v>
          </cell>
        </row>
        <row r="27">
          <cell r="A27" t="str">
            <v>A11106</v>
          </cell>
          <cell r="B27" t="str">
            <v>116/06/23</v>
          </cell>
          <cell r="C27">
            <v>1</v>
          </cell>
          <cell r="D27">
            <v>3.48</v>
          </cell>
          <cell r="E27">
            <v>3.58</v>
          </cell>
          <cell r="F27" t="str">
            <v/>
          </cell>
          <cell r="G27" t="str">
            <v/>
          </cell>
          <cell r="H27" t="str">
            <v/>
          </cell>
          <cell r="I27" t="str">
            <v/>
          </cell>
          <cell r="J27" t="str">
            <v/>
          </cell>
          <cell r="K27" t="str">
            <v/>
          </cell>
          <cell r="L27" t="str">
            <v/>
          </cell>
          <cell r="M27" t="str">
            <v/>
          </cell>
          <cell r="N27" t="str">
            <v/>
          </cell>
          <cell r="O27">
            <v>1.1597</v>
          </cell>
        </row>
        <row r="28">
          <cell r="A28" t="str">
            <v>A96107</v>
          </cell>
          <cell r="B28" t="str">
            <v>116/11/16</v>
          </cell>
          <cell r="C28">
            <v>3</v>
          </cell>
          <cell r="D28">
            <v>3.77</v>
          </cell>
          <cell r="E28">
            <v>3.98</v>
          </cell>
          <cell r="F28" t="str">
            <v/>
          </cell>
          <cell r="G28" t="str">
            <v/>
          </cell>
          <cell r="H28" t="str">
            <v/>
          </cell>
          <cell r="I28" t="str">
            <v/>
          </cell>
          <cell r="J28" t="str">
            <v/>
          </cell>
          <cell r="K28" t="str">
            <v/>
          </cell>
          <cell r="L28" t="str">
            <v/>
          </cell>
          <cell r="M28" t="str">
            <v/>
          </cell>
          <cell r="N28" t="str">
            <v/>
          </cell>
          <cell r="O28">
            <v>1.1768000000000001</v>
          </cell>
        </row>
        <row r="29">
          <cell r="A29" t="str">
            <v>A11108</v>
          </cell>
          <cell r="B29" t="str">
            <v>116/09/23</v>
          </cell>
          <cell r="C29">
            <v>1.25</v>
          </cell>
          <cell r="D29">
            <v>3.72</v>
          </cell>
          <cell r="E29">
            <v>3.83</v>
          </cell>
          <cell r="F29" t="str">
            <v/>
          </cell>
          <cell r="G29" t="str">
            <v/>
          </cell>
          <cell r="H29" t="str">
            <v/>
          </cell>
          <cell r="I29" t="str">
            <v/>
          </cell>
          <cell r="J29" t="str">
            <v/>
          </cell>
          <cell r="K29" t="str">
            <v/>
          </cell>
          <cell r="L29" t="str">
            <v/>
          </cell>
          <cell r="M29" t="str">
            <v/>
          </cell>
          <cell r="N29" t="str">
            <v/>
          </cell>
          <cell r="O29">
            <v>1.1719999999999999</v>
          </cell>
        </row>
        <row r="30">
          <cell r="A30" t="str">
            <v>A06109</v>
          </cell>
          <cell r="B30" t="str">
            <v>116/09/20</v>
          </cell>
          <cell r="C30">
            <v>1</v>
          </cell>
          <cell r="D30">
            <v>3.72</v>
          </cell>
          <cell r="E30">
            <v>3.83</v>
          </cell>
          <cell r="F30" t="str">
            <v/>
          </cell>
          <cell r="G30" t="str">
            <v/>
          </cell>
          <cell r="H30" t="str">
            <v/>
          </cell>
          <cell r="I30" t="str">
            <v/>
          </cell>
          <cell r="J30" t="str">
            <v/>
          </cell>
          <cell r="K30" t="str">
            <v/>
          </cell>
          <cell r="L30" t="str">
            <v/>
          </cell>
          <cell r="M30" t="str">
            <v/>
          </cell>
          <cell r="N30" t="str">
            <v/>
          </cell>
          <cell r="O30">
            <v>1.1719999999999999</v>
          </cell>
        </row>
        <row r="31">
          <cell r="A31" t="str">
            <v>A02101</v>
          </cell>
          <cell r="B31" t="str">
            <v>117/01/09</v>
          </cell>
          <cell r="C31">
            <v>1.375</v>
          </cell>
          <cell r="D31">
            <v>3.95</v>
          </cell>
          <cell r="E31">
            <v>4.13</v>
          </cell>
          <cell r="F31" t="str">
            <v/>
          </cell>
          <cell r="G31" t="str">
            <v/>
          </cell>
          <cell r="H31" t="str">
            <v/>
          </cell>
          <cell r="I31" t="str">
            <v/>
          </cell>
          <cell r="J31" t="str">
            <v/>
          </cell>
          <cell r="K31" t="str">
            <v/>
          </cell>
          <cell r="L31" t="str">
            <v/>
          </cell>
          <cell r="M31" t="str">
            <v/>
          </cell>
          <cell r="N31" t="str">
            <v/>
          </cell>
          <cell r="O31">
            <v>1.1859</v>
          </cell>
        </row>
        <row r="32">
          <cell r="A32" t="str">
            <v>A97102</v>
          </cell>
          <cell r="B32" t="str">
            <v>117/02/14</v>
          </cell>
          <cell r="C32">
            <v>2.5</v>
          </cell>
          <cell r="D32">
            <v>3.95</v>
          </cell>
          <cell r="E32">
            <v>4.2300000000000004</v>
          </cell>
          <cell r="F32" t="str">
            <v/>
          </cell>
          <cell r="G32" t="str">
            <v/>
          </cell>
          <cell r="H32" t="str">
            <v/>
          </cell>
          <cell r="I32" t="str">
            <v/>
          </cell>
          <cell r="J32" t="str">
            <v/>
          </cell>
          <cell r="K32" t="str">
            <v/>
          </cell>
          <cell r="L32" t="str">
            <v/>
          </cell>
          <cell r="M32" t="str">
            <v/>
          </cell>
          <cell r="N32" t="str">
            <v/>
          </cell>
          <cell r="O32">
            <v>1.1884999999999999</v>
          </cell>
        </row>
        <row r="33">
          <cell r="A33" t="str">
            <v>A12101</v>
          </cell>
          <cell r="B33" t="str">
            <v>117/01/17</v>
          </cell>
          <cell r="C33">
            <v>1</v>
          </cell>
          <cell r="D33">
            <v>4</v>
          </cell>
          <cell r="E33">
            <v>4.1500000000000004</v>
          </cell>
          <cell r="F33" t="str">
            <v/>
          </cell>
          <cell r="G33" t="str">
            <v/>
          </cell>
          <cell r="H33" t="str">
            <v/>
          </cell>
          <cell r="I33" t="str">
            <v/>
          </cell>
          <cell r="J33" t="str">
            <v/>
          </cell>
          <cell r="K33" t="str">
            <v/>
          </cell>
          <cell r="L33" t="str">
            <v/>
          </cell>
          <cell r="M33" t="str">
            <v/>
          </cell>
          <cell r="N33" t="str">
            <v/>
          </cell>
          <cell r="O33">
            <v>1.1875</v>
          </cell>
        </row>
        <row r="34">
          <cell r="A34" t="str">
            <v>A07102</v>
          </cell>
          <cell r="B34" t="str">
            <v>117/02/08</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1.1901999999999999</v>
          </cell>
        </row>
        <row r="35">
          <cell r="A35" t="str">
            <v>A12106</v>
          </cell>
          <cell r="B35" t="str">
            <v>117/05/26</v>
          </cell>
          <cell r="C35">
            <v>1</v>
          </cell>
          <cell r="D35">
            <v>4.3499999999999996</v>
          </cell>
          <cell r="E35">
            <v>4.51</v>
          </cell>
          <cell r="F35" t="str">
            <v/>
          </cell>
          <cell r="G35" t="str">
            <v/>
          </cell>
          <cell r="H35" t="str">
            <v/>
          </cell>
          <cell r="I35" t="str">
            <v/>
          </cell>
          <cell r="J35" t="str">
            <v/>
          </cell>
          <cell r="K35" t="str">
            <v/>
          </cell>
          <cell r="L35" t="str">
            <v/>
          </cell>
          <cell r="M35" t="str">
            <v/>
          </cell>
          <cell r="N35" t="str">
            <v/>
          </cell>
          <cell r="O35">
            <v>1.2024999999999999</v>
          </cell>
        </row>
        <row r="36">
          <cell r="A36" t="str">
            <v>A07105</v>
          </cell>
          <cell r="B36" t="str">
            <v>117/06/08</v>
          </cell>
          <cell r="C36">
            <v>0.875</v>
          </cell>
          <cell r="D36">
            <v>4.4000000000000004</v>
          </cell>
          <cell r="E36">
            <v>4.54</v>
          </cell>
          <cell r="F36" t="str">
            <v/>
          </cell>
          <cell r="G36" t="str">
            <v/>
          </cell>
          <cell r="H36" t="str">
            <v/>
          </cell>
          <cell r="I36" t="str">
            <v/>
          </cell>
          <cell r="J36" t="str">
            <v/>
          </cell>
          <cell r="K36" t="str">
            <v/>
          </cell>
          <cell r="L36" t="str">
            <v/>
          </cell>
          <cell r="M36" t="str">
            <v/>
          </cell>
          <cell r="N36" t="str">
            <v/>
          </cell>
          <cell r="O36">
            <v>1.2040999999999999</v>
          </cell>
        </row>
        <row r="37">
          <cell r="A37" t="str">
            <v>A97105</v>
          </cell>
          <cell r="B37" t="str">
            <v>117/08/14</v>
          </cell>
          <cell r="C37">
            <v>2.625</v>
          </cell>
          <cell r="D37">
            <v>4.43</v>
          </cell>
          <cell r="E37">
            <v>4.7300000000000004</v>
          </cell>
          <cell r="F37" t="str">
            <v/>
          </cell>
          <cell r="G37" t="str">
            <v/>
          </cell>
          <cell r="H37" t="str">
            <v/>
          </cell>
          <cell r="I37" t="str">
            <v/>
          </cell>
          <cell r="J37" t="str">
            <v/>
          </cell>
          <cell r="K37" t="str">
            <v/>
          </cell>
          <cell r="L37" t="str">
            <v/>
          </cell>
          <cell r="M37" t="str">
            <v/>
          </cell>
          <cell r="N37" t="str">
            <v/>
          </cell>
          <cell r="O37">
            <v>1.2074</v>
          </cell>
        </row>
        <row r="38">
          <cell r="A38" t="str">
            <v>A12108</v>
          </cell>
          <cell r="B38" t="str">
            <v>117/09/15</v>
          </cell>
          <cell r="C38">
            <v>1.125</v>
          </cell>
          <cell r="D38">
            <v>4.6399999999999997</v>
          </cell>
          <cell r="E38">
            <v>4.8099999999999996</v>
          </cell>
          <cell r="F38" t="str">
            <v/>
          </cell>
          <cell r="G38" t="str">
            <v/>
          </cell>
          <cell r="H38" t="str">
            <v/>
          </cell>
          <cell r="I38" t="str">
            <v/>
          </cell>
          <cell r="J38" t="str">
            <v/>
          </cell>
          <cell r="K38" t="str">
            <v/>
          </cell>
          <cell r="L38" t="str">
            <v/>
          </cell>
          <cell r="M38" t="str">
            <v/>
          </cell>
          <cell r="N38" t="str">
            <v/>
          </cell>
          <cell r="O38">
            <v>1.2126999999999999</v>
          </cell>
        </row>
        <row r="39">
          <cell r="A39" t="str">
            <v>A10202</v>
          </cell>
          <cell r="B39" t="str">
            <v>117/08/20</v>
          </cell>
          <cell r="C39">
            <v>0.25</v>
          </cell>
          <cell r="D39">
            <v>4.66</v>
          </cell>
          <cell r="E39">
            <v>4.74</v>
          </cell>
          <cell r="F39" t="str">
            <v/>
          </cell>
          <cell r="G39" t="str">
            <v/>
          </cell>
          <cell r="H39" t="str">
            <v/>
          </cell>
          <cell r="I39" t="str">
            <v/>
          </cell>
          <cell r="J39" t="str">
            <v/>
          </cell>
          <cell r="K39" t="str">
            <v/>
          </cell>
          <cell r="L39" t="str">
            <v/>
          </cell>
          <cell r="M39" t="str">
            <v/>
          </cell>
          <cell r="N39" t="str">
            <v/>
          </cell>
          <cell r="O39">
            <v>1.2121999999999999</v>
          </cell>
        </row>
        <row r="40">
          <cell r="A40" t="str">
            <v>A07109</v>
          </cell>
          <cell r="B40" t="str">
            <v>117/10/17</v>
          </cell>
          <cell r="C40">
            <v>0.875</v>
          </cell>
          <cell r="D40">
            <v>4.75</v>
          </cell>
          <cell r="E40">
            <v>4.9000000000000004</v>
          </cell>
          <cell r="F40" t="str">
            <v/>
          </cell>
          <cell r="G40" t="str">
            <v/>
          </cell>
          <cell r="H40" t="str">
            <v/>
          </cell>
          <cell r="I40" t="str">
            <v/>
          </cell>
          <cell r="J40" t="str">
            <v/>
          </cell>
          <cell r="K40" t="str">
            <v/>
          </cell>
          <cell r="L40" t="str">
            <v/>
          </cell>
          <cell r="M40" t="str">
            <v/>
          </cell>
          <cell r="N40" t="str">
            <v/>
          </cell>
          <cell r="O40">
            <v>1.2157</v>
          </cell>
        </row>
        <row r="41">
          <cell r="A41" t="str">
            <v>A98102</v>
          </cell>
          <cell r="B41" t="str">
            <v>118/02/16</v>
          </cell>
          <cell r="C41">
            <v>2.125</v>
          </cell>
          <cell r="D41">
            <v>4.88</v>
          </cell>
          <cell r="E41">
            <v>5.24</v>
          </cell>
          <cell r="F41" t="str">
            <v/>
          </cell>
          <cell r="G41" t="str">
            <v/>
          </cell>
          <cell r="H41" t="str">
            <v/>
          </cell>
          <cell r="I41" t="str">
            <v/>
          </cell>
          <cell r="J41" t="str">
            <v/>
          </cell>
          <cell r="K41" t="str">
            <v/>
          </cell>
          <cell r="L41" t="str">
            <v/>
          </cell>
          <cell r="M41" t="str">
            <v/>
          </cell>
          <cell r="N41" t="str">
            <v/>
          </cell>
          <cell r="O41">
            <v>1.2202</v>
          </cell>
        </row>
        <row r="42">
          <cell r="A42" t="str">
            <v>A08103</v>
          </cell>
          <cell r="B42" t="str">
            <v>118/02/13</v>
          </cell>
          <cell r="C42">
            <v>0.75</v>
          </cell>
          <cell r="D42">
            <v>5.05</v>
          </cell>
          <cell r="E42">
            <v>5.23</v>
          </cell>
          <cell r="F42" t="str">
            <v/>
          </cell>
          <cell r="G42" t="str">
            <v/>
          </cell>
          <cell r="H42" t="str">
            <v/>
          </cell>
          <cell r="I42" t="str">
            <v/>
          </cell>
          <cell r="J42" t="str">
            <v/>
          </cell>
          <cell r="K42" t="str">
            <v/>
          </cell>
          <cell r="L42" t="str">
            <v/>
          </cell>
          <cell r="M42" t="str">
            <v/>
          </cell>
          <cell r="N42" t="str">
            <v/>
          </cell>
          <cell r="O42">
            <v>1.2226999999999999</v>
          </cell>
        </row>
        <row r="43">
          <cell r="A43" t="str">
            <v>A98105</v>
          </cell>
          <cell r="B43" t="str">
            <v>118/08/13</v>
          </cell>
          <cell r="C43">
            <v>2.125</v>
          </cell>
          <cell r="D43">
            <v>5.36</v>
          </cell>
          <cell r="E43">
            <v>5.72</v>
          </cell>
          <cell r="F43" t="str">
            <v/>
          </cell>
          <cell r="G43" t="str">
            <v/>
          </cell>
          <cell r="H43" t="str">
            <v/>
          </cell>
          <cell r="I43" t="str">
            <v/>
          </cell>
          <cell r="J43" t="str">
            <v/>
          </cell>
          <cell r="K43" t="str">
            <v/>
          </cell>
          <cell r="L43" t="str">
            <v/>
          </cell>
          <cell r="M43" t="str">
            <v/>
          </cell>
          <cell r="N43" t="str">
            <v/>
          </cell>
          <cell r="O43">
            <v>1.2250000000000001</v>
          </cell>
        </row>
        <row r="44">
          <cell r="A44" t="str">
            <v>A08106</v>
          </cell>
          <cell r="B44" t="str">
            <v>118/06/26</v>
          </cell>
          <cell r="C44">
            <v>0.625</v>
          </cell>
          <cell r="D44">
            <v>5.43</v>
          </cell>
          <cell r="E44">
            <v>5.59</v>
          </cell>
          <cell r="F44" t="str">
            <v/>
          </cell>
          <cell r="G44" t="str">
            <v/>
          </cell>
          <cell r="H44" t="str">
            <v/>
          </cell>
          <cell r="I44" t="str">
            <v/>
          </cell>
          <cell r="J44" t="str">
            <v/>
          </cell>
          <cell r="K44" t="str">
            <v/>
          </cell>
          <cell r="L44" t="str">
            <v/>
          </cell>
          <cell r="M44" t="str">
            <v/>
          </cell>
          <cell r="N44" t="str">
            <v/>
          </cell>
          <cell r="O44">
            <v>1.2267999999999999</v>
          </cell>
        </row>
        <row r="45">
          <cell r="A45" t="str">
            <v>A08109</v>
          </cell>
          <cell r="B45" t="str">
            <v>118/10/14</v>
          </cell>
          <cell r="C45">
            <v>0.625</v>
          </cell>
          <cell r="D45">
            <v>5.73</v>
          </cell>
          <cell r="E45">
            <v>5.89</v>
          </cell>
          <cell r="F45" t="str">
            <v/>
          </cell>
          <cell r="G45" t="str">
            <v/>
          </cell>
          <cell r="H45" t="str">
            <v/>
          </cell>
          <cell r="I45" t="str">
            <v/>
          </cell>
          <cell r="J45" t="str">
            <v/>
          </cell>
          <cell r="K45" t="str">
            <v/>
          </cell>
          <cell r="L45" t="str">
            <v/>
          </cell>
          <cell r="M45" t="str">
            <v/>
          </cell>
          <cell r="N45" t="str">
            <v/>
          </cell>
          <cell r="O45">
            <v>1.2291000000000001</v>
          </cell>
        </row>
        <row r="46">
          <cell r="A46" t="str">
            <v>A99104</v>
          </cell>
          <cell r="B46" t="str">
            <v>119/02/22</v>
          </cell>
          <cell r="C46">
            <v>1.875</v>
          </cell>
          <cell r="D46">
            <v>5.81</v>
          </cell>
          <cell r="E46">
            <v>6.25</v>
          </cell>
          <cell r="F46" t="str">
            <v/>
          </cell>
          <cell r="G46" t="str">
            <v/>
          </cell>
          <cell r="H46" t="str">
            <v/>
          </cell>
          <cell r="I46" t="str">
            <v/>
          </cell>
          <cell r="J46" t="str">
            <v/>
          </cell>
          <cell r="K46" t="str">
            <v/>
          </cell>
          <cell r="L46" t="str">
            <v/>
          </cell>
          <cell r="M46" t="str">
            <v/>
          </cell>
          <cell r="N46" t="str">
            <v/>
          </cell>
          <cell r="O46">
            <v>1.23</v>
          </cell>
        </row>
        <row r="47">
          <cell r="A47" t="str">
            <v>A09103</v>
          </cell>
          <cell r="B47" t="str">
            <v>119/02/21</v>
          </cell>
          <cell r="C47">
            <v>0.5</v>
          </cell>
          <cell r="D47">
            <v>6.07</v>
          </cell>
          <cell r="E47">
            <v>6.25</v>
          </cell>
          <cell r="F47" t="str">
            <v/>
          </cell>
          <cell r="G47" t="str">
            <v/>
          </cell>
          <cell r="H47" t="str">
            <v/>
          </cell>
          <cell r="I47" t="str">
            <v/>
          </cell>
          <cell r="J47" t="str">
            <v/>
          </cell>
          <cell r="K47" t="str">
            <v/>
          </cell>
          <cell r="L47" t="str">
            <v/>
          </cell>
          <cell r="M47" t="str">
            <v/>
          </cell>
          <cell r="N47" t="str">
            <v/>
          </cell>
          <cell r="O47">
            <v>1.2324999999999999</v>
          </cell>
        </row>
        <row r="48">
          <cell r="A48" t="str">
            <v>A99107</v>
          </cell>
          <cell r="B48" t="str">
            <v>119/08/12</v>
          </cell>
          <cell r="C48">
            <v>1.75</v>
          </cell>
          <cell r="D48">
            <v>6.3</v>
          </cell>
          <cell r="E48">
            <v>6.72</v>
          </cell>
          <cell r="F48" t="str">
            <v/>
          </cell>
          <cell r="G48" t="str">
            <v/>
          </cell>
          <cell r="H48" t="str">
            <v/>
          </cell>
          <cell r="I48" t="str">
            <v/>
          </cell>
          <cell r="J48" t="str">
            <v/>
          </cell>
          <cell r="K48" t="str">
            <v/>
          </cell>
          <cell r="L48" t="str">
            <v/>
          </cell>
          <cell r="M48" t="str">
            <v/>
          </cell>
          <cell r="N48" t="str">
            <v/>
          </cell>
          <cell r="O48">
            <v>1.2383999999999999</v>
          </cell>
        </row>
        <row r="49">
          <cell r="A49" t="str">
            <v>A09106</v>
          </cell>
          <cell r="B49" t="str">
            <v>119/06/11</v>
          </cell>
          <cell r="C49">
            <v>0.375</v>
          </cell>
          <cell r="D49">
            <v>6.39</v>
          </cell>
          <cell r="E49">
            <v>6.55</v>
          </cell>
          <cell r="F49" t="str">
            <v/>
          </cell>
          <cell r="G49" t="str">
            <v/>
          </cell>
          <cell r="H49" t="str">
            <v/>
          </cell>
          <cell r="I49" t="str">
            <v/>
          </cell>
          <cell r="J49" t="str">
            <v/>
          </cell>
          <cell r="K49" t="str">
            <v/>
          </cell>
          <cell r="L49" t="str">
            <v/>
          </cell>
          <cell r="M49" t="str">
            <v/>
          </cell>
          <cell r="N49" t="str">
            <v/>
          </cell>
          <cell r="O49">
            <v>1.2374000000000001</v>
          </cell>
        </row>
        <row r="50">
          <cell r="A50" t="str">
            <v>A00102</v>
          </cell>
          <cell r="B50" t="str">
            <v>120/01/13</v>
          </cell>
          <cell r="C50">
            <v>2.125</v>
          </cell>
          <cell r="D50">
            <v>6.52</v>
          </cell>
          <cell r="E50">
            <v>7.14</v>
          </cell>
          <cell r="F50" t="str">
            <v/>
          </cell>
          <cell r="G50" t="str">
            <v/>
          </cell>
          <cell r="H50" t="str">
            <v/>
          </cell>
          <cell r="I50" t="str">
            <v/>
          </cell>
          <cell r="J50" t="str">
            <v/>
          </cell>
          <cell r="K50" t="str">
            <v/>
          </cell>
          <cell r="L50" t="str">
            <v/>
          </cell>
          <cell r="M50" t="str">
            <v/>
          </cell>
          <cell r="N50" t="str">
            <v/>
          </cell>
          <cell r="O50">
            <v>1.2506999999999999</v>
          </cell>
        </row>
        <row r="51">
          <cell r="A51" t="str">
            <v>A09109</v>
          </cell>
          <cell r="B51" t="str">
            <v>119/10/14</v>
          </cell>
          <cell r="C51">
            <v>0.25</v>
          </cell>
          <cell r="D51">
            <v>6.75</v>
          </cell>
          <cell r="E51">
            <v>6.89</v>
          </cell>
          <cell r="F51" t="str">
            <v/>
          </cell>
          <cell r="G51" t="str">
            <v/>
          </cell>
          <cell r="H51" t="str">
            <v/>
          </cell>
          <cell r="I51" t="str">
            <v/>
          </cell>
          <cell r="J51" t="str">
            <v/>
          </cell>
          <cell r="K51" t="str">
            <v/>
          </cell>
          <cell r="L51" t="str">
            <v/>
          </cell>
          <cell r="M51" t="str">
            <v/>
          </cell>
          <cell r="N51" t="str">
            <v/>
          </cell>
          <cell r="O51">
            <v>1.2461</v>
          </cell>
        </row>
        <row r="52">
          <cell r="A52" t="str">
            <v>A90105</v>
          </cell>
          <cell r="B52" t="str">
            <v>120/07/17</v>
          </cell>
          <cell r="C52">
            <v>3.625</v>
          </cell>
          <cell r="D52">
            <v>6.73</v>
          </cell>
          <cell r="E52">
            <v>7.65</v>
          </cell>
          <cell r="F52" t="str">
            <v/>
          </cell>
          <cell r="G52" t="str">
            <v/>
          </cell>
          <cell r="H52" t="str">
            <v/>
          </cell>
          <cell r="I52" t="str">
            <v/>
          </cell>
          <cell r="J52" t="str">
            <v/>
          </cell>
          <cell r="K52" t="str">
            <v/>
          </cell>
          <cell r="L52" t="str">
            <v/>
          </cell>
          <cell r="M52" t="str">
            <v/>
          </cell>
          <cell r="N52" t="str">
            <v/>
          </cell>
          <cell r="O52">
            <v>1.2666999999999999</v>
          </cell>
        </row>
        <row r="53">
          <cell r="A53" t="str">
            <v>A00201</v>
          </cell>
          <cell r="B53" t="str">
            <v>120/05/26</v>
          </cell>
          <cell r="C53">
            <v>1.75</v>
          </cell>
          <cell r="D53">
            <v>6.96</v>
          </cell>
          <cell r="E53">
            <v>7.5</v>
          </cell>
          <cell r="F53" t="str">
            <v/>
          </cell>
          <cell r="G53" t="str">
            <v/>
          </cell>
          <cell r="H53" t="str">
            <v/>
          </cell>
          <cell r="I53" t="str">
            <v/>
          </cell>
          <cell r="J53" t="str">
            <v/>
          </cell>
          <cell r="K53" t="str">
            <v/>
          </cell>
          <cell r="L53" t="str">
            <v/>
          </cell>
          <cell r="M53" t="str">
            <v/>
          </cell>
          <cell r="N53" t="str">
            <v/>
          </cell>
          <cell r="O53">
            <v>1.2656000000000001</v>
          </cell>
        </row>
        <row r="54">
          <cell r="A54" t="str">
            <v>A10103</v>
          </cell>
          <cell r="B54" t="str">
            <v>120/02/22</v>
          </cell>
          <cell r="C54">
            <v>0.25</v>
          </cell>
          <cell r="D54">
            <v>7.09</v>
          </cell>
          <cell r="E54">
            <v>7.25</v>
          </cell>
          <cell r="F54" t="str">
            <v/>
          </cell>
          <cell r="G54" t="str">
            <v/>
          </cell>
          <cell r="H54" t="str">
            <v/>
          </cell>
          <cell r="I54" t="str">
            <v/>
          </cell>
          <cell r="J54" t="str">
            <v/>
          </cell>
          <cell r="K54" t="str">
            <v/>
          </cell>
          <cell r="L54" t="str">
            <v/>
          </cell>
          <cell r="M54" t="str">
            <v/>
          </cell>
          <cell r="N54" t="str">
            <v/>
          </cell>
          <cell r="O54">
            <v>1.2591000000000001</v>
          </cell>
        </row>
        <row r="55">
          <cell r="A55" t="str">
            <v>A00107</v>
          </cell>
          <cell r="B55" t="str">
            <v>120/08/02</v>
          </cell>
          <cell r="C55">
            <v>1.875</v>
          </cell>
          <cell r="D55">
            <v>7.12</v>
          </cell>
          <cell r="E55">
            <v>7.69</v>
          </cell>
          <cell r="F55" t="str">
            <v/>
          </cell>
          <cell r="G55" t="str">
            <v/>
          </cell>
          <cell r="H55" t="str">
            <v/>
          </cell>
          <cell r="I55" t="str">
            <v/>
          </cell>
          <cell r="J55" t="str">
            <v/>
          </cell>
          <cell r="K55" t="str">
            <v/>
          </cell>
          <cell r="L55" t="str">
            <v/>
          </cell>
          <cell r="M55" t="str">
            <v/>
          </cell>
          <cell r="N55" t="str">
            <v/>
          </cell>
          <cell r="O55">
            <v>1.2726999999999999</v>
          </cell>
        </row>
        <row r="56">
          <cell r="A56" t="str">
            <v>A10201</v>
          </cell>
          <cell r="B56" t="str">
            <v>120/05/07</v>
          </cell>
          <cell r="C56">
            <v>0.375</v>
          </cell>
          <cell r="D56">
            <v>7.25</v>
          </cell>
          <cell r="E56">
            <v>7.45</v>
          </cell>
          <cell r="F56" t="str">
            <v/>
          </cell>
          <cell r="G56" t="str">
            <v/>
          </cell>
          <cell r="H56" t="str">
            <v/>
          </cell>
          <cell r="I56" t="str">
            <v/>
          </cell>
          <cell r="J56" t="str">
            <v/>
          </cell>
          <cell r="K56" t="str">
            <v/>
          </cell>
          <cell r="L56" t="str">
            <v/>
          </cell>
          <cell r="M56" t="str">
            <v/>
          </cell>
          <cell r="N56" t="str">
            <v/>
          </cell>
          <cell r="O56">
            <v>1.2672000000000001</v>
          </cell>
        </row>
        <row r="57">
          <cell r="A57" t="str">
            <v>A10107</v>
          </cell>
          <cell r="B57" t="str">
            <v>120/06/23</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1.2726</v>
          </cell>
        </row>
        <row r="58">
          <cell r="A58" t="str">
            <v>A01102</v>
          </cell>
          <cell r="B58" t="str">
            <v>121/01/20</v>
          </cell>
          <cell r="C58">
            <v>1.625</v>
          </cell>
          <cell r="D58">
            <v>7.52</v>
          </cell>
          <cell r="E58">
            <v>8.16</v>
          </cell>
          <cell r="F58" t="str">
            <v/>
          </cell>
          <cell r="G58" t="str">
            <v/>
          </cell>
          <cell r="H58" t="str">
            <v/>
          </cell>
          <cell r="I58" t="str">
            <v/>
          </cell>
          <cell r="J58" t="str">
            <v/>
          </cell>
          <cell r="K58" t="str">
            <v/>
          </cell>
          <cell r="L58" t="str">
            <v/>
          </cell>
          <cell r="M58" t="str">
            <v/>
          </cell>
          <cell r="N58" t="str">
            <v/>
          </cell>
          <cell r="O58">
            <v>1.2903</v>
          </cell>
        </row>
        <row r="59">
          <cell r="A59" t="str">
            <v>A10111</v>
          </cell>
          <cell r="B59" t="str">
            <v>120/10/22</v>
          </cell>
          <cell r="C59">
            <v>0.5</v>
          </cell>
          <cell r="D59">
            <v>7.67</v>
          </cell>
          <cell r="E59">
            <v>7.91</v>
          </cell>
          <cell r="F59" t="str">
            <v/>
          </cell>
          <cell r="G59" t="str">
            <v/>
          </cell>
          <cell r="H59" t="str">
            <v/>
          </cell>
          <cell r="I59" t="str">
            <v/>
          </cell>
          <cell r="J59" t="str">
            <v/>
          </cell>
          <cell r="K59" t="str">
            <v/>
          </cell>
          <cell r="L59" t="str">
            <v/>
          </cell>
          <cell r="M59" t="str">
            <v/>
          </cell>
          <cell r="N59" t="str">
            <v/>
          </cell>
          <cell r="O59">
            <v>1.2854000000000001</v>
          </cell>
        </row>
        <row r="60">
          <cell r="A60" t="str">
            <v>A01201</v>
          </cell>
          <cell r="B60" t="str">
            <v>121/03/16</v>
          </cell>
          <cell r="C60">
            <v>1.625</v>
          </cell>
          <cell r="D60">
            <v>7.67</v>
          </cell>
          <cell r="E60">
            <v>8.31</v>
          </cell>
          <cell r="F60" t="str">
            <v/>
          </cell>
          <cell r="G60" t="str">
            <v/>
          </cell>
          <cell r="H60" t="str">
            <v/>
          </cell>
          <cell r="I60" t="str">
            <v/>
          </cell>
          <cell r="J60" t="str">
            <v/>
          </cell>
          <cell r="K60" t="str">
            <v/>
          </cell>
          <cell r="L60" t="str">
            <v/>
          </cell>
          <cell r="M60" t="str">
            <v/>
          </cell>
          <cell r="N60" t="str">
            <v/>
          </cell>
          <cell r="O60">
            <v>1.2947</v>
          </cell>
        </row>
        <row r="61">
          <cell r="A61" t="str">
            <v>A11201</v>
          </cell>
          <cell r="B61" t="str">
            <v>121/01/10</v>
          </cell>
          <cell r="C61">
            <v>0.75</v>
          </cell>
          <cell r="D61">
            <v>7.76</v>
          </cell>
          <cell r="E61">
            <v>8.1300000000000008</v>
          </cell>
          <cell r="F61" t="str">
            <v/>
          </cell>
          <cell r="G61" t="str">
            <v/>
          </cell>
          <cell r="H61" t="str">
            <v/>
          </cell>
          <cell r="I61" t="str">
            <v/>
          </cell>
          <cell r="J61" t="str">
            <v/>
          </cell>
          <cell r="K61" t="str">
            <v/>
          </cell>
          <cell r="L61" t="str">
            <v/>
          </cell>
          <cell r="M61" t="str">
            <v/>
          </cell>
          <cell r="N61" t="str">
            <v/>
          </cell>
          <cell r="O61">
            <v>1.2923</v>
          </cell>
        </row>
        <row r="62">
          <cell r="A62" t="str">
            <v>A11102</v>
          </cell>
          <cell r="B62" t="str">
            <v>121/02/18</v>
          </cell>
          <cell r="C62">
            <v>0.625</v>
          </cell>
          <cell r="D62">
            <v>7.91</v>
          </cell>
          <cell r="E62">
            <v>8.24</v>
          </cell>
          <cell r="F62" t="str">
            <v/>
          </cell>
          <cell r="G62" t="str">
            <v/>
          </cell>
          <cell r="H62" t="str">
            <v/>
          </cell>
          <cell r="I62" t="str">
            <v/>
          </cell>
          <cell r="J62" t="str">
            <v/>
          </cell>
          <cell r="K62" t="str">
            <v/>
          </cell>
          <cell r="L62" t="str">
            <v/>
          </cell>
          <cell r="M62" t="str">
            <v/>
          </cell>
          <cell r="N62" t="str">
            <v/>
          </cell>
          <cell r="O62">
            <v>1.2961</v>
          </cell>
        </row>
        <row r="63">
          <cell r="A63" t="str">
            <v>A11107</v>
          </cell>
          <cell r="B63" t="str">
            <v>121/06/30</v>
          </cell>
          <cell r="C63">
            <v>1.25</v>
          </cell>
          <cell r="D63">
            <v>8.06</v>
          </cell>
          <cell r="E63">
            <v>8.6</v>
          </cell>
          <cell r="F63" t="str">
            <v/>
          </cell>
          <cell r="G63" t="str">
            <v/>
          </cell>
          <cell r="H63" t="str">
            <v/>
          </cell>
          <cell r="I63" t="str">
            <v/>
          </cell>
          <cell r="J63" t="str">
            <v/>
          </cell>
          <cell r="K63" t="str">
            <v/>
          </cell>
          <cell r="L63" t="str">
            <v/>
          </cell>
          <cell r="M63" t="str">
            <v/>
          </cell>
          <cell r="N63" t="str">
            <v/>
          </cell>
          <cell r="O63">
            <v>1.3027</v>
          </cell>
        </row>
        <row r="64">
          <cell r="A64" t="str">
            <v>A11110</v>
          </cell>
          <cell r="B64" t="str">
            <v>121/10/17</v>
          </cell>
          <cell r="C64">
            <v>1.75</v>
          </cell>
          <cell r="D64">
            <v>8.2100000000000009</v>
          </cell>
          <cell r="E64">
            <v>8.9</v>
          </cell>
          <cell r="F64" t="str">
            <v/>
          </cell>
          <cell r="G64" t="str">
            <v/>
          </cell>
          <cell r="H64" t="str">
            <v/>
          </cell>
          <cell r="I64" t="str">
            <v/>
          </cell>
          <cell r="J64" t="str">
            <v/>
          </cell>
          <cell r="K64" t="str">
            <v/>
          </cell>
          <cell r="L64" t="str">
            <v/>
          </cell>
          <cell r="M64" t="str">
            <v/>
          </cell>
          <cell r="N64" t="str">
            <v/>
          </cell>
          <cell r="O64">
            <v>1.3063</v>
          </cell>
        </row>
        <row r="65">
          <cell r="A65" t="str">
            <v>A01107</v>
          </cell>
          <cell r="B65" t="str">
            <v>121/08/10</v>
          </cell>
          <cell r="C65">
            <v>1.5</v>
          </cell>
          <cell r="D65">
            <v>8.1</v>
          </cell>
          <cell r="E65">
            <v>8.7200000000000006</v>
          </cell>
          <cell r="F65" t="str">
            <v/>
          </cell>
          <cell r="G65" t="str">
            <v/>
          </cell>
          <cell r="H65" t="str">
            <v/>
          </cell>
          <cell r="I65" t="str">
            <v/>
          </cell>
          <cell r="J65" t="str">
            <v/>
          </cell>
          <cell r="K65" t="str">
            <v/>
          </cell>
          <cell r="L65" t="str">
            <v/>
          </cell>
          <cell r="M65" t="str">
            <v/>
          </cell>
          <cell r="N65" t="str">
            <v/>
          </cell>
          <cell r="O65">
            <v>1.304</v>
          </cell>
        </row>
        <row r="66">
          <cell r="A66" t="str">
            <v>A02103</v>
          </cell>
          <cell r="B66" t="str">
            <v>122/01/28</v>
          </cell>
          <cell r="C66">
            <v>1.5</v>
          </cell>
          <cell r="D66">
            <v>8.44</v>
          </cell>
          <cell r="E66">
            <v>9.18</v>
          </cell>
          <cell r="F66" t="str">
            <v/>
          </cell>
          <cell r="G66" t="str">
            <v/>
          </cell>
          <cell r="H66" t="str">
            <v/>
          </cell>
          <cell r="I66" t="str">
            <v/>
          </cell>
          <cell r="J66" t="str">
            <v/>
          </cell>
          <cell r="K66" t="str">
            <v/>
          </cell>
          <cell r="L66" t="str">
            <v/>
          </cell>
          <cell r="M66" t="str">
            <v/>
          </cell>
          <cell r="N66" t="str">
            <v/>
          </cell>
          <cell r="O66">
            <v>1.3111999999999999</v>
          </cell>
        </row>
        <row r="67">
          <cell r="A67" t="str">
            <v>A12201</v>
          </cell>
          <cell r="B67" t="str">
            <v>122/01/10</v>
          </cell>
          <cell r="C67">
            <v>1.25</v>
          </cell>
          <cell r="D67">
            <v>8.48</v>
          </cell>
          <cell r="E67">
            <v>9.1300000000000008</v>
          </cell>
          <cell r="F67" t="str">
            <v/>
          </cell>
          <cell r="G67" t="str">
            <v/>
          </cell>
          <cell r="H67" t="str">
            <v/>
          </cell>
          <cell r="I67" t="str">
            <v/>
          </cell>
          <cell r="J67" t="str">
            <v/>
          </cell>
          <cell r="K67" t="str">
            <v/>
          </cell>
          <cell r="L67" t="str">
            <v/>
          </cell>
          <cell r="M67" t="str">
            <v/>
          </cell>
          <cell r="N67" t="str">
            <v/>
          </cell>
          <cell r="O67">
            <v>1.3113999999999999</v>
          </cell>
        </row>
        <row r="68">
          <cell r="A68" t="str">
            <v>A02201</v>
          </cell>
          <cell r="B68" t="str">
            <v>122/03/21</v>
          </cell>
          <cell r="C68">
            <v>1.75</v>
          </cell>
          <cell r="D68">
            <v>8.49</v>
          </cell>
          <cell r="E68">
            <v>9.33</v>
          </cell>
          <cell r="F68" t="str">
            <v/>
          </cell>
          <cell r="G68" t="str">
            <v/>
          </cell>
          <cell r="H68" t="str">
            <v/>
          </cell>
          <cell r="I68" t="str">
            <v/>
          </cell>
          <cell r="J68" t="str">
            <v/>
          </cell>
          <cell r="K68" t="str">
            <v/>
          </cell>
          <cell r="L68" t="str">
            <v/>
          </cell>
          <cell r="M68" t="str">
            <v/>
          </cell>
          <cell r="N68" t="str">
            <v/>
          </cell>
          <cell r="O68">
            <v>1.3121</v>
          </cell>
        </row>
        <row r="69">
          <cell r="A69" t="str">
            <v>A12102</v>
          </cell>
          <cell r="B69" t="str">
            <v>122/02/17</v>
          </cell>
          <cell r="C69">
            <v>1.125</v>
          </cell>
          <cell r="D69">
            <v>8.6300000000000008</v>
          </cell>
          <cell r="E69">
            <v>9.24</v>
          </cell>
          <cell r="F69" t="str">
            <v/>
          </cell>
          <cell r="G69" t="str">
            <v/>
          </cell>
          <cell r="H69" t="str">
            <v/>
          </cell>
          <cell r="I69" t="str">
            <v/>
          </cell>
          <cell r="J69" t="str">
            <v/>
          </cell>
          <cell r="K69" t="str">
            <v/>
          </cell>
          <cell r="L69" t="str">
            <v/>
          </cell>
          <cell r="M69" t="str">
            <v/>
          </cell>
          <cell r="N69" t="str">
            <v/>
          </cell>
          <cell r="O69">
            <v>1.3132999999999999</v>
          </cell>
        </row>
        <row r="70">
          <cell r="A70" t="str">
            <v>A02108</v>
          </cell>
          <cell r="B70" t="str">
            <v>122/07/26</v>
          </cell>
          <cell r="C70">
            <v>2</v>
          </cell>
          <cell r="D70">
            <v>8.75</v>
          </cell>
          <cell r="E70">
            <v>9.67</v>
          </cell>
          <cell r="F70" t="str">
            <v/>
          </cell>
          <cell r="G70" t="str">
            <v/>
          </cell>
          <cell r="H70" t="str">
            <v/>
          </cell>
          <cell r="I70" t="str">
            <v/>
          </cell>
          <cell r="J70" t="str">
            <v/>
          </cell>
          <cell r="K70" t="str">
            <v/>
          </cell>
          <cell r="L70" t="str">
            <v/>
          </cell>
          <cell r="M70" t="str">
            <v/>
          </cell>
          <cell r="N70" t="str">
            <v/>
          </cell>
          <cell r="O70">
            <v>1.3158000000000001</v>
          </cell>
        </row>
        <row r="71">
          <cell r="A71" t="str">
            <v>A93106</v>
          </cell>
          <cell r="B71" t="str">
            <v>123/05/27</v>
          </cell>
          <cell r="C71">
            <v>3.875</v>
          </cell>
          <cell r="D71">
            <v>8.7899999999999991</v>
          </cell>
          <cell r="E71">
            <v>10.51</v>
          </cell>
          <cell r="F71" t="str">
            <v/>
          </cell>
          <cell r="G71" t="str">
            <v/>
          </cell>
          <cell r="H71" t="str">
            <v/>
          </cell>
          <cell r="I71" t="str">
            <v/>
          </cell>
          <cell r="J71" t="str">
            <v/>
          </cell>
          <cell r="K71" t="str">
            <v/>
          </cell>
          <cell r="L71" t="str">
            <v/>
          </cell>
          <cell r="M71" t="str">
            <v/>
          </cell>
          <cell r="N71" t="str">
            <v/>
          </cell>
          <cell r="O71">
            <v>1.3225</v>
          </cell>
        </row>
        <row r="72">
          <cell r="A72" t="str">
            <v>A12107</v>
          </cell>
          <cell r="B72" t="str">
            <v>122/06/09</v>
          </cell>
          <cell r="C72">
            <v>1.125</v>
          </cell>
          <cell r="D72">
            <v>8.93</v>
          </cell>
          <cell r="E72">
            <v>9.5399999999999991</v>
          </cell>
          <cell r="F72" t="str">
            <v/>
          </cell>
          <cell r="G72" t="str">
            <v/>
          </cell>
          <cell r="H72" t="str">
            <v/>
          </cell>
          <cell r="I72" t="str">
            <v/>
          </cell>
          <cell r="J72" t="str">
            <v/>
          </cell>
          <cell r="K72" t="str">
            <v/>
          </cell>
          <cell r="L72" t="str">
            <v/>
          </cell>
          <cell r="M72" t="str">
            <v/>
          </cell>
          <cell r="N72" t="str">
            <v/>
          </cell>
          <cell r="O72">
            <v>1.3172999999999999</v>
          </cell>
        </row>
        <row r="73">
          <cell r="A73" t="str">
            <v>A12110R</v>
          </cell>
          <cell r="B73" t="str">
            <v>122/10/05</v>
          </cell>
          <cell r="C73">
            <v>1.25</v>
          </cell>
          <cell r="D73">
            <v>9.15</v>
          </cell>
          <cell r="E73">
            <v>9.8699999999999992</v>
          </cell>
          <cell r="F73" t="str">
            <v/>
          </cell>
          <cell r="G73" t="str">
            <v/>
          </cell>
          <cell r="H73" t="str">
            <v/>
          </cell>
          <cell r="I73" t="str">
            <v/>
          </cell>
          <cell r="J73" t="str">
            <v/>
          </cell>
          <cell r="K73" t="str">
            <v/>
          </cell>
          <cell r="L73" t="str">
            <v/>
          </cell>
          <cell r="M73" t="str">
            <v/>
          </cell>
          <cell r="N73" t="str">
            <v/>
          </cell>
          <cell r="O73">
            <v>1.3205</v>
          </cell>
        </row>
        <row r="74">
          <cell r="A74" t="str">
            <v>A03103</v>
          </cell>
          <cell r="B74" t="str">
            <v>123/01/29</v>
          </cell>
          <cell r="C74">
            <v>2</v>
          </cell>
          <cell r="D74">
            <v>9.09</v>
          </cell>
          <cell r="E74">
            <v>10.19</v>
          </cell>
          <cell r="F74" t="str">
            <v/>
          </cell>
          <cell r="G74" t="str">
            <v/>
          </cell>
          <cell r="H74" t="str">
            <v/>
          </cell>
          <cell r="I74" t="str">
            <v/>
          </cell>
          <cell r="J74" t="str">
            <v/>
          </cell>
          <cell r="K74" t="str">
            <v/>
          </cell>
          <cell r="L74" t="str">
            <v/>
          </cell>
          <cell r="M74" t="str">
            <v/>
          </cell>
          <cell r="N74" t="str">
            <v/>
          </cell>
          <cell r="O74">
            <v>1.3234999999999999</v>
          </cell>
        </row>
        <row r="75">
          <cell r="A75" t="str">
            <v>A12110</v>
          </cell>
          <cell r="B75" t="str">
            <v>122/10/05</v>
          </cell>
          <cell r="C75">
            <v>1.25</v>
          </cell>
          <cell r="D75">
            <v>9.1999999999999993</v>
          </cell>
          <cell r="E75">
            <v>9.8699999999999992</v>
          </cell>
          <cell r="F75" t="str">
            <v/>
          </cell>
          <cell r="G75" t="str">
            <v/>
          </cell>
          <cell r="H75" t="str">
            <v/>
          </cell>
          <cell r="I75" t="str">
            <v/>
          </cell>
          <cell r="J75" t="str">
            <v/>
          </cell>
          <cell r="K75" t="str">
            <v/>
          </cell>
          <cell r="L75" t="str">
            <v/>
          </cell>
          <cell r="M75" t="str">
            <v/>
          </cell>
          <cell r="N75" t="str">
            <v/>
          </cell>
          <cell r="O75">
            <v>1.3212999999999999</v>
          </cell>
        </row>
        <row r="76">
          <cell r="A76" t="str">
            <v>A03107</v>
          </cell>
          <cell r="B76" t="str">
            <v>123/04/25</v>
          </cell>
          <cell r="C76">
            <v>1.875</v>
          </cell>
          <cell r="D76">
            <v>9.3699999999999992</v>
          </cell>
          <cell r="E76">
            <v>10.42</v>
          </cell>
          <cell r="F76" t="str">
            <v/>
          </cell>
          <cell r="G76" t="str">
            <v/>
          </cell>
          <cell r="H76" t="str">
            <v/>
          </cell>
          <cell r="I76" t="str">
            <v/>
          </cell>
          <cell r="J76" t="str">
            <v/>
          </cell>
          <cell r="K76" t="str">
            <v/>
          </cell>
          <cell r="L76" t="str">
            <v/>
          </cell>
          <cell r="M76" t="str">
            <v/>
          </cell>
          <cell r="N76" t="str">
            <v/>
          </cell>
          <cell r="O76">
            <v>1.3279000000000001</v>
          </cell>
        </row>
        <row r="77">
          <cell r="A77" t="str">
            <v>A03111</v>
          </cell>
          <cell r="B77" t="str">
            <v>123/07/31</v>
          </cell>
          <cell r="C77">
            <v>2.125</v>
          </cell>
          <cell r="D77">
            <v>9.5299999999999994</v>
          </cell>
          <cell r="E77">
            <v>10.69</v>
          </cell>
          <cell r="F77" t="str">
            <v/>
          </cell>
          <cell r="G77" t="str">
            <v/>
          </cell>
          <cell r="H77" t="str">
            <v/>
          </cell>
          <cell r="I77" t="str">
            <v/>
          </cell>
          <cell r="J77" t="str">
            <v/>
          </cell>
          <cell r="K77" t="str">
            <v/>
          </cell>
          <cell r="L77" t="str">
            <v/>
          </cell>
          <cell r="M77" t="str">
            <v/>
          </cell>
          <cell r="N77" t="str">
            <v/>
          </cell>
          <cell r="O77">
            <v>1.3318000000000001</v>
          </cell>
        </row>
        <row r="78">
          <cell r="A78" t="str">
            <v>A03114</v>
          </cell>
          <cell r="B78" t="str">
            <v>123/10/02</v>
          </cell>
          <cell r="C78">
            <v>2.25</v>
          </cell>
          <cell r="D78">
            <v>9.65</v>
          </cell>
          <cell r="E78">
            <v>10.86</v>
          </cell>
          <cell r="F78" t="str">
            <v/>
          </cell>
          <cell r="G78" t="str">
            <v/>
          </cell>
          <cell r="H78" t="str">
            <v/>
          </cell>
          <cell r="I78" t="str">
            <v/>
          </cell>
          <cell r="J78" t="str">
            <v/>
          </cell>
          <cell r="K78" t="str">
            <v/>
          </cell>
          <cell r="L78" t="str">
            <v/>
          </cell>
          <cell r="M78" t="str">
            <v/>
          </cell>
          <cell r="N78" t="str">
            <v/>
          </cell>
          <cell r="O78">
            <v>1.3346</v>
          </cell>
        </row>
        <row r="79">
          <cell r="A79" t="str">
            <v>A04102</v>
          </cell>
          <cell r="B79" t="str">
            <v>124/01/23</v>
          </cell>
          <cell r="C79">
            <v>2</v>
          </cell>
          <cell r="D79">
            <v>9.8699999999999992</v>
          </cell>
          <cell r="E79">
            <v>11.17</v>
          </cell>
          <cell r="F79" t="str">
            <v/>
          </cell>
          <cell r="G79" t="str">
            <v/>
          </cell>
          <cell r="H79" t="str">
            <v/>
          </cell>
          <cell r="I79" t="str">
            <v/>
          </cell>
          <cell r="J79" t="str">
            <v/>
          </cell>
          <cell r="K79" t="str">
            <v/>
          </cell>
          <cell r="L79" t="str">
            <v/>
          </cell>
          <cell r="M79" t="str">
            <v/>
          </cell>
          <cell r="N79" t="str">
            <v/>
          </cell>
          <cell r="O79">
            <v>1.3419000000000001</v>
          </cell>
        </row>
        <row r="80">
          <cell r="A80" t="str">
            <v>A04107</v>
          </cell>
          <cell r="B80" t="str">
            <v>124/04/15</v>
          </cell>
          <cell r="C80">
            <v>2.125</v>
          </cell>
          <cell r="D80">
            <v>10.039999999999999</v>
          </cell>
          <cell r="E80">
            <v>11.39</v>
          </cell>
          <cell r="F80" t="str">
            <v/>
          </cell>
          <cell r="G80" t="str">
            <v/>
          </cell>
          <cell r="H80" t="str">
            <v/>
          </cell>
          <cell r="I80" t="str">
            <v/>
          </cell>
          <cell r="J80" t="str">
            <v/>
          </cell>
          <cell r="K80" t="str">
            <v/>
          </cell>
          <cell r="L80" t="str">
            <v/>
          </cell>
          <cell r="M80" t="str">
            <v/>
          </cell>
          <cell r="N80" t="str">
            <v/>
          </cell>
          <cell r="O80">
            <v>1.3460000000000001</v>
          </cell>
        </row>
        <row r="81">
          <cell r="A81" t="str">
            <v>A04114</v>
          </cell>
          <cell r="B81" t="str">
            <v>124/10/26</v>
          </cell>
          <cell r="C81">
            <v>1.75</v>
          </cell>
          <cell r="D81">
            <v>10.73</v>
          </cell>
          <cell r="E81">
            <v>11.92</v>
          </cell>
          <cell r="F81" t="str">
            <v/>
          </cell>
          <cell r="G81" t="str">
            <v/>
          </cell>
          <cell r="H81" t="str">
            <v/>
          </cell>
          <cell r="I81" t="str">
            <v/>
          </cell>
          <cell r="J81" t="str">
            <v/>
          </cell>
          <cell r="K81" t="str">
            <v/>
          </cell>
          <cell r="L81" t="str">
            <v/>
          </cell>
          <cell r="M81" t="str">
            <v/>
          </cell>
          <cell r="N81" t="str">
            <v/>
          </cell>
          <cell r="O81">
            <v>1.3597999999999999</v>
          </cell>
        </row>
        <row r="82">
          <cell r="A82" t="str">
            <v>A05102</v>
          </cell>
          <cell r="B82" t="str">
            <v>125/01/22</v>
          </cell>
          <cell r="C82">
            <v>1.375</v>
          </cell>
          <cell r="D82">
            <v>11.01</v>
          </cell>
          <cell r="E82">
            <v>12.16</v>
          </cell>
          <cell r="F82" t="str">
            <v/>
          </cell>
          <cell r="G82" t="str">
            <v/>
          </cell>
          <cell r="H82" t="str">
            <v/>
          </cell>
          <cell r="I82" t="str">
            <v/>
          </cell>
          <cell r="J82" t="str">
            <v/>
          </cell>
          <cell r="K82" t="str">
            <v/>
          </cell>
          <cell r="L82" t="str">
            <v/>
          </cell>
          <cell r="M82" t="str">
            <v/>
          </cell>
          <cell r="N82" t="str">
            <v/>
          </cell>
          <cell r="O82">
            <v>1.3673999999999999</v>
          </cell>
        </row>
        <row r="83">
          <cell r="A83" t="str">
            <v>A05106</v>
          </cell>
          <cell r="B83" t="str">
            <v>125/04/08</v>
          </cell>
          <cell r="C83">
            <v>1.25</v>
          </cell>
          <cell r="D83">
            <v>11.29</v>
          </cell>
          <cell r="E83">
            <v>12.38</v>
          </cell>
          <cell r="F83" t="str">
            <v/>
          </cell>
          <cell r="G83" t="str">
            <v/>
          </cell>
          <cell r="H83" t="str">
            <v/>
          </cell>
          <cell r="I83" t="str">
            <v/>
          </cell>
          <cell r="J83" t="str">
            <v/>
          </cell>
          <cell r="K83" t="str">
            <v/>
          </cell>
          <cell r="L83" t="str">
            <v/>
          </cell>
          <cell r="M83" t="str">
            <v/>
          </cell>
          <cell r="N83" t="str">
            <v/>
          </cell>
          <cell r="O83">
            <v>1.3732</v>
          </cell>
        </row>
        <row r="84">
          <cell r="A84" t="str">
            <v>A05109</v>
          </cell>
          <cell r="B84" t="str">
            <v>125/07/19</v>
          </cell>
          <cell r="C84">
            <v>1.125</v>
          </cell>
          <cell r="D84">
            <v>11.64</v>
          </cell>
          <cell r="E84">
            <v>12.65</v>
          </cell>
          <cell r="F84" t="str">
            <v/>
          </cell>
          <cell r="G84" t="str">
            <v/>
          </cell>
          <cell r="H84" t="str">
            <v/>
          </cell>
          <cell r="I84" t="str">
            <v/>
          </cell>
          <cell r="J84" t="str">
            <v/>
          </cell>
          <cell r="K84" t="str">
            <v/>
          </cell>
          <cell r="L84" t="str">
            <v/>
          </cell>
          <cell r="M84" t="str">
            <v/>
          </cell>
          <cell r="N84" t="str">
            <v/>
          </cell>
          <cell r="O84">
            <v>1.3811</v>
          </cell>
        </row>
        <row r="85">
          <cell r="A85" t="str">
            <v>A06103</v>
          </cell>
          <cell r="B85" t="str">
            <v>126/02/20</v>
          </cell>
          <cell r="C85">
            <v>1.75</v>
          </cell>
          <cell r="D85">
            <v>11.66</v>
          </cell>
          <cell r="E85">
            <v>13.25</v>
          </cell>
          <cell r="F85" t="str">
            <v/>
          </cell>
          <cell r="G85" t="str">
            <v/>
          </cell>
          <cell r="H85" t="str">
            <v/>
          </cell>
          <cell r="I85" t="str">
            <v/>
          </cell>
          <cell r="J85" t="str">
            <v/>
          </cell>
          <cell r="K85" t="str">
            <v/>
          </cell>
          <cell r="L85" t="str">
            <v/>
          </cell>
          <cell r="M85" t="str">
            <v/>
          </cell>
          <cell r="N85" t="str">
            <v/>
          </cell>
          <cell r="O85">
            <v>1.3928</v>
          </cell>
        </row>
        <row r="86">
          <cell r="A86" t="str">
            <v>A06108</v>
          </cell>
          <cell r="B86" t="str">
            <v>126/08/18</v>
          </cell>
          <cell r="C86">
            <v>1.5</v>
          </cell>
          <cell r="D86">
            <v>12.3</v>
          </cell>
          <cell r="E86">
            <v>13.74</v>
          </cell>
          <cell r="F86" t="str">
            <v/>
          </cell>
          <cell r="G86" t="str">
            <v/>
          </cell>
          <cell r="H86" t="str">
            <v/>
          </cell>
          <cell r="I86" t="str">
            <v/>
          </cell>
          <cell r="J86" t="str">
            <v/>
          </cell>
          <cell r="K86" t="str">
            <v/>
          </cell>
          <cell r="L86" t="str">
            <v/>
          </cell>
          <cell r="M86" t="str">
            <v/>
          </cell>
          <cell r="N86" t="str">
            <v/>
          </cell>
          <cell r="O86">
            <v>1.4077</v>
          </cell>
        </row>
        <row r="87">
          <cell r="A87" t="str">
            <v>A07103</v>
          </cell>
          <cell r="B87" t="str">
            <v>127/03/13</v>
          </cell>
          <cell r="C87">
            <v>1.375</v>
          </cell>
          <cell r="D87">
            <v>12.77</v>
          </cell>
          <cell r="E87">
            <v>14.3</v>
          </cell>
          <cell r="F87" t="str">
            <v/>
          </cell>
          <cell r="G87" t="str">
            <v/>
          </cell>
          <cell r="H87" t="str">
            <v/>
          </cell>
          <cell r="I87" t="str">
            <v/>
          </cell>
          <cell r="J87" t="str">
            <v/>
          </cell>
          <cell r="K87" t="str">
            <v/>
          </cell>
          <cell r="L87" t="str">
            <v/>
          </cell>
          <cell r="M87" t="str">
            <v/>
          </cell>
          <cell r="N87" t="str">
            <v/>
          </cell>
          <cell r="O87">
            <v>1.4245000000000001</v>
          </cell>
        </row>
        <row r="88">
          <cell r="A88" t="str">
            <v>A99102</v>
          </cell>
          <cell r="B88" t="str">
            <v>129/01/28</v>
          </cell>
          <cell r="C88">
            <v>2.25</v>
          </cell>
          <cell r="D88">
            <v>13.47</v>
          </cell>
          <cell r="E88">
            <v>16.18</v>
          </cell>
          <cell r="F88" t="str">
            <v/>
          </cell>
          <cell r="G88" t="str">
            <v/>
          </cell>
          <cell r="H88" t="str">
            <v/>
          </cell>
          <cell r="I88" t="str">
            <v/>
          </cell>
          <cell r="J88" t="str">
            <v/>
          </cell>
          <cell r="K88" t="str">
            <v/>
          </cell>
          <cell r="L88" t="str">
            <v/>
          </cell>
          <cell r="M88" t="str">
            <v/>
          </cell>
          <cell r="N88" t="str">
            <v/>
          </cell>
          <cell r="O88">
            <v>1.4706999999999999</v>
          </cell>
        </row>
        <row r="89">
          <cell r="A89" t="str">
            <v>A07108</v>
          </cell>
          <cell r="B89" t="str">
            <v>127/09/21</v>
          </cell>
          <cell r="C89">
            <v>1.125</v>
          </cell>
          <cell r="D89">
            <v>13.49</v>
          </cell>
          <cell r="E89">
            <v>14.83</v>
          </cell>
          <cell r="F89" t="str">
            <v/>
          </cell>
          <cell r="G89" t="str">
            <v/>
          </cell>
          <cell r="H89" t="str">
            <v/>
          </cell>
          <cell r="I89" t="str">
            <v/>
          </cell>
          <cell r="J89" t="str">
            <v/>
          </cell>
          <cell r="K89" t="str">
            <v/>
          </cell>
          <cell r="L89" t="str">
            <v/>
          </cell>
          <cell r="M89" t="str">
            <v/>
          </cell>
          <cell r="N89" t="str">
            <v/>
          </cell>
          <cell r="O89">
            <v>1.4418</v>
          </cell>
        </row>
        <row r="90">
          <cell r="A90" t="str">
            <v>A08102</v>
          </cell>
          <cell r="B90" t="str">
            <v>128/01/28</v>
          </cell>
          <cell r="C90">
            <v>1.125</v>
          </cell>
          <cell r="D90">
            <v>13.68</v>
          </cell>
          <cell r="E90">
            <v>15.18</v>
          </cell>
          <cell r="F90" t="str">
            <v/>
          </cell>
          <cell r="G90" t="str">
            <v/>
          </cell>
          <cell r="H90" t="str">
            <v/>
          </cell>
          <cell r="I90" t="str">
            <v/>
          </cell>
          <cell r="J90" t="str">
            <v/>
          </cell>
          <cell r="K90" t="str">
            <v/>
          </cell>
          <cell r="L90" t="str">
            <v/>
          </cell>
          <cell r="M90" t="str">
            <v/>
          </cell>
          <cell r="N90" t="str">
            <v/>
          </cell>
          <cell r="O90">
            <v>1.4521999999999999</v>
          </cell>
        </row>
        <row r="91">
          <cell r="A91" t="str">
            <v>A08104</v>
          </cell>
          <cell r="B91" t="str">
            <v>128/03/04</v>
          </cell>
          <cell r="C91">
            <v>1.125</v>
          </cell>
          <cell r="D91">
            <v>13.77</v>
          </cell>
          <cell r="E91">
            <v>15.28</v>
          </cell>
          <cell r="F91" t="str">
            <v/>
          </cell>
          <cell r="G91" t="str">
            <v/>
          </cell>
          <cell r="H91" t="str">
            <v/>
          </cell>
          <cell r="I91" t="str">
            <v/>
          </cell>
          <cell r="J91" t="str">
            <v/>
          </cell>
          <cell r="K91" t="str">
            <v/>
          </cell>
          <cell r="L91" t="str">
            <v/>
          </cell>
          <cell r="M91" t="str">
            <v/>
          </cell>
          <cell r="N91" t="str">
            <v/>
          </cell>
          <cell r="O91">
            <v>1.4551000000000001</v>
          </cell>
        </row>
        <row r="92">
          <cell r="A92" t="str">
            <v>A99109</v>
          </cell>
          <cell r="B92" t="str">
            <v>129/12/28</v>
          </cell>
          <cell r="C92">
            <v>2.125</v>
          </cell>
          <cell r="D92">
            <v>14.18</v>
          </cell>
          <cell r="E92">
            <v>17.100000000000001</v>
          </cell>
          <cell r="F92" t="str">
            <v/>
          </cell>
          <cell r="G92" t="str">
            <v/>
          </cell>
          <cell r="H92" t="str">
            <v/>
          </cell>
          <cell r="I92" t="str">
            <v/>
          </cell>
          <cell r="J92" t="str">
            <v/>
          </cell>
          <cell r="K92" t="str">
            <v/>
          </cell>
          <cell r="L92" t="str">
            <v/>
          </cell>
          <cell r="M92" t="str">
            <v/>
          </cell>
          <cell r="N92" t="str">
            <v/>
          </cell>
          <cell r="O92">
            <v>1.4982</v>
          </cell>
        </row>
        <row r="93">
          <cell r="A93" t="str">
            <v>A00104</v>
          </cell>
          <cell r="B93" t="str">
            <v>130/02/22</v>
          </cell>
          <cell r="C93">
            <v>2</v>
          </cell>
          <cell r="D93">
            <v>14.44</v>
          </cell>
          <cell r="E93">
            <v>17.25</v>
          </cell>
          <cell r="F93" t="str">
            <v/>
          </cell>
          <cell r="G93" t="str">
            <v/>
          </cell>
          <cell r="H93" t="str">
            <v/>
          </cell>
          <cell r="I93" t="str">
            <v/>
          </cell>
          <cell r="J93" t="str">
            <v/>
          </cell>
          <cell r="K93" t="str">
            <v/>
          </cell>
          <cell r="L93" t="str">
            <v/>
          </cell>
          <cell r="M93" t="str">
            <v/>
          </cell>
          <cell r="N93" t="str">
            <v/>
          </cell>
          <cell r="O93">
            <v>1.5039</v>
          </cell>
        </row>
        <row r="94">
          <cell r="A94" t="str">
            <v>A08108</v>
          </cell>
          <cell r="B94" t="str">
            <v>128/09/06</v>
          </cell>
          <cell r="C94">
            <v>0.75</v>
          </cell>
          <cell r="D94">
            <v>14.65</v>
          </cell>
          <cell r="E94">
            <v>15.79</v>
          </cell>
          <cell r="F94" t="str">
            <v/>
          </cell>
          <cell r="G94" t="str">
            <v/>
          </cell>
          <cell r="H94" t="str">
            <v/>
          </cell>
          <cell r="I94" t="str">
            <v/>
          </cell>
          <cell r="J94" t="str">
            <v/>
          </cell>
          <cell r="K94" t="str">
            <v/>
          </cell>
          <cell r="L94" t="str">
            <v/>
          </cell>
          <cell r="M94" t="str">
            <v/>
          </cell>
          <cell r="N94" t="str">
            <v/>
          </cell>
          <cell r="O94">
            <v>1.4742999999999999</v>
          </cell>
        </row>
        <row r="95">
          <cell r="A95" t="str">
            <v>A09102</v>
          </cell>
          <cell r="B95" t="str">
            <v>129/01/17</v>
          </cell>
          <cell r="C95">
            <v>0.75</v>
          </cell>
          <cell r="D95">
            <v>14.88</v>
          </cell>
          <cell r="E95">
            <v>16.149999999999999</v>
          </cell>
          <cell r="F95" t="str">
            <v/>
          </cell>
          <cell r="G95" t="str">
            <v/>
          </cell>
          <cell r="H95" t="str">
            <v/>
          </cell>
          <cell r="I95" t="str">
            <v/>
          </cell>
          <cell r="J95" t="str">
            <v/>
          </cell>
          <cell r="K95" t="str">
            <v/>
          </cell>
          <cell r="L95" t="str">
            <v/>
          </cell>
          <cell r="M95" t="str">
            <v/>
          </cell>
          <cell r="N95" t="str">
            <v/>
          </cell>
          <cell r="O95">
            <v>1.4855</v>
          </cell>
        </row>
        <row r="96">
          <cell r="A96" t="str">
            <v>A00108</v>
          </cell>
          <cell r="B96" t="str">
            <v>130/08/22</v>
          </cell>
          <cell r="C96">
            <v>1.875</v>
          </cell>
          <cell r="D96">
            <v>15.04</v>
          </cell>
          <cell r="E96">
            <v>17.75</v>
          </cell>
          <cell r="F96" t="str">
            <v/>
          </cell>
          <cell r="G96" t="str">
            <v/>
          </cell>
          <cell r="H96" t="str">
            <v/>
          </cell>
          <cell r="I96" t="str">
            <v/>
          </cell>
          <cell r="J96" t="str">
            <v/>
          </cell>
          <cell r="K96" t="str">
            <v/>
          </cell>
          <cell r="L96" t="str">
            <v/>
          </cell>
          <cell r="M96" t="str">
            <v/>
          </cell>
          <cell r="N96" t="str">
            <v/>
          </cell>
          <cell r="O96">
            <v>1.5199</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1.4930000000000001</v>
          </cell>
        </row>
        <row r="98">
          <cell r="A98" t="str">
            <v>A01104</v>
          </cell>
          <cell r="B98" t="str">
            <v>131/02/13</v>
          </cell>
          <cell r="C98">
            <v>1.75</v>
          </cell>
          <cell r="D98">
            <v>15.37</v>
          </cell>
          <cell r="E98">
            <v>18.23</v>
          </cell>
          <cell r="F98" t="str">
            <v/>
          </cell>
          <cell r="G98" t="str">
            <v/>
          </cell>
          <cell r="H98" t="str">
            <v/>
          </cell>
          <cell r="I98" t="str">
            <v/>
          </cell>
          <cell r="J98" t="str">
            <v/>
          </cell>
          <cell r="K98" t="str">
            <v/>
          </cell>
          <cell r="L98" t="str">
            <v/>
          </cell>
          <cell r="M98" t="str">
            <v/>
          </cell>
          <cell r="N98" t="str">
            <v/>
          </cell>
          <cell r="O98">
            <v>1.5354000000000001</v>
          </cell>
        </row>
        <row r="99">
          <cell r="A99" t="str">
            <v>A02109</v>
          </cell>
          <cell r="B99" t="str">
            <v>132/08/02</v>
          </cell>
          <cell r="C99">
            <v>2.5</v>
          </cell>
          <cell r="D99">
            <v>15.76</v>
          </cell>
          <cell r="E99">
            <v>19.690000000000001</v>
          </cell>
          <cell r="F99" t="str">
            <v/>
          </cell>
          <cell r="G99" t="str">
            <v/>
          </cell>
          <cell r="H99" t="str">
            <v/>
          </cell>
          <cell r="I99" t="str">
            <v/>
          </cell>
          <cell r="J99">
            <v>1.55</v>
          </cell>
          <cell r="K99">
            <v>1.5489999999999999</v>
          </cell>
          <cell r="L99">
            <v>1.5495000000000001</v>
          </cell>
          <cell r="M99">
            <v>2</v>
          </cell>
          <cell r="N99">
            <v>2</v>
          </cell>
          <cell r="O99">
            <v>1.5669</v>
          </cell>
        </row>
        <row r="100">
          <cell r="A100" t="str">
            <v>A09108</v>
          </cell>
          <cell r="B100" t="str">
            <v>129/09/18</v>
          </cell>
          <cell r="C100">
            <v>0.5</v>
          </cell>
          <cell r="D100">
            <v>15.85</v>
          </cell>
          <cell r="E100">
            <v>16.82</v>
          </cell>
          <cell r="F100" t="str">
            <v/>
          </cell>
          <cell r="G100" t="str">
            <v/>
          </cell>
          <cell r="H100" t="str">
            <v/>
          </cell>
          <cell r="I100" t="str">
            <v/>
          </cell>
          <cell r="J100" t="str">
            <v/>
          </cell>
          <cell r="K100" t="str">
            <v/>
          </cell>
          <cell r="L100" t="str">
            <v/>
          </cell>
          <cell r="M100" t="str">
            <v/>
          </cell>
          <cell r="N100" t="str">
            <v/>
          </cell>
          <cell r="O100">
            <v>1.5096000000000001</v>
          </cell>
        </row>
        <row r="101">
          <cell r="A101" t="str">
            <v>A11109</v>
          </cell>
          <cell r="B101" t="str">
            <v>131/09/30</v>
          </cell>
          <cell r="C101">
            <v>1.875</v>
          </cell>
          <cell r="D101">
            <v>15.85</v>
          </cell>
          <cell r="E101">
            <v>18.850000000000001</v>
          </cell>
          <cell r="F101" t="str">
            <v/>
          </cell>
          <cell r="G101" t="str">
            <v/>
          </cell>
          <cell r="H101" t="str">
            <v/>
          </cell>
          <cell r="I101" t="str">
            <v/>
          </cell>
          <cell r="J101" t="str">
            <v/>
          </cell>
          <cell r="K101" t="str">
            <v/>
          </cell>
          <cell r="L101" t="str">
            <v/>
          </cell>
          <cell r="M101" t="str">
            <v/>
          </cell>
          <cell r="N101" t="str">
            <v/>
          </cell>
          <cell r="O101">
            <v>1.552</v>
          </cell>
        </row>
        <row r="102">
          <cell r="A102" t="str">
            <v>A01108</v>
          </cell>
          <cell r="B102" t="str">
            <v>131/08/24</v>
          </cell>
          <cell r="C102">
            <v>1.625</v>
          </cell>
          <cell r="D102">
            <v>16.02</v>
          </cell>
          <cell r="E102">
            <v>18.75</v>
          </cell>
          <cell r="F102" t="str">
            <v/>
          </cell>
          <cell r="G102" t="str">
            <v/>
          </cell>
          <cell r="H102" t="str">
            <v/>
          </cell>
          <cell r="I102" t="str">
            <v/>
          </cell>
          <cell r="J102" t="str">
            <v/>
          </cell>
          <cell r="K102" t="str">
            <v/>
          </cell>
          <cell r="L102" t="str">
            <v/>
          </cell>
          <cell r="M102" t="str">
            <v/>
          </cell>
          <cell r="N102" t="str">
            <v/>
          </cell>
          <cell r="O102">
            <v>1.5525</v>
          </cell>
        </row>
        <row r="103">
          <cell r="A103" t="str">
            <v>A10102</v>
          </cell>
          <cell r="B103" t="str">
            <v>130/01/29</v>
          </cell>
          <cell r="C103">
            <v>0.5</v>
          </cell>
          <cell r="D103">
            <v>16.11</v>
          </cell>
          <cell r="E103">
            <v>17.190000000000001</v>
          </cell>
          <cell r="F103" t="str">
            <v/>
          </cell>
          <cell r="G103" t="str">
            <v/>
          </cell>
          <cell r="H103" t="str">
            <v/>
          </cell>
          <cell r="I103" t="str">
            <v/>
          </cell>
          <cell r="J103" t="str">
            <v/>
          </cell>
          <cell r="K103" t="str">
            <v/>
          </cell>
          <cell r="L103" t="str">
            <v/>
          </cell>
          <cell r="M103" t="str">
            <v/>
          </cell>
          <cell r="N103" t="str">
            <v/>
          </cell>
          <cell r="O103">
            <v>1.5212000000000001</v>
          </cell>
        </row>
        <row r="104">
          <cell r="A104" t="str">
            <v>A02105</v>
          </cell>
          <cell r="B104" t="str">
            <v>132/02/26</v>
          </cell>
          <cell r="C104">
            <v>1.75</v>
          </cell>
          <cell r="D104">
            <v>16.11</v>
          </cell>
          <cell r="E104">
            <v>19.260000000000002</v>
          </cell>
          <cell r="F104" t="str">
            <v/>
          </cell>
          <cell r="G104" t="str">
            <v/>
          </cell>
          <cell r="H104" t="str">
            <v/>
          </cell>
          <cell r="I104" t="str">
            <v/>
          </cell>
          <cell r="J104" t="str">
            <v/>
          </cell>
          <cell r="K104" t="str">
            <v/>
          </cell>
          <cell r="L104" t="str">
            <v/>
          </cell>
          <cell r="M104" t="str">
            <v/>
          </cell>
          <cell r="N104" t="str">
            <v/>
          </cell>
          <cell r="O104">
            <v>1.5654999999999999</v>
          </cell>
        </row>
        <row r="105">
          <cell r="A105" t="str">
            <v>A09113</v>
          </cell>
          <cell r="B105" t="str">
            <v>129/12/29</v>
          </cell>
          <cell r="C105">
            <v>0.375</v>
          </cell>
          <cell r="D105">
            <v>16.22</v>
          </cell>
          <cell r="E105">
            <v>17.100000000000001</v>
          </cell>
          <cell r="F105" t="str">
            <v/>
          </cell>
          <cell r="G105" t="str">
            <v/>
          </cell>
          <cell r="H105" t="str">
            <v/>
          </cell>
          <cell r="I105" t="str">
            <v/>
          </cell>
          <cell r="J105" t="str">
            <v/>
          </cell>
          <cell r="K105" t="str">
            <v/>
          </cell>
          <cell r="L105" t="str">
            <v/>
          </cell>
          <cell r="M105" t="str">
            <v/>
          </cell>
          <cell r="N105" t="str">
            <v/>
          </cell>
          <cell r="O105">
            <v>1.5203</v>
          </cell>
        </row>
        <row r="106">
          <cell r="A106" t="str">
            <v>A11101</v>
          </cell>
          <cell r="B106" t="str">
            <v>131/01/18</v>
          </cell>
          <cell r="C106">
            <v>1</v>
          </cell>
          <cell r="D106">
            <v>16.2</v>
          </cell>
          <cell r="E106">
            <v>18.16</v>
          </cell>
          <cell r="F106" t="str">
            <v/>
          </cell>
          <cell r="G106" t="str">
            <v/>
          </cell>
          <cell r="H106" t="str">
            <v/>
          </cell>
          <cell r="I106" t="str">
            <v/>
          </cell>
          <cell r="J106" t="str">
            <v/>
          </cell>
          <cell r="K106" t="str">
            <v/>
          </cell>
          <cell r="L106" t="str">
            <v/>
          </cell>
          <cell r="M106" t="str">
            <v/>
          </cell>
          <cell r="N106" t="str">
            <v/>
          </cell>
          <cell r="O106">
            <v>1.544</v>
          </cell>
        </row>
        <row r="107">
          <cell r="A107" t="str">
            <v>A10105</v>
          </cell>
          <cell r="B107" t="str">
            <v>130/05/21</v>
          </cell>
          <cell r="C107">
            <v>0.625</v>
          </cell>
          <cell r="D107">
            <v>16.23</v>
          </cell>
          <cell r="E107">
            <v>17.489999999999998</v>
          </cell>
          <cell r="F107" t="str">
            <v/>
          </cell>
          <cell r="G107" t="str">
            <v/>
          </cell>
          <cell r="H107" t="str">
            <v/>
          </cell>
          <cell r="I107" t="str">
            <v/>
          </cell>
          <cell r="J107" t="str">
            <v/>
          </cell>
          <cell r="K107" t="str">
            <v/>
          </cell>
          <cell r="L107" t="str">
            <v/>
          </cell>
          <cell r="M107" t="str">
            <v/>
          </cell>
          <cell r="N107" t="str">
            <v/>
          </cell>
          <cell r="O107">
            <v>1.5289999999999999</v>
          </cell>
        </row>
        <row r="108">
          <cell r="A108" t="str">
            <v>A03105</v>
          </cell>
          <cell r="B108" t="str">
            <v>133/02/26</v>
          </cell>
          <cell r="C108">
            <v>2.125</v>
          </cell>
          <cell r="D108">
            <v>16.36</v>
          </cell>
          <cell r="E108">
            <v>20.260000000000002</v>
          </cell>
          <cell r="F108" t="str">
            <v/>
          </cell>
          <cell r="G108" t="str">
            <v/>
          </cell>
          <cell r="H108" t="str">
            <v/>
          </cell>
          <cell r="I108" t="str">
            <v/>
          </cell>
          <cell r="J108" t="str">
            <v/>
          </cell>
          <cell r="K108" t="str">
            <v/>
          </cell>
          <cell r="L108" t="str">
            <v/>
          </cell>
          <cell r="M108" t="str">
            <v/>
          </cell>
          <cell r="N108" t="str">
            <v/>
          </cell>
          <cell r="O108">
            <v>1.5880000000000001</v>
          </cell>
        </row>
        <row r="109">
          <cell r="A109" t="str">
            <v>A11104</v>
          </cell>
          <cell r="B109" t="str">
            <v>131/03/04</v>
          </cell>
          <cell r="C109">
            <v>0.875</v>
          </cell>
          <cell r="D109">
            <v>16.5</v>
          </cell>
          <cell r="E109">
            <v>18.28</v>
          </cell>
          <cell r="F109" t="str">
            <v/>
          </cell>
          <cell r="G109" t="str">
            <v/>
          </cell>
          <cell r="H109" t="str">
            <v/>
          </cell>
          <cell r="I109" t="str">
            <v/>
          </cell>
          <cell r="J109" t="str">
            <v/>
          </cell>
          <cell r="K109" t="str">
            <v/>
          </cell>
          <cell r="L109" t="str">
            <v/>
          </cell>
          <cell r="M109" t="str">
            <v/>
          </cell>
          <cell r="N109" t="str">
            <v/>
          </cell>
          <cell r="O109">
            <v>1.5497000000000001</v>
          </cell>
        </row>
        <row r="110">
          <cell r="A110" t="str">
            <v>A10112</v>
          </cell>
          <cell r="B110" t="str">
            <v>130/11/12</v>
          </cell>
          <cell r="C110">
            <v>0.625</v>
          </cell>
          <cell r="D110">
            <v>16.7</v>
          </cell>
          <cell r="E110">
            <v>17.97</v>
          </cell>
          <cell r="F110" t="str">
            <v/>
          </cell>
          <cell r="G110" t="str">
            <v/>
          </cell>
          <cell r="H110" t="str">
            <v/>
          </cell>
          <cell r="I110" t="str">
            <v/>
          </cell>
          <cell r="J110" t="str">
            <v/>
          </cell>
          <cell r="K110" t="str">
            <v/>
          </cell>
          <cell r="L110" t="str">
            <v/>
          </cell>
          <cell r="M110" t="str">
            <v/>
          </cell>
          <cell r="N110" t="str">
            <v/>
          </cell>
          <cell r="O110">
            <v>1.544</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1.5719000000000001</v>
          </cell>
        </row>
        <row r="112">
          <cell r="A112" t="str">
            <v>A03116</v>
          </cell>
          <cell r="B112" t="str">
            <v>133/11/26</v>
          </cell>
          <cell r="C112">
            <v>2.25</v>
          </cell>
          <cell r="D112">
            <v>16.62</v>
          </cell>
          <cell r="E112">
            <v>21.01</v>
          </cell>
          <cell r="F112" t="str">
            <v/>
          </cell>
          <cell r="G112" t="str">
            <v/>
          </cell>
          <cell r="H112" t="str">
            <v/>
          </cell>
          <cell r="I112" t="str">
            <v/>
          </cell>
          <cell r="J112" t="str">
            <v/>
          </cell>
          <cell r="K112" t="str">
            <v/>
          </cell>
          <cell r="L112" t="str">
            <v/>
          </cell>
          <cell r="M112" t="str">
            <v/>
          </cell>
          <cell r="N112" t="str">
            <v/>
          </cell>
          <cell r="O112">
            <v>1.6066</v>
          </cell>
        </row>
        <row r="113">
          <cell r="A113" t="str">
            <v>A03112</v>
          </cell>
          <cell r="B113" t="str">
            <v>133/08/04</v>
          </cell>
          <cell r="C113">
            <v>2.25</v>
          </cell>
          <cell r="D113">
            <v>16.649999999999999</v>
          </cell>
          <cell r="E113">
            <v>20.7</v>
          </cell>
          <cell r="F113" t="str">
            <v/>
          </cell>
          <cell r="G113" t="str">
            <v/>
          </cell>
          <cell r="H113" t="str">
            <v/>
          </cell>
          <cell r="I113" t="str">
            <v/>
          </cell>
          <cell r="J113" t="str">
            <v/>
          </cell>
          <cell r="K113" t="str">
            <v/>
          </cell>
          <cell r="L113" t="str">
            <v/>
          </cell>
          <cell r="M113" t="str">
            <v/>
          </cell>
          <cell r="N113" t="str">
            <v/>
          </cell>
          <cell r="O113">
            <v>1.5981000000000001</v>
          </cell>
        </row>
        <row r="114">
          <cell r="A114" t="str">
            <v>A04104</v>
          </cell>
          <cell r="B114" t="str">
            <v>134/02/13</v>
          </cell>
          <cell r="C114">
            <v>2.375</v>
          </cell>
          <cell r="D114">
            <v>16.690000000000001</v>
          </cell>
          <cell r="E114">
            <v>21.23</v>
          </cell>
          <cell r="F114" t="str">
            <v/>
          </cell>
          <cell r="G114" t="str">
            <v/>
          </cell>
          <cell r="H114" t="str">
            <v/>
          </cell>
          <cell r="I114" t="str">
            <v/>
          </cell>
          <cell r="J114" t="str">
            <v/>
          </cell>
          <cell r="K114" t="str">
            <v/>
          </cell>
          <cell r="L114" t="str">
            <v/>
          </cell>
          <cell r="M114" t="str">
            <v/>
          </cell>
          <cell r="N114" t="str">
            <v/>
          </cell>
          <cell r="O114">
            <v>1.6103000000000001</v>
          </cell>
        </row>
        <row r="115">
          <cell r="A115" t="str">
            <v>A10110</v>
          </cell>
          <cell r="B115" t="str">
            <v>130/09/29</v>
          </cell>
          <cell r="C115">
            <v>0.5</v>
          </cell>
          <cell r="D115">
            <v>16.760000000000002</v>
          </cell>
          <cell r="E115">
            <v>17.850000000000001</v>
          </cell>
          <cell r="F115" t="str">
            <v/>
          </cell>
          <cell r="G115" t="str">
            <v/>
          </cell>
          <cell r="H115" t="str">
            <v/>
          </cell>
          <cell r="I115" t="str">
            <v/>
          </cell>
          <cell r="J115" t="str">
            <v/>
          </cell>
          <cell r="K115" t="str">
            <v/>
          </cell>
          <cell r="L115" t="str">
            <v/>
          </cell>
          <cell r="M115" t="str">
            <v/>
          </cell>
          <cell r="N115" t="str">
            <v/>
          </cell>
          <cell r="O115">
            <v>1.5423</v>
          </cell>
        </row>
        <row r="116">
          <cell r="A116" t="str">
            <v>A03108</v>
          </cell>
          <cell r="B116" t="str">
            <v>133/05/28</v>
          </cell>
          <cell r="C116">
            <v>2</v>
          </cell>
          <cell r="D116">
            <v>16.739999999999998</v>
          </cell>
          <cell r="E116">
            <v>20.51</v>
          </cell>
          <cell r="F116" t="str">
            <v/>
          </cell>
          <cell r="G116" t="str">
            <v/>
          </cell>
          <cell r="H116" t="str">
            <v/>
          </cell>
          <cell r="I116" t="str">
            <v/>
          </cell>
          <cell r="J116" t="str">
            <v/>
          </cell>
          <cell r="K116" t="str">
            <v/>
          </cell>
          <cell r="L116" t="str">
            <v/>
          </cell>
          <cell r="M116" t="str">
            <v/>
          </cell>
          <cell r="N116" t="str">
            <v/>
          </cell>
          <cell r="O116">
            <v>1.597</v>
          </cell>
        </row>
        <row r="117">
          <cell r="A117" t="str">
            <v>A04108</v>
          </cell>
          <cell r="B117" t="str">
            <v>134/05/15</v>
          </cell>
          <cell r="C117">
            <v>2.375</v>
          </cell>
          <cell r="D117">
            <v>16.93</v>
          </cell>
          <cell r="E117">
            <v>21.48</v>
          </cell>
          <cell r="F117" t="str">
            <v/>
          </cell>
          <cell r="G117" t="str">
            <v/>
          </cell>
          <cell r="H117" t="str">
            <v/>
          </cell>
          <cell r="I117" t="str">
            <v/>
          </cell>
          <cell r="J117" t="str">
            <v/>
          </cell>
          <cell r="K117" t="str">
            <v/>
          </cell>
          <cell r="L117" t="str">
            <v/>
          </cell>
          <cell r="M117" t="str">
            <v/>
          </cell>
          <cell r="N117" t="str">
            <v/>
          </cell>
          <cell r="O117">
            <v>1.6169</v>
          </cell>
        </row>
        <row r="118">
          <cell r="A118" t="str">
            <v>A12109</v>
          </cell>
          <cell r="B118" t="str">
            <v>132/09/22</v>
          </cell>
          <cell r="C118">
            <v>1.375</v>
          </cell>
          <cell r="D118">
            <v>17.12</v>
          </cell>
          <cell r="E118">
            <v>19.829999999999998</v>
          </cell>
          <cell r="F118" t="str">
            <v/>
          </cell>
          <cell r="G118" t="str">
            <v/>
          </cell>
          <cell r="H118" t="str">
            <v/>
          </cell>
          <cell r="I118" t="str">
            <v/>
          </cell>
          <cell r="J118" t="str">
            <v/>
          </cell>
          <cell r="K118" t="str">
            <v/>
          </cell>
          <cell r="L118" t="str">
            <v/>
          </cell>
          <cell r="M118" t="str">
            <v/>
          </cell>
          <cell r="N118" t="str">
            <v/>
          </cell>
          <cell r="O118">
            <v>1.5882000000000001</v>
          </cell>
        </row>
        <row r="119">
          <cell r="A119" t="str">
            <v>A04111</v>
          </cell>
          <cell r="B119" t="str">
            <v>134/08/10</v>
          </cell>
          <cell r="C119">
            <v>2.25</v>
          </cell>
          <cell r="D119">
            <v>17.3</v>
          </cell>
          <cell r="E119">
            <v>21.71</v>
          </cell>
          <cell r="F119" t="str">
            <v/>
          </cell>
          <cell r="G119" t="str">
            <v/>
          </cell>
          <cell r="H119" t="str">
            <v/>
          </cell>
          <cell r="I119" t="str">
            <v/>
          </cell>
          <cell r="J119" t="str">
            <v/>
          </cell>
          <cell r="K119" t="str">
            <v/>
          </cell>
          <cell r="L119" t="str">
            <v/>
          </cell>
          <cell r="M119" t="str">
            <v/>
          </cell>
          <cell r="N119" t="str">
            <v/>
          </cell>
          <cell r="O119">
            <v>1.6252</v>
          </cell>
        </row>
        <row r="120">
          <cell r="A120" t="str">
            <v>A05114</v>
          </cell>
          <cell r="B120" t="str">
            <v>135/11/25</v>
          </cell>
          <cell r="C120">
            <v>2</v>
          </cell>
          <cell r="D120">
            <v>18.170000000000002</v>
          </cell>
          <cell r="E120">
            <v>23.01</v>
          </cell>
          <cell r="F120" t="str">
            <v/>
          </cell>
          <cell r="G120" t="str">
            <v/>
          </cell>
          <cell r="H120" t="str">
            <v/>
          </cell>
          <cell r="I120" t="str">
            <v/>
          </cell>
          <cell r="J120" t="str">
            <v/>
          </cell>
          <cell r="K120" t="str">
            <v/>
          </cell>
          <cell r="L120" t="str">
            <v/>
          </cell>
          <cell r="M120" t="str">
            <v/>
          </cell>
          <cell r="N120" t="str">
            <v/>
          </cell>
          <cell r="O120">
            <v>1.6634</v>
          </cell>
        </row>
        <row r="121">
          <cell r="A121" t="str">
            <v>A05107</v>
          </cell>
          <cell r="B121" t="str">
            <v>135/05/20</v>
          </cell>
          <cell r="C121">
            <v>1.625</v>
          </cell>
          <cell r="D121">
            <v>18.54</v>
          </cell>
          <cell r="E121">
            <v>22.49</v>
          </cell>
          <cell r="F121" t="str">
            <v/>
          </cell>
          <cell r="G121" t="str">
            <v/>
          </cell>
          <cell r="H121" t="str">
            <v/>
          </cell>
          <cell r="I121" t="str">
            <v/>
          </cell>
          <cell r="J121" t="str">
            <v/>
          </cell>
          <cell r="K121" t="str">
            <v/>
          </cell>
          <cell r="L121" t="str">
            <v/>
          </cell>
          <cell r="M121" t="str">
            <v/>
          </cell>
          <cell r="N121" t="str">
            <v/>
          </cell>
          <cell r="O121">
            <v>1.6577</v>
          </cell>
        </row>
        <row r="122">
          <cell r="A122" t="str">
            <v>A06106</v>
          </cell>
          <cell r="B122" t="str">
            <v>136/05/26</v>
          </cell>
          <cell r="C122">
            <v>1.875</v>
          </cell>
          <cell r="D122">
            <v>18.829999999999998</v>
          </cell>
          <cell r="E122">
            <v>23.5</v>
          </cell>
          <cell r="F122" t="str">
            <v/>
          </cell>
          <cell r="G122" t="str">
            <v/>
          </cell>
          <cell r="H122" t="str">
            <v/>
          </cell>
          <cell r="I122" t="str">
            <v/>
          </cell>
          <cell r="J122" t="str">
            <v/>
          </cell>
          <cell r="K122" t="str">
            <v/>
          </cell>
          <cell r="L122" t="str">
            <v/>
          </cell>
          <cell r="M122" t="str">
            <v/>
          </cell>
          <cell r="N122" t="str">
            <v/>
          </cell>
          <cell r="O122">
            <v>1.6785000000000001</v>
          </cell>
        </row>
        <row r="123">
          <cell r="A123" t="str">
            <v>A05110</v>
          </cell>
          <cell r="B123" t="str">
            <v>135/08/05</v>
          </cell>
          <cell r="C123">
            <v>1.375</v>
          </cell>
          <cell r="D123">
            <v>19.14</v>
          </cell>
          <cell r="E123">
            <v>22.7</v>
          </cell>
          <cell r="F123" t="str">
            <v/>
          </cell>
          <cell r="G123" t="str">
            <v/>
          </cell>
          <cell r="H123" t="str">
            <v/>
          </cell>
          <cell r="I123" t="str">
            <v/>
          </cell>
          <cell r="J123" t="str">
            <v/>
          </cell>
          <cell r="K123" t="str">
            <v/>
          </cell>
          <cell r="L123" t="str">
            <v/>
          </cell>
          <cell r="M123" t="str">
            <v/>
          </cell>
          <cell r="N123" t="str">
            <v/>
          </cell>
          <cell r="O123">
            <v>1.6688000000000001</v>
          </cell>
        </row>
        <row r="124">
          <cell r="A124" t="str">
            <v>A06111</v>
          </cell>
          <cell r="B124" t="str">
            <v>136/11/24</v>
          </cell>
          <cell r="C124">
            <v>1.625</v>
          </cell>
          <cell r="D124">
            <v>19.38</v>
          </cell>
          <cell r="E124">
            <v>24</v>
          </cell>
          <cell r="F124" t="str">
            <v/>
          </cell>
          <cell r="G124" t="str">
            <v/>
          </cell>
          <cell r="H124" t="str">
            <v/>
          </cell>
          <cell r="I124" t="str">
            <v/>
          </cell>
          <cell r="J124" t="str">
            <v/>
          </cell>
          <cell r="K124" t="str">
            <v/>
          </cell>
          <cell r="L124" t="str">
            <v/>
          </cell>
          <cell r="M124" t="str">
            <v/>
          </cell>
          <cell r="N124" t="str">
            <v/>
          </cell>
          <cell r="O124">
            <v>1.6966000000000001</v>
          </cell>
        </row>
        <row r="125">
          <cell r="A125" t="str">
            <v>A07104</v>
          </cell>
          <cell r="B125" t="str">
            <v>137/05/18</v>
          </cell>
          <cell r="C125">
            <v>1.5</v>
          </cell>
          <cell r="D125">
            <v>20.059999999999999</v>
          </cell>
          <cell r="E125">
            <v>24.49</v>
          </cell>
          <cell r="F125" t="str">
            <v/>
          </cell>
          <cell r="G125" t="str">
            <v/>
          </cell>
          <cell r="H125" t="str">
            <v/>
          </cell>
          <cell r="I125" t="str">
            <v/>
          </cell>
          <cell r="J125" t="str">
            <v/>
          </cell>
          <cell r="K125" t="str">
            <v/>
          </cell>
          <cell r="L125" t="str">
            <v/>
          </cell>
          <cell r="M125" t="str">
            <v/>
          </cell>
          <cell r="N125" t="str">
            <v/>
          </cell>
          <cell r="O125">
            <v>1.7114</v>
          </cell>
        </row>
        <row r="126">
          <cell r="A126" t="str">
            <v>A07110</v>
          </cell>
          <cell r="B126" t="str">
            <v>137/11/09</v>
          </cell>
          <cell r="C126">
            <v>1.375</v>
          </cell>
          <cell r="D126">
            <v>20.76</v>
          </cell>
          <cell r="E126">
            <v>24.96</v>
          </cell>
          <cell r="F126" t="str">
            <v/>
          </cell>
          <cell r="G126" t="str">
            <v/>
          </cell>
          <cell r="H126" t="str">
            <v/>
          </cell>
          <cell r="I126" t="str">
            <v/>
          </cell>
          <cell r="J126" t="str">
            <v/>
          </cell>
          <cell r="K126" t="str">
            <v/>
          </cell>
          <cell r="L126" t="str">
            <v/>
          </cell>
          <cell r="M126" t="str">
            <v/>
          </cell>
          <cell r="N126" t="str">
            <v/>
          </cell>
          <cell r="O126">
            <v>1.7262</v>
          </cell>
        </row>
        <row r="127">
          <cell r="A127" t="str">
            <v>A11111</v>
          </cell>
          <cell r="B127" t="str">
            <v>141/11/11</v>
          </cell>
          <cell r="C127">
            <v>2.375</v>
          </cell>
          <cell r="D127">
            <v>21.41</v>
          </cell>
          <cell r="E127">
            <v>28.97</v>
          </cell>
          <cell r="F127" t="str">
            <v/>
          </cell>
          <cell r="G127" t="str">
            <v/>
          </cell>
          <cell r="H127" t="str">
            <v/>
          </cell>
          <cell r="I127" t="str">
            <v/>
          </cell>
          <cell r="J127" t="str">
            <v/>
          </cell>
          <cell r="K127" t="str">
            <v/>
          </cell>
          <cell r="L127" t="str">
            <v/>
          </cell>
          <cell r="M127" t="str">
            <v/>
          </cell>
          <cell r="N127" t="str">
            <v/>
          </cell>
          <cell r="O127">
            <v>1.7789999999999999</v>
          </cell>
        </row>
        <row r="128">
          <cell r="A128" t="str">
            <v>A08105</v>
          </cell>
          <cell r="B128" t="str">
            <v>138/05/17</v>
          </cell>
          <cell r="C128">
            <v>1.125</v>
          </cell>
          <cell r="D128">
            <v>21.5</v>
          </cell>
          <cell r="E128">
            <v>25.48</v>
          </cell>
          <cell r="F128" t="str">
            <v/>
          </cell>
          <cell r="G128" t="str">
            <v/>
          </cell>
          <cell r="H128" t="str">
            <v/>
          </cell>
          <cell r="I128" t="str">
            <v/>
          </cell>
          <cell r="J128" t="str">
            <v/>
          </cell>
          <cell r="K128" t="str">
            <v/>
          </cell>
          <cell r="L128" t="str">
            <v/>
          </cell>
          <cell r="M128" t="str">
            <v/>
          </cell>
          <cell r="N128" t="str">
            <v/>
          </cell>
          <cell r="O128">
            <v>1.7455000000000001</v>
          </cell>
        </row>
        <row r="129">
          <cell r="A129" t="str">
            <v>A11105</v>
          </cell>
          <cell r="B129" t="str">
            <v>141/05/20</v>
          </cell>
          <cell r="C129">
            <v>2</v>
          </cell>
          <cell r="D129">
            <v>21.57</v>
          </cell>
          <cell r="E129">
            <v>28.49</v>
          </cell>
          <cell r="F129" t="str">
            <v/>
          </cell>
          <cell r="G129" t="str">
            <v/>
          </cell>
          <cell r="H129" t="str">
            <v/>
          </cell>
          <cell r="I129" t="str">
            <v/>
          </cell>
          <cell r="J129" t="str">
            <v/>
          </cell>
          <cell r="K129" t="str">
            <v/>
          </cell>
          <cell r="L129" t="str">
            <v/>
          </cell>
          <cell r="M129" t="str">
            <v/>
          </cell>
          <cell r="N129" t="str">
            <v/>
          </cell>
          <cell r="O129">
            <v>1.7809999999999999</v>
          </cell>
        </row>
        <row r="130">
          <cell r="A130" t="str">
            <v>A08110</v>
          </cell>
          <cell r="B130" t="str">
            <v>138/11/08</v>
          </cell>
          <cell r="C130">
            <v>1</v>
          </cell>
          <cell r="D130">
            <v>22.25</v>
          </cell>
          <cell r="E130">
            <v>25.96</v>
          </cell>
          <cell r="F130" t="str">
            <v/>
          </cell>
          <cell r="G130" t="str">
            <v/>
          </cell>
          <cell r="H130" t="str">
            <v/>
          </cell>
          <cell r="I130" t="str">
            <v/>
          </cell>
          <cell r="J130" t="str">
            <v/>
          </cell>
          <cell r="K130" t="str">
            <v/>
          </cell>
          <cell r="L130" t="str">
            <v/>
          </cell>
          <cell r="M130" t="str">
            <v/>
          </cell>
          <cell r="N130" t="str">
            <v/>
          </cell>
          <cell r="O130">
            <v>1.7605</v>
          </cell>
        </row>
        <row r="131">
          <cell r="A131" t="str">
            <v>A09105</v>
          </cell>
          <cell r="B131" t="str">
            <v>139/05/12</v>
          </cell>
          <cell r="C131">
            <v>0.75</v>
          </cell>
          <cell r="D131">
            <v>23.18</v>
          </cell>
          <cell r="E131">
            <v>26.47</v>
          </cell>
          <cell r="F131" t="str">
            <v/>
          </cell>
          <cell r="G131" t="str">
            <v/>
          </cell>
          <cell r="H131" t="str">
            <v/>
          </cell>
          <cell r="I131" t="str">
            <v/>
          </cell>
          <cell r="J131" t="str">
            <v/>
          </cell>
          <cell r="K131" t="str">
            <v/>
          </cell>
          <cell r="L131" t="str">
            <v/>
          </cell>
          <cell r="M131" t="str">
            <v/>
          </cell>
          <cell r="N131" t="str">
            <v/>
          </cell>
          <cell r="O131">
            <v>1.7804</v>
          </cell>
        </row>
        <row r="132">
          <cell r="A132" t="str">
            <v>A10113</v>
          </cell>
          <cell r="B132" t="str">
            <v>140/12/23</v>
          </cell>
          <cell r="C132">
            <v>1.125</v>
          </cell>
          <cell r="D132">
            <v>23.13</v>
          </cell>
          <cell r="E132">
            <v>28.08</v>
          </cell>
          <cell r="F132" t="str">
            <v/>
          </cell>
          <cell r="G132" t="str">
            <v/>
          </cell>
          <cell r="H132" t="str">
            <v/>
          </cell>
          <cell r="I132" t="str">
            <v/>
          </cell>
          <cell r="J132" t="str">
            <v/>
          </cell>
          <cell r="K132" t="str">
            <v/>
          </cell>
          <cell r="L132" t="str">
            <v/>
          </cell>
          <cell r="M132" t="str">
            <v/>
          </cell>
          <cell r="N132" t="str">
            <v/>
          </cell>
          <cell r="O132">
            <v>1.8007</v>
          </cell>
        </row>
        <row r="133">
          <cell r="A133" t="str">
            <v>A12105</v>
          </cell>
          <cell r="B133" t="str">
            <v>142/05/12</v>
          </cell>
          <cell r="C133">
            <v>1.5</v>
          </cell>
          <cell r="D133">
            <v>23.16</v>
          </cell>
          <cell r="E133">
            <v>29.47</v>
          </cell>
          <cell r="F133" t="str">
            <v/>
          </cell>
          <cell r="G133" t="str">
            <v/>
          </cell>
          <cell r="H133" t="str">
            <v/>
          </cell>
          <cell r="I133" t="str">
            <v/>
          </cell>
          <cell r="J133" t="str">
            <v/>
          </cell>
          <cell r="K133" t="str">
            <v/>
          </cell>
          <cell r="L133" t="str">
            <v/>
          </cell>
          <cell r="M133" t="str">
            <v/>
          </cell>
          <cell r="N133" t="str">
            <v/>
          </cell>
          <cell r="O133">
            <v>1.8117000000000001</v>
          </cell>
        </row>
        <row r="134">
          <cell r="A134" t="str">
            <v>A12111</v>
          </cell>
          <cell r="B134" t="str">
            <v>142/11/22</v>
          </cell>
          <cell r="C134">
            <v>1.75</v>
          </cell>
          <cell r="D134">
            <v>23.12</v>
          </cell>
          <cell r="E134">
            <v>30</v>
          </cell>
          <cell r="F134">
            <v>1.806</v>
          </cell>
          <cell r="G134">
            <v>1.78</v>
          </cell>
          <cell r="H134">
            <v>1.7968999999999999</v>
          </cell>
          <cell r="I134">
            <v>5.5</v>
          </cell>
          <cell r="J134" t="str">
            <v/>
          </cell>
          <cell r="K134" t="str">
            <v/>
          </cell>
          <cell r="L134" t="str">
            <v/>
          </cell>
          <cell r="M134" t="str">
            <v/>
          </cell>
          <cell r="N134" t="str">
            <v/>
          </cell>
          <cell r="O134">
            <v>1.8117000000000001</v>
          </cell>
        </row>
        <row r="135">
          <cell r="A135" t="str">
            <v>A10104</v>
          </cell>
          <cell r="B135" t="str">
            <v>140/02/25</v>
          </cell>
          <cell r="C135">
            <v>0.625</v>
          </cell>
          <cell r="D135">
            <v>24.13</v>
          </cell>
          <cell r="E135">
            <v>27.26</v>
          </cell>
          <cell r="F135" t="str">
            <v/>
          </cell>
          <cell r="G135" t="str">
            <v/>
          </cell>
          <cell r="H135" t="str">
            <v/>
          </cell>
          <cell r="I135" t="str">
            <v/>
          </cell>
          <cell r="J135" t="str">
            <v/>
          </cell>
          <cell r="K135" t="str">
            <v/>
          </cell>
          <cell r="L135" t="str">
            <v/>
          </cell>
          <cell r="M135" t="str">
            <v/>
          </cell>
          <cell r="N135" t="str">
            <v/>
          </cell>
          <cell r="O135">
            <v>1.8024</v>
          </cell>
        </row>
        <row r="136">
          <cell r="A136" t="str">
            <v>A09111</v>
          </cell>
          <cell r="B136" t="str">
            <v>139/11/27</v>
          </cell>
          <cell r="C136">
            <v>0.375</v>
          </cell>
          <cell r="D136">
            <v>24.82</v>
          </cell>
          <cell r="E136">
            <v>27.01</v>
          </cell>
          <cell r="F136" t="str">
            <v/>
          </cell>
          <cell r="G136" t="str">
            <v/>
          </cell>
          <cell r="H136" t="str">
            <v/>
          </cell>
          <cell r="I136" t="str">
            <v/>
          </cell>
          <cell r="J136" t="str">
            <v/>
          </cell>
          <cell r="K136" t="str">
            <v/>
          </cell>
          <cell r="L136" t="str">
            <v/>
          </cell>
          <cell r="M136" t="str">
            <v/>
          </cell>
          <cell r="N136" t="str">
            <v/>
          </cell>
          <cell r="O136">
            <v>1.8069999999999999</v>
          </cell>
        </row>
        <row r="137">
          <cell r="A137" t="str">
            <v>B618CF</v>
          </cell>
          <cell r="B137" t="str">
            <v>P10台積3A</v>
          </cell>
          <cell r="C137">
            <v>2.5299999999999998</v>
          </cell>
          <cell r="D137">
            <v>2.59</v>
          </cell>
          <cell r="E137">
            <v>0</v>
          </cell>
          <cell r="F137">
            <v>1.64</v>
          </cell>
          <cell r="G137">
            <v>1.635</v>
          </cell>
          <cell r="H137">
            <v>1.6375</v>
          </cell>
          <cell r="I137">
            <v>4</v>
          </cell>
          <cell r="J137" t="str">
            <v/>
          </cell>
          <cell r="K137" t="str">
            <v/>
          </cell>
          <cell r="L137" t="str">
            <v/>
          </cell>
          <cell r="M137" t="str">
            <v/>
          </cell>
          <cell r="N137" t="str">
            <v/>
          </cell>
          <cell r="O137" t="e">
            <v>#N/A</v>
          </cell>
        </row>
        <row r="138">
          <cell r="A138" t="str">
            <v>B618CK</v>
          </cell>
          <cell r="B138" t="str">
            <v>P10台積4B</v>
          </cell>
          <cell r="C138">
            <v>2.68</v>
          </cell>
          <cell r="D138">
            <v>2.74</v>
          </cell>
          <cell r="E138">
            <v>0</v>
          </cell>
          <cell r="F138">
            <v>1.655</v>
          </cell>
          <cell r="G138">
            <v>1.65</v>
          </cell>
          <cell r="H138">
            <v>1.6525000000000001</v>
          </cell>
          <cell r="I138">
            <v>4</v>
          </cell>
          <cell r="J138" t="str">
            <v/>
          </cell>
          <cell r="K138" t="str">
            <v/>
          </cell>
          <cell r="L138" t="str">
            <v/>
          </cell>
          <cell r="M138" t="str">
            <v/>
          </cell>
          <cell r="N138" t="str">
            <v/>
          </cell>
          <cell r="O138" t="e">
            <v>#N/A</v>
          </cell>
        </row>
        <row r="139">
          <cell r="A139" t="str">
            <v>B618DK</v>
          </cell>
          <cell r="B139" t="str">
            <v>P12台積3A</v>
          </cell>
          <cell r="C139">
            <v>4.29</v>
          </cell>
          <cell r="D139">
            <v>4.5199999999999996</v>
          </cell>
          <cell r="E139">
            <v>0</v>
          </cell>
          <cell r="F139">
            <v>1.7010000000000001</v>
          </cell>
          <cell r="G139">
            <v>1.7</v>
          </cell>
          <cell r="H139">
            <v>1.7004999999999999</v>
          </cell>
          <cell r="I139">
            <v>8</v>
          </cell>
          <cell r="J139" t="str">
            <v/>
          </cell>
          <cell r="K139" t="str">
            <v/>
          </cell>
          <cell r="L139" t="str">
            <v/>
          </cell>
          <cell r="M139" t="str">
            <v/>
          </cell>
          <cell r="N139" t="str">
            <v/>
          </cell>
          <cell r="O139" t="e">
            <v>#N/A</v>
          </cell>
        </row>
        <row r="140">
          <cell r="A140" t="str">
            <v>B618DL</v>
          </cell>
          <cell r="B140" t="str">
            <v>P12台積3B</v>
          </cell>
          <cell r="C140">
            <v>6.08</v>
          </cell>
          <cell r="D140">
            <v>6.52</v>
          </cell>
          <cell r="E140">
            <v>0</v>
          </cell>
          <cell r="F140">
            <v>1.7509999999999999</v>
          </cell>
          <cell r="G140">
            <v>1.75</v>
          </cell>
          <cell r="H140">
            <v>1.7504999999999999</v>
          </cell>
          <cell r="I140">
            <v>6</v>
          </cell>
          <cell r="J140" t="str">
            <v/>
          </cell>
          <cell r="K140" t="str">
            <v/>
          </cell>
          <cell r="L140" t="str">
            <v/>
          </cell>
          <cell r="M140" t="str">
            <v/>
          </cell>
          <cell r="N140" t="str">
            <v/>
          </cell>
          <cell r="O140" t="e">
            <v>#N/A</v>
          </cell>
        </row>
        <row r="141">
          <cell r="A141" t="str">
            <v>G13107</v>
          </cell>
          <cell r="B141" t="str">
            <v>P09農金庫2</v>
          </cell>
          <cell r="C141" t="str">
            <v>TWD</v>
          </cell>
          <cell r="D141">
            <v>1.67</v>
          </cell>
          <cell r="E141">
            <v>1.7</v>
          </cell>
          <cell r="F141">
            <v>1.575</v>
          </cell>
          <cell r="G141">
            <v>1.575</v>
          </cell>
          <cell r="H141">
            <v>1.575</v>
          </cell>
          <cell r="I141">
            <v>4</v>
          </cell>
          <cell r="J141">
            <v>1.59</v>
          </cell>
          <cell r="K141">
            <v>1.59</v>
          </cell>
          <cell r="L141">
            <v>1.59</v>
          </cell>
          <cell r="M141">
            <v>1</v>
          </cell>
          <cell r="N141">
            <v>4</v>
          </cell>
          <cell r="O141" t="e">
            <v>#N/A</v>
          </cell>
        </row>
        <row r="142">
          <cell r="A142" t="str">
            <v>F01020</v>
          </cell>
          <cell r="B142" t="str">
            <v>P23KEXIM1</v>
          </cell>
          <cell r="C142" t="str">
            <v>USD</v>
          </cell>
          <cell r="D142">
            <v>0</v>
          </cell>
          <cell r="E142">
            <v>5</v>
          </cell>
          <cell r="F142" t="str">
            <v/>
          </cell>
          <cell r="G142" t="str">
            <v/>
          </cell>
          <cell r="H142" t="str">
            <v/>
          </cell>
          <cell r="I142" t="str">
            <v/>
          </cell>
          <cell r="J142" t="str">
            <v>-</v>
          </cell>
          <cell r="K142" t="str">
            <v>-</v>
          </cell>
          <cell r="L142" t="str">
            <v>-</v>
          </cell>
          <cell r="M142">
            <v>20</v>
          </cell>
          <cell r="N142">
            <v>2.38</v>
          </cell>
          <cell r="O142" t="e">
            <v>#N/A</v>
          </cell>
        </row>
        <row r="143">
          <cell r="A143" t="str">
            <v>F05453</v>
          </cell>
          <cell r="B143" t="str">
            <v>P23NATIX9</v>
          </cell>
          <cell r="C143" t="str">
            <v>USD</v>
          </cell>
          <cell r="D143">
            <v>0</v>
          </cell>
          <cell r="E143">
            <v>5</v>
          </cell>
          <cell r="F143" t="str">
            <v/>
          </cell>
          <cell r="G143" t="str">
            <v/>
          </cell>
          <cell r="H143" t="str">
            <v/>
          </cell>
          <cell r="I143" t="str">
            <v/>
          </cell>
          <cell r="J143" t="str">
            <v>-</v>
          </cell>
          <cell r="K143" t="str">
            <v>-</v>
          </cell>
          <cell r="L143" t="str">
            <v>-</v>
          </cell>
          <cell r="M143">
            <v>8</v>
          </cell>
          <cell r="N143">
            <v>0.67</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0"/>
    </sheetNames>
    <sheetDataSet>
      <sheetData sheetId="0">
        <row r="4">
          <cell r="A4" t="str">
            <v>A07111</v>
          </cell>
          <cell r="B4" t="str">
            <v>112/11/23</v>
          </cell>
          <cell r="C4">
            <v>0.75</v>
          </cell>
          <cell r="D4" t="str">
            <v>-</v>
          </cell>
          <cell r="E4" t="str">
            <v>-</v>
          </cell>
          <cell r="F4" t="str">
            <v/>
          </cell>
          <cell r="G4" t="str">
            <v/>
          </cell>
          <cell r="H4" t="str">
            <v/>
          </cell>
          <cell r="I4" t="str">
            <v/>
          </cell>
          <cell r="J4" t="str">
            <v/>
          </cell>
          <cell r="K4" t="str">
            <v/>
          </cell>
          <cell r="L4" t="str">
            <v/>
          </cell>
          <cell r="M4" t="str">
            <v/>
          </cell>
          <cell r="N4" t="str">
            <v/>
          </cell>
          <cell r="O4">
            <v>1.4594</v>
          </cell>
        </row>
        <row r="5">
          <cell r="A5" t="str">
            <v>A08101</v>
          </cell>
          <cell r="B5" t="str">
            <v>113/01/14</v>
          </cell>
          <cell r="C5">
            <v>0.625</v>
          </cell>
          <cell r="D5">
            <v>0.14000000000000001</v>
          </cell>
          <cell r="E5">
            <v>0.15</v>
          </cell>
          <cell r="F5" t="str">
            <v/>
          </cell>
          <cell r="G5" t="str">
            <v/>
          </cell>
          <cell r="H5" t="str">
            <v/>
          </cell>
          <cell r="I5" t="str">
            <v/>
          </cell>
          <cell r="J5" t="str">
            <v/>
          </cell>
          <cell r="K5" t="str">
            <v/>
          </cell>
          <cell r="L5" t="str">
            <v/>
          </cell>
          <cell r="M5" t="str">
            <v/>
          </cell>
          <cell r="N5" t="str">
            <v/>
          </cell>
          <cell r="O5">
            <v>0.9486</v>
          </cell>
        </row>
        <row r="6">
          <cell r="A6" t="str">
            <v>A93103</v>
          </cell>
          <cell r="B6" t="str">
            <v>113/02/10</v>
          </cell>
          <cell r="C6">
            <v>3</v>
          </cell>
          <cell r="D6">
            <v>0.22</v>
          </cell>
          <cell r="E6">
            <v>0.22</v>
          </cell>
          <cell r="F6" t="str">
            <v/>
          </cell>
          <cell r="G6" t="str">
            <v/>
          </cell>
          <cell r="H6" t="str">
            <v/>
          </cell>
          <cell r="I6" t="str">
            <v/>
          </cell>
          <cell r="J6" t="str">
            <v/>
          </cell>
          <cell r="K6" t="str">
            <v/>
          </cell>
          <cell r="L6" t="str">
            <v/>
          </cell>
          <cell r="M6" t="str">
            <v/>
          </cell>
          <cell r="N6" t="str">
            <v/>
          </cell>
          <cell r="O6">
            <v>0.94920000000000004</v>
          </cell>
        </row>
        <row r="7">
          <cell r="A7" t="str">
            <v>A03106</v>
          </cell>
          <cell r="B7" t="str">
            <v>113/03/03</v>
          </cell>
          <cell r="C7">
            <v>1.5</v>
          </cell>
          <cell r="D7">
            <v>0.28000000000000003</v>
          </cell>
          <cell r="E7">
            <v>0.28000000000000003</v>
          </cell>
          <cell r="F7" t="str">
            <v/>
          </cell>
          <cell r="G7" t="str">
            <v/>
          </cell>
          <cell r="H7" t="str">
            <v/>
          </cell>
          <cell r="I7" t="str">
            <v/>
          </cell>
          <cell r="J7" t="str">
            <v/>
          </cell>
          <cell r="K7" t="str">
            <v/>
          </cell>
          <cell r="L7" t="str">
            <v/>
          </cell>
          <cell r="M7" t="str">
            <v/>
          </cell>
          <cell r="N7" t="str">
            <v/>
          </cell>
          <cell r="O7">
            <v>0.95179999999999998</v>
          </cell>
        </row>
        <row r="8">
          <cell r="A8" t="str">
            <v>A11202</v>
          </cell>
          <cell r="B8" t="str">
            <v>113/03/31</v>
          </cell>
          <cell r="C8">
            <v>0.75</v>
          </cell>
          <cell r="D8">
            <v>0.35</v>
          </cell>
          <cell r="E8">
            <v>0.36</v>
          </cell>
          <cell r="F8" t="str">
            <v/>
          </cell>
          <cell r="G8" t="str">
            <v/>
          </cell>
          <cell r="H8" t="str">
            <v/>
          </cell>
          <cell r="I8" t="str">
            <v/>
          </cell>
          <cell r="J8" t="str">
            <v/>
          </cell>
          <cell r="K8" t="str">
            <v/>
          </cell>
          <cell r="L8" t="str">
            <v/>
          </cell>
          <cell r="M8" t="str">
            <v/>
          </cell>
          <cell r="N8" t="str">
            <v/>
          </cell>
          <cell r="O8">
            <v>0.95599999999999996</v>
          </cell>
        </row>
        <row r="9">
          <cell r="A9" t="str">
            <v>A08107</v>
          </cell>
          <cell r="B9" t="str">
            <v>113/07/17</v>
          </cell>
          <cell r="C9">
            <v>0.5</v>
          </cell>
          <cell r="D9">
            <v>0.64</v>
          </cell>
          <cell r="E9">
            <v>0.65</v>
          </cell>
          <cell r="F9" t="str">
            <v/>
          </cell>
          <cell r="G9" t="str">
            <v/>
          </cell>
          <cell r="H9" t="str">
            <v/>
          </cell>
          <cell r="I9" t="str">
            <v/>
          </cell>
          <cell r="J9" t="str">
            <v/>
          </cell>
          <cell r="K9" t="str">
            <v/>
          </cell>
          <cell r="L9" t="str">
            <v/>
          </cell>
          <cell r="M9" t="str">
            <v/>
          </cell>
          <cell r="N9" t="str">
            <v/>
          </cell>
          <cell r="O9">
            <v>0.97550000000000003</v>
          </cell>
        </row>
        <row r="10">
          <cell r="A10" t="str">
            <v>A03113</v>
          </cell>
          <cell r="B10" t="str">
            <v>113/09/26</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0.98919999999999997</v>
          </cell>
        </row>
        <row r="11">
          <cell r="A11" t="str">
            <v>A93109</v>
          </cell>
          <cell r="B11" t="str">
            <v>113/11/18</v>
          </cell>
          <cell r="C11">
            <v>3</v>
          </cell>
          <cell r="D11">
            <v>0.98</v>
          </cell>
          <cell r="E11">
            <v>0.99</v>
          </cell>
          <cell r="F11" t="str">
            <v/>
          </cell>
          <cell r="G11" t="str">
            <v/>
          </cell>
          <cell r="H11" t="str">
            <v/>
          </cell>
          <cell r="I11" t="str">
            <v/>
          </cell>
          <cell r="J11" t="str">
            <v/>
          </cell>
          <cell r="K11" t="str">
            <v/>
          </cell>
          <cell r="L11" t="str">
            <v/>
          </cell>
          <cell r="M11" t="str">
            <v/>
          </cell>
          <cell r="N11" t="str">
            <v/>
          </cell>
          <cell r="O11">
            <v>0.99950000000000006</v>
          </cell>
        </row>
        <row r="12">
          <cell r="A12" t="str">
            <v>A09101</v>
          </cell>
          <cell r="B12" t="str">
            <v>114/01/10</v>
          </cell>
          <cell r="C12">
            <v>0.5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1.0097</v>
          </cell>
        </row>
        <row r="13">
          <cell r="A13" t="str">
            <v>A94103</v>
          </cell>
          <cell r="B13" t="str">
            <v>114/02/25</v>
          </cell>
          <cell r="C13">
            <v>2.375</v>
          </cell>
          <cell r="D13">
            <v>1.22</v>
          </cell>
          <cell r="E13">
            <v>1.26</v>
          </cell>
          <cell r="F13" t="str">
            <v/>
          </cell>
          <cell r="G13" t="str">
            <v/>
          </cell>
          <cell r="H13" t="str">
            <v/>
          </cell>
          <cell r="I13" t="str">
            <v/>
          </cell>
          <cell r="J13" t="str">
            <v/>
          </cell>
          <cell r="K13" t="str">
            <v/>
          </cell>
          <cell r="L13" t="str">
            <v/>
          </cell>
          <cell r="M13" t="str">
            <v/>
          </cell>
          <cell r="N13" t="str">
            <v/>
          </cell>
          <cell r="O13">
            <v>1.0183</v>
          </cell>
        </row>
        <row r="14">
          <cell r="A14" t="str">
            <v>A12103</v>
          </cell>
          <cell r="B14" t="str">
            <v>114/02/23</v>
          </cell>
          <cell r="C14">
            <v>1</v>
          </cell>
          <cell r="D14">
            <v>1.23</v>
          </cell>
          <cell r="E14">
            <v>1.26</v>
          </cell>
          <cell r="F14" t="str">
            <v/>
          </cell>
          <cell r="G14" t="str">
            <v/>
          </cell>
          <cell r="H14" t="str">
            <v/>
          </cell>
          <cell r="I14" t="str">
            <v/>
          </cell>
          <cell r="J14" t="str">
            <v/>
          </cell>
          <cell r="K14" t="str">
            <v/>
          </cell>
          <cell r="L14" t="str">
            <v/>
          </cell>
          <cell r="M14" t="str">
            <v/>
          </cell>
          <cell r="N14" t="str">
            <v/>
          </cell>
          <cell r="O14">
            <v>1.0182</v>
          </cell>
        </row>
        <row r="15">
          <cell r="A15" t="str">
            <v>A04105</v>
          </cell>
          <cell r="B15" t="str">
            <v>114/03/13</v>
          </cell>
          <cell r="C15">
            <v>1.625</v>
          </cell>
          <cell r="D15">
            <v>1.28</v>
          </cell>
          <cell r="E15">
            <v>1.31</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1.63</v>
          </cell>
          <cell r="E16">
            <v>1.65</v>
          </cell>
          <cell r="F16" t="str">
            <v/>
          </cell>
          <cell r="G16" t="str">
            <v/>
          </cell>
          <cell r="H16" t="str">
            <v/>
          </cell>
          <cell r="I16" t="str">
            <v/>
          </cell>
          <cell r="J16" t="str">
            <v/>
          </cell>
          <cell r="K16" t="str">
            <v/>
          </cell>
          <cell r="L16" t="str">
            <v/>
          </cell>
          <cell r="M16" t="str">
            <v/>
          </cell>
          <cell r="N16" t="str">
            <v/>
          </cell>
          <cell r="O16">
            <v>1.0459000000000001</v>
          </cell>
        </row>
        <row r="17">
          <cell r="A17" t="str">
            <v>A04112</v>
          </cell>
          <cell r="B17" t="str">
            <v>114/09/11</v>
          </cell>
          <cell r="C17">
            <v>1.125</v>
          </cell>
          <cell r="D17">
            <v>1.77</v>
          </cell>
          <cell r="E17">
            <v>1.8</v>
          </cell>
          <cell r="F17" t="str">
            <v/>
          </cell>
          <cell r="G17" t="str">
            <v/>
          </cell>
          <cell r="H17" t="str">
            <v/>
          </cell>
          <cell r="I17" t="str">
            <v/>
          </cell>
          <cell r="J17" t="str">
            <v/>
          </cell>
          <cell r="K17" t="str">
            <v/>
          </cell>
          <cell r="L17" t="str">
            <v/>
          </cell>
          <cell r="M17" t="str">
            <v/>
          </cell>
          <cell r="N17" t="str">
            <v/>
          </cell>
          <cell r="O17">
            <v>1.0563</v>
          </cell>
        </row>
        <row r="18">
          <cell r="A18" t="str">
            <v>A09112</v>
          </cell>
          <cell r="B18" t="str">
            <v>114/12/08</v>
          </cell>
          <cell r="C18">
            <v>0.125</v>
          </cell>
          <cell r="D18">
            <v>2.02</v>
          </cell>
          <cell r="E18">
            <v>2.0499999999999998</v>
          </cell>
          <cell r="F18" t="str">
            <v/>
          </cell>
          <cell r="G18" t="str">
            <v/>
          </cell>
          <cell r="H18" t="str">
            <v/>
          </cell>
          <cell r="I18" t="str">
            <v/>
          </cell>
          <cell r="J18" t="str">
            <v/>
          </cell>
          <cell r="K18" t="str">
            <v/>
          </cell>
          <cell r="L18" t="str">
            <v/>
          </cell>
          <cell r="M18" t="str">
            <v/>
          </cell>
          <cell r="N18" t="str">
            <v/>
          </cell>
          <cell r="O18">
            <v>1.0732999999999999</v>
          </cell>
        </row>
        <row r="19">
          <cell r="A19" t="str">
            <v>A10101</v>
          </cell>
          <cell r="B19" t="str">
            <v>115/01/13</v>
          </cell>
          <cell r="C19">
            <v>0.25</v>
          </cell>
          <cell r="D19">
            <v>2.11</v>
          </cell>
          <cell r="E19">
            <v>2.14</v>
          </cell>
          <cell r="F19" t="str">
            <v/>
          </cell>
          <cell r="G19" t="str">
            <v/>
          </cell>
          <cell r="H19" t="str">
            <v/>
          </cell>
          <cell r="I19" t="str">
            <v/>
          </cell>
          <cell r="J19" t="str">
            <v/>
          </cell>
          <cell r="K19" t="str">
            <v/>
          </cell>
          <cell r="L19" t="str">
            <v/>
          </cell>
          <cell r="M19" t="str">
            <v/>
          </cell>
          <cell r="N19" t="str">
            <v/>
          </cell>
          <cell r="O19">
            <v>1.0799000000000001</v>
          </cell>
        </row>
        <row r="20">
          <cell r="A20" t="str">
            <v>A95102</v>
          </cell>
          <cell r="B20" t="str">
            <v>115/02/24</v>
          </cell>
          <cell r="C20">
            <v>1.875</v>
          </cell>
          <cell r="D20">
            <v>2.1800000000000002</v>
          </cell>
          <cell r="E20">
            <v>2.2599999999999998</v>
          </cell>
          <cell r="F20" t="str">
            <v/>
          </cell>
          <cell r="G20" t="str">
            <v/>
          </cell>
          <cell r="H20" t="str">
            <v/>
          </cell>
          <cell r="I20" t="str">
            <v/>
          </cell>
          <cell r="J20" t="str">
            <v/>
          </cell>
          <cell r="K20" t="str">
            <v/>
          </cell>
          <cell r="L20" t="str">
            <v/>
          </cell>
          <cell r="M20" t="str">
            <v/>
          </cell>
          <cell r="N20" t="str">
            <v/>
          </cell>
          <cell r="O20">
            <v>1.087</v>
          </cell>
        </row>
        <row r="21">
          <cell r="A21" t="str">
            <v>A05104</v>
          </cell>
          <cell r="B21" t="str">
            <v>115/03/04</v>
          </cell>
          <cell r="C21">
            <v>0.75</v>
          </cell>
          <cell r="D21">
            <v>2.23</v>
          </cell>
          <cell r="E21">
            <v>2.2799999999999998</v>
          </cell>
          <cell r="F21" t="str">
            <v/>
          </cell>
          <cell r="G21" t="str">
            <v/>
          </cell>
          <cell r="H21" t="str">
            <v/>
          </cell>
          <cell r="I21" t="str">
            <v/>
          </cell>
          <cell r="J21" t="str">
            <v/>
          </cell>
          <cell r="K21" t="str">
            <v/>
          </cell>
          <cell r="L21" t="str">
            <v/>
          </cell>
          <cell r="M21" t="str">
            <v/>
          </cell>
          <cell r="N21" t="str">
            <v/>
          </cell>
          <cell r="O21">
            <v>1.0891999999999999</v>
          </cell>
        </row>
        <row r="22">
          <cell r="A22" t="str">
            <v>A10108</v>
          </cell>
          <cell r="B22" t="str">
            <v>115/07/29</v>
          </cell>
          <cell r="C22">
            <v>0.25</v>
          </cell>
          <cell r="D22">
            <v>2.65</v>
          </cell>
          <cell r="E22">
            <v>2.68</v>
          </cell>
          <cell r="F22" t="str">
            <v/>
          </cell>
          <cell r="G22" t="str">
            <v/>
          </cell>
          <cell r="H22" t="str">
            <v/>
          </cell>
          <cell r="I22" t="str">
            <v/>
          </cell>
          <cell r="J22" t="str">
            <v/>
          </cell>
          <cell r="K22" t="str">
            <v/>
          </cell>
          <cell r="L22" t="str">
            <v/>
          </cell>
          <cell r="M22" t="str">
            <v/>
          </cell>
          <cell r="N22" t="str">
            <v/>
          </cell>
          <cell r="O22">
            <v>1.1166</v>
          </cell>
        </row>
        <row r="23">
          <cell r="A23" t="str">
            <v>A05111</v>
          </cell>
          <cell r="B23" t="str">
            <v>115/09/07</v>
          </cell>
          <cell r="C23">
            <v>0.625</v>
          </cell>
          <cell r="D23">
            <v>2.74</v>
          </cell>
          <cell r="E23">
            <v>2.79</v>
          </cell>
          <cell r="F23" t="str">
            <v/>
          </cell>
          <cell r="G23" t="str">
            <v/>
          </cell>
          <cell r="H23" t="str">
            <v/>
          </cell>
          <cell r="I23" t="str">
            <v/>
          </cell>
          <cell r="J23" t="str">
            <v/>
          </cell>
          <cell r="K23" t="str">
            <v/>
          </cell>
          <cell r="L23" t="str">
            <v/>
          </cell>
          <cell r="M23" t="str">
            <v/>
          </cell>
          <cell r="N23" t="str">
            <v/>
          </cell>
          <cell r="O23">
            <v>1.1234999999999999</v>
          </cell>
        </row>
        <row r="24">
          <cell r="A24" t="str">
            <v>A95107</v>
          </cell>
          <cell r="B24" t="str">
            <v>115/11/10</v>
          </cell>
          <cell r="C24">
            <v>2.125</v>
          </cell>
          <cell r="D24">
            <v>2.87</v>
          </cell>
          <cell r="E24">
            <v>2.97</v>
          </cell>
          <cell r="F24" t="str">
            <v/>
          </cell>
          <cell r="G24" t="str">
            <v/>
          </cell>
          <cell r="H24" t="str">
            <v/>
          </cell>
          <cell r="I24" t="str">
            <v/>
          </cell>
          <cell r="J24" t="str">
            <v/>
          </cell>
          <cell r="K24" t="str">
            <v/>
          </cell>
          <cell r="L24" t="str">
            <v/>
          </cell>
          <cell r="M24" t="str">
            <v/>
          </cell>
          <cell r="N24" t="str">
            <v/>
          </cell>
          <cell r="O24">
            <v>1.1335999999999999</v>
          </cell>
        </row>
        <row r="25">
          <cell r="A25" t="str">
            <v>A96102</v>
          </cell>
          <cell r="B25" t="str">
            <v>116/02/14</v>
          </cell>
          <cell r="C25">
            <v>2</v>
          </cell>
          <cell r="D25">
            <v>3.08</v>
          </cell>
          <cell r="E25">
            <v>3.23</v>
          </cell>
          <cell r="F25" t="str">
            <v/>
          </cell>
          <cell r="G25" t="str">
            <v/>
          </cell>
          <cell r="H25" t="str">
            <v/>
          </cell>
          <cell r="I25" t="str">
            <v/>
          </cell>
          <cell r="J25" t="str">
            <v/>
          </cell>
          <cell r="K25" t="str">
            <v/>
          </cell>
          <cell r="L25" t="str">
            <v/>
          </cell>
          <cell r="M25" t="str">
            <v/>
          </cell>
          <cell r="N25" t="str">
            <v/>
          </cell>
          <cell r="O25">
            <v>1.1499999999999999</v>
          </cell>
        </row>
        <row r="26">
          <cell r="A26" t="str">
            <v>A06104</v>
          </cell>
          <cell r="B26" t="str">
            <v>116/03/01</v>
          </cell>
          <cell r="C26">
            <v>1.125</v>
          </cell>
          <cell r="D26">
            <v>3.17</v>
          </cell>
          <cell r="E26">
            <v>3.27</v>
          </cell>
          <cell r="F26" t="str">
            <v/>
          </cell>
          <cell r="G26" t="str">
            <v/>
          </cell>
          <cell r="H26" t="str">
            <v/>
          </cell>
          <cell r="I26" t="str">
            <v/>
          </cell>
          <cell r="J26" t="str">
            <v/>
          </cell>
          <cell r="K26" t="str">
            <v/>
          </cell>
          <cell r="L26" t="str">
            <v/>
          </cell>
          <cell r="M26" t="str">
            <v/>
          </cell>
          <cell r="N26" t="str">
            <v/>
          </cell>
          <cell r="O26">
            <v>1.1536</v>
          </cell>
        </row>
        <row r="27">
          <cell r="A27" t="str">
            <v>A11103</v>
          </cell>
          <cell r="B27" t="str">
            <v>116/02/24</v>
          </cell>
          <cell r="C27">
            <v>0.5</v>
          </cell>
          <cell r="D27">
            <v>3.19</v>
          </cell>
          <cell r="E27">
            <v>3.26</v>
          </cell>
          <cell r="F27" t="str">
            <v/>
          </cell>
          <cell r="G27" t="str">
            <v/>
          </cell>
          <cell r="H27" t="str">
            <v/>
          </cell>
          <cell r="I27" t="str">
            <v/>
          </cell>
          <cell r="J27" t="str">
            <v/>
          </cell>
          <cell r="K27" t="str">
            <v/>
          </cell>
          <cell r="L27" t="str">
            <v/>
          </cell>
          <cell r="M27" t="str">
            <v/>
          </cell>
          <cell r="N27" t="str">
            <v/>
          </cell>
          <cell r="O27">
            <v>1.1533</v>
          </cell>
        </row>
        <row r="28">
          <cell r="A28" t="str">
            <v>A11106</v>
          </cell>
          <cell r="B28" t="str">
            <v>116/06/23</v>
          </cell>
          <cell r="C28">
            <v>1</v>
          </cell>
          <cell r="D28">
            <v>3.48</v>
          </cell>
          <cell r="E28">
            <v>3.58</v>
          </cell>
          <cell r="F28" t="str">
            <v/>
          </cell>
          <cell r="G28" t="str">
            <v/>
          </cell>
          <cell r="H28" t="str">
            <v/>
          </cell>
          <cell r="I28" t="str">
            <v/>
          </cell>
          <cell r="J28" t="str">
            <v/>
          </cell>
          <cell r="K28" t="str">
            <v/>
          </cell>
          <cell r="L28" t="str">
            <v/>
          </cell>
          <cell r="M28" t="str">
            <v/>
          </cell>
          <cell r="N28" t="str">
            <v/>
          </cell>
          <cell r="O28">
            <v>1.1722999999999999</v>
          </cell>
        </row>
        <row r="29">
          <cell r="A29" t="str">
            <v>A96107</v>
          </cell>
          <cell r="B29" t="str">
            <v>116/11/16</v>
          </cell>
          <cell r="C29">
            <v>3</v>
          </cell>
          <cell r="D29">
            <v>3.77</v>
          </cell>
          <cell r="E29">
            <v>3.98</v>
          </cell>
          <cell r="F29" t="str">
            <v/>
          </cell>
          <cell r="G29" t="str">
            <v/>
          </cell>
          <cell r="H29" t="str">
            <v/>
          </cell>
          <cell r="I29" t="str">
            <v/>
          </cell>
          <cell r="J29" t="str">
            <v/>
          </cell>
          <cell r="K29" t="str">
            <v/>
          </cell>
          <cell r="L29" t="str">
            <v/>
          </cell>
          <cell r="M29" t="str">
            <v/>
          </cell>
          <cell r="N29" t="str">
            <v/>
          </cell>
          <cell r="O29">
            <v>1.1917</v>
          </cell>
        </row>
        <row r="30">
          <cell r="A30" t="str">
            <v>A11108</v>
          </cell>
          <cell r="B30" t="str">
            <v>116/09/23</v>
          </cell>
          <cell r="C30">
            <v>1.25</v>
          </cell>
          <cell r="D30">
            <v>3.72</v>
          </cell>
          <cell r="E30">
            <v>3.84</v>
          </cell>
          <cell r="F30" t="str">
            <v/>
          </cell>
          <cell r="G30" t="str">
            <v/>
          </cell>
          <cell r="H30" t="str">
            <v/>
          </cell>
          <cell r="I30" t="str">
            <v/>
          </cell>
          <cell r="J30" t="str">
            <v/>
          </cell>
          <cell r="K30" t="str">
            <v/>
          </cell>
          <cell r="L30" t="str">
            <v/>
          </cell>
          <cell r="M30" t="str">
            <v/>
          </cell>
          <cell r="N30" t="str">
            <v/>
          </cell>
          <cell r="O30">
            <v>1.1860999999999999</v>
          </cell>
        </row>
        <row r="31">
          <cell r="A31" t="str">
            <v>A06109</v>
          </cell>
          <cell r="B31" t="str">
            <v>116/09/20</v>
          </cell>
          <cell r="C31">
            <v>1</v>
          </cell>
          <cell r="D31">
            <v>3.72</v>
          </cell>
          <cell r="E31">
            <v>3.83</v>
          </cell>
          <cell r="F31" t="str">
            <v/>
          </cell>
          <cell r="G31" t="str">
            <v/>
          </cell>
          <cell r="H31" t="str">
            <v/>
          </cell>
          <cell r="I31" t="str">
            <v/>
          </cell>
          <cell r="J31" t="str">
            <v/>
          </cell>
          <cell r="K31" t="str">
            <v/>
          </cell>
          <cell r="L31" t="str">
            <v/>
          </cell>
          <cell r="M31" t="str">
            <v/>
          </cell>
          <cell r="N31" t="str">
            <v/>
          </cell>
          <cell r="O31">
            <v>1.1860999999999999</v>
          </cell>
        </row>
        <row r="32">
          <cell r="A32" t="str">
            <v>A02101</v>
          </cell>
          <cell r="B32" t="str">
            <v>117/01/09</v>
          </cell>
          <cell r="C32">
            <v>1.375</v>
          </cell>
          <cell r="D32">
            <v>3.95</v>
          </cell>
          <cell r="E32">
            <v>4.13</v>
          </cell>
          <cell r="F32" t="str">
            <v/>
          </cell>
          <cell r="G32" t="str">
            <v/>
          </cell>
          <cell r="H32" t="str">
            <v/>
          </cell>
          <cell r="I32" t="str">
            <v/>
          </cell>
          <cell r="J32" t="str">
            <v/>
          </cell>
          <cell r="K32" t="str">
            <v/>
          </cell>
          <cell r="L32" t="str">
            <v/>
          </cell>
          <cell r="M32" t="str">
            <v/>
          </cell>
          <cell r="N32" t="str">
            <v/>
          </cell>
          <cell r="O32">
            <v>1.2017</v>
          </cell>
        </row>
        <row r="33">
          <cell r="A33" t="str">
            <v>A97102</v>
          </cell>
          <cell r="B33" t="str">
            <v>117/02/14</v>
          </cell>
          <cell r="C33">
            <v>2.5</v>
          </cell>
          <cell r="D33">
            <v>3.95</v>
          </cell>
          <cell r="E33">
            <v>4.2300000000000004</v>
          </cell>
          <cell r="F33" t="str">
            <v/>
          </cell>
          <cell r="G33" t="str">
            <v/>
          </cell>
          <cell r="H33" t="str">
            <v/>
          </cell>
          <cell r="I33" t="str">
            <v/>
          </cell>
          <cell r="J33" t="str">
            <v/>
          </cell>
          <cell r="K33" t="str">
            <v/>
          </cell>
          <cell r="L33" t="str">
            <v/>
          </cell>
          <cell r="M33" t="str">
            <v/>
          </cell>
          <cell r="N33" t="str">
            <v/>
          </cell>
          <cell r="O33">
            <v>1.2048000000000001</v>
          </cell>
        </row>
        <row r="34">
          <cell r="A34" t="str">
            <v>A12101</v>
          </cell>
          <cell r="B34" t="str">
            <v>117/01/17</v>
          </cell>
          <cell r="C34">
            <v>1</v>
          </cell>
          <cell r="D34">
            <v>4.01</v>
          </cell>
          <cell r="E34">
            <v>4.1500000000000004</v>
          </cell>
          <cell r="F34">
            <v>1.22</v>
          </cell>
          <cell r="G34">
            <v>1.2090000000000001</v>
          </cell>
          <cell r="H34">
            <v>1.2112000000000001</v>
          </cell>
          <cell r="I34">
            <v>6</v>
          </cell>
          <cell r="J34">
            <v>1.2190000000000001</v>
          </cell>
          <cell r="K34">
            <v>1.2190000000000001</v>
          </cell>
          <cell r="L34">
            <v>1.2190000000000001</v>
          </cell>
          <cell r="M34">
            <v>1</v>
          </cell>
          <cell r="N34">
            <v>1</v>
          </cell>
          <cell r="O34">
            <v>1.2034</v>
          </cell>
        </row>
        <row r="35">
          <cell r="A35" t="str">
            <v>A07102</v>
          </cell>
          <cell r="B35" t="str">
            <v>117/02/08</v>
          </cell>
          <cell r="C35">
            <v>1</v>
          </cell>
          <cell r="D35">
            <v>4.07</v>
          </cell>
          <cell r="E35">
            <v>4.21</v>
          </cell>
          <cell r="F35" t="str">
            <v/>
          </cell>
          <cell r="G35" t="str">
            <v/>
          </cell>
          <cell r="H35" t="str">
            <v/>
          </cell>
          <cell r="I35" t="str">
            <v/>
          </cell>
          <cell r="J35">
            <v>1.216</v>
          </cell>
          <cell r="K35">
            <v>1.2150000000000001</v>
          </cell>
          <cell r="L35">
            <v>1.2155</v>
          </cell>
          <cell r="M35">
            <v>2</v>
          </cell>
          <cell r="N35">
            <v>4</v>
          </cell>
          <cell r="O35">
            <v>1.2063999999999999</v>
          </cell>
        </row>
        <row r="36">
          <cell r="A36" t="str">
            <v>A12106</v>
          </cell>
          <cell r="B36" t="str">
            <v>117/05/26</v>
          </cell>
          <cell r="C36">
            <v>1</v>
          </cell>
          <cell r="D36">
            <v>4.3600000000000003</v>
          </cell>
          <cell r="E36">
            <v>4.51</v>
          </cell>
          <cell r="F36" t="str">
            <v/>
          </cell>
          <cell r="G36" t="str">
            <v/>
          </cell>
          <cell r="H36" t="str">
            <v/>
          </cell>
          <cell r="I36" t="str">
            <v/>
          </cell>
          <cell r="J36" t="str">
            <v/>
          </cell>
          <cell r="K36" t="str">
            <v/>
          </cell>
          <cell r="L36" t="str">
            <v/>
          </cell>
          <cell r="M36" t="str">
            <v/>
          </cell>
          <cell r="N36" t="str">
            <v/>
          </cell>
          <cell r="O36">
            <v>1.2202999999999999</v>
          </cell>
        </row>
        <row r="37">
          <cell r="A37" t="str">
            <v>A07105</v>
          </cell>
          <cell r="B37" t="str">
            <v>117/06/08</v>
          </cell>
          <cell r="C37">
            <v>0.875</v>
          </cell>
          <cell r="D37">
            <v>4.4000000000000004</v>
          </cell>
          <cell r="E37">
            <v>4.55</v>
          </cell>
          <cell r="F37" t="str">
            <v/>
          </cell>
          <cell r="G37" t="str">
            <v/>
          </cell>
          <cell r="H37" t="str">
            <v/>
          </cell>
          <cell r="I37" t="str">
            <v/>
          </cell>
          <cell r="J37" t="str">
            <v/>
          </cell>
          <cell r="K37" t="str">
            <v/>
          </cell>
          <cell r="L37" t="str">
            <v/>
          </cell>
          <cell r="M37" t="str">
            <v/>
          </cell>
          <cell r="N37" t="str">
            <v/>
          </cell>
          <cell r="O37">
            <v>1.2221</v>
          </cell>
        </row>
        <row r="38">
          <cell r="A38" t="str">
            <v>A97105</v>
          </cell>
          <cell r="B38" t="str">
            <v>117/08/14</v>
          </cell>
          <cell r="C38">
            <v>2.625</v>
          </cell>
          <cell r="D38">
            <v>4.43</v>
          </cell>
          <cell r="E38">
            <v>4.7300000000000004</v>
          </cell>
          <cell r="F38" t="str">
            <v/>
          </cell>
          <cell r="G38" t="str">
            <v/>
          </cell>
          <cell r="H38" t="str">
            <v/>
          </cell>
          <cell r="I38" t="str">
            <v/>
          </cell>
          <cell r="J38" t="str">
            <v/>
          </cell>
          <cell r="K38" t="str">
            <v/>
          </cell>
          <cell r="L38" t="str">
            <v/>
          </cell>
          <cell r="M38" t="str">
            <v/>
          </cell>
          <cell r="N38" t="str">
            <v/>
          </cell>
          <cell r="O38">
            <v>1.2262</v>
          </cell>
        </row>
        <row r="39">
          <cell r="A39" t="str">
            <v>A12108</v>
          </cell>
          <cell r="B39" t="str">
            <v>117/09/15</v>
          </cell>
          <cell r="C39">
            <v>1.125</v>
          </cell>
          <cell r="D39">
            <v>4.6500000000000004</v>
          </cell>
          <cell r="E39">
            <v>4.82</v>
          </cell>
          <cell r="F39" t="str">
            <v/>
          </cell>
          <cell r="G39" t="str">
            <v/>
          </cell>
          <cell r="H39" t="str">
            <v/>
          </cell>
          <cell r="I39" t="str">
            <v/>
          </cell>
          <cell r="J39" t="str">
            <v/>
          </cell>
          <cell r="K39" t="str">
            <v/>
          </cell>
          <cell r="L39" t="str">
            <v/>
          </cell>
          <cell r="M39" t="str">
            <v/>
          </cell>
          <cell r="N39" t="str">
            <v/>
          </cell>
          <cell r="O39">
            <v>1.2322</v>
          </cell>
        </row>
        <row r="40">
          <cell r="A40" t="str">
            <v>A10202</v>
          </cell>
          <cell r="B40" t="str">
            <v>117/08/20</v>
          </cell>
          <cell r="C40">
            <v>0.25</v>
          </cell>
          <cell r="D40">
            <v>4.66</v>
          </cell>
          <cell r="E40">
            <v>4.75</v>
          </cell>
          <cell r="F40" t="str">
            <v/>
          </cell>
          <cell r="G40" t="str">
            <v/>
          </cell>
          <cell r="H40" t="str">
            <v/>
          </cell>
          <cell r="I40" t="str">
            <v/>
          </cell>
          <cell r="J40" t="str">
            <v/>
          </cell>
          <cell r="K40" t="str">
            <v/>
          </cell>
          <cell r="L40" t="str">
            <v/>
          </cell>
          <cell r="M40" t="str">
            <v/>
          </cell>
          <cell r="N40" t="str">
            <v/>
          </cell>
          <cell r="O40">
            <v>1.2315</v>
          </cell>
        </row>
        <row r="41">
          <cell r="A41" t="str">
            <v>A07109</v>
          </cell>
          <cell r="B41" t="str">
            <v>117/10/17</v>
          </cell>
          <cell r="C41">
            <v>0.875</v>
          </cell>
          <cell r="D41">
            <v>4.76</v>
          </cell>
          <cell r="E41">
            <v>4.9000000000000004</v>
          </cell>
          <cell r="F41" t="str">
            <v/>
          </cell>
          <cell r="G41" t="str">
            <v/>
          </cell>
          <cell r="H41" t="str">
            <v/>
          </cell>
          <cell r="I41" t="str">
            <v/>
          </cell>
          <cell r="J41" t="str">
            <v/>
          </cell>
          <cell r="K41" t="str">
            <v/>
          </cell>
          <cell r="L41" t="str">
            <v/>
          </cell>
          <cell r="M41" t="str">
            <v/>
          </cell>
          <cell r="N41" t="str">
            <v/>
          </cell>
          <cell r="O41">
            <v>1.2357</v>
          </cell>
        </row>
        <row r="42">
          <cell r="A42" t="str">
            <v>A98102</v>
          </cell>
          <cell r="B42" t="str">
            <v>118/02/16</v>
          </cell>
          <cell r="C42">
            <v>2.125</v>
          </cell>
          <cell r="D42">
            <v>4.88</v>
          </cell>
          <cell r="E42">
            <v>5.24</v>
          </cell>
          <cell r="F42" t="str">
            <v/>
          </cell>
          <cell r="G42" t="str">
            <v/>
          </cell>
          <cell r="H42" t="str">
            <v/>
          </cell>
          <cell r="I42" t="str">
            <v/>
          </cell>
          <cell r="J42" t="str">
            <v/>
          </cell>
          <cell r="K42" t="str">
            <v/>
          </cell>
          <cell r="L42" t="str">
            <v/>
          </cell>
          <cell r="M42" t="str">
            <v/>
          </cell>
          <cell r="N42" t="str">
            <v/>
          </cell>
          <cell r="O42">
            <v>1.2422</v>
          </cell>
        </row>
        <row r="43">
          <cell r="A43" t="str">
            <v>A08103</v>
          </cell>
          <cell r="B43" t="str">
            <v>118/02/13</v>
          </cell>
          <cell r="C43">
            <v>0.75</v>
          </cell>
          <cell r="D43">
            <v>5.05</v>
          </cell>
          <cell r="E43">
            <v>5.23</v>
          </cell>
          <cell r="F43" t="str">
            <v/>
          </cell>
          <cell r="G43" t="str">
            <v/>
          </cell>
          <cell r="H43" t="str">
            <v/>
          </cell>
          <cell r="I43" t="str">
            <v/>
          </cell>
          <cell r="J43">
            <v>1.2210000000000001</v>
          </cell>
          <cell r="K43">
            <v>1.22</v>
          </cell>
          <cell r="L43">
            <v>1.2204999999999999</v>
          </cell>
          <cell r="M43">
            <v>2</v>
          </cell>
          <cell r="N43">
            <v>4</v>
          </cell>
          <cell r="O43">
            <v>1.2448999999999999</v>
          </cell>
        </row>
        <row r="44">
          <cell r="A44" t="str">
            <v>A98105</v>
          </cell>
          <cell r="B44" t="str">
            <v>118/08/13</v>
          </cell>
          <cell r="C44">
            <v>2.125</v>
          </cell>
          <cell r="D44">
            <v>5.36</v>
          </cell>
          <cell r="E44">
            <v>5.73</v>
          </cell>
          <cell r="F44" t="str">
            <v/>
          </cell>
          <cell r="G44" t="str">
            <v/>
          </cell>
          <cell r="H44" t="str">
            <v/>
          </cell>
          <cell r="I44" t="str">
            <v/>
          </cell>
          <cell r="J44" t="str">
            <v/>
          </cell>
          <cell r="K44" t="str">
            <v/>
          </cell>
          <cell r="L44" t="str">
            <v/>
          </cell>
          <cell r="M44" t="str">
            <v/>
          </cell>
          <cell r="N44" t="str">
            <v/>
          </cell>
          <cell r="O44">
            <v>1.2502</v>
          </cell>
        </row>
        <row r="45">
          <cell r="A45" t="str">
            <v>A08106</v>
          </cell>
          <cell r="B45" t="str">
            <v>118/06/26</v>
          </cell>
          <cell r="C45">
            <v>0.625</v>
          </cell>
          <cell r="D45">
            <v>5.43</v>
          </cell>
          <cell r="E45">
            <v>5.59</v>
          </cell>
          <cell r="F45" t="str">
            <v/>
          </cell>
          <cell r="G45" t="str">
            <v/>
          </cell>
          <cell r="H45" t="str">
            <v/>
          </cell>
          <cell r="I45" t="str">
            <v/>
          </cell>
          <cell r="J45" t="str">
            <v/>
          </cell>
          <cell r="K45" t="str">
            <v/>
          </cell>
          <cell r="L45" t="str">
            <v/>
          </cell>
          <cell r="M45" t="str">
            <v/>
          </cell>
          <cell r="N45" t="str">
            <v/>
          </cell>
          <cell r="O45">
            <v>1.2516</v>
          </cell>
        </row>
        <row r="46">
          <cell r="A46" t="str">
            <v>A08109</v>
          </cell>
          <cell r="B46" t="str">
            <v>118/10/14</v>
          </cell>
          <cell r="C46">
            <v>0.625</v>
          </cell>
          <cell r="D46">
            <v>5.73</v>
          </cell>
          <cell r="E46">
            <v>5.9</v>
          </cell>
          <cell r="F46" t="str">
            <v/>
          </cell>
          <cell r="G46" t="str">
            <v/>
          </cell>
          <cell r="H46" t="str">
            <v/>
          </cell>
          <cell r="I46" t="str">
            <v/>
          </cell>
          <cell r="J46" t="str">
            <v/>
          </cell>
          <cell r="K46" t="str">
            <v/>
          </cell>
          <cell r="L46" t="str">
            <v/>
          </cell>
          <cell r="M46" t="str">
            <v/>
          </cell>
          <cell r="N46" t="str">
            <v/>
          </cell>
          <cell r="O46">
            <v>1.2556</v>
          </cell>
        </row>
        <row r="47">
          <cell r="A47" t="str">
            <v>A99104</v>
          </cell>
          <cell r="B47" t="str">
            <v>119/02/22</v>
          </cell>
          <cell r="C47">
            <v>1.875</v>
          </cell>
          <cell r="D47">
            <v>5.81</v>
          </cell>
          <cell r="E47">
            <v>6.25</v>
          </cell>
          <cell r="F47" t="str">
            <v/>
          </cell>
          <cell r="G47" t="str">
            <v/>
          </cell>
          <cell r="H47" t="str">
            <v/>
          </cell>
          <cell r="I47" t="str">
            <v/>
          </cell>
          <cell r="J47" t="str">
            <v/>
          </cell>
          <cell r="K47" t="str">
            <v/>
          </cell>
          <cell r="L47" t="str">
            <v/>
          </cell>
          <cell r="M47" t="str">
            <v/>
          </cell>
          <cell r="N47" t="str">
            <v/>
          </cell>
          <cell r="O47">
            <v>1.2575000000000001</v>
          </cell>
        </row>
        <row r="48">
          <cell r="A48" t="str">
            <v>A09103</v>
          </cell>
          <cell r="B48" t="str">
            <v>119/02/21</v>
          </cell>
          <cell r="C48">
            <v>0.5</v>
          </cell>
          <cell r="D48">
            <v>6.07</v>
          </cell>
          <cell r="E48">
            <v>6.25</v>
          </cell>
          <cell r="F48" t="str">
            <v/>
          </cell>
          <cell r="G48" t="str">
            <v/>
          </cell>
          <cell r="H48" t="str">
            <v/>
          </cell>
          <cell r="I48" t="str">
            <v/>
          </cell>
          <cell r="J48" t="str">
            <v/>
          </cell>
          <cell r="K48" t="str">
            <v/>
          </cell>
          <cell r="L48" t="str">
            <v/>
          </cell>
          <cell r="M48" t="str">
            <v/>
          </cell>
          <cell r="N48" t="str">
            <v/>
          </cell>
          <cell r="O48">
            <v>1.2604</v>
          </cell>
        </row>
        <row r="49">
          <cell r="A49" t="str">
            <v>A99107</v>
          </cell>
          <cell r="B49" t="str">
            <v>119/08/12</v>
          </cell>
          <cell r="C49">
            <v>1.75</v>
          </cell>
          <cell r="D49">
            <v>6.3</v>
          </cell>
          <cell r="E49">
            <v>6.72</v>
          </cell>
          <cell r="F49" t="str">
            <v/>
          </cell>
          <cell r="G49" t="str">
            <v/>
          </cell>
          <cell r="H49" t="str">
            <v/>
          </cell>
          <cell r="I49" t="str">
            <v/>
          </cell>
          <cell r="J49" t="str">
            <v/>
          </cell>
          <cell r="K49" t="str">
            <v/>
          </cell>
          <cell r="L49" t="str">
            <v/>
          </cell>
          <cell r="M49" t="str">
            <v/>
          </cell>
          <cell r="N49" t="str">
            <v/>
          </cell>
          <cell r="O49">
            <v>1.2657</v>
          </cell>
        </row>
        <row r="50">
          <cell r="A50" t="str">
            <v>A09106</v>
          </cell>
          <cell r="B50" t="str">
            <v>119/06/11</v>
          </cell>
          <cell r="C50">
            <v>0.375</v>
          </cell>
          <cell r="D50">
            <v>6.39</v>
          </cell>
          <cell r="E50">
            <v>6.55</v>
          </cell>
          <cell r="F50" t="str">
            <v/>
          </cell>
          <cell r="G50" t="str">
            <v/>
          </cell>
          <cell r="H50" t="str">
            <v/>
          </cell>
          <cell r="I50" t="str">
            <v/>
          </cell>
          <cell r="J50" t="str">
            <v/>
          </cell>
          <cell r="K50" t="str">
            <v/>
          </cell>
          <cell r="L50" t="str">
            <v/>
          </cell>
          <cell r="M50" t="str">
            <v/>
          </cell>
          <cell r="N50" t="str">
            <v/>
          </cell>
          <cell r="O50">
            <v>1.2655000000000001</v>
          </cell>
        </row>
        <row r="51">
          <cell r="A51" t="str">
            <v>A00102</v>
          </cell>
          <cell r="B51" t="str">
            <v>120/01/13</v>
          </cell>
          <cell r="C51">
            <v>2.125</v>
          </cell>
          <cell r="D51">
            <v>6.52</v>
          </cell>
          <cell r="E51">
            <v>7.14</v>
          </cell>
          <cell r="F51" t="str">
            <v/>
          </cell>
          <cell r="G51" t="str">
            <v/>
          </cell>
          <cell r="H51" t="str">
            <v/>
          </cell>
          <cell r="I51" t="str">
            <v/>
          </cell>
          <cell r="J51" t="str">
            <v/>
          </cell>
          <cell r="K51" t="str">
            <v/>
          </cell>
          <cell r="L51" t="str">
            <v/>
          </cell>
          <cell r="M51" t="str">
            <v/>
          </cell>
          <cell r="N51" t="str">
            <v/>
          </cell>
          <cell r="O51">
            <v>1.2754000000000001</v>
          </cell>
        </row>
        <row r="52">
          <cell r="A52" t="str">
            <v>A09109</v>
          </cell>
          <cell r="B52" t="str">
            <v>119/10/14</v>
          </cell>
          <cell r="C52">
            <v>0.25</v>
          </cell>
          <cell r="D52">
            <v>6.75</v>
          </cell>
          <cell r="E52">
            <v>6.89</v>
          </cell>
          <cell r="F52" t="str">
            <v/>
          </cell>
          <cell r="G52" t="str">
            <v/>
          </cell>
          <cell r="H52" t="str">
            <v/>
          </cell>
          <cell r="I52" t="str">
            <v/>
          </cell>
          <cell r="J52" t="str">
            <v/>
          </cell>
          <cell r="K52" t="str">
            <v/>
          </cell>
          <cell r="L52" t="str">
            <v/>
          </cell>
          <cell r="M52" t="str">
            <v/>
          </cell>
          <cell r="N52" t="str">
            <v/>
          </cell>
          <cell r="O52">
            <v>1.2732000000000001</v>
          </cell>
        </row>
        <row r="53">
          <cell r="A53" t="str">
            <v>A90105</v>
          </cell>
          <cell r="B53" t="str">
            <v>120/07/17</v>
          </cell>
          <cell r="C53">
            <v>3.625</v>
          </cell>
          <cell r="D53">
            <v>6.73</v>
          </cell>
          <cell r="E53">
            <v>7.65</v>
          </cell>
          <cell r="F53" t="str">
            <v/>
          </cell>
          <cell r="G53" t="str">
            <v/>
          </cell>
          <cell r="H53" t="str">
            <v/>
          </cell>
          <cell r="I53" t="str">
            <v/>
          </cell>
          <cell r="J53" t="str">
            <v/>
          </cell>
          <cell r="K53" t="str">
            <v/>
          </cell>
          <cell r="L53" t="str">
            <v/>
          </cell>
          <cell r="M53" t="str">
            <v/>
          </cell>
          <cell r="N53" t="str">
            <v/>
          </cell>
          <cell r="O53">
            <v>1.2870999999999999</v>
          </cell>
        </row>
        <row r="54">
          <cell r="A54" t="str">
            <v>A00201</v>
          </cell>
          <cell r="B54" t="str">
            <v>120/05/26</v>
          </cell>
          <cell r="C54">
            <v>1.75</v>
          </cell>
          <cell r="D54">
            <v>6.96</v>
          </cell>
          <cell r="E54">
            <v>7.51</v>
          </cell>
          <cell r="F54" t="str">
            <v/>
          </cell>
          <cell r="G54" t="str">
            <v/>
          </cell>
          <cell r="H54" t="str">
            <v/>
          </cell>
          <cell r="I54" t="str">
            <v/>
          </cell>
          <cell r="J54" t="str">
            <v/>
          </cell>
          <cell r="K54" t="str">
            <v/>
          </cell>
          <cell r="L54" t="str">
            <v/>
          </cell>
          <cell r="M54" t="str">
            <v/>
          </cell>
          <cell r="N54" t="str">
            <v/>
          </cell>
          <cell r="O54">
            <v>1.2873000000000001</v>
          </cell>
        </row>
        <row r="55">
          <cell r="A55" t="str">
            <v>A10103</v>
          </cell>
          <cell r="B55" t="str">
            <v>120/02/22</v>
          </cell>
          <cell r="C55">
            <v>0.25</v>
          </cell>
          <cell r="D55">
            <v>7.09</v>
          </cell>
          <cell r="E55">
            <v>7.25</v>
          </cell>
          <cell r="F55" t="str">
            <v/>
          </cell>
          <cell r="G55" t="str">
            <v/>
          </cell>
          <cell r="H55" t="str">
            <v/>
          </cell>
          <cell r="I55" t="str">
            <v/>
          </cell>
          <cell r="J55" t="str">
            <v/>
          </cell>
          <cell r="K55" t="str">
            <v/>
          </cell>
          <cell r="L55" t="str">
            <v/>
          </cell>
          <cell r="M55" t="str">
            <v/>
          </cell>
          <cell r="N55" t="str">
            <v/>
          </cell>
          <cell r="O55">
            <v>1.2833000000000001</v>
          </cell>
        </row>
        <row r="56">
          <cell r="A56" t="str">
            <v>A00107</v>
          </cell>
          <cell r="B56" t="str">
            <v>120/08/02</v>
          </cell>
          <cell r="C56">
            <v>1.875</v>
          </cell>
          <cell r="D56">
            <v>7.12</v>
          </cell>
          <cell r="E56">
            <v>7.69</v>
          </cell>
          <cell r="F56" t="str">
            <v/>
          </cell>
          <cell r="G56" t="str">
            <v/>
          </cell>
          <cell r="H56" t="str">
            <v/>
          </cell>
          <cell r="I56" t="str">
            <v/>
          </cell>
          <cell r="J56" t="str">
            <v/>
          </cell>
          <cell r="K56" t="str">
            <v/>
          </cell>
          <cell r="L56" t="str">
            <v/>
          </cell>
          <cell r="M56" t="str">
            <v/>
          </cell>
          <cell r="N56" t="str">
            <v/>
          </cell>
          <cell r="O56">
            <v>1.2927999999999999</v>
          </cell>
        </row>
        <row r="57">
          <cell r="A57" t="str">
            <v>A10201</v>
          </cell>
          <cell r="B57" t="str">
            <v>120/05/07</v>
          </cell>
          <cell r="C57">
            <v>0.375</v>
          </cell>
          <cell r="D57">
            <v>7.25</v>
          </cell>
          <cell r="E57">
            <v>7.46</v>
          </cell>
          <cell r="F57" t="str">
            <v/>
          </cell>
          <cell r="G57" t="str">
            <v/>
          </cell>
          <cell r="H57" t="str">
            <v/>
          </cell>
          <cell r="I57" t="str">
            <v/>
          </cell>
          <cell r="J57" t="str">
            <v/>
          </cell>
          <cell r="K57" t="str">
            <v/>
          </cell>
          <cell r="L57" t="str">
            <v/>
          </cell>
          <cell r="M57" t="str">
            <v/>
          </cell>
          <cell r="N57" t="str">
            <v/>
          </cell>
          <cell r="O57">
            <v>1.2895000000000001</v>
          </cell>
        </row>
        <row r="58">
          <cell r="A58" t="str">
            <v>A10107</v>
          </cell>
          <cell r="B58" t="str">
            <v>120/06/23</v>
          </cell>
          <cell r="C58">
            <v>0.375</v>
          </cell>
          <cell r="D58">
            <v>7.38</v>
          </cell>
          <cell r="E58">
            <v>7.58</v>
          </cell>
          <cell r="F58" t="str">
            <v/>
          </cell>
          <cell r="G58" t="str">
            <v/>
          </cell>
          <cell r="H58" t="str">
            <v/>
          </cell>
          <cell r="I58" t="str">
            <v/>
          </cell>
          <cell r="J58" t="str">
            <v/>
          </cell>
          <cell r="K58" t="str">
            <v/>
          </cell>
          <cell r="L58" t="str">
            <v/>
          </cell>
          <cell r="M58" t="str">
            <v/>
          </cell>
          <cell r="N58" t="str">
            <v/>
          </cell>
          <cell r="O58">
            <v>1.2936000000000001</v>
          </cell>
        </row>
        <row r="59">
          <cell r="A59" t="str">
            <v>A01102</v>
          </cell>
          <cell r="B59" t="str">
            <v>121/01/20</v>
          </cell>
          <cell r="C59">
            <v>1.625</v>
          </cell>
          <cell r="D59">
            <v>7.52</v>
          </cell>
          <cell r="E59">
            <v>8.16</v>
          </cell>
          <cell r="F59" t="str">
            <v/>
          </cell>
          <cell r="G59" t="str">
            <v/>
          </cell>
          <cell r="H59" t="str">
            <v/>
          </cell>
          <cell r="I59" t="str">
            <v/>
          </cell>
          <cell r="J59" t="str">
            <v/>
          </cell>
          <cell r="K59" t="str">
            <v/>
          </cell>
          <cell r="L59" t="str">
            <v/>
          </cell>
          <cell r="M59" t="str">
            <v/>
          </cell>
          <cell r="N59" t="str">
            <v/>
          </cell>
          <cell r="O59">
            <v>1.3078000000000001</v>
          </cell>
        </row>
        <row r="60">
          <cell r="A60" t="str">
            <v>A10111</v>
          </cell>
          <cell r="B60" t="str">
            <v>120/10/22</v>
          </cell>
          <cell r="C60">
            <v>0.5</v>
          </cell>
          <cell r="D60">
            <v>7.67</v>
          </cell>
          <cell r="E60">
            <v>7.92</v>
          </cell>
          <cell r="F60" t="str">
            <v/>
          </cell>
          <cell r="G60" t="str">
            <v/>
          </cell>
          <cell r="H60" t="str">
            <v/>
          </cell>
          <cell r="I60" t="str">
            <v/>
          </cell>
          <cell r="J60" t="str">
            <v/>
          </cell>
          <cell r="K60" t="str">
            <v/>
          </cell>
          <cell r="L60" t="str">
            <v/>
          </cell>
          <cell r="M60" t="str">
            <v/>
          </cell>
          <cell r="N60" t="str">
            <v/>
          </cell>
          <cell r="O60">
            <v>1.304</v>
          </cell>
        </row>
        <row r="61">
          <cell r="A61" t="str">
            <v>A01201</v>
          </cell>
          <cell r="B61" t="str">
            <v>121/03/16</v>
          </cell>
          <cell r="C61">
            <v>1.625</v>
          </cell>
          <cell r="D61">
            <v>7.67</v>
          </cell>
          <cell r="E61">
            <v>8.32</v>
          </cell>
          <cell r="F61" t="str">
            <v/>
          </cell>
          <cell r="G61" t="str">
            <v/>
          </cell>
          <cell r="H61" t="str">
            <v/>
          </cell>
          <cell r="I61" t="str">
            <v/>
          </cell>
          <cell r="J61" t="str">
            <v/>
          </cell>
          <cell r="K61" t="str">
            <v/>
          </cell>
          <cell r="L61" t="str">
            <v/>
          </cell>
          <cell r="M61" t="str">
            <v/>
          </cell>
          <cell r="N61" t="str">
            <v/>
          </cell>
          <cell r="O61">
            <v>1.3119000000000001</v>
          </cell>
        </row>
        <row r="62">
          <cell r="A62" t="str">
            <v>A11201</v>
          </cell>
          <cell r="B62" t="str">
            <v>121/01/10</v>
          </cell>
          <cell r="C62">
            <v>0.75</v>
          </cell>
          <cell r="D62">
            <v>7.76</v>
          </cell>
          <cell r="E62">
            <v>8.1300000000000008</v>
          </cell>
          <cell r="F62" t="str">
            <v/>
          </cell>
          <cell r="G62" t="str">
            <v/>
          </cell>
          <cell r="H62" t="str">
            <v/>
          </cell>
          <cell r="I62" t="str">
            <v/>
          </cell>
          <cell r="J62" t="str">
            <v/>
          </cell>
          <cell r="K62" t="str">
            <v/>
          </cell>
          <cell r="L62" t="str">
            <v/>
          </cell>
          <cell r="M62" t="str">
            <v/>
          </cell>
          <cell r="N62" t="str">
            <v/>
          </cell>
          <cell r="O62">
            <v>1.3099000000000001</v>
          </cell>
        </row>
        <row r="63">
          <cell r="A63" t="str">
            <v>A11102</v>
          </cell>
          <cell r="B63" t="str">
            <v>121/02/18</v>
          </cell>
          <cell r="C63">
            <v>0.625</v>
          </cell>
          <cell r="D63">
            <v>7.91</v>
          </cell>
          <cell r="E63">
            <v>8.24</v>
          </cell>
          <cell r="F63" t="str">
            <v/>
          </cell>
          <cell r="G63" t="str">
            <v/>
          </cell>
          <cell r="H63" t="str">
            <v/>
          </cell>
          <cell r="I63" t="str">
            <v/>
          </cell>
          <cell r="J63" t="str">
            <v/>
          </cell>
          <cell r="K63" t="str">
            <v/>
          </cell>
          <cell r="L63" t="str">
            <v/>
          </cell>
          <cell r="M63" t="str">
            <v/>
          </cell>
          <cell r="N63" t="str">
            <v/>
          </cell>
          <cell r="O63">
            <v>1.3132999999999999</v>
          </cell>
        </row>
        <row r="64">
          <cell r="A64" t="str">
            <v>A11107</v>
          </cell>
          <cell r="B64" t="str">
            <v>121/06/30</v>
          </cell>
          <cell r="C64">
            <v>1.25</v>
          </cell>
          <cell r="D64">
            <v>8.06</v>
          </cell>
          <cell r="E64">
            <v>8.61</v>
          </cell>
          <cell r="F64" t="str">
            <v/>
          </cell>
          <cell r="G64" t="str">
            <v/>
          </cell>
          <cell r="H64" t="str">
            <v/>
          </cell>
          <cell r="I64" t="str">
            <v/>
          </cell>
          <cell r="J64" t="str">
            <v/>
          </cell>
          <cell r="K64" t="str">
            <v/>
          </cell>
          <cell r="L64" t="str">
            <v/>
          </cell>
          <cell r="M64" t="str">
            <v/>
          </cell>
          <cell r="N64" t="str">
            <v/>
          </cell>
          <cell r="O64">
            <v>1.3204</v>
          </cell>
        </row>
        <row r="65">
          <cell r="A65" t="str">
            <v>A11110</v>
          </cell>
          <cell r="B65" t="str">
            <v>121/10/17</v>
          </cell>
          <cell r="C65">
            <v>1.75</v>
          </cell>
          <cell r="D65">
            <v>8.2100000000000009</v>
          </cell>
          <cell r="E65">
            <v>8.9</v>
          </cell>
          <cell r="F65" t="str">
            <v/>
          </cell>
          <cell r="G65" t="str">
            <v/>
          </cell>
          <cell r="H65" t="str">
            <v/>
          </cell>
          <cell r="I65" t="str">
            <v/>
          </cell>
          <cell r="J65" t="str">
            <v/>
          </cell>
          <cell r="K65" t="str">
            <v/>
          </cell>
          <cell r="L65" t="str">
            <v/>
          </cell>
          <cell r="M65" t="str">
            <v/>
          </cell>
          <cell r="N65" t="str">
            <v/>
          </cell>
          <cell r="O65">
            <v>1.3252999999999999</v>
          </cell>
        </row>
        <row r="66">
          <cell r="A66" t="str">
            <v>A01107</v>
          </cell>
          <cell r="B66" t="str">
            <v>121/08/10</v>
          </cell>
          <cell r="C66">
            <v>1.5</v>
          </cell>
          <cell r="D66">
            <v>8.1</v>
          </cell>
          <cell r="E66">
            <v>8.7200000000000006</v>
          </cell>
          <cell r="F66" t="str">
            <v/>
          </cell>
          <cell r="G66" t="str">
            <v/>
          </cell>
          <cell r="H66" t="str">
            <v/>
          </cell>
          <cell r="I66" t="str">
            <v/>
          </cell>
          <cell r="J66" t="str">
            <v/>
          </cell>
          <cell r="K66" t="str">
            <v/>
          </cell>
          <cell r="L66" t="str">
            <v/>
          </cell>
          <cell r="M66" t="str">
            <v/>
          </cell>
          <cell r="N66" t="str">
            <v/>
          </cell>
          <cell r="O66">
            <v>1.3221000000000001</v>
          </cell>
        </row>
        <row r="67">
          <cell r="A67" t="str">
            <v>A02103</v>
          </cell>
          <cell r="B67" t="str">
            <v>122/01/28</v>
          </cell>
          <cell r="C67">
            <v>1.5</v>
          </cell>
          <cell r="D67">
            <v>8.44</v>
          </cell>
          <cell r="E67">
            <v>9.19</v>
          </cell>
          <cell r="F67" t="str">
            <v/>
          </cell>
          <cell r="G67" t="str">
            <v/>
          </cell>
          <cell r="H67" t="str">
            <v/>
          </cell>
          <cell r="I67" t="str">
            <v/>
          </cell>
          <cell r="J67" t="str">
            <v/>
          </cell>
          <cell r="K67" t="str">
            <v/>
          </cell>
          <cell r="L67" t="str">
            <v/>
          </cell>
          <cell r="M67" t="str">
            <v/>
          </cell>
          <cell r="N67" t="str">
            <v/>
          </cell>
          <cell r="O67">
            <v>1.3320000000000001</v>
          </cell>
        </row>
        <row r="68">
          <cell r="A68" t="str">
            <v>A12201</v>
          </cell>
          <cell r="B68" t="str">
            <v>122/01/10</v>
          </cell>
          <cell r="C68">
            <v>1.25</v>
          </cell>
          <cell r="D68">
            <v>8.48</v>
          </cell>
          <cell r="E68">
            <v>9.14</v>
          </cell>
          <cell r="F68" t="str">
            <v/>
          </cell>
          <cell r="G68" t="str">
            <v/>
          </cell>
          <cell r="H68" t="str">
            <v/>
          </cell>
          <cell r="I68" t="str">
            <v/>
          </cell>
          <cell r="J68" t="str">
            <v/>
          </cell>
          <cell r="K68" t="str">
            <v/>
          </cell>
          <cell r="L68" t="str">
            <v/>
          </cell>
          <cell r="M68" t="str">
            <v/>
          </cell>
          <cell r="N68" t="str">
            <v/>
          </cell>
          <cell r="O68">
            <v>1.3319000000000001</v>
          </cell>
        </row>
        <row r="69">
          <cell r="A69" t="str">
            <v>A02201</v>
          </cell>
          <cell r="B69" t="str">
            <v>122/03/21</v>
          </cell>
          <cell r="C69">
            <v>1.75</v>
          </cell>
          <cell r="D69">
            <v>8.49</v>
          </cell>
          <cell r="E69">
            <v>9.33</v>
          </cell>
          <cell r="F69" t="str">
            <v/>
          </cell>
          <cell r="G69" t="str">
            <v/>
          </cell>
          <cell r="H69" t="str">
            <v/>
          </cell>
          <cell r="I69" t="str">
            <v/>
          </cell>
          <cell r="J69" t="str">
            <v/>
          </cell>
          <cell r="K69" t="str">
            <v/>
          </cell>
          <cell r="L69" t="str">
            <v/>
          </cell>
          <cell r="M69" t="str">
            <v/>
          </cell>
          <cell r="N69" t="str">
            <v/>
          </cell>
          <cell r="O69">
            <v>1.3338000000000001</v>
          </cell>
        </row>
        <row r="70">
          <cell r="A70" t="str">
            <v>A12102</v>
          </cell>
          <cell r="B70" t="str">
            <v>122/02/17</v>
          </cell>
          <cell r="C70">
            <v>1.125</v>
          </cell>
          <cell r="D70">
            <v>8.6300000000000008</v>
          </cell>
          <cell r="E70">
            <v>9.24</v>
          </cell>
          <cell r="F70" t="str">
            <v/>
          </cell>
          <cell r="G70" t="str">
            <v/>
          </cell>
          <cell r="H70" t="str">
            <v/>
          </cell>
          <cell r="I70" t="str">
            <v/>
          </cell>
          <cell r="J70" t="str">
            <v/>
          </cell>
          <cell r="K70" t="str">
            <v/>
          </cell>
          <cell r="L70" t="str">
            <v/>
          </cell>
          <cell r="M70" t="str">
            <v/>
          </cell>
          <cell r="N70" t="str">
            <v/>
          </cell>
          <cell r="O70">
            <v>1.3345</v>
          </cell>
        </row>
        <row r="71">
          <cell r="A71" t="str">
            <v>A02108</v>
          </cell>
          <cell r="B71" t="str">
            <v>122/07/26</v>
          </cell>
          <cell r="C71">
            <v>2</v>
          </cell>
          <cell r="D71">
            <v>8.75</v>
          </cell>
          <cell r="E71">
            <v>9.68</v>
          </cell>
          <cell r="F71" t="str">
            <v/>
          </cell>
          <cell r="G71" t="str">
            <v/>
          </cell>
          <cell r="H71" t="str">
            <v/>
          </cell>
          <cell r="I71" t="str">
            <v/>
          </cell>
          <cell r="J71" t="str">
            <v/>
          </cell>
          <cell r="K71" t="str">
            <v/>
          </cell>
          <cell r="L71" t="str">
            <v/>
          </cell>
          <cell r="M71" t="str">
            <v/>
          </cell>
          <cell r="N71" t="str">
            <v/>
          </cell>
          <cell r="O71">
            <v>1.3395999999999999</v>
          </cell>
        </row>
        <row r="72">
          <cell r="A72" t="str">
            <v>A93106</v>
          </cell>
          <cell r="B72" t="str">
            <v>123/05/27</v>
          </cell>
          <cell r="C72">
            <v>3.875</v>
          </cell>
          <cell r="D72">
            <v>8.7799999999999994</v>
          </cell>
          <cell r="E72">
            <v>10.51</v>
          </cell>
          <cell r="F72" t="str">
            <v/>
          </cell>
          <cell r="G72" t="str">
            <v/>
          </cell>
          <cell r="H72" t="str">
            <v/>
          </cell>
          <cell r="I72" t="str">
            <v/>
          </cell>
          <cell r="J72" t="str">
            <v/>
          </cell>
          <cell r="K72" t="str">
            <v/>
          </cell>
          <cell r="L72" t="str">
            <v/>
          </cell>
          <cell r="M72" t="str">
            <v/>
          </cell>
          <cell r="N72" t="str">
            <v/>
          </cell>
          <cell r="O72">
            <v>1.3494999999999999</v>
          </cell>
        </row>
        <row r="73">
          <cell r="A73" t="str">
            <v>A12107</v>
          </cell>
          <cell r="B73" t="str">
            <v>122/06/09</v>
          </cell>
          <cell r="C73">
            <v>1.125</v>
          </cell>
          <cell r="D73">
            <v>8.93</v>
          </cell>
          <cell r="E73">
            <v>9.5500000000000007</v>
          </cell>
          <cell r="F73" t="str">
            <v/>
          </cell>
          <cell r="G73" t="str">
            <v/>
          </cell>
          <cell r="H73" t="str">
            <v/>
          </cell>
          <cell r="I73" t="str">
            <v/>
          </cell>
          <cell r="J73" t="str">
            <v/>
          </cell>
          <cell r="K73" t="str">
            <v/>
          </cell>
          <cell r="L73" t="str">
            <v/>
          </cell>
          <cell r="M73" t="str">
            <v/>
          </cell>
          <cell r="N73" t="str">
            <v/>
          </cell>
          <cell r="O73">
            <v>1.3405</v>
          </cell>
        </row>
        <row r="74">
          <cell r="A74" t="str">
            <v>A12110R</v>
          </cell>
          <cell r="B74" t="str">
            <v>122/10/05</v>
          </cell>
          <cell r="C74">
            <v>1.25</v>
          </cell>
          <cell r="D74">
            <v>9.15</v>
          </cell>
          <cell r="E74">
            <v>9.8699999999999992</v>
          </cell>
          <cell r="F74" t="str">
            <v/>
          </cell>
          <cell r="G74" t="str">
            <v/>
          </cell>
          <cell r="H74" t="str">
            <v/>
          </cell>
          <cell r="I74" t="str">
            <v/>
          </cell>
          <cell r="J74" t="str">
            <v/>
          </cell>
          <cell r="K74" t="str">
            <v/>
          </cell>
          <cell r="L74" t="str">
            <v/>
          </cell>
          <cell r="M74" t="str">
            <v/>
          </cell>
          <cell r="N74" t="str">
            <v/>
          </cell>
          <cell r="O74">
            <v>1.3453999999999999</v>
          </cell>
        </row>
        <row r="75">
          <cell r="A75" t="str">
            <v>A03103</v>
          </cell>
          <cell r="B75" t="str">
            <v>123/01/29</v>
          </cell>
          <cell r="C75">
            <v>2</v>
          </cell>
          <cell r="D75">
            <v>9.09</v>
          </cell>
          <cell r="E75">
            <v>10.19</v>
          </cell>
          <cell r="F75" t="str">
            <v/>
          </cell>
          <cell r="G75" t="str">
            <v/>
          </cell>
          <cell r="H75" t="str">
            <v/>
          </cell>
          <cell r="I75" t="str">
            <v/>
          </cell>
          <cell r="J75" t="str">
            <v/>
          </cell>
          <cell r="K75" t="str">
            <v/>
          </cell>
          <cell r="L75" t="str">
            <v/>
          </cell>
          <cell r="M75" t="str">
            <v/>
          </cell>
          <cell r="N75" t="str">
            <v/>
          </cell>
          <cell r="O75">
            <v>1.3499000000000001</v>
          </cell>
        </row>
        <row r="76">
          <cell r="A76" t="str">
            <v>A12110</v>
          </cell>
          <cell r="B76" t="str">
            <v>122/10/05</v>
          </cell>
          <cell r="C76">
            <v>1.25</v>
          </cell>
          <cell r="D76">
            <v>9.1999999999999993</v>
          </cell>
          <cell r="E76">
            <v>9.8699999999999992</v>
          </cell>
          <cell r="F76" t="str">
            <v/>
          </cell>
          <cell r="G76" t="str">
            <v/>
          </cell>
          <cell r="H76" t="str">
            <v/>
          </cell>
          <cell r="I76" t="str">
            <v/>
          </cell>
          <cell r="J76" t="str">
            <v/>
          </cell>
          <cell r="K76" t="str">
            <v/>
          </cell>
          <cell r="L76" t="str">
            <v/>
          </cell>
          <cell r="M76" t="str">
            <v/>
          </cell>
          <cell r="N76" t="str">
            <v/>
          </cell>
          <cell r="O76">
            <v>1.3465</v>
          </cell>
        </row>
        <row r="77">
          <cell r="A77" t="str">
            <v>A03107</v>
          </cell>
          <cell r="B77" t="str">
            <v>123/04/25</v>
          </cell>
          <cell r="C77">
            <v>1.875</v>
          </cell>
          <cell r="D77">
            <v>9.3699999999999992</v>
          </cell>
          <cell r="E77">
            <v>10.42</v>
          </cell>
          <cell r="F77" t="str">
            <v/>
          </cell>
          <cell r="G77" t="str">
            <v/>
          </cell>
          <cell r="H77" t="str">
            <v/>
          </cell>
          <cell r="I77" t="str">
            <v/>
          </cell>
          <cell r="J77" t="str">
            <v/>
          </cell>
          <cell r="K77" t="str">
            <v/>
          </cell>
          <cell r="L77" t="str">
            <v/>
          </cell>
          <cell r="M77" t="str">
            <v/>
          </cell>
          <cell r="N77" t="str">
            <v/>
          </cell>
          <cell r="O77">
            <v>1.3552999999999999</v>
          </cell>
        </row>
        <row r="78">
          <cell r="A78" t="str">
            <v>A03111</v>
          </cell>
          <cell r="B78" t="str">
            <v>123/07/31</v>
          </cell>
          <cell r="C78">
            <v>2.125</v>
          </cell>
          <cell r="D78">
            <v>9.5299999999999994</v>
          </cell>
          <cell r="E78">
            <v>10.69</v>
          </cell>
          <cell r="F78" t="str">
            <v/>
          </cell>
          <cell r="G78" t="str">
            <v/>
          </cell>
          <cell r="H78" t="str">
            <v/>
          </cell>
          <cell r="I78" t="str">
            <v/>
          </cell>
          <cell r="J78" t="str">
            <v/>
          </cell>
          <cell r="K78" t="str">
            <v/>
          </cell>
          <cell r="L78" t="str">
            <v/>
          </cell>
          <cell r="M78" t="str">
            <v/>
          </cell>
          <cell r="N78" t="str">
            <v/>
          </cell>
          <cell r="O78">
            <v>1.3597999999999999</v>
          </cell>
        </row>
        <row r="79">
          <cell r="A79" t="str">
            <v>A03114</v>
          </cell>
          <cell r="B79" t="str">
            <v>123/10/02</v>
          </cell>
          <cell r="C79">
            <v>2.25</v>
          </cell>
          <cell r="D79">
            <v>9.65</v>
          </cell>
          <cell r="E79">
            <v>10.86</v>
          </cell>
          <cell r="F79" t="str">
            <v/>
          </cell>
          <cell r="G79" t="str">
            <v/>
          </cell>
          <cell r="H79" t="str">
            <v/>
          </cell>
          <cell r="I79" t="str">
            <v/>
          </cell>
          <cell r="J79" t="str">
            <v/>
          </cell>
          <cell r="K79" t="str">
            <v/>
          </cell>
          <cell r="L79" t="str">
            <v/>
          </cell>
          <cell r="M79" t="str">
            <v/>
          </cell>
          <cell r="N79" t="str">
            <v/>
          </cell>
          <cell r="O79">
            <v>1.363</v>
          </cell>
        </row>
        <row r="80">
          <cell r="A80" t="str">
            <v>A04102</v>
          </cell>
          <cell r="B80" t="str">
            <v>124/01/23</v>
          </cell>
          <cell r="C80">
            <v>2</v>
          </cell>
          <cell r="D80">
            <v>9.8699999999999992</v>
          </cell>
          <cell r="E80">
            <v>11.17</v>
          </cell>
          <cell r="F80" t="str">
            <v/>
          </cell>
          <cell r="G80" t="str">
            <v/>
          </cell>
          <cell r="H80" t="str">
            <v/>
          </cell>
          <cell r="I80" t="str">
            <v/>
          </cell>
          <cell r="J80" t="str">
            <v/>
          </cell>
          <cell r="K80" t="str">
            <v/>
          </cell>
          <cell r="L80" t="str">
            <v/>
          </cell>
          <cell r="M80" t="str">
            <v/>
          </cell>
          <cell r="N80" t="str">
            <v/>
          </cell>
          <cell r="O80">
            <v>1.3708</v>
          </cell>
        </row>
        <row r="81">
          <cell r="A81" t="str">
            <v>A04107</v>
          </cell>
          <cell r="B81" t="str">
            <v>124/04/15</v>
          </cell>
          <cell r="C81">
            <v>2.125</v>
          </cell>
          <cell r="D81">
            <v>10.039999999999999</v>
          </cell>
          <cell r="E81">
            <v>11.4</v>
          </cell>
          <cell r="F81" t="str">
            <v/>
          </cell>
          <cell r="G81" t="str">
            <v/>
          </cell>
          <cell r="H81" t="str">
            <v/>
          </cell>
          <cell r="I81" t="str">
            <v/>
          </cell>
          <cell r="J81" t="str">
            <v/>
          </cell>
          <cell r="K81" t="str">
            <v/>
          </cell>
          <cell r="L81" t="str">
            <v/>
          </cell>
          <cell r="M81" t="str">
            <v/>
          </cell>
          <cell r="N81" t="str">
            <v/>
          </cell>
          <cell r="O81">
            <v>1.3752</v>
          </cell>
        </row>
        <row r="82">
          <cell r="A82" t="str">
            <v>A04114</v>
          </cell>
          <cell r="B82" t="str">
            <v>124/10/26</v>
          </cell>
          <cell r="C82">
            <v>1.75</v>
          </cell>
          <cell r="D82">
            <v>10.73</v>
          </cell>
          <cell r="E82">
            <v>11.93</v>
          </cell>
          <cell r="F82" t="str">
            <v/>
          </cell>
          <cell r="G82" t="str">
            <v/>
          </cell>
          <cell r="H82" t="str">
            <v/>
          </cell>
          <cell r="I82" t="str">
            <v/>
          </cell>
          <cell r="J82" t="str">
            <v/>
          </cell>
          <cell r="K82" t="str">
            <v/>
          </cell>
          <cell r="L82" t="str">
            <v/>
          </cell>
          <cell r="M82" t="str">
            <v/>
          </cell>
          <cell r="N82" t="str">
            <v/>
          </cell>
          <cell r="O82">
            <v>1.3891</v>
          </cell>
        </row>
        <row r="83">
          <cell r="A83" t="str">
            <v>A05102</v>
          </cell>
          <cell r="B83" t="str">
            <v>125/01/22</v>
          </cell>
          <cell r="C83">
            <v>1.375</v>
          </cell>
          <cell r="D83">
            <v>11</v>
          </cell>
          <cell r="E83">
            <v>12.17</v>
          </cell>
          <cell r="F83" t="str">
            <v/>
          </cell>
          <cell r="G83" t="str">
            <v/>
          </cell>
          <cell r="H83" t="str">
            <v/>
          </cell>
          <cell r="I83" t="str">
            <v/>
          </cell>
          <cell r="J83" t="str">
            <v/>
          </cell>
          <cell r="K83" t="str">
            <v/>
          </cell>
          <cell r="L83" t="str">
            <v/>
          </cell>
          <cell r="M83" t="str">
            <v/>
          </cell>
          <cell r="N83" t="str">
            <v/>
          </cell>
          <cell r="O83">
            <v>1.3968</v>
          </cell>
        </row>
        <row r="84">
          <cell r="A84" t="str">
            <v>A05106</v>
          </cell>
          <cell r="B84" t="str">
            <v>125/04/08</v>
          </cell>
          <cell r="C84">
            <v>1.25</v>
          </cell>
          <cell r="D84">
            <v>11.29</v>
          </cell>
          <cell r="E84">
            <v>12.38</v>
          </cell>
          <cell r="F84" t="str">
            <v/>
          </cell>
          <cell r="G84" t="str">
            <v/>
          </cell>
          <cell r="H84" t="str">
            <v/>
          </cell>
          <cell r="I84" t="str">
            <v/>
          </cell>
          <cell r="J84" t="str">
            <v/>
          </cell>
          <cell r="K84" t="str">
            <v/>
          </cell>
          <cell r="L84" t="str">
            <v/>
          </cell>
          <cell r="M84" t="str">
            <v/>
          </cell>
          <cell r="N84" t="str">
            <v/>
          </cell>
          <cell r="O84">
            <v>1.4025000000000001</v>
          </cell>
        </row>
        <row r="85">
          <cell r="A85" t="str">
            <v>A05109</v>
          </cell>
          <cell r="B85" t="str">
            <v>125/07/19</v>
          </cell>
          <cell r="C85">
            <v>1.125</v>
          </cell>
          <cell r="D85">
            <v>11.64</v>
          </cell>
          <cell r="E85">
            <v>12.66</v>
          </cell>
          <cell r="F85" t="str">
            <v/>
          </cell>
          <cell r="G85" t="str">
            <v/>
          </cell>
          <cell r="H85" t="str">
            <v/>
          </cell>
          <cell r="I85" t="str">
            <v/>
          </cell>
          <cell r="J85" t="str">
            <v/>
          </cell>
          <cell r="K85" t="str">
            <v/>
          </cell>
          <cell r="L85" t="str">
            <v/>
          </cell>
          <cell r="M85" t="str">
            <v/>
          </cell>
          <cell r="N85" t="str">
            <v/>
          </cell>
          <cell r="O85">
            <v>1.41</v>
          </cell>
        </row>
        <row r="86">
          <cell r="A86" t="str">
            <v>A06103</v>
          </cell>
          <cell r="B86" t="str">
            <v>126/02/20</v>
          </cell>
          <cell r="C86">
            <v>1.75</v>
          </cell>
          <cell r="D86">
            <v>11.65</v>
          </cell>
          <cell r="E86">
            <v>13.25</v>
          </cell>
          <cell r="F86" t="str">
            <v/>
          </cell>
          <cell r="G86" t="str">
            <v/>
          </cell>
          <cell r="H86" t="str">
            <v/>
          </cell>
          <cell r="I86" t="str">
            <v/>
          </cell>
          <cell r="J86" t="str">
            <v/>
          </cell>
          <cell r="K86" t="str">
            <v/>
          </cell>
          <cell r="L86" t="str">
            <v/>
          </cell>
          <cell r="M86" t="str">
            <v/>
          </cell>
          <cell r="N86" t="str">
            <v/>
          </cell>
          <cell r="O86">
            <v>1.4204000000000001</v>
          </cell>
        </row>
        <row r="87">
          <cell r="A87" t="str">
            <v>A06108</v>
          </cell>
          <cell r="B87" t="str">
            <v>126/08/18</v>
          </cell>
          <cell r="C87">
            <v>1.5</v>
          </cell>
          <cell r="D87">
            <v>12.3</v>
          </cell>
          <cell r="E87">
            <v>13.74</v>
          </cell>
          <cell r="F87" t="str">
            <v/>
          </cell>
          <cell r="G87" t="str">
            <v/>
          </cell>
          <cell r="H87" t="str">
            <v/>
          </cell>
          <cell r="I87" t="str">
            <v/>
          </cell>
          <cell r="J87" t="str">
            <v/>
          </cell>
          <cell r="K87" t="str">
            <v/>
          </cell>
          <cell r="L87" t="str">
            <v/>
          </cell>
          <cell r="M87" t="str">
            <v/>
          </cell>
          <cell r="N87" t="str">
            <v/>
          </cell>
          <cell r="O87">
            <v>1.4342999999999999</v>
          </cell>
        </row>
        <row r="88">
          <cell r="A88" t="str">
            <v>A07103</v>
          </cell>
          <cell r="B88" t="str">
            <v>127/03/13</v>
          </cell>
          <cell r="C88">
            <v>1.375</v>
          </cell>
          <cell r="D88">
            <v>12.77</v>
          </cell>
          <cell r="E88">
            <v>14.31</v>
          </cell>
          <cell r="F88" t="str">
            <v/>
          </cell>
          <cell r="G88" t="str">
            <v/>
          </cell>
          <cell r="H88" t="str">
            <v/>
          </cell>
          <cell r="I88" t="str">
            <v/>
          </cell>
          <cell r="J88" t="str">
            <v/>
          </cell>
          <cell r="K88" t="str">
            <v/>
          </cell>
          <cell r="L88" t="str">
            <v/>
          </cell>
          <cell r="M88" t="str">
            <v/>
          </cell>
          <cell r="N88" t="str">
            <v/>
          </cell>
          <cell r="O88">
            <v>1.4496</v>
          </cell>
        </row>
        <row r="89">
          <cell r="A89" t="str">
            <v>A99102</v>
          </cell>
          <cell r="B89" t="str">
            <v>129/01/28</v>
          </cell>
          <cell r="C89">
            <v>2.25</v>
          </cell>
          <cell r="D89">
            <v>13.46</v>
          </cell>
          <cell r="E89">
            <v>16.18</v>
          </cell>
          <cell r="F89" t="str">
            <v/>
          </cell>
          <cell r="G89" t="str">
            <v/>
          </cell>
          <cell r="H89" t="str">
            <v/>
          </cell>
          <cell r="I89" t="str">
            <v/>
          </cell>
          <cell r="J89" t="str">
            <v/>
          </cell>
          <cell r="K89" t="str">
            <v/>
          </cell>
          <cell r="L89" t="str">
            <v/>
          </cell>
          <cell r="M89" t="str">
            <v/>
          </cell>
          <cell r="N89" t="str">
            <v/>
          </cell>
          <cell r="O89">
            <v>1.4903</v>
          </cell>
        </row>
        <row r="90">
          <cell r="A90" t="str">
            <v>A07108</v>
          </cell>
          <cell r="B90" t="str">
            <v>127/09/21</v>
          </cell>
          <cell r="C90">
            <v>1.125</v>
          </cell>
          <cell r="D90">
            <v>13.49</v>
          </cell>
          <cell r="E90">
            <v>14.83</v>
          </cell>
          <cell r="F90" t="str">
            <v/>
          </cell>
          <cell r="G90" t="str">
            <v/>
          </cell>
          <cell r="H90" t="str">
            <v/>
          </cell>
          <cell r="I90" t="str">
            <v/>
          </cell>
          <cell r="J90" t="str">
            <v/>
          </cell>
          <cell r="K90" t="str">
            <v/>
          </cell>
          <cell r="L90" t="str">
            <v/>
          </cell>
          <cell r="M90" t="str">
            <v/>
          </cell>
          <cell r="N90" t="str">
            <v/>
          </cell>
          <cell r="O90">
            <v>1.4653</v>
          </cell>
        </row>
        <row r="91">
          <cell r="A91" t="str">
            <v>A08102</v>
          </cell>
          <cell r="B91" t="str">
            <v>128/01/28</v>
          </cell>
          <cell r="C91">
            <v>1.125</v>
          </cell>
          <cell r="D91">
            <v>13.67</v>
          </cell>
          <cell r="E91">
            <v>15.18</v>
          </cell>
          <cell r="F91" t="str">
            <v/>
          </cell>
          <cell r="G91" t="str">
            <v/>
          </cell>
          <cell r="H91" t="str">
            <v/>
          </cell>
          <cell r="I91" t="str">
            <v/>
          </cell>
          <cell r="J91" t="str">
            <v/>
          </cell>
          <cell r="K91" t="str">
            <v/>
          </cell>
          <cell r="L91" t="str">
            <v/>
          </cell>
          <cell r="M91" t="str">
            <v/>
          </cell>
          <cell r="N91" t="str">
            <v/>
          </cell>
          <cell r="O91">
            <v>1.4745999999999999</v>
          </cell>
        </row>
        <row r="92">
          <cell r="A92" t="str">
            <v>A08104</v>
          </cell>
          <cell r="B92" t="str">
            <v>128/03/04</v>
          </cell>
          <cell r="C92">
            <v>1.125</v>
          </cell>
          <cell r="D92">
            <v>13.77</v>
          </cell>
          <cell r="E92">
            <v>15.28</v>
          </cell>
          <cell r="F92" t="str">
            <v/>
          </cell>
          <cell r="G92" t="str">
            <v/>
          </cell>
          <cell r="H92" t="str">
            <v/>
          </cell>
          <cell r="I92" t="str">
            <v/>
          </cell>
          <cell r="J92" t="str">
            <v/>
          </cell>
          <cell r="K92" t="str">
            <v/>
          </cell>
          <cell r="L92" t="str">
            <v/>
          </cell>
          <cell r="M92" t="str">
            <v/>
          </cell>
          <cell r="N92" t="str">
            <v/>
          </cell>
          <cell r="O92">
            <v>1.4771000000000001</v>
          </cell>
        </row>
        <row r="93">
          <cell r="A93" t="str">
            <v>A99109</v>
          </cell>
          <cell r="B93" t="str">
            <v>129/12/28</v>
          </cell>
          <cell r="C93">
            <v>2.125</v>
          </cell>
          <cell r="D93">
            <v>14.18</v>
          </cell>
          <cell r="E93">
            <v>17.100000000000001</v>
          </cell>
          <cell r="F93" t="str">
            <v/>
          </cell>
          <cell r="G93" t="str">
            <v/>
          </cell>
          <cell r="H93" t="str">
            <v/>
          </cell>
          <cell r="I93" t="str">
            <v/>
          </cell>
          <cell r="J93" t="str">
            <v/>
          </cell>
          <cell r="K93" t="str">
            <v/>
          </cell>
          <cell r="L93" t="str">
            <v/>
          </cell>
          <cell r="M93" t="str">
            <v/>
          </cell>
          <cell r="N93" t="str">
            <v/>
          </cell>
          <cell r="O93">
            <v>1.5150999999999999</v>
          </cell>
        </row>
        <row r="94">
          <cell r="A94" t="str">
            <v>A00104</v>
          </cell>
          <cell r="B94" t="str">
            <v>130/02/22</v>
          </cell>
          <cell r="C94">
            <v>2</v>
          </cell>
          <cell r="D94">
            <v>14.44</v>
          </cell>
          <cell r="E94">
            <v>17.25</v>
          </cell>
          <cell r="F94" t="str">
            <v/>
          </cell>
          <cell r="G94" t="str">
            <v/>
          </cell>
          <cell r="H94" t="str">
            <v/>
          </cell>
          <cell r="I94" t="str">
            <v/>
          </cell>
          <cell r="J94" t="str">
            <v/>
          </cell>
          <cell r="K94" t="str">
            <v/>
          </cell>
          <cell r="L94" t="str">
            <v/>
          </cell>
          <cell r="M94" t="str">
            <v/>
          </cell>
          <cell r="N94" t="str">
            <v/>
          </cell>
          <cell r="O94">
            <v>1.5204</v>
          </cell>
        </row>
        <row r="95">
          <cell r="A95" t="str">
            <v>A08108</v>
          </cell>
          <cell r="B95" t="str">
            <v>128/09/06</v>
          </cell>
          <cell r="C95">
            <v>0.75</v>
          </cell>
          <cell r="D95">
            <v>14.64</v>
          </cell>
          <cell r="E95">
            <v>15.79</v>
          </cell>
          <cell r="F95" t="str">
            <v/>
          </cell>
          <cell r="G95" t="str">
            <v/>
          </cell>
          <cell r="H95" t="str">
            <v/>
          </cell>
          <cell r="I95" t="str">
            <v/>
          </cell>
          <cell r="J95" t="str">
            <v/>
          </cell>
          <cell r="K95" t="str">
            <v/>
          </cell>
          <cell r="L95" t="str">
            <v/>
          </cell>
          <cell r="M95" t="str">
            <v/>
          </cell>
          <cell r="N95" t="str">
            <v/>
          </cell>
          <cell r="O95">
            <v>1.4946999999999999</v>
          </cell>
        </row>
        <row r="96">
          <cell r="A96" t="str">
            <v>A09102</v>
          </cell>
          <cell r="B96" t="str">
            <v>129/01/17</v>
          </cell>
          <cell r="C96">
            <v>0.75</v>
          </cell>
          <cell r="D96">
            <v>14.88</v>
          </cell>
          <cell r="E96">
            <v>16.149999999999999</v>
          </cell>
          <cell r="F96" t="str">
            <v/>
          </cell>
          <cell r="G96" t="str">
            <v/>
          </cell>
          <cell r="H96" t="str">
            <v/>
          </cell>
          <cell r="I96" t="str">
            <v/>
          </cell>
          <cell r="J96" t="str">
            <v/>
          </cell>
          <cell r="K96" t="str">
            <v/>
          </cell>
          <cell r="L96" t="str">
            <v/>
          </cell>
          <cell r="M96" t="str">
            <v/>
          </cell>
          <cell r="N96" t="str">
            <v/>
          </cell>
          <cell r="O96">
            <v>1.5046999999999999</v>
          </cell>
        </row>
        <row r="97">
          <cell r="A97" t="str">
            <v>A00108</v>
          </cell>
          <cell r="B97" t="str">
            <v>130/08/22</v>
          </cell>
          <cell r="C97">
            <v>1.875</v>
          </cell>
          <cell r="D97">
            <v>15.04</v>
          </cell>
          <cell r="E97">
            <v>17.75</v>
          </cell>
          <cell r="F97" t="str">
            <v/>
          </cell>
          <cell r="G97" t="str">
            <v/>
          </cell>
          <cell r="H97" t="str">
            <v/>
          </cell>
          <cell r="I97" t="str">
            <v/>
          </cell>
          <cell r="J97" t="str">
            <v/>
          </cell>
          <cell r="K97" t="str">
            <v/>
          </cell>
          <cell r="L97" t="str">
            <v/>
          </cell>
          <cell r="M97" t="str">
            <v/>
          </cell>
          <cell r="N97" t="str">
            <v/>
          </cell>
          <cell r="O97">
            <v>1.5348999999999999</v>
          </cell>
        </row>
        <row r="98">
          <cell r="A98" t="str">
            <v>A09104</v>
          </cell>
          <cell r="B98" t="str">
            <v>129/03/09</v>
          </cell>
          <cell r="C98">
            <v>0.5</v>
          </cell>
          <cell r="D98">
            <v>15.33</v>
          </cell>
          <cell r="E98">
            <v>16.3</v>
          </cell>
          <cell r="F98" t="str">
            <v/>
          </cell>
          <cell r="G98" t="str">
            <v/>
          </cell>
          <cell r="H98" t="str">
            <v/>
          </cell>
          <cell r="I98" t="str">
            <v/>
          </cell>
          <cell r="J98" t="str">
            <v/>
          </cell>
          <cell r="K98" t="str">
            <v/>
          </cell>
          <cell r="L98" t="str">
            <v/>
          </cell>
          <cell r="M98" t="str">
            <v/>
          </cell>
          <cell r="N98" t="str">
            <v/>
          </cell>
          <cell r="O98">
            <v>1.5116000000000001</v>
          </cell>
        </row>
        <row r="99">
          <cell r="A99" t="str">
            <v>A01104</v>
          </cell>
          <cell r="B99" t="str">
            <v>131/02/13</v>
          </cell>
          <cell r="C99">
            <v>1.75</v>
          </cell>
          <cell r="D99">
            <v>15.37</v>
          </cell>
          <cell r="E99">
            <v>18.23</v>
          </cell>
          <cell r="F99" t="str">
            <v/>
          </cell>
          <cell r="G99" t="str">
            <v/>
          </cell>
          <cell r="H99" t="str">
            <v/>
          </cell>
          <cell r="I99" t="str">
            <v/>
          </cell>
          <cell r="J99" t="str">
            <v/>
          </cell>
          <cell r="K99" t="str">
            <v/>
          </cell>
          <cell r="L99" t="str">
            <v/>
          </cell>
          <cell r="M99" t="str">
            <v/>
          </cell>
          <cell r="N99" t="str">
            <v/>
          </cell>
          <cell r="O99">
            <v>1.5491999999999999</v>
          </cell>
        </row>
        <row r="100">
          <cell r="A100" t="str">
            <v>A02109</v>
          </cell>
          <cell r="B100" t="str">
            <v>132/08/02</v>
          </cell>
          <cell r="C100">
            <v>2.5</v>
          </cell>
          <cell r="D100">
            <v>15.76</v>
          </cell>
          <cell r="E100">
            <v>19.690000000000001</v>
          </cell>
          <cell r="F100" t="str">
            <v/>
          </cell>
          <cell r="G100" t="str">
            <v/>
          </cell>
          <cell r="H100" t="str">
            <v/>
          </cell>
          <cell r="I100" t="str">
            <v/>
          </cell>
          <cell r="J100" t="str">
            <v/>
          </cell>
          <cell r="K100" t="str">
            <v/>
          </cell>
          <cell r="L100" t="str">
            <v/>
          </cell>
          <cell r="M100" t="str">
            <v/>
          </cell>
          <cell r="N100" t="str">
            <v/>
          </cell>
          <cell r="O100">
            <v>1.5787</v>
          </cell>
        </row>
        <row r="101">
          <cell r="A101" t="str">
            <v>A09108</v>
          </cell>
          <cell r="B101" t="str">
            <v>129/09/18</v>
          </cell>
          <cell r="C101">
            <v>0.5</v>
          </cell>
          <cell r="D101">
            <v>15.85</v>
          </cell>
          <cell r="E101">
            <v>16.82</v>
          </cell>
          <cell r="F101" t="str">
            <v/>
          </cell>
          <cell r="G101" t="str">
            <v/>
          </cell>
          <cell r="H101" t="str">
            <v/>
          </cell>
          <cell r="I101" t="str">
            <v/>
          </cell>
          <cell r="J101" t="str">
            <v/>
          </cell>
          <cell r="K101" t="str">
            <v/>
          </cell>
          <cell r="L101" t="str">
            <v/>
          </cell>
          <cell r="M101" t="str">
            <v/>
          </cell>
          <cell r="N101" t="str">
            <v/>
          </cell>
          <cell r="O101">
            <v>1.5265</v>
          </cell>
        </row>
        <row r="102">
          <cell r="A102" t="str">
            <v>A11109</v>
          </cell>
          <cell r="B102" t="str">
            <v>131/09/30</v>
          </cell>
          <cell r="C102">
            <v>1.875</v>
          </cell>
          <cell r="D102">
            <v>15.85</v>
          </cell>
          <cell r="E102">
            <v>18.86</v>
          </cell>
          <cell r="F102" t="str">
            <v/>
          </cell>
          <cell r="G102" t="str">
            <v/>
          </cell>
          <cell r="H102" t="str">
            <v/>
          </cell>
          <cell r="I102" t="str">
            <v/>
          </cell>
          <cell r="J102" t="str">
            <v/>
          </cell>
          <cell r="K102" t="str">
            <v/>
          </cell>
          <cell r="L102" t="str">
            <v/>
          </cell>
          <cell r="M102" t="str">
            <v/>
          </cell>
          <cell r="N102" t="str">
            <v/>
          </cell>
          <cell r="O102">
            <v>1.5646</v>
          </cell>
        </row>
        <row r="103">
          <cell r="A103" t="str">
            <v>A01108</v>
          </cell>
          <cell r="B103" t="str">
            <v>131/08/24</v>
          </cell>
          <cell r="C103">
            <v>1.625</v>
          </cell>
          <cell r="D103">
            <v>16.02</v>
          </cell>
          <cell r="E103">
            <v>18.75</v>
          </cell>
          <cell r="F103" t="str">
            <v/>
          </cell>
          <cell r="G103" t="str">
            <v/>
          </cell>
          <cell r="H103" t="str">
            <v/>
          </cell>
          <cell r="I103" t="str">
            <v/>
          </cell>
          <cell r="J103" t="str">
            <v/>
          </cell>
          <cell r="K103" t="str">
            <v/>
          </cell>
          <cell r="L103" t="str">
            <v/>
          </cell>
          <cell r="M103" t="str">
            <v/>
          </cell>
          <cell r="N103" t="str">
            <v/>
          </cell>
          <cell r="O103">
            <v>1.5651999999999999</v>
          </cell>
        </row>
        <row r="104">
          <cell r="A104" t="str">
            <v>A10102</v>
          </cell>
          <cell r="B104" t="str">
            <v>130/01/29</v>
          </cell>
          <cell r="C104">
            <v>0.5</v>
          </cell>
          <cell r="D104">
            <v>16.11</v>
          </cell>
          <cell r="E104">
            <v>17.190000000000001</v>
          </cell>
          <cell r="F104" t="str">
            <v/>
          </cell>
          <cell r="G104" t="str">
            <v/>
          </cell>
          <cell r="H104" t="str">
            <v/>
          </cell>
          <cell r="I104" t="str">
            <v/>
          </cell>
          <cell r="J104" t="str">
            <v/>
          </cell>
          <cell r="K104" t="str">
            <v/>
          </cell>
          <cell r="L104" t="str">
            <v/>
          </cell>
          <cell r="M104" t="str">
            <v/>
          </cell>
          <cell r="N104" t="str">
            <v/>
          </cell>
          <cell r="O104">
            <v>1.5368999999999999</v>
          </cell>
        </row>
        <row r="105">
          <cell r="A105" t="str">
            <v>A02105</v>
          </cell>
          <cell r="B105" t="str">
            <v>132/02/26</v>
          </cell>
          <cell r="C105">
            <v>1.75</v>
          </cell>
          <cell r="D105">
            <v>16.11</v>
          </cell>
          <cell r="E105">
            <v>19.260000000000002</v>
          </cell>
          <cell r="F105" t="str">
            <v/>
          </cell>
          <cell r="G105" t="str">
            <v/>
          </cell>
          <cell r="H105" t="str">
            <v/>
          </cell>
          <cell r="I105" t="str">
            <v/>
          </cell>
          <cell r="J105" t="str">
            <v/>
          </cell>
          <cell r="K105" t="str">
            <v/>
          </cell>
          <cell r="L105" t="str">
            <v/>
          </cell>
          <cell r="M105" t="str">
            <v/>
          </cell>
          <cell r="N105" t="str">
            <v/>
          </cell>
          <cell r="O105">
            <v>1.5772999999999999</v>
          </cell>
        </row>
        <row r="106">
          <cell r="A106" t="str">
            <v>A09113</v>
          </cell>
          <cell r="B106" t="str">
            <v>129/12/29</v>
          </cell>
          <cell r="C106">
            <v>0.375</v>
          </cell>
          <cell r="D106">
            <v>16.21</v>
          </cell>
          <cell r="E106">
            <v>17.100000000000001</v>
          </cell>
          <cell r="F106" t="str">
            <v/>
          </cell>
          <cell r="G106" t="str">
            <v/>
          </cell>
          <cell r="H106" t="str">
            <v/>
          </cell>
          <cell r="I106" t="str">
            <v/>
          </cell>
          <cell r="J106" t="str">
            <v/>
          </cell>
          <cell r="K106" t="str">
            <v/>
          </cell>
          <cell r="L106" t="str">
            <v/>
          </cell>
          <cell r="M106" t="str">
            <v/>
          </cell>
          <cell r="N106" t="str">
            <v/>
          </cell>
          <cell r="O106">
            <v>1.5362</v>
          </cell>
        </row>
        <row r="107">
          <cell r="A107" t="str">
            <v>A11101</v>
          </cell>
          <cell r="B107" t="str">
            <v>131/01/18</v>
          </cell>
          <cell r="C107">
            <v>1</v>
          </cell>
          <cell r="D107">
            <v>16.2</v>
          </cell>
          <cell r="E107">
            <v>18.16</v>
          </cell>
          <cell r="F107" t="str">
            <v/>
          </cell>
          <cell r="G107" t="str">
            <v/>
          </cell>
          <cell r="H107" t="str">
            <v/>
          </cell>
          <cell r="I107" t="str">
            <v/>
          </cell>
          <cell r="J107" t="str">
            <v/>
          </cell>
          <cell r="K107" t="str">
            <v/>
          </cell>
          <cell r="L107" t="str">
            <v/>
          </cell>
          <cell r="M107" t="str">
            <v/>
          </cell>
          <cell r="N107" t="str">
            <v/>
          </cell>
          <cell r="O107">
            <v>1.5573999999999999</v>
          </cell>
        </row>
        <row r="108">
          <cell r="A108" t="str">
            <v>A10105</v>
          </cell>
          <cell r="B108" t="str">
            <v>130/05/21</v>
          </cell>
          <cell r="C108">
            <v>0.625</v>
          </cell>
          <cell r="D108">
            <v>16.23</v>
          </cell>
          <cell r="E108">
            <v>17.5</v>
          </cell>
          <cell r="F108" t="str">
            <v/>
          </cell>
          <cell r="G108" t="str">
            <v/>
          </cell>
          <cell r="H108" t="str">
            <v/>
          </cell>
          <cell r="I108" t="str">
            <v/>
          </cell>
          <cell r="J108" t="str">
            <v/>
          </cell>
          <cell r="K108" t="str">
            <v/>
          </cell>
          <cell r="L108" t="str">
            <v/>
          </cell>
          <cell r="M108" t="str">
            <v/>
          </cell>
          <cell r="N108" t="str">
            <v/>
          </cell>
          <cell r="O108">
            <v>1.544</v>
          </cell>
        </row>
        <row r="109">
          <cell r="A109" t="str">
            <v>A03105</v>
          </cell>
          <cell r="B109" t="str">
            <v>133/02/26</v>
          </cell>
          <cell r="C109">
            <v>2.125</v>
          </cell>
          <cell r="D109">
            <v>16.36</v>
          </cell>
          <cell r="E109">
            <v>20.260000000000002</v>
          </cell>
          <cell r="F109" t="str">
            <v/>
          </cell>
          <cell r="G109" t="str">
            <v/>
          </cell>
          <cell r="H109" t="str">
            <v/>
          </cell>
          <cell r="I109" t="str">
            <v/>
          </cell>
          <cell r="J109" t="str">
            <v/>
          </cell>
          <cell r="K109" t="str">
            <v/>
          </cell>
          <cell r="L109" t="str">
            <v/>
          </cell>
          <cell r="M109" t="str">
            <v/>
          </cell>
          <cell r="N109" t="str">
            <v/>
          </cell>
          <cell r="O109">
            <v>1.599</v>
          </cell>
        </row>
        <row r="110">
          <cell r="A110" t="str">
            <v>A11104</v>
          </cell>
          <cell r="B110" t="str">
            <v>131/03/04</v>
          </cell>
          <cell r="C110">
            <v>0.875</v>
          </cell>
          <cell r="D110">
            <v>16.5</v>
          </cell>
          <cell r="E110">
            <v>18.28</v>
          </cell>
          <cell r="F110" t="str">
            <v/>
          </cell>
          <cell r="G110" t="str">
            <v/>
          </cell>
          <cell r="H110" t="str">
            <v/>
          </cell>
          <cell r="I110" t="str">
            <v/>
          </cell>
          <cell r="J110" t="str">
            <v/>
          </cell>
          <cell r="K110" t="str">
            <v/>
          </cell>
          <cell r="L110" t="str">
            <v/>
          </cell>
          <cell r="M110" t="str">
            <v/>
          </cell>
          <cell r="N110" t="str">
            <v/>
          </cell>
          <cell r="O110">
            <v>1.5627</v>
          </cell>
        </row>
        <row r="111">
          <cell r="A111" t="str">
            <v>A10112</v>
          </cell>
          <cell r="B111" t="str">
            <v>130/11/12</v>
          </cell>
          <cell r="C111">
            <v>0.625</v>
          </cell>
          <cell r="D111">
            <v>16.7</v>
          </cell>
          <cell r="E111">
            <v>17.97</v>
          </cell>
          <cell r="F111" t="str">
            <v/>
          </cell>
          <cell r="G111" t="str">
            <v/>
          </cell>
          <cell r="H111" t="str">
            <v/>
          </cell>
          <cell r="I111" t="str">
            <v/>
          </cell>
          <cell r="J111" t="str">
            <v/>
          </cell>
          <cell r="K111" t="str">
            <v/>
          </cell>
          <cell r="L111" t="str">
            <v/>
          </cell>
          <cell r="M111" t="str">
            <v/>
          </cell>
          <cell r="N111" t="str">
            <v/>
          </cell>
          <cell r="O111">
            <v>1.5577000000000001</v>
          </cell>
        </row>
        <row r="112">
          <cell r="A112" t="str">
            <v>A12104</v>
          </cell>
          <cell r="B112" t="str">
            <v>132/03/03</v>
          </cell>
          <cell r="C112">
            <v>1.375</v>
          </cell>
          <cell r="D112">
            <v>16.579999999999998</v>
          </cell>
          <cell r="E112">
            <v>19.28</v>
          </cell>
          <cell r="F112">
            <v>1.4910000000000001</v>
          </cell>
          <cell r="G112">
            <v>1.49</v>
          </cell>
          <cell r="H112">
            <v>1.4904999999999999</v>
          </cell>
          <cell r="I112">
            <v>6</v>
          </cell>
          <cell r="J112" t="str">
            <v/>
          </cell>
          <cell r="K112" t="str">
            <v/>
          </cell>
          <cell r="L112" t="str">
            <v/>
          </cell>
          <cell r="M112" t="str">
            <v/>
          </cell>
          <cell r="N112" t="str">
            <v/>
          </cell>
          <cell r="O112">
            <v>1.5832999999999999</v>
          </cell>
        </row>
        <row r="113">
          <cell r="A113" t="str">
            <v>A03116</v>
          </cell>
          <cell r="B113" t="str">
            <v>133/11/26</v>
          </cell>
          <cell r="C113">
            <v>2.25</v>
          </cell>
          <cell r="D113">
            <v>16.61</v>
          </cell>
          <cell r="E113">
            <v>21.01</v>
          </cell>
          <cell r="F113" t="str">
            <v/>
          </cell>
          <cell r="G113" t="str">
            <v/>
          </cell>
          <cell r="H113" t="str">
            <v/>
          </cell>
          <cell r="I113" t="str">
            <v/>
          </cell>
          <cell r="J113" t="str">
            <v/>
          </cell>
          <cell r="K113" t="str">
            <v/>
          </cell>
          <cell r="L113" t="str">
            <v/>
          </cell>
          <cell r="M113" t="str">
            <v/>
          </cell>
          <cell r="N113" t="str">
            <v/>
          </cell>
          <cell r="O113">
            <v>1.6173</v>
          </cell>
        </row>
        <row r="114">
          <cell r="A114" t="str">
            <v>A03112</v>
          </cell>
          <cell r="B114" t="str">
            <v>133/08/04</v>
          </cell>
          <cell r="C114">
            <v>2.25</v>
          </cell>
          <cell r="D114">
            <v>16.649999999999999</v>
          </cell>
          <cell r="E114">
            <v>20.7</v>
          </cell>
          <cell r="F114" t="str">
            <v/>
          </cell>
          <cell r="G114" t="str">
            <v/>
          </cell>
          <cell r="H114" t="str">
            <v/>
          </cell>
          <cell r="I114" t="str">
            <v/>
          </cell>
          <cell r="J114" t="str">
            <v/>
          </cell>
          <cell r="K114" t="str">
            <v/>
          </cell>
          <cell r="L114" t="str">
            <v/>
          </cell>
          <cell r="M114" t="str">
            <v/>
          </cell>
          <cell r="N114" t="str">
            <v/>
          </cell>
          <cell r="O114">
            <v>1.6089</v>
          </cell>
        </row>
        <row r="115">
          <cell r="A115" t="str">
            <v>A04104</v>
          </cell>
          <cell r="B115" t="str">
            <v>134/02/13</v>
          </cell>
          <cell r="C115">
            <v>2.375</v>
          </cell>
          <cell r="D115">
            <v>16.68</v>
          </cell>
          <cell r="E115">
            <v>21.23</v>
          </cell>
          <cell r="F115" t="str">
            <v/>
          </cell>
          <cell r="G115" t="str">
            <v/>
          </cell>
          <cell r="H115" t="str">
            <v/>
          </cell>
          <cell r="I115" t="str">
            <v/>
          </cell>
          <cell r="J115" t="str">
            <v/>
          </cell>
          <cell r="K115" t="str">
            <v/>
          </cell>
          <cell r="L115" t="str">
            <v/>
          </cell>
          <cell r="M115" t="str">
            <v/>
          </cell>
          <cell r="N115" t="str">
            <v/>
          </cell>
          <cell r="O115">
            <v>1.6211</v>
          </cell>
        </row>
        <row r="116">
          <cell r="A116" t="str">
            <v>A10110</v>
          </cell>
          <cell r="B116" t="str">
            <v>130/09/29</v>
          </cell>
          <cell r="C116">
            <v>0.5</v>
          </cell>
          <cell r="D116">
            <v>16.760000000000002</v>
          </cell>
          <cell r="E116">
            <v>17.850000000000001</v>
          </cell>
          <cell r="F116" t="str">
            <v/>
          </cell>
          <cell r="G116" t="str">
            <v/>
          </cell>
          <cell r="H116" t="str">
            <v/>
          </cell>
          <cell r="I116" t="str">
            <v/>
          </cell>
          <cell r="J116" t="str">
            <v/>
          </cell>
          <cell r="K116" t="str">
            <v/>
          </cell>
          <cell r="L116" t="str">
            <v/>
          </cell>
          <cell r="M116" t="str">
            <v/>
          </cell>
          <cell r="N116" t="str">
            <v/>
          </cell>
          <cell r="O116">
            <v>1.5561</v>
          </cell>
        </row>
        <row r="117">
          <cell r="A117" t="str">
            <v>A03108</v>
          </cell>
          <cell r="B117" t="str">
            <v>133/05/28</v>
          </cell>
          <cell r="C117">
            <v>2</v>
          </cell>
          <cell r="D117">
            <v>16.739999999999998</v>
          </cell>
          <cell r="E117">
            <v>20.52</v>
          </cell>
          <cell r="F117" t="str">
            <v/>
          </cell>
          <cell r="G117" t="str">
            <v/>
          </cell>
          <cell r="H117" t="str">
            <v/>
          </cell>
          <cell r="I117" t="str">
            <v/>
          </cell>
          <cell r="J117" t="str">
            <v/>
          </cell>
          <cell r="K117" t="str">
            <v/>
          </cell>
          <cell r="L117" t="str">
            <v/>
          </cell>
          <cell r="M117" t="str">
            <v/>
          </cell>
          <cell r="N117" t="str">
            <v/>
          </cell>
          <cell r="O117">
            <v>1.6075999999999999</v>
          </cell>
        </row>
        <row r="118">
          <cell r="A118" t="str">
            <v>A04108</v>
          </cell>
          <cell r="B118" t="str">
            <v>134/05/15</v>
          </cell>
          <cell r="C118">
            <v>2.375</v>
          </cell>
          <cell r="D118">
            <v>16.93</v>
          </cell>
          <cell r="E118">
            <v>21.48</v>
          </cell>
          <cell r="F118" t="str">
            <v/>
          </cell>
          <cell r="G118" t="str">
            <v/>
          </cell>
          <cell r="H118" t="str">
            <v/>
          </cell>
          <cell r="I118" t="str">
            <v/>
          </cell>
          <cell r="J118" t="str">
            <v/>
          </cell>
          <cell r="K118" t="str">
            <v/>
          </cell>
          <cell r="L118" t="str">
            <v/>
          </cell>
          <cell r="M118" t="str">
            <v/>
          </cell>
          <cell r="N118" t="str">
            <v/>
          </cell>
          <cell r="O118">
            <v>1.6278999999999999</v>
          </cell>
        </row>
        <row r="119">
          <cell r="A119" t="str">
            <v>A12109</v>
          </cell>
          <cell r="B119" t="str">
            <v>132/09/22</v>
          </cell>
          <cell r="C119">
            <v>1.375</v>
          </cell>
          <cell r="D119">
            <v>17.12</v>
          </cell>
          <cell r="E119">
            <v>19.829999999999998</v>
          </cell>
          <cell r="F119" t="str">
            <v/>
          </cell>
          <cell r="G119" t="str">
            <v/>
          </cell>
          <cell r="H119" t="str">
            <v/>
          </cell>
          <cell r="I119" t="str">
            <v/>
          </cell>
          <cell r="J119" t="str">
            <v/>
          </cell>
          <cell r="K119" t="str">
            <v/>
          </cell>
          <cell r="L119" t="str">
            <v/>
          </cell>
          <cell r="M119" t="str">
            <v/>
          </cell>
          <cell r="N119" t="str">
            <v/>
          </cell>
          <cell r="O119">
            <v>1.5988</v>
          </cell>
        </row>
        <row r="120">
          <cell r="A120" t="str">
            <v>A04111</v>
          </cell>
          <cell r="B120" t="str">
            <v>134/08/10</v>
          </cell>
          <cell r="C120">
            <v>2.25</v>
          </cell>
          <cell r="D120">
            <v>17.29</v>
          </cell>
          <cell r="E120">
            <v>21.72</v>
          </cell>
          <cell r="F120" t="str">
            <v/>
          </cell>
          <cell r="G120" t="str">
            <v/>
          </cell>
          <cell r="H120" t="str">
            <v/>
          </cell>
          <cell r="I120" t="str">
            <v/>
          </cell>
          <cell r="J120" t="str">
            <v/>
          </cell>
          <cell r="K120" t="str">
            <v/>
          </cell>
          <cell r="L120" t="str">
            <v/>
          </cell>
          <cell r="M120" t="str">
            <v/>
          </cell>
          <cell r="N120" t="str">
            <v/>
          </cell>
          <cell r="O120">
            <v>1.6363000000000001</v>
          </cell>
        </row>
        <row r="121">
          <cell r="A121" t="str">
            <v>A05114</v>
          </cell>
          <cell r="B121" t="str">
            <v>135/11/25</v>
          </cell>
          <cell r="C121">
            <v>2</v>
          </cell>
          <cell r="D121">
            <v>18.170000000000002</v>
          </cell>
          <cell r="E121">
            <v>23.01</v>
          </cell>
          <cell r="F121" t="str">
            <v/>
          </cell>
          <cell r="G121" t="str">
            <v/>
          </cell>
          <cell r="H121" t="str">
            <v/>
          </cell>
          <cell r="I121" t="str">
            <v/>
          </cell>
          <cell r="J121" t="str">
            <v/>
          </cell>
          <cell r="K121" t="str">
            <v/>
          </cell>
          <cell r="L121" t="str">
            <v/>
          </cell>
          <cell r="M121" t="str">
            <v/>
          </cell>
          <cell r="N121" t="str">
            <v xml:space="preserve">  </v>
          </cell>
          <cell r="O121">
            <v>1.6761999999999999</v>
          </cell>
        </row>
        <row r="122">
          <cell r="A122" t="str">
            <v>A05107</v>
          </cell>
          <cell r="B122" t="str">
            <v>135/05/20</v>
          </cell>
          <cell r="C122">
            <v>1.625</v>
          </cell>
          <cell r="D122">
            <v>18.54</v>
          </cell>
          <cell r="E122">
            <v>22.49</v>
          </cell>
          <cell r="F122" t="str">
            <v/>
          </cell>
          <cell r="G122" t="str">
            <v/>
          </cell>
          <cell r="H122" t="str">
            <v/>
          </cell>
          <cell r="I122" t="str">
            <v/>
          </cell>
          <cell r="J122" t="str">
            <v/>
          </cell>
          <cell r="K122" t="str">
            <v/>
          </cell>
          <cell r="L122" t="str">
            <v/>
          </cell>
          <cell r="M122" t="str">
            <v/>
          </cell>
          <cell r="N122" t="str">
            <v/>
          </cell>
          <cell r="O122">
            <v>1.6692</v>
          </cell>
        </row>
        <row r="123">
          <cell r="A123" t="str">
            <v>A06106</v>
          </cell>
          <cell r="B123" t="str">
            <v>136/05/26</v>
          </cell>
          <cell r="C123">
            <v>1.875</v>
          </cell>
          <cell r="D123">
            <v>18.829999999999998</v>
          </cell>
          <cell r="E123">
            <v>23.51</v>
          </cell>
          <cell r="F123" t="str">
            <v/>
          </cell>
          <cell r="G123" t="str">
            <v/>
          </cell>
          <cell r="H123" t="str">
            <v/>
          </cell>
          <cell r="I123" t="str">
            <v/>
          </cell>
          <cell r="J123" t="str">
            <v/>
          </cell>
          <cell r="K123" t="str">
            <v/>
          </cell>
          <cell r="L123" t="str">
            <v/>
          </cell>
          <cell r="M123" t="str">
            <v/>
          </cell>
          <cell r="N123" t="str">
            <v/>
          </cell>
          <cell r="O123">
            <v>1.6926000000000001</v>
          </cell>
        </row>
        <row r="124">
          <cell r="A124" t="str">
            <v>A05110</v>
          </cell>
          <cell r="B124" t="str">
            <v>135/08/05</v>
          </cell>
          <cell r="C124">
            <v>1.375</v>
          </cell>
          <cell r="D124">
            <v>19.14</v>
          </cell>
          <cell r="E124">
            <v>22.7</v>
          </cell>
          <cell r="F124" t="str">
            <v/>
          </cell>
          <cell r="G124" t="str">
            <v/>
          </cell>
          <cell r="H124" t="str">
            <v/>
          </cell>
          <cell r="I124" t="str">
            <v/>
          </cell>
          <cell r="J124" t="str">
            <v/>
          </cell>
          <cell r="K124" t="str">
            <v/>
          </cell>
          <cell r="L124" t="str">
            <v/>
          </cell>
          <cell r="M124" t="str">
            <v/>
          </cell>
          <cell r="N124" t="str">
            <v/>
          </cell>
          <cell r="O124">
            <v>1.6806000000000001</v>
          </cell>
        </row>
        <row r="125">
          <cell r="A125" t="str">
            <v>A06111</v>
          </cell>
          <cell r="B125" t="str">
            <v>136/11/24</v>
          </cell>
          <cell r="C125">
            <v>1.625</v>
          </cell>
          <cell r="D125">
            <v>19.37</v>
          </cell>
          <cell r="E125">
            <v>24.01</v>
          </cell>
          <cell r="F125" t="str">
            <v/>
          </cell>
          <cell r="G125" t="str">
            <v/>
          </cell>
          <cell r="H125" t="str">
            <v/>
          </cell>
          <cell r="I125" t="str">
            <v/>
          </cell>
          <cell r="J125" t="str">
            <v/>
          </cell>
          <cell r="K125" t="str">
            <v/>
          </cell>
          <cell r="L125" t="str">
            <v/>
          </cell>
          <cell r="M125" t="str">
            <v/>
          </cell>
          <cell r="N125" t="str">
            <v/>
          </cell>
          <cell r="O125">
            <v>1.7122999999999999</v>
          </cell>
        </row>
        <row r="126">
          <cell r="A126" t="str">
            <v>A07104</v>
          </cell>
          <cell r="B126" t="str">
            <v>137/05/18</v>
          </cell>
          <cell r="C126">
            <v>1.5</v>
          </cell>
          <cell r="D126">
            <v>20.05</v>
          </cell>
          <cell r="E126">
            <v>24.49</v>
          </cell>
          <cell r="F126" t="str">
            <v/>
          </cell>
          <cell r="G126" t="str">
            <v/>
          </cell>
          <cell r="H126" t="str">
            <v/>
          </cell>
          <cell r="I126" t="str">
            <v/>
          </cell>
          <cell r="J126" t="str">
            <v/>
          </cell>
          <cell r="K126" t="str">
            <v/>
          </cell>
          <cell r="L126" t="str">
            <v/>
          </cell>
          <cell r="M126" t="str">
            <v/>
          </cell>
          <cell r="N126" t="str">
            <v/>
          </cell>
          <cell r="O126">
            <v>1.7291000000000001</v>
          </cell>
        </row>
        <row r="127">
          <cell r="A127" t="str">
            <v>A07110</v>
          </cell>
          <cell r="B127" t="str">
            <v>137/11/09</v>
          </cell>
          <cell r="C127">
            <v>1.375</v>
          </cell>
          <cell r="D127">
            <v>20.75</v>
          </cell>
          <cell r="E127">
            <v>24.97</v>
          </cell>
          <cell r="F127" t="str">
            <v/>
          </cell>
          <cell r="G127" t="str">
            <v/>
          </cell>
          <cell r="H127" t="str">
            <v/>
          </cell>
          <cell r="I127" t="str">
            <v/>
          </cell>
          <cell r="J127" t="str">
            <v/>
          </cell>
          <cell r="K127" t="str">
            <v/>
          </cell>
          <cell r="L127" t="str">
            <v/>
          </cell>
          <cell r="M127" t="str">
            <v/>
          </cell>
          <cell r="N127" t="str">
            <v/>
          </cell>
          <cell r="O127">
            <v>1.7464</v>
          </cell>
        </row>
        <row r="128">
          <cell r="A128" t="str">
            <v>A11111</v>
          </cell>
          <cell r="B128" t="str">
            <v>141/11/11</v>
          </cell>
          <cell r="C128">
            <v>2.375</v>
          </cell>
          <cell r="D128">
            <v>21.36</v>
          </cell>
          <cell r="E128">
            <v>28.97</v>
          </cell>
          <cell r="F128" t="str">
            <v/>
          </cell>
          <cell r="G128" t="str">
            <v/>
          </cell>
          <cell r="H128" t="str">
            <v/>
          </cell>
          <cell r="I128" t="str">
            <v/>
          </cell>
          <cell r="J128" t="str">
            <v/>
          </cell>
          <cell r="K128" t="str">
            <v/>
          </cell>
          <cell r="L128" t="str">
            <v/>
          </cell>
          <cell r="M128" t="str">
            <v/>
          </cell>
          <cell r="N128" t="str">
            <v/>
          </cell>
          <cell r="O128">
            <v>1.8318000000000001</v>
          </cell>
        </row>
        <row r="129">
          <cell r="A129" t="str">
            <v>A08105</v>
          </cell>
          <cell r="B129" t="str">
            <v>138/05/17</v>
          </cell>
          <cell r="C129">
            <v>1.125</v>
          </cell>
          <cell r="D129">
            <v>21.48</v>
          </cell>
          <cell r="E129">
            <v>25.48</v>
          </cell>
          <cell r="F129" t="str">
            <v/>
          </cell>
          <cell r="G129" t="str">
            <v/>
          </cell>
          <cell r="H129" t="str">
            <v/>
          </cell>
          <cell r="I129" t="str">
            <v/>
          </cell>
          <cell r="J129" t="str">
            <v/>
          </cell>
          <cell r="K129" t="str">
            <v/>
          </cell>
          <cell r="L129" t="str">
            <v/>
          </cell>
          <cell r="M129" t="str">
            <v/>
          </cell>
          <cell r="N129" t="str">
            <v/>
          </cell>
          <cell r="O129">
            <v>1.7689999999999999</v>
          </cell>
        </row>
        <row r="130">
          <cell r="A130" t="str">
            <v>A11105</v>
          </cell>
          <cell r="B130" t="str">
            <v>141/05/20</v>
          </cell>
          <cell r="C130">
            <v>2</v>
          </cell>
          <cell r="D130">
            <v>21.53</v>
          </cell>
          <cell r="E130">
            <v>28.49</v>
          </cell>
          <cell r="F130" t="str">
            <v/>
          </cell>
          <cell r="G130" t="str">
            <v/>
          </cell>
          <cell r="H130" t="str">
            <v/>
          </cell>
          <cell r="I130" t="str">
            <v/>
          </cell>
          <cell r="J130" t="str">
            <v/>
          </cell>
          <cell r="K130" t="str">
            <v/>
          </cell>
          <cell r="L130" t="str">
            <v/>
          </cell>
          <cell r="M130" t="str">
            <v/>
          </cell>
          <cell r="N130" t="str">
            <v/>
          </cell>
          <cell r="O130">
            <v>1.8297000000000001</v>
          </cell>
        </row>
        <row r="131">
          <cell r="A131" t="str">
            <v>A08110</v>
          </cell>
          <cell r="B131" t="str">
            <v>138/11/08</v>
          </cell>
          <cell r="C131">
            <v>1</v>
          </cell>
          <cell r="D131">
            <v>22.24</v>
          </cell>
          <cell r="E131">
            <v>25.96</v>
          </cell>
          <cell r="F131" t="str">
            <v/>
          </cell>
          <cell r="G131" t="str">
            <v/>
          </cell>
          <cell r="H131" t="str">
            <v/>
          </cell>
          <cell r="I131" t="str">
            <v/>
          </cell>
          <cell r="J131" t="str">
            <v/>
          </cell>
          <cell r="K131" t="str">
            <v/>
          </cell>
          <cell r="L131" t="str">
            <v/>
          </cell>
          <cell r="M131" t="str">
            <v/>
          </cell>
          <cell r="N131" t="str">
            <v/>
          </cell>
          <cell r="O131">
            <v>1.7876000000000001</v>
          </cell>
        </row>
        <row r="132">
          <cell r="A132" t="str">
            <v>A09105</v>
          </cell>
          <cell r="B132" t="str">
            <v>139/05/12</v>
          </cell>
          <cell r="C132">
            <v>0.75</v>
          </cell>
          <cell r="D132">
            <v>23.16</v>
          </cell>
          <cell r="E132">
            <v>26.47</v>
          </cell>
          <cell r="F132" t="str">
            <v/>
          </cell>
          <cell r="G132" t="str">
            <v/>
          </cell>
          <cell r="H132" t="str">
            <v/>
          </cell>
          <cell r="I132" t="str">
            <v/>
          </cell>
          <cell r="J132" t="str">
            <v/>
          </cell>
          <cell r="K132" t="str">
            <v/>
          </cell>
          <cell r="L132" t="str">
            <v/>
          </cell>
          <cell r="M132" t="str">
            <v/>
          </cell>
          <cell r="N132" t="str">
            <v/>
          </cell>
          <cell r="O132">
            <v>1.8121</v>
          </cell>
        </row>
        <row r="133">
          <cell r="A133" t="str">
            <v>A10113</v>
          </cell>
          <cell r="B133" t="str">
            <v>140/12/23</v>
          </cell>
          <cell r="C133">
            <v>1.125</v>
          </cell>
          <cell r="D133">
            <v>23.09</v>
          </cell>
          <cell r="E133">
            <v>28.09</v>
          </cell>
          <cell r="F133" t="str">
            <v/>
          </cell>
          <cell r="G133" t="str">
            <v/>
          </cell>
          <cell r="H133" t="str">
            <v/>
          </cell>
          <cell r="I133" t="str">
            <v/>
          </cell>
          <cell r="J133" t="str">
            <v/>
          </cell>
          <cell r="K133" t="str">
            <v/>
          </cell>
          <cell r="L133" t="str">
            <v/>
          </cell>
          <cell r="M133" t="str">
            <v/>
          </cell>
          <cell r="N133" t="str">
            <v/>
          </cell>
          <cell r="O133">
            <v>1.8481000000000001</v>
          </cell>
        </row>
        <row r="134">
          <cell r="A134" t="str">
            <v>A12105</v>
          </cell>
          <cell r="B134" t="str">
            <v>142/05/12</v>
          </cell>
          <cell r="C134">
            <v>1.5</v>
          </cell>
          <cell r="D134">
            <v>23.1</v>
          </cell>
          <cell r="E134">
            <v>29.47</v>
          </cell>
          <cell r="F134">
            <v>1.7010000000000001</v>
          </cell>
          <cell r="G134">
            <v>1.7</v>
          </cell>
          <cell r="H134">
            <v>1.7004999999999999</v>
          </cell>
          <cell r="I134">
            <v>3</v>
          </cell>
          <cell r="J134" t="str">
            <v/>
          </cell>
          <cell r="K134" t="str">
            <v/>
          </cell>
          <cell r="L134" t="str">
            <v/>
          </cell>
          <cell r="M134" t="str">
            <v/>
          </cell>
          <cell r="N134" t="str">
            <v/>
          </cell>
          <cell r="O134">
            <v>1.8753</v>
          </cell>
        </row>
        <row r="135">
          <cell r="A135" t="str">
            <v>A12111</v>
          </cell>
          <cell r="B135" t="str">
            <v>142/11/22</v>
          </cell>
          <cell r="C135">
            <v>1.5</v>
          </cell>
          <cell r="D135">
            <v>23.04</v>
          </cell>
          <cell r="E135">
            <v>30</v>
          </cell>
          <cell r="F135">
            <v>1.8101</v>
          </cell>
          <cell r="G135">
            <v>1.8</v>
          </cell>
          <cell r="H135">
            <v>1.8019000000000001</v>
          </cell>
          <cell r="I135">
            <v>11</v>
          </cell>
          <cell r="J135">
            <v>1.8055000000000001</v>
          </cell>
          <cell r="K135">
            <v>1.8055000000000001</v>
          </cell>
          <cell r="L135">
            <v>1.8055000000000001</v>
          </cell>
          <cell r="M135">
            <v>1</v>
          </cell>
          <cell r="N135">
            <v>1</v>
          </cell>
          <cell r="O135">
            <v>1.8815</v>
          </cell>
        </row>
        <row r="136">
          <cell r="A136" t="str">
            <v>A10104</v>
          </cell>
          <cell r="B136" t="str">
            <v>140/02/25</v>
          </cell>
          <cell r="C136">
            <v>0.625</v>
          </cell>
          <cell r="D136">
            <v>24.11</v>
          </cell>
          <cell r="E136">
            <v>27.26</v>
          </cell>
          <cell r="F136" t="str">
            <v/>
          </cell>
          <cell r="G136" t="str">
            <v/>
          </cell>
          <cell r="H136" t="str">
            <v/>
          </cell>
          <cell r="I136" t="str">
            <v/>
          </cell>
          <cell r="J136" t="str">
            <v/>
          </cell>
          <cell r="K136" t="str">
            <v/>
          </cell>
          <cell r="L136" t="str">
            <v/>
          </cell>
          <cell r="M136" t="str">
            <v/>
          </cell>
          <cell r="N136" t="str">
            <v/>
          </cell>
          <cell r="O136">
            <v>1.8422000000000001</v>
          </cell>
        </row>
        <row r="137">
          <cell r="A137" t="str">
            <v>A09111</v>
          </cell>
          <cell r="B137" t="str">
            <v>139/11/27</v>
          </cell>
          <cell r="C137">
            <v>0.375</v>
          </cell>
          <cell r="D137">
            <v>24.8</v>
          </cell>
          <cell r="E137">
            <v>27.01</v>
          </cell>
          <cell r="F137" t="str">
            <v/>
          </cell>
          <cell r="G137" t="str">
            <v/>
          </cell>
          <cell r="H137" t="str">
            <v/>
          </cell>
          <cell r="I137" t="str">
            <v/>
          </cell>
          <cell r="J137" t="str">
            <v/>
          </cell>
          <cell r="K137" t="str">
            <v/>
          </cell>
          <cell r="L137" t="str">
            <v/>
          </cell>
          <cell r="M137" t="str">
            <v/>
          </cell>
          <cell r="N137" t="str">
            <v/>
          </cell>
          <cell r="O137">
            <v>1.8449</v>
          </cell>
        </row>
        <row r="138">
          <cell r="A138" t="str">
            <v>B69801</v>
          </cell>
          <cell r="B138" t="str">
            <v>P09緯穎1</v>
          </cell>
          <cell r="C138" t="str">
            <v>TWD</v>
          </cell>
          <cell r="D138">
            <v>1.39</v>
          </cell>
          <cell r="E138">
            <v>1.91</v>
          </cell>
          <cell r="F138" t="str">
            <v/>
          </cell>
          <cell r="G138" t="str">
            <v/>
          </cell>
          <cell r="H138" t="str">
            <v/>
          </cell>
          <cell r="I138" t="str">
            <v/>
          </cell>
          <cell r="J138">
            <v>1.7250000000000001</v>
          </cell>
          <cell r="K138">
            <v>1.7250000000000001</v>
          </cell>
          <cell r="L138">
            <v>1.7250000000000001</v>
          </cell>
          <cell r="M138">
            <v>1</v>
          </cell>
          <cell r="N138">
            <v>2.5</v>
          </cell>
          <cell r="O138" t="e">
            <v>#N/A</v>
          </cell>
        </row>
        <row r="139">
          <cell r="A139" t="str">
            <v>B903Y9</v>
          </cell>
          <cell r="B139" t="str">
            <v>P11台電3A</v>
          </cell>
          <cell r="C139" t="str">
            <v>TWD</v>
          </cell>
          <cell r="D139">
            <v>1.61</v>
          </cell>
          <cell r="E139">
            <v>1.65</v>
          </cell>
          <cell r="F139">
            <v>1.61</v>
          </cell>
          <cell r="G139">
            <v>1.61</v>
          </cell>
          <cell r="H139">
            <v>1.61</v>
          </cell>
          <cell r="I139">
            <v>2</v>
          </cell>
          <cell r="J139">
            <v>1.615</v>
          </cell>
          <cell r="K139">
            <v>1.615</v>
          </cell>
          <cell r="L139">
            <v>1.615</v>
          </cell>
          <cell r="M139">
            <v>1</v>
          </cell>
          <cell r="N139">
            <v>2</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7"/>
    </sheetNames>
    <sheetDataSet>
      <sheetData sheetId="0">
        <row r="4">
          <cell r="A4" t="str">
            <v>A07111</v>
          </cell>
          <cell r="B4" t="str">
            <v>112/11/23</v>
          </cell>
          <cell r="C4">
            <v>0.75</v>
          </cell>
          <cell r="D4">
            <v>0.01</v>
          </cell>
          <cell r="E4">
            <v>0.01</v>
          </cell>
          <cell r="F4" t="str">
            <v/>
          </cell>
          <cell r="G4" t="str">
            <v/>
          </cell>
          <cell r="H4" t="str">
            <v/>
          </cell>
          <cell r="I4" t="str">
            <v/>
          </cell>
          <cell r="J4" t="str">
            <v/>
          </cell>
          <cell r="K4" t="str">
            <v/>
          </cell>
          <cell r="L4" t="str">
            <v/>
          </cell>
          <cell r="M4" t="str">
            <v/>
          </cell>
          <cell r="N4" t="str">
            <v/>
          </cell>
          <cell r="O4">
            <v>1.1856</v>
          </cell>
        </row>
        <row r="5">
          <cell r="A5" t="str">
            <v>A08101</v>
          </cell>
          <cell r="B5" t="str">
            <v>113/01/14</v>
          </cell>
          <cell r="C5">
            <v>0.625</v>
          </cell>
          <cell r="D5">
            <v>0.15</v>
          </cell>
          <cell r="E5">
            <v>0.15</v>
          </cell>
          <cell r="F5" t="str">
            <v/>
          </cell>
          <cell r="G5" t="str">
            <v/>
          </cell>
          <cell r="H5" t="str">
            <v/>
          </cell>
          <cell r="I5" t="str">
            <v/>
          </cell>
          <cell r="J5" t="str">
            <v/>
          </cell>
          <cell r="K5" t="str">
            <v/>
          </cell>
          <cell r="L5" t="str">
            <v/>
          </cell>
          <cell r="M5" t="str">
            <v/>
          </cell>
          <cell r="N5" t="str">
            <v/>
          </cell>
          <cell r="O5">
            <v>0.92100000000000004</v>
          </cell>
        </row>
        <row r="6">
          <cell r="A6" t="str">
            <v>A93103</v>
          </cell>
          <cell r="B6" t="str">
            <v>113/02/10</v>
          </cell>
          <cell r="C6">
            <v>3</v>
          </cell>
          <cell r="D6">
            <v>0.22</v>
          </cell>
          <cell r="E6">
            <v>0.23</v>
          </cell>
          <cell r="F6" t="str">
            <v/>
          </cell>
          <cell r="G6" t="str">
            <v/>
          </cell>
          <cell r="H6" t="str">
            <v/>
          </cell>
          <cell r="I6" t="str">
            <v/>
          </cell>
          <cell r="J6" t="str">
            <v/>
          </cell>
          <cell r="K6" t="str">
            <v/>
          </cell>
          <cell r="L6" t="str">
            <v/>
          </cell>
          <cell r="M6" t="str">
            <v/>
          </cell>
          <cell r="N6" t="str">
            <v/>
          </cell>
          <cell r="O6">
            <v>0.92379999999999995</v>
          </cell>
        </row>
        <row r="7">
          <cell r="A7" t="str">
            <v>A03106</v>
          </cell>
          <cell r="B7" t="str">
            <v>113/03/03</v>
          </cell>
          <cell r="C7">
            <v>1.5</v>
          </cell>
          <cell r="D7">
            <v>0.28000000000000003</v>
          </cell>
          <cell r="E7">
            <v>0.28999999999999998</v>
          </cell>
          <cell r="F7" t="str">
            <v/>
          </cell>
          <cell r="G7" t="str">
            <v/>
          </cell>
          <cell r="H7" t="str">
            <v/>
          </cell>
          <cell r="I7" t="str">
            <v/>
          </cell>
          <cell r="J7" t="str">
            <v/>
          </cell>
          <cell r="K7" t="str">
            <v/>
          </cell>
          <cell r="L7" t="str">
            <v/>
          </cell>
          <cell r="M7" t="str">
            <v/>
          </cell>
          <cell r="N7" t="str">
            <v/>
          </cell>
          <cell r="O7">
            <v>0.92759999999999998</v>
          </cell>
        </row>
        <row r="8">
          <cell r="A8" t="str">
            <v>A11202</v>
          </cell>
          <cell r="B8" t="str">
            <v>113/03/31</v>
          </cell>
          <cell r="C8">
            <v>0.75</v>
          </cell>
          <cell r="D8">
            <v>0.35</v>
          </cell>
          <cell r="E8">
            <v>0.36</v>
          </cell>
          <cell r="F8" t="str">
            <v/>
          </cell>
          <cell r="G8" t="str">
            <v/>
          </cell>
          <cell r="H8" t="str">
            <v/>
          </cell>
          <cell r="I8" t="str">
            <v/>
          </cell>
          <cell r="J8" t="str">
            <v/>
          </cell>
          <cell r="K8" t="str">
            <v/>
          </cell>
          <cell r="L8" t="str">
            <v/>
          </cell>
          <cell r="M8" t="str">
            <v/>
          </cell>
          <cell r="N8" t="str">
            <v/>
          </cell>
          <cell r="O8">
            <v>0.93320000000000003</v>
          </cell>
        </row>
        <row r="9">
          <cell r="A9" t="str">
            <v>A08107</v>
          </cell>
          <cell r="B9" t="str">
            <v>113/07/17</v>
          </cell>
          <cell r="C9">
            <v>0.5</v>
          </cell>
          <cell r="D9">
            <v>0.65</v>
          </cell>
          <cell r="E9">
            <v>0.66</v>
          </cell>
          <cell r="F9" t="str">
            <v/>
          </cell>
          <cell r="G9" t="str">
            <v/>
          </cell>
          <cell r="H9" t="str">
            <v/>
          </cell>
          <cell r="I9" t="str">
            <v/>
          </cell>
          <cell r="J9" t="str">
            <v/>
          </cell>
          <cell r="K9" t="str">
            <v/>
          </cell>
          <cell r="L9" t="str">
            <v/>
          </cell>
          <cell r="M9" t="str">
            <v/>
          </cell>
          <cell r="N9" t="str">
            <v/>
          </cell>
          <cell r="O9">
            <v>0.9577</v>
          </cell>
        </row>
        <row r="10">
          <cell r="A10" t="str">
            <v>A03113</v>
          </cell>
          <cell r="B10" t="str">
            <v>113/09/26</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0.97470000000000001</v>
          </cell>
        </row>
        <row r="11">
          <cell r="A11" t="str">
            <v>A93109</v>
          </cell>
          <cell r="B11" t="str">
            <v>113/11/18</v>
          </cell>
          <cell r="C11">
            <v>3</v>
          </cell>
          <cell r="D11">
            <v>0.98</v>
          </cell>
          <cell r="E11">
            <v>1</v>
          </cell>
          <cell r="F11" t="str">
            <v/>
          </cell>
          <cell r="G11" t="str">
            <v/>
          </cell>
          <cell r="H11" t="str">
            <v/>
          </cell>
          <cell r="I11" t="str">
            <v/>
          </cell>
          <cell r="J11" t="str">
            <v/>
          </cell>
          <cell r="K11" t="str">
            <v/>
          </cell>
          <cell r="L11" t="str">
            <v/>
          </cell>
          <cell r="M11" t="str">
            <v/>
          </cell>
          <cell r="N11" t="str">
            <v/>
          </cell>
          <cell r="O11">
            <v>0.98740000000000006</v>
          </cell>
        </row>
        <row r="12">
          <cell r="A12" t="str">
            <v>A09101</v>
          </cell>
          <cell r="B12" t="str">
            <v>114/01/10</v>
          </cell>
          <cell r="C12">
            <v>0.5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1.0002</v>
          </cell>
        </row>
        <row r="13">
          <cell r="A13" t="str">
            <v>A94103</v>
          </cell>
          <cell r="B13" t="str">
            <v>114/02/25</v>
          </cell>
          <cell r="C13">
            <v>2.375</v>
          </cell>
          <cell r="D13">
            <v>1.23</v>
          </cell>
          <cell r="E13">
            <v>1.27</v>
          </cell>
          <cell r="F13" t="str">
            <v/>
          </cell>
          <cell r="G13" t="str">
            <v/>
          </cell>
          <cell r="H13" t="str">
            <v/>
          </cell>
          <cell r="I13" t="str">
            <v/>
          </cell>
          <cell r="J13" t="str">
            <v/>
          </cell>
          <cell r="K13" t="str">
            <v/>
          </cell>
          <cell r="L13" t="str">
            <v/>
          </cell>
          <cell r="M13" t="str">
            <v/>
          </cell>
          <cell r="N13" t="str">
            <v/>
          </cell>
          <cell r="O13">
            <v>1.0107999999999999</v>
          </cell>
        </row>
        <row r="14">
          <cell r="A14" t="str">
            <v>A12103</v>
          </cell>
          <cell r="B14" t="str">
            <v>114/02/23</v>
          </cell>
          <cell r="C14">
            <v>1</v>
          </cell>
          <cell r="D14">
            <v>1.24</v>
          </cell>
          <cell r="E14">
            <v>1.27</v>
          </cell>
          <cell r="F14" t="str">
            <v/>
          </cell>
          <cell r="G14" t="str">
            <v/>
          </cell>
          <cell r="H14" t="str">
            <v/>
          </cell>
          <cell r="I14" t="str">
            <v/>
          </cell>
          <cell r="J14" t="str">
            <v/>
          </cell>
          <cell r="K14" t="str">
            <v/>
          </cell>
          <cell r="L14" t="str">
            <v/>
          </cell>
          <cell r="M14" t="str">
            <v/>
          </cell>
          <cell r="N14" t="str">
            <v/>
          </cell>
          <cell r="O14">
            <v>1.0105999999999999</v>
          </cell>
        </row>
        <row r="15">
          <cell r="A15" t="str">
            <v>A04105</v>
          </cell>
          <cell r="B15" t="str">
            <v>114/03/13</v>
          </cell>
          <cell r="C15">
            <v>1.625</v>
          </cell>
          <cell r="D15">
            <v>1.28</v>
          </cell>
          <cell r="E15">
            <v>1.31</v>
          </cell>
          <cell r="F15" t="str">
            <v/>
          </cell>
          <cell r="G15" t="str">
            <v/>
          </cell>
          <cell r="H15" t="str">
            <v/>
          </cell>
          <cell r="I15" t="str">
            <v/>
          </cell>
          <cell r="J15" t="str">
            <v/>
          </cell>
          <cell r="K15" t="str">
            <v/>
          </cell>
          <cell r="L15" t="str">
            <v/>
          </cell>
          <cell r="M15" t="str">
            <v/>
          </cell>
          <cell r="N15" t="str">
            <v/>
          </cell>
          <cell r="O15">
            <v>1.0148999999999999</v>
          </cell>
        </row>
        <row r="16">
          <cell r="A16" t="str">
            <v>A09107</v>
          </cell>
          <cell r="B16" t="str">
            <v>114/07/17</v>
          </cell>
          <cell r="C16">
            <v>0.25</v>
          </cell>
          <cell r="D16">
            <v>1.63</v>
          </cell>
          <cell r="E16">
            <v>1.66</v>
          </cell>
          <cell r="F16">
            <v>1.0349999999999999</v>
          </cell>
          <cell r="G16">
            <v>1.0349999999999999</v>
          </cell>
          <cell r="H16">
            <v>1.0349999999999999</v>
          </cell>
          <cell r="I16">
            <v>10</v>
          </cell>
          <cell r="J16">
            <v>1.038</v>
          </cell>
          <cell r="K16">
            <v>1.038</v>
          </cell>
          <cell r="L16">
            <v>1.038</v>
          </cell>
          <cell r="M16">
            <v>2</v>
          </cell>
          <cell r="N16">
            <v>10</v>
          </cell>
          <cell r="O16">
            <v>1.0437000000000001</v>
          </cell>
        </row>
        <row r="17">
          <cell r="A17" t="str">
            <v>A04112</v>
          </cell>
          <cell r="B17" t="str">
            <v>114/09/11</v>
          </cell>
          <cell r="C17">
            <v>1.125</v>
          </cell>
          <cell r="D17">
            <v>1.78</v>
          </cell>
          <cell r="E17">
            <v>1.81</v>
          </cell>
          <cell r="F17" t="str">
            <v/>
          </cell>
          <cell r="G17" t="str">
            <v/>
          </cell>
          <cell r="H17" t="str">
            <v/>
          </cell>
          <cell r="I17" t="str">
            <v/>
          </cell>
          <cell r="J17" t="str">
            <v/>
          </cell>
          <cell r="K17" t="str">
            <v/>
          </cell>
          <cell r="L17" t="str">
            <v/>
          </cell>
          <cell r="M17" t="str">
            <v/>
          </cell>
          <cell r="N17" t="str">
            <v/>
          </cell>
          <cell r="O17">
            <v>1.0552999999999999</v>
          </cell>
        </row>
        <row r="18">
          <cell r="A18" t="str">
            <v>A09112</v>
          </cell>
          <cell r="B18" t="str">
            <v>114/12/08</v>
          </cell>
          <cell r="C18">
            <v>0.125</v>
          </cell>
          <cell r="D18">
            <v>2.02</v>
          </cell>
          <cell r="E18">
            <v>2.0499999999999998</v>
          </cell>
          <cell r="F18">
            <v>1.08</v>
          </cell>
          <cell r="G18">
            <v>1.08</v>
          </cell>
          <cell r="H18">
            <v>1.08</v>
          </cell>
          <cell r="I18">
            <v>5</v>
          </cell>
          <cell r="J18" t="str">
            <v/>
          </cell>
          <cell r="K18" t="str">
            <v/>
          </cell>
          <cell r="L18" t="str">
            <v/>
          </cell>
          <cell r="M18" t="str">
            <v/>
          </cell>
          <cell r="N18" t="str">
            <v/>
          </cell>
          <cell r="O18">
            <v>1.0731999999999999</v>
          </cell>
        </row>
        <row r="19">
          <cell r="A19" t="str">
            <v>A10101</v>
          </cell>
          <cell r="B19" t="str">
            <v>115/01/13</v>
          </cell>
          <cell r="C19">
            <v>0.25</v>
          </cell>
          <cell r="D19">
            <v>2.11</v>
          </cell>
          <cell r="E19">
            <v>2.15</v>
          </cell>
          <cell r="F19" t="str">
            <v/>
          </cell>
          <cell r="G19" t="str">
            <v/>
          </cell>
          <cell r="H19" t="str">
            <v/>
          </cell>
          <cell r="I19" t="str">
            <v/>
          </cell>
          <cell r="J19" t="str">
            <v/>
          </cell>
          <cell r="K19" t="str">
            <v/>
          </cell>
          <cell r="L19" t="str">
            <v/>
          </cell>
          <cell r="M19" t="str">
            <v/>
          </cell>
          <cell r="N19" t="str">
            <v/>
          </cell>
          <cell r="O19">
            <v>1.08</v>
          </cell>
        </row>
        <row r="20">
          <cell r="A20" t="str">
            <v>A95102</v>
          </cell>
          <cell r="B20" t="str">
            <v>115/02/24</v>
          </cell>
          <cell r="C20">
            <v>1.875</v>
          </cell>
          <cell r="D20">
            <v>2.1800000000000002</v>
          </cell>
          <cell r="E20">
            <v>2.27</v>
          </cell>
          <cell r="F20" t="str">
            <v/>
          </cell>
          <cell r="G20" t="str">
            <v/>
          </cell>
          <cell r="H20" t="str">
            <v/>
          </cell>
          <cell r="I20" t="str">
            <v/>
          </cell>
          <cell r="J20" t="str">
            <v/>
          </cell>
          <cell r="K20" t="str">
            <v/>
          </cell>
          <cell r="L20" t="str">
            <v/>
          </cell>
          <cell r="M20" t="str">
            <v/>
          </cell>
          <cell r="N20" t="str">
            <v/>
          </cell>
          <cell r="O20">
            <v>1.0866</v>
          </cell>
        </row>
        <row r="21">
          <cell r="A21" t="str">
            <v>A05104</v>
          </cell>
          <cell r="B21" t="str">
            <v>115/03/04</v>
          </cell>
          <cell r="C21">
            <v>0.75</v>
          </cell>
          <cell r="D21">
            <v>2.2400000000000002</v>
          </cell>
          <cell r="E21">
            <v>2.29</v>
          </cell>
          <cell r="F21" t="str">
            <v/>
          </cell>
          <cell r="G21" t="str">
            <v/>
          </cell>
          <cell r="H21" t="str">
            <v/>
          </cell>
          <cell r="I21" t="str">
            <v/>
          </cell>
          <cell r="J21" t="str">
            <v/>
          </cell>
          <cell r="K21" t="str">
            <v/>
          </cell>
          <cell r="L21" t="str">
            <v/>
          </cell>
          <cell r="M21" t="str">
            <v/>
          </cell>
          <cell r="N21" t="str">
            <v/>
          </cell>
          <cell r="O21">
            <v>1.0887</v>
          </cell>
        </row>
        <row r="22">
          <cell r="A22" t="str">
            <v>A10108</v>
          </cell>
          <cell r="B22" t="str">
            <v>115/07/29</v>
          </cell>
          <cell r="C22">
            <v>0.25</v>
          </cell>
          <cell r="D22">
            <v>2.65</v>
          </cell>
          <cell r="E22">
            <v>2.69</v>
          </cell>
          <cell r="F22" t="str">
            <v/>
          </cell>
          <cell r="G22" t="str">
            <v/>
          </cell>
          <cell r="H22" t="str">
            <v/>
          </cell>
          <cell r="I22" t="str">
            <v/>
          </cell>
          <cell r="J22" t="str">
            <v/>
          </cell>
          <cell r="K22" t="str">
            <v/>
          </cell>
          <cell r="L22" t="str">
            <v/>
          </cell>
          <cell r="M22" t="str">
            <v/>
          </cell>
          <cell r="N22" t="str">
            <v/>
          </cell>
          <cell r="O22">
            <v>1.1131</v>
          </cell>
        </row>
        <row r="23">
          <cell r="A23" t="str">
            <v>A05111</v>
          </cell>
          <cell r="B23" t="str">
            <v>115/09/07</v>
          </cell>
          <cell r="C23">
            <v>0.625</v>
          </cell>
          <cell r="D23">
            <v>2.75</v>
          </cell>
          <cell r="E23">
            <v>2.8</v>
          </cell>
          <cell r="F23" t="str">
            <v/>
          </cell>
          <cell r="G23" t="str">
            <v/>
          </cell>
          <cell r="H23" t="str">
            <v/>
          </cell>
          <cell r="I23" t="str">
            <v/>
          </cell>
          <cell r="J23" t="str">
            <v/>
          </cell>
          <cell r="K23" t="str">
            <v/>
          </cell>
          <cell r="L23" t="str">
            <v/>
          </cell>
          <cell r="M23" t="str">
            <v/>
          </cell>
          <cell r="N23" t="str">
            <v/>
          </cell>
          <cell r="O23">
            <v>1.1189</v>
          </cell>
        </row>
        <row r="24">
          <cell r="A24" t="str">
            <v>A95107</v>
          </cell>
          <cell r="B24" t="str">
            <v>115/11/10</v>
          </cell>
          <cell r="C24">
            <v>2.125</v>
          </cell>
          <cell r="D24">
            <v>2.88</v>
          </cell>
          <cell r="E24">
            <v>2.98</v>
          </cell>
          <cell r="F24" t="str">
            <v/>
          </cell>
          <cell r="G24" t="str">
            <v/>
          </cell>
          <cell r="H24" t="str">
            <v/>
          </cell>
          <cell r="I24" t="str">
            <v/>
          </cell>
          <cell r="J24" t="str">
            <v/>
          </cell>
          <cell r="K24" t="str">
            <v/>
          </cell>
          <cell r="L24" t="str">
            <v/>
          </cell>
          <cell r="M24" t="str">
            <v/>
          </cell>
          <cell r="N24" t="str">
            <v/>
          </cell>
          <cell r="O24">
            <v>1.1272</v>
          </cell>
        </row>
        <row r="25">
          <cell r="A25" t="str">
            <v>A96102</v>
          </cell>
          <cell r="B25" t="str">
            <v>116/02/14</v>
          </cell>
          <cell r="C25">
            <v>2</v>
          </cell>
          <cell r="D25">
            <v>3.08</v>
          </cell>
          <cell r="E25">
            <v>3.24</v>
          </cell>
          <cell r="F25" t="str">
            <v/>
          </cell>
          <cell r="G25" t="str">
            <v/>
          </cell>
          <cell r="H25" t="str">
            <v/>
          </cell>
          <cell r="I25" t="str">
            <v/>
          </cell>
          <cell r="J25" t="str">
            <v/>
          </cell>
          <cell r="K25" t="str">
            <v/>
          </cell>
          <cell r="L25" t="str">
            <v/>
          </cell>
          <cell r="M25" t="str">
            <v/>
          </cell>
          <cell r="N25" t="str">
            <v/>
          </cell>
          <cell r="O25">
            <v>1.141</v>
          </cell>
        </row>
        <row r="26">
          <cell r="A26" t="str">
            <v>A06104</v>
          </cell>
          <cell r="B26" t="str">
            <v>116/03/01</v>
          </cell>
          <cell r="C26">
            <v>1.125</v>
          </cell>
          <cell r="D26">
            <v>3.17</v>
          </cell>
          <cell r="E26">
            <v>3.28</v>
          </cell>
          <cell r="F26" t="str">
            <v/>
          </cell>
          <cell r="G26" t="str">
            <v/>
          </cell>
          <cell r="H26" t="str">
            <v/>
          </cell>
          <cell r="I26" t="str">
            <v/>
          </cell>
          <cell r="J26" t="str">
            <v/>
          </cell>
          <cell r="K26" t="str">
            <v/>
          </cell>
          <cell r="L26" t="str">
            <v/>
          </cell>
          <cell r="M26" t="str">
            <v/>
          </cell>
          <cell r="N26" t="str">
            <v/>
          </cell>
          <cell r="O26">
            <v>1.1442000000000001</v>
          </cell>
        </row>
        <row r="27">
          <cell r="A27" t="str">
            <v>A11103</v>
          </cell>
          <cell r="B27" t="str">
            <v>116/02/24</v>
          </cell>
          <cell r="C27">
            <v>0.5</v>
          </cell>
          <cell r="D27">
            <v>3.19</v>
          </cell>
          <cell r="E27">
            <v>3.27</v>
          </cell>
          <cell r="F27" t="str">
            <v/>
          </cell>
          <cell r="G27" t="str">
            <v/>
          </cell>
          <cell r="H27" t="str">
            <v/>
          </cell>
          <cell r="I27" t="str">
            <v/>
          </cell>
          <cell r="J27" t="str">
            <v/>
          </cell>
          <cell r="K27" t="str">
            <v/>
          </cell>
          <cell r="L27" t="str">
            <v/>
          </cell>
          <cell r="M27" t="str">
            <v/>
          </cell>
          <cell r="N27" t="str">
            <v/>
          </cell>
          <cell r="O27">
            <v>1.1439999999999999</v>
          </cell>
        </row>
        <row r="28">
          <cell r="A28" t="str">
            <v>A11106</v>
          </cell>
          <cell r="B28" t="str">
            <v>116/06/23</v>
          </cell>
          <cell r="C28">
            <v>1</v>
          </cell>
          <cell r="D28">
            <v>3.49</v>
          </cell>
          <cell r="E28">
            <v>3.59</v>
          </cell>
          <cell r="F28" t="str">
            <v/>
          </cell>
          <cell r="G28" t="str">
            <v/>
          </cell>
          <cell r="H28" t="str">
            <v/>
          </cell>
          <cell r="I28" t="str">
            <v/>
          </cell>
          <cell r="J28" t="str">
            <v/>
          </cell>
          <cell r="K28" t="str">
            <v/>
          </cell>
          <cell r="L28" t="str">
            <v/>
          </cell>
          <cell r="M28" t="str">
            <v/>
          </cell>
          <cell r="N28" t="str">
            <v/>
          </cell>
          <cell r="O28">
            <v>1.1606000000000001</v>
          </cell>
        </row>
        <row r="29">
          <cell r="A29" t="str">
            <v>A96107</v>
          </cell>
          <cell r="B29" t="str">
            <v>116/11/16</v>
          </cell>
          <cell r="C29">
            <v>3</v>
          </cell>
          <cell r="D29">
            <v>3.78</v>
          </cell>
          <cell r="E29">
            <v>3.99</v>
          </cell>
          <cell r="F29" t="str">
            <v/>
          </cell>
          <cell r="G29" t="str">
            <v/>
          </cell>
          <cell r="H29" t="str">
            <v/>
          </cell>
          <cell r="I29" t="str">
            <v/>
          </cell>
          <cell r="J29" t="str">
            <v/>
          </cell>
          <cell r="K29" t="str">
            <v/>
          </cell>
          <cell r="L29" t="str">
            <v/>
          </cell>
          <cell r="M29" t="str">
            <v/>
          </cell>
          <cell r="N29" t="str">
            <v/>
          </cell>
          <cell r="O29">
            <v>1.1791</v>
          </cell>
        </row>
        <row r="30">
          <cell r="A30" t="str">
            <v>A11108</v>
          </cell>
          <cell r="B30" t="str">
            <v>116/09/23</v>
          </cell>
          <cell r="C30">
            <v>1.25</v>
          </cell>
          <cell r="D30">
            <v>3.72</v>
          </cell>
          <cell r="E30">
            <v>3.84</v>
          </cell>
          <cell r="F30">
            <v>1.165</v>
          </cell>
          <cell r="G30">
            <v>1.1639999999999999</v>
          </cell>
          <cell r="H30">
            <v>1.1645000000000001</v>
          </cell>
          <cell r="I30">
            <v>4</v>
          </cell>
          <cell r="J30" t="str">
            <v/>
          </cell>
          <cell r="K30" t="str">
            <v/>
          </cell>
          <cell r="L30" t="str">
            <v/>
          </cell>
          <cell r="M30" t="str">
            <v/>
          </cell>
          <cell r="N30" t="str">
            <v/>
          </cell>
          <cell r="O30">
            <v>1.1737</v>
          </cell>
        </row>
        <row r="31">
          <cell r="A31" t="str">
            <v>A06109</v>
          </cell>
          <cell r="B31" t="str">
            <v>116/09/20</v>
          </cell>
          <cell r="C31">
            <v>1</v>
          </cell>
          <cell r="D31">
            <v>3.73</v>
          </cell>
          <cell r="E31">
            <v>3.84</v>
          </cell>
          <cell r="F31" t="str">
            <v/>
          </cell>
          <cell r="G31" t="str">
            <v/>
          </cell>
          <cell r="H31" t="str">
            <v/>
          </cell>
          <cell r="I31" t="str">
            <v/>
          </cell>
          <cell r="J31" t="str">
            <v/>
          </cell>
          <cell r="K31" t="str">
            <v/>
          </cell>
          <cell r="L31" t="str">
            <v/>
          </cell>
          <cell r="M31" t="str">
            <v/>
          </cell>
          <cell r="N31" t="str">
            <v/>
          </cell>
          <cell r="O31">
            <v>1.1735</v>
          </cell>
        </row>
        <row r="32">
          <cell r="A32" t="str">
            <v>A02101</v>
          </cell>
          <cell r="B32" t="str">
            <v>117/01/09</v>
          </cell>
          <cell r="C32">
            <v>1.375</v>
          </cell>
          <cell r="D32">
            <v>3.95</v>
          </cell>
          <cell r="E32">
            <v>4.1399999999999997</v>
          </cell>
          <cell r="F32" t="str">
            <v/>
          </cell>
          <cell r="G32" t="str">
            <v/>
          </cell>
          <cell r="H32" t="str">
            <v/>
          </cell>
          <cell r="I32" t="str">
            <v/>
          </cell>
          <cell r="J32" t="str">
            <v/>
          </cell>
          <cell r="K32" t="str">
            <v/>
          </cell>
          <cell r="L32" t="str">
            <v/>
          </cell>
          <cell r="M32" t="str">
            <v/>
          </cell>
          <cell r="N32" t="str">
            <v/>
          </cell>
          <cell r="O32">
            <v>1.1891</v>
          </cell>
        </row>
        <row r="33">
          <cell r="A33" t="str">
            <v>A97102</v>
          </cell>
          <cell r="B33" t="str">
            <v>117/02/14</v>
          </cell>
          <cell r="C33">
            <v>2.5</v>
          </cell>
          <cell r="D33">
            <v>3.96</v>
          </cell>
          <cell r="E33">
            <v>4.24</v>
          </cell>
          <cell r="F33" t="str">
            <v/>
          </cell>
          <cell r="G33" t="str">
            <v/>
          </cell>
          <cell r="H33" t="str">
            <v/>
          </cell>
          <cell r="I33" t="str">
            <v/>
          </cell>
          <cell r="J33" t="str">
            <v/>
          </cell>
          <cell r="K33" t="str">
            <v/>
          </cell>
          <cell r="L33" t="str">
            <v/>
          </cell>
          <cell r="M33" t="str">
            <v/>
          </cell>
          <cell r="N33" t="str">
            <v/>
          </cell>
          <cell r="O33">
            <v>1.1923999999999999</v>
          </cell>
        </row>
        <row r="34">
          <cell r="A34" t="str">
            <v>A12101</v>
          </cell>
          <cell r="B34" t="str">
            <v>117/01/17</v>
          </cell>
          <cell r="C34">
            <v>1</v>
          </cell>
          <cell r="D34">
            <v>4.01</v>
          </cell>
          <cell r="E34">
            <v>4.16</v>
          </cell>
          <cell r="F34" t="str">
            <v/>
          </cell>
          <cell r="G34" t="str">
            <v/>
          </cell>
          <cell r="H34" t="str">
            <v/>
          </cell>
          <cell r="I34" t="str">
            <v/>
          </cell>
          <cell r="J34" t="str">
            <v/>
          </cell>
          <cell r="K34" t="str">
            <v/>
          </cell>
          <cell r="L34" t="str">
            <v/>
          </cell>
          <cell r="M34" t="str">
            <v/>
          </cell>
          <cell r="N34" t="str">
            <v/>
          </cell>
          <cell r="O34">
            <v>1.1908000000000001</v>
          </cell>
        </row>
        <row r="35">
          <cell r="A35" t="str">
            <v>A07102</v>
          </cell>
          <cell r="B35" t="str">
            <v>117/02/08</v>
          </cell>
          <cell r="C35">
            <v>1</v>
          </cell>
          <cell r="D35">
            <v>4.07</v>
          </cell>
          <cell r="E35">
            <v>4.22</v>
          </cell>
          <cell r="F35" t="str">
            <v/>
          </cell>
          <cell r="G35" t="str">
            <v/>
          </cell>
          <cell r="H35" t="str">
            <v/>
          </cell>
          <cell r="I35" t="str">
            <v/>
          </cell>
          <cell r="J35" t="str">
            <v/>
          </cell>
          <cell r="K35" t="str">
            <v/>
          </cell>
          <cell r="L35" t="str">
            <v/>
          </cell>
          <cell r="M35" t="str">
            <v/>
          </cell>
          <cell r="N35" t="str">
            <v/>
          </cell>
          <cell r="O35">
            <v>1.1939</v>
          </cell>
        </row>
        <row r="36">
          <cell r="A36" t="str">
            <v>A12106</v>
          </cell>
          <cell r="B36" t="str">
            <v>117/05/26</v>
          </cell>
          <cell r="C36">
            <v>1</v>
          </cell>
          <cell r="D36">
            <v>4.3600000000000003</v>
          </cell>
          <cell r="E36">
            <v>4.5199999999999996</v>
          </cell>
          <cell r="F36">
            <v>1.216</v>
          </cell>
          <cell r="G36">
            <v>1.175</v>
          </cell>
          <cell r="H36">
            <v>1.1880999999999999</v>
          </cell>
          <cell r="I36">
            <v>10</v>
          </cell>
          <cell r="J36">
            <v>1.2150000000000001</v>
          </cell>
          <cell r="K36">
            <v>1.2150000000000001</v>
          </cell>
          <cell r="L36">
            <v>1.2150000000000001</v>
          </cell>
          <cell r="M36">
            <v>1</v>
          </cell>
          <cell r="N36">
            <v>2</v>
          </cell>
          <cell r="O36">
            <v>1.208</v>
          </cell>
        </row>
        <row r="37">
          <cell r="A37" t="str">
            <v>A07105</v>
          </cell>
          <cell r="B37" t="str">
            <v>117/06/08</v>
          </cell>
          <cell r="C37">
            <v>0.875</v>
          </cell>
          <cell r="D37">
            <v>4.41</v>
          </cell>
          <cell r="E37">
            <v>4.55</v>
          </cell>
          <cell r="F37" t="str">
            <v/>
          </cell>
          <cell r="G37" t="str">
            <v/>
          </cell>
          <cell r="H37" t="str">
            <v/>
          </cell>
          <cell r="I37" t="str">
            <v/>
          </cell>
          <cell r="J37" t="str">
            <v/>
          </cell>
          <cell r="K37" t="str">
            <v/>
          </cell>
          <cell r="L37" t="str">
            <v/>
          </cell>
          <cell r="M37" t="str">
            <v/>
          </cell>
          <cell r="N37" t="str">
            <v/>
          </cell>
          <cell r="O37">
            <v>1.2097</v>
          </cell>
        </row>
        <row r="38">
          <cell r="A38" t="str">
            <v>A97105</v>
          </cell>
          <cell r="B38" t="str">
            <v>117/08/14</v>
          </cell>
          <cell r="C38">
            <v>2.625</v>
          </cell>
          <cell r="D38">
            <v>4.4400000000000004</v>
          </cell>
          <cell r="E38">
            <v>4.74</v>
          </cell>
          <cell r="F38" t="str">
            <v/>
          </cell>
          <cell r="G38" t="str">
            <v/>
          </cell>
          <cell r="H38" t="str">
            <v/>
          </cell>
          <cell r="I38" t="str">
            <v/>
          </cell>
          <cell r="J38" t="str">
            <v/>
          </cell>
          <cell r="K38" t="str">
            <v/>
          </cell>
          <cell r="L38" t="str">
            <v/>
          </cell>
          <cell r="M38" t="str">
            <v/>
          </cell>
          <cell r="N38" t="str">
            <v/>
          </cell>
          <cell r="O38">
            <v>1.2138</v>
          </cell>
        </row>
        <row r="39">
          <cell r="A39" t="str">
            <v>A12108</v>
          </cell>
          <cell r="B39" t="str">
            <v>117/09/15</v>
          </cell>
          <cell r="C39">
            <v>1.125</v>
          </cell>
          <cell r="D39">
            <v>4.6500000000000004</v>
          </cell>
          <cell r="E39">
            <v>4.82</v>
          </cell>
          <cell r="F39">
            <v>1.21</v>
          </cell>
          <cell r="G39">
            <v>1.18</v>
          </cell>
          <cell r="H39">
            <v>1.1966000000000001</v>
          </cell>
          <cell r="I39">
            <v>1.5</v>
          </cell>
          <cell r="J39" t="str">
            <v/>
          </cell>
          <cell r="K39" t="str">
            <v/>
          </cell>
          <cell r="L39" t="str">
            <v/>
          </cell>
          <cell r="M39" t="str">
            <v/>
          </cell>
          <cell r="N39" t="str">
            <v/>
          </cell>
          <cell r="O39">
            <v>1.2194</v>
          </cell>
        </row>
        <row r="40">
          <cell r="A40" t="str">
            <v>A10202</v>
          </cell>
          <cell r="B40" t="str">
            <v>117/08/20</v>
          </cell>
          <cell r="C40">
            <v>0.25</v>
          </cell>
          <cell r="D40">
            <v>4.66</v>
          </cell>
          <cell r="E40">
            <v>4.75</v>
          </cell>
          <cell r="F40" t="str">
            <v/>
          </cell>
          <cell r="G40" t="str">
            <v/>
          </cell>
          <cell r="H40" t="str">
            <v/>
          </cell>
          <cell r="I40" t="str">
            <v/>
          </cell>
          <cell r="J40" t="str">
            <v/>
          </cell>
          <cell r="K40" t="str">
            <v/>
          </cell>
          <cell r="L40" t="str">
            <v/>
          </cell>
          <cell r="M40" t="str">
            <v/>
          </cell>
          <cell r="N40" t="str">
            <v/>
          </cell>
          <cell r="O40">
            <v>1.2188000000000001</v>
          </cell>
        </row>
        <row r="41">
          <cell r="A41" t="str">
            <v>A07109</v>
          </cell>
          <cell r="B41" t="str">
            <v>117/10/17</v>
          </cell>
          <cell r="C41">
            <v>0.875</v>
          </cell>
          <cell r="D41">
            <v>4.76</v>
          </cell>
          <cell r="E41">
            <v>4.91</v>
          </cell>
          <cell r="F41" t="str">
            <v/>
          </cell>
          <cell r="G41" t="str">
            <v/>
          </cell>
          <cell r="H41" t="str">
            <v/>
          </cell>
          <cell r="I41" t="str">
            <v/>
          </cell>
          <cell r="J41" t="str">
            <v/>
          </cell>
          <cell r="K41" t="str">
            <v/>
          </cell>
          <cell r="L41" t="str">
            <v/>
          </cell>
          <cell r="M41" t="str">
            <v/>
          </cell>
          <cell r="N41" t="str">
            <v/>
          </cell>
          <cell r="O41">
            <v>1.2225999999999999</v>
          </cell>
        </row>
        <row r="42">
          <cell r="A42" t="str">
            <v>A98102</v>
          </cell>
          <cell r="B42" t="str">
            <v>118/02/16</v>
          </cell>
          <cell r="C42">
            <v>2.125</v>
          </cell>
          <cell r="D42">
            <v>4.88</v>
          </cell>
          <cell r="E42">
            <v>5.25</v>
          </cell>
          <cell r="F42" t="str">
            <v/>
          </cell>
          <cell r="G42" t="str">
            <v/>
          </cell>
          <cell r="H42" t="str">
            <v/>
          </cell>
          <cell r="I42" t="str">
            <v/>
          </cell>
          <cell r="J42" t="str">
            <v/>
          </cell>
          <cell r="K42" t="str">
            <v/>
          </cell>
          <cell r="L42" t="str">
            <v/>
          </cell>
          <cell r="M42" t="str">
            <v/>
          </cell>
          <cell r="N42" t="str">
            <v/>
          </cell>
          <cell r="O42">
            <v>1.2272000000000001</v>
          </cell>
        </row>
        <row r="43">
          <cell r="A43" t="str">
            <v>A08103</v>
          </cell>
          <cell r="B43" t="str">
            <v>118/02/13</v>
          </cell>
          <cell r="C43">
            <v>0.75</v>
          </cell>
          <cell r="D43">
            <v>5.0599999999999996</v>
          </cell>
          <cell r="E43">
            <v>5.24</v>
          </cell>
          <cell r="F43" t="str">
            <v/>
          </cell>
          <cell r="G43" t="str">
            <v/>
          </cell>
          <cell r="H43" t="str">
            <v/>
          </cell>
          <cell r="I43" t="str">
            <v/>
          </cell>
          <cell r="J43" t="str">
            <v/>
          </cell>
          <cell r="K43" t="str">
            <v/>
          </cell>
          <cell r="L43" t="str">
            <v/>
          </cell>
          <cell r="M43" t="str">
            <v/>
          </cell>
          <cell r="N43" t="str">
            <v/>
          </cell>
          <cell r="O43">
            <v>1.2298</v>
          </cell>
        </row>
        <row r="44">
          <cell r="A44" t="str">
            <v>A98105</v>
          </cell>
          <cell r="B44" t="str">
            <v>118/08/13</v>
          </cell>
          <cell r="C44">
            <v>2.125</v>
          </cell>
          <cell r="D44">
            <v>5.37</v>
          </cell>
          <cell r="E44">
            <v>5.73</v>
          </cell>
          <cell r="F44" t="str">
            <v/>
          </cell>
          <cell r="G44" t="str">
            <v/>
          </cell>
          <cell r="H44" t="str">
            <v/>
          </cell>
          <cell r="I44" t="str">
            <v/>
          </cell>
          <cell r="J44" t="str">
            <v/>
          </cell>
          <cell r="K44" t="str">
            <v/>
          </cell>
          <cell r="L44" t="str">
            <v/>
          </cell>
          <cell r="M44" t="str">
            <v/>
          </cell>
          <cell r="N44" t="str">
            <v/>
          </cell>
          <cell r="O44">
            <v>1.2334000000000001</v>
          </cell>
        </row>
        <row r="45">
          <cell r="A45" t="str">
            <v>A08106</v>
          </cell>
          <cell r="B45" t="str">
            <v>118/06/26</v>
          </cell>
          <cell r="C45">
            <v>0.625</v>
          </cell>
          <cell r="D45">
            <v>5.43</v>
          </cell>
          <cell r="E45">
            <v>5.6</v>
          </cell>
          <cell r="F45" t="str">
            <v/>
          </cell>
          <cell r="G45" t="str">
            <v/>
          </cell>
          <cell r="H45" t="str">
            <v/>
          </cell>
          <cell r="I45" t="str">
            <v/>
          </cell>
          <cell r="J45" t="str">
            <v/>
          </cell>
          <cell r="K45" t="str">
            <v/>
          </cell>
          <cell r="L45" t="str">
            <v/>
          </cell>
          <cell r="M45" t="str">
            <v/>
          </cell>
          <cell r="N45" t="str">
            <v/>
          </cell>
          <cell r="O45">
            <v>1.2349000000000001</v>
          </cell>
        </row>
        <row r="46">
          <cell r="A46" t="str">
            <v>A08109</v>
          </cell>
          <cell r="B46" t="str">
            <v>118/10/14</v>
          </cell>
          <cell r="C46">
            <v>0.625</v>
          </cell>
          <cell r="D46">
            <v>5.73</v>
          </cell>
          <cell r="E46">
            <v>5.9</v>
          </cell>
          <cell r="F46" t="str">
            <v/>
          </cell>
          <cell r="G46" t="str">
            <v/>
          </cell>
          <cell r="H46" t="str">
            <v/>
          </cell>
          <cell r="I46" t="str">
            <v/>
          </cell>
          <cell r="J46" t="str">
            <v/>
          </cell>
          <cell r="K46" t="str">
            <v/>
          </cell>
          <cell r="L46" t="str">
            <v/>
          </cell>
          <cell r="M46" t="str">
            <v/>
          </cell>
          <cell r="N46" t="str">
            <v/>
          </cell>
          <cell r="O46">
            <v>1.2382</v>
          </cell>
        </row>
        <row r="47">
          <cell r="A47" t="str">
            <v>A99104</v>
          </cell>
          <cell r="B47" t="str">
            <v>119/02/22</v>
          </cell>
          <cell r="C47">
            <v>1.875</v>
          </cell>
          <cell r="D47">
            <v>5.82</v>
          </cell>
          <cell r="E47">
            <v>6.26</v>
          </cell>
          <cell r="F47" t="str">
            <v/>
          </cell>
          <cell r="G47" t="str">
            <v/>
          </cell>
          <cell r="H47" t="str">
            <v/>
          </cell>
          <cell r="I47" t="str">
            <v/>
          </cell>
          <cell r="J47" t="str">
            <v/>
          </cell>
          <cell r="K47" t="str">
            <v/>
          </cell>
          <cell r="L47" t="str">
            <v/>
          </cell>
          <cell r="M47" t="str">
            <v/>
          </cell>
          <cell r="N47" t="str">
            <v/>
          </cell>
          <cell r="O47">
            <v>1.2403999999999999</v>
          </cell>
        </row>
        <row r="48">
          <cell r="A48" t="str">
            <v>A09103</v>
          </cell>
          <cell r="B48" t="str">
            <v>119/02/21</v>
          </cell>
          <cell r="C48">
            <v>0.5</v>
          </cell>
          <cell r="D48">
            <v>6.07</v>
          </cell>
          <cell r="E48">
            <v>6.26</v>
          </cell>
          <cell r="F48" t="str">
            <v/>
          </cell>
          <cell r="G48" t="str">
            <v/>
          </cell>
          <cell r="H48" t="str">
            <v/>
          </cell>
          <cell r="I48" t="str">
            <v/>
          </cell>
          <cell r="J48" t="str">
            <v/>
          </cell>
          <cell r="K48" t="str">
            <v/>
          </cell>
          <cell r="L48" t="str">
            <v/>
          </cell>
          <cell r="M48" t="str">
            <v/>
          </cell>
          <cell r="N48" t="str">
            <v/>
          </cell>
          <cell r="O48">
            <v>1.2431000000000001</v>
          </cell>
        </row>
        <row r="49">
          <cell r="A49" t="str">
            <v>A99107</v>
          </cell>
          <cell r="B49" t="str">
            <v>119/08/12</v>
          </cell>
          <cell r="C49">
            <v>1.75</v>
          </cell>
          <cell r="D49">
            <v>6.3</v>
          </cell>
          <cell r="E49">
            <v>6.73</v>
          </cell>
          <cell r="F49" t="str">
            <v/>
          </cell>
          <cell r="G49" t="str">
            <v/>
          </cell>
          <cell r="H49" t="str">
            <v/>
          </cell>
          <cell r="I49" t="str">
            <v/>
          </cell>
          <cell r="J49" t="str">
            <v/>
          </cell>
          <cell r="K49" t="str">
            <v/>
          </cell>
          <cell r="L49" t="str">
            <v/>
          </cell>
          <cell r="M49" t="str">
            <v/>
          </cell>
          <cell r="N49" t="str">
            <v/>
          </cell>
          <cell r="O49">
            <v>1.2505999999999999</v>
          </cell>
        </row>
        <row r="50">
          <cell r="A50" t="str">
            <v>A09106</v>
          </cell>
          <cell r="B50" t="str">
            <v>119/06/11</v>
          </cell>
          <cell r="C50">
            <v>0.375</v>
          </cell>
          <cell r="D50">
            <v>6.39</v>
          </cell>
          <cell r="E50">
            <v>6.56</v>
          </cell>
          <cell r="F50" t="str">
            <v/>
          </cell>
          <cell r="G50" t="str">
            <v/>
          </cell>
          <cell r="H50" t="str">
            <v/>
          </cell>
          <cell r="I50" t="str">
            <v/>
          </cell>
          <cell r="J50" t="str">
            <v/>
          </cell>
          <cell r="K50" t="str">
            <v/>
          </cell>
          <cell r="L50" t="str">
            <v/>
          </cell>
          <cell r="M50" t="str">
            <v/>
          </cell>
          <cell r="N50" t="str">
            <v/>
          </cell>
          <cell r="O50">
            <v>1.2492000000000001</v>
          </cell>
        </row>
        <row r="51">
          <cell r="A51" t="str">
            <v>A00102</v>
          </cell>
          <cell r="B51" t="str">
            <v>120/01/13</v>
          </cell>
          <cell r="C51">
            <v>2.125</v>
          </cell>
          <cell r="D51">
            <v>6.52</v>
          </cell>
          <cell r="E51">
            <v>7.15</v>
          </cell>
          <cell r="F51" t="str">
            <v/>
          </cell>
          <cell r="G51" t="str">
            <v/>
          </cell>
          <cell r="H51" t="str">
            <v/>
          </cell>
          <cell r="I51" t="str">
            <v/>
          </cell>
          <cell r="J51" t="str">
            <v/>
          </cell>
          <cell r="K51" t="str">
            <v/>
          </cell>
          <cell r="L51" t="str">
            <v/>
          </cell>
          <cell r="M51" t="str">
            <v/>
          </cell>
          <cell r="N51" t="str">
            <v/>
          </cell>
          <cell r="O51">
            <v>1.2639</v>
          </cell>
        </row>
        <row r="52">
          <cell r="A52" t="str">
            <v>A09109</v>
          </cell>
          <cell r="B52" t="str">
            <v>119/10/14</v>
          </cell>
          <cell r="C52">
            <v>0.25</v>
          </cell>
          <cell r="D52">
            <v>6.76</v>
          </cell>
          <cell r="E52">
            <v>6.9</v>
          </cell>
          <cell r="F52" t="str">
            <v/>
          </cell>
          <cell r="G52" t="str">
            <v/>
          </cell>
          <cell r="H52" t="str">
            <v/>
          </cell>
          <cell r="I52" t="str">
            <v/>
          </cell>
          <cell r="J52" t="str">
            <v/>
          </cell>
          <cell r="K52" t="str">
            <v/>
          </cell>
          <cell r="L52" t="str">
            <v/>
          </cell>
          <cell r="M52" t="str">
            <v/>
          </cell>
          <cell r="N52" t="str">
            <v/>
          </cell>
          <cell r="O52">
            <v>1.2592000000000001</v>
          </cell>
        </row>
        <row r="53">
          <cell r="A53" t="str">
            <v>A90105</v>
          </cell>
          <cell r="B53" t="str">
            <v>120/07/17</v>
          </cell>
          <cell r="C53">
            <v>3.625</v>
          </cell>
          <cell r="D53">
            <v>6.74</v>
          </cell>
          <cell r="E53">
            <v>7.66</v>
          </cell>
          <cell r="F53" t="str">
            <v/>
          </cell>
          <cell r="G53" t="str">
            <v/>
          </cell>
          <cell r="H53" t="str">
            <v/>
          </cell>
          <cell r="I53" t="str">
            <v/>
          </cell>
          <cell r="J53" t="str">
            <v/>
          </cell>
          <cell r="K53" t="str">
            <v/>
          </cell>
          <cell r="L53" t="str">
            <v/>
          </cell>
          <cell r="M53" t="str">
            <v/>
          </cell>
          <cell r="N53" t="str">
            <v/>
          </cell>
          <cell r="O53">
            <v>1.2806</v>
          </cell>
        </row>
        <row r="54">
          <cell r="A54" t="str">
            <v>A00201</v>
          </cell>
          <cell r="B54" t="str">
            <v>120/05/26</v>
          </cell>
          <cell r="C54">
            <v>1.75</v>
          </cell>
          <cell r="D54">
            <v>6.97</v>
          </cell>
          <cell r="E54">
            <v>7.52</v>
          </cell>
          <cell r="F54" t="str">
            <v/>
          </cell>
          <cell r="G54" t="str">
            <v/>
          </cell>
          <cell r="H54" t="str">
            <v/>
          </cell>
          <cell r="I54" t="str">
            <v/>
          </cell>
          <cell r="J54" t="str">
            <v/>
          </cell>
          <cell r="K54" t="str">
            <v/>
          </cell>
          <cell r="L54" t="str">
            <v/>
          </cell>
          <cell r="M54" t="str">
            <v/>
          </cell>
          <cell r="N54" t="str">
            <v/>
          </cell>
          <cell r="O54">
            <v>1.2798</v>
          </cell>
        </row>
        <row r="55">
          <cell r="A55" t="str">
            <v>A10103</v>
          </cell>
          <cell r="B55" t="str">
            <v>120/02/22</v>
          </cell>
          <cell r="C55">
            <v>0.25</v>
          </cell>
          <cell r="D55">
            <v>7.09</v>
          </cell>
          <cell r="E55">
            <v>7.26</v>
          </cell>
          <cell r="F55" t="str">
            <v/>
          </cell>
          <cell r="G55" t="str">
            <v/>
          </cell>
          <cell r="H55" t="str">
            <v/>
          </cell>
          <cell r="I55" t="str">
            <v/>
          </cell>
          <cell r="J55" t="str">
            <v/>
          </cell>
          <cell r="K55" t="str">
            <v/>
          </cell>
          <cell r="L55" t="str">
            <v/>
          </cell>
          <cell r="M55" t="str">
            <v/>
          </cell>
          <cell r="N55" t="str">
            <v/>
          </cell>
          <cell r="O55">
            <v>1.2733000000000001</v>
          </cell>
        </row>
        <row r="56">
          <cell r="A56" t="str">
            <v>A00107</v>
          </cell>
          <cell r="B56" t="str">
            <v>120/08/02</v>
          </cell>
          <cell r="C56">
            <v>1.875</v>
          </cell>
          <cell r="D56">
            <v>7.12</v>
          </cell>
          <cell r="E56">
            <v>7.7</v>
          </cell>
          <cell r="F56" t="str">
            <v/>
          </cell>
          <cell r="G56" t="str">
            <v/>
          </cell>
          <cell r="H56" t="str">
            <v/>
          </cell>
          <cell r="I56" t="str">
            <v/>
          </cell>
          <cell r="J56" t="str">
            <v/>
          </cell>
          <cell r="K56" t="str">
            <v/>
          </cell>
          <cell r="L56" t="str">
            <v/>
          </cell>
          <cell r="M56" t="str">
            <v/>
          </cell>
          <cell r="N56" t="str">
            <v/>
          </cell>
          <cell r="O56">
            <v>1.2870999999999999</v>
          </cell>
        </row>
        <row r="57">
          <cell r="A57" t="str">
            <v>A10201</v>
          </cell>
          <cell r="B57" t="str">
            <v>120/05/07</v>
          </cell>
          <cell r="C57">
            <v>0.375</v>
          </cell>
          <cell r="D57">
            <v>7.26</v>
          </cell>
          <cell r="E57">
            <v>7.46</v>
          </cell>
          <cell r="F57" t="str">
            <v/>
          </cell>
          <cell r="G57" t="str">
            <v/>
          </cell>
          <cell r="H57" t="str">
            <v/>
          </cell>
          <cell r="I57" t="str">
            <v/>
          </cell>
          <cell r="J57" t="str">
            <v/>
          </cell>
          <cell r="K57" t="str">
            <v/>
          </cell>
          <cell r="L57" t="str">
            <v/>
          </cell>
          <cell r="M57" t="str">
            <v/>
          </cell>
          <cell r="N57" t="str">
            <v/>
          </cell>
          <cell r="O57">
            <v>1.2816000000000001</v>
          </cell>
        </row>
        <row r="58">
          <cell r="A58" t="str">
            <v>A10107</v>
          </cell>
          <cell r="B58" t="str">
            <v>120/06/23</v>
          </cell>
          <cell r="C58">
            <v>0.375</v>
          </cell>
          <cell r="D58">
            <v>7.38</v>
          </cell>
          <cell r="E58">
            <v>7.59</v>
          </cell>
          <cell r="F58" t="str">
            <v/>
          </cell>
          <cell r="G58" t="str">
            <v/>
          </cell>
          <cell r="H58" t="str">
            <v/>
          </cell>
          <cell r="I58" t="str">
            <v/>
          </cell>
          <cell r="J58" t="str">
            <v/>
          </cell>
          <cell r="K58" t="str">
            <v/>
          </cell>
          <cell r="L58" t="str">
            <v/>
          </cell>
          <cell r="M58" t="str">
            <v/>
          </cell>
          <cell r="N58" t="str">
            <v/>
          </cell>
          <cell r="O58">
            <v>1.2871999999999999</v>
          </cell>
        </row>
        <row r="59">
          <cell r="A59" t="str">
            <v>A01102</v>
          </cell>
          <cell r="B59" t="str">
            <v>121/01/20</v>
          </cell>
          <cell r="C59">
            <v>1.625</v>
          </cell>
          <cell r="D59">
            <v>7.52</v>
          </cell>
          <cell r="E59">
            <v>8.17</v>
          </cell>
          <cell r="F59" t="str">
            <v/>
          </cell>
          <cell r="G59" t="str">
            <v/>
          </cell>
          <cell r="H59" t="str">
            <v/>
          </cell>
          <cell r="I59" t="str">
            <v/>
          </cell>
          <cell r="J59" t="str">
            <v/>
          </cell>
          <cell r="K59" t="str">
            <v/>
          </cell>
          <cell r="L59" t="str">
            <v/>
          </cell>
          <cell r="M59" t="str">
            <v/>
          </cell>
          <cell r="N59" t="str">
            <v/>
          </cell>
          <cell r="O59">
            <v>1.3043</v>
          </cell>
        </row>
        <row r="60">
          <cell r="A60" t="str">
            <v>A10111</v>
          </cell>
          <cell r="B60" t="str">
            <v>120/10/22</v>
          </cell>
          <cell r="C60">
            <v>0.5</v>
          </cell>
          <cell r="D60">
            <v>7.67</v>
          </cell>
          <cell r="E60">
            <v>7.92</v>
          </cell>
          <cell r="F60" t="str">
            <v/>
          </cell>
          <cell r="G60" t="str">
            <v/>
          </cell>
          <cell r="H60" t="str">
            <v/>
          </cell>
          <cell r="I60" t="str">
            <v/>
          </cell>
          <cell r="J60" t="str">
            <v/>
          </cell>
          <cell r="K60" t="str">
            <v/>
          </cell>
          <cell r="L60" t="str">
            <v/>
          </cell>
          <cell r="M60" t="str">
            <v/>
          </cell>
          <cell r="N60" t="str">
            <v/>
          </cell>
          <cell r="O60">
            <v>1.3002</v>
          </cell>
        </row>
        <row r="61">
          <cell r="A61" t="str">
            <v>A01201</v>
          </cell>
          <cell r="B61" t="str">
            <v>121/03/16</v>
          </cell>
          <cell r="C61">
            <v>1.625</v>
          </cell>
          <cell r="D61">
            <v>7.67</v>
          </cell>
          <cell r="E61">
            <v>8.32</v>
          </cell>
          <cell r="F61" t="str">
            <v/>
          </cell>
          <cell r="G61" t="str">
            <v/>
          </cell>
          <cell r="H61" t="str">
            <v/>
          </cell>
          <cell r="I61" t="str">
            <v/>
          </cell>
          <cell r="J61" t="str">
            <v/>
          </cell>
          <cell r="K61" t="str">
            <v/>
          </cell>
          <cell r="L61" t="str">
            <v/>
          </cell>
          <cell r="M61" t="str">
            <v/>
          </cell>
          <cell r="N61" t="str">
            <v/>
          </cell>
          <cell r="O61">
            <v>1.3082</v>
          </cell>
        </row>
        <row r="62">
          <cell r="A62" t="str">
            <v>A11201</v>
          </cell>
          <cell r="B62" t="str">
            <v>121/01/10</v>
          </cell>
          <cell r="C62">
            <v>0.75</v>
          </cell>
          <cell r="D62">
            <v>7.76</v>
          </cell>
          <cell r="E62">
            <v>8.14</v>
          </cell>
          <cell r="F62" t="str">
            <v/>
          </cell>
          <cell r="G62" t="str">
            <v/>
          </cell>
          <cell r="H62" t="str">
            <v/>
          </cell>
          <cell r="I62" t="str">
            <v/>
          </cell>
          <cell r="J62" t="str">
            <v/>
          </cell>
          <cell r="K62" t="str">
            <v/>
          </cell>
          <cell r="L62" t="str">
            <v/>
          </cell>
          <cell r="M62" t="str">
            <v/>
          </cell>
          <cell r="N62" t="str">
            <v/>
          </cell>
          <cell r="O62">
            <v>1.3066</v>
          </cell>
        </row>
        <row r="63">
          <cell r="A63" t="str">
            <v>A11102</v>
          </cell>
          <cell r="B63" t="str">
            <v>121/02/18</v>
          </cell>
          <cell r="C63">
            <v>0.625</v>
          </cell>
          <cell r="D63">
            <v>7.91</v>
          </cell>
          <cell r="E63">
            <v>8.25</v>
          </cell>
          <cell r="F63" t="str">
            <v/>
          </cell>
          <cell r="G63" t="str">
            <v/>
          </cell>
          <cell r="H63" t="str">
            <v/>
          </cell>
          <cell r="I63" t="str">
            <v/>
          </cell>
          <cell r="J63" t="str">
            <v/>
          </cell>
          <cell r="K63" t="str">
            <v/>
          </cell>
          <cell r="L63" t="str">
            <v/>
          </cell>
          <cell r="M63" t="str">
            <v/>
          </cell>
          <cell r="N63" t="str">
            <v/>
          </cell>
          <cell r="O63">
            <v>1.31</v>
          </cell>
        </row>
        <row r="64">
          <cell r="A64" t="str">
            <v>A11107</v>
          </cell>
          <cell r="B64" t="str">
            <v>121/06/30</v>
          </cell>
          <cell r="C64">
            <v>1.25</v>
          </cell>
          <cell r="D64">
            <v>8.07</v>
          </cell>
          <cell r="E64">
            <v>8.61</v>
          </cell>
          <cell r="F64" t="str">
            <v/>
          </cell>
          <cell r="G64" t="str">
            <v/>
          </cell>
          <cell r="H64" t="str">
            <v/>
          </cell>
          <cell r="I64" t="str">
            <v/>
          </cell>
          <cell r="J64" t="str">
            <v/>
          </cell>
          <cell r="K64" t="str">
            <v/>
          </cell>
          <cell r="L64" t="str">
            <v/>
          </cell>
          <cell r="M64" t="str">
            <v/>
          </cell>
          <cell r="N64" t="str">
            <v/>
          </cell>
          <cell r="O64">
            <v>1.3150999999999999</v>
          </cell>
        </row>
        <row r="65">
          <cell r="A65" t="str">
            <v>A11110</v>
          </cell>
          <cell r="B65" t="str">
            <v>121/10/17</v>
          </cell>
          <cell r="C65">
            <v>1.75</v>
          </cell>
          <cell r="D65">
            <v>8.2100000000000009</v>
          </cell>
          <cell r="E65">
            <v>8.91</v>
          </cell>
          <cell r="F65" t="str">
            <v/>
          </cell>
          <cell r="G65" t="str">
            <v/>
          </cell>
          <cell r="H65" t="str">
            <v/>
          </cell>
          <cell r="I65" t="str">
            <v/>
          </cell>
          <cell r="J65" t="str">
            <v/>
          </cell>
          <cell r="K65" t="str">
            <v/>
          </cell>
          <cell r="L65" t="str">
            <v/>
          </cell>
          <cell r="M65" t="str">
            <v/>
          </cell>
          <cell r="N65" t="str">
            <v/>
          </cell>
          <cell r="O65">
            <v>1.3171999999999999</v>
          </cell>
        </row>
        <row r="66">
          <cell r="A66" t="str">
            <v>A01107</v>
          </cell>
          <cell r="B66" t="str">
            <v>121/08/10</v>
          </cell>
          <cell r="C66">
            <v>1.5</v>
          </cell>
          <cell r="D66">
            <v>8.1</v>
          </cell>
          <cell r="E66">
            <v>8.73</v>
          </cell>
          <cell r="F66" t="str">
            <v/>
          </cell>
          <cell r="G66" t="str">
            <v/>
          </cell>
          <cell r="H66" t="str">
            <v/>
          </cell>
          <cell r="I66" t="str">
            <v/>
          </cell>
          <cell r="J66" t="str">
            <v/>
          </cell>
          <cell r="K66" t="str">
            <v/>
          </cell>
          <cell r="L66" t="str">
            <v/>
          </cell>
          <cell r="M66" t="str">
            <v/>
          </cell>
          <cell r="N66" t="str">
            <v/>
          </cell>
          <cell r="O66">
            <v>1.3158000000000001</v>
          </cell>
        </row>
        <row r="67">
          <cell r="A67" t="str">
            <v>A02103</v>
          </cell>
          <cell r="B67" t="str">
            <v>122/01/28</v>
          </cell>
          <cell r="C67">
            <v>1.5</v>
          </cell>
          <cell r="D67">
            <v>8.44</v>
          </cell>
          <cell r="E67">
            <v>9.19</v>
          </cell>
          <cell r="F67" t="str">
            <v/>
          </cell>
          <cell r="G67" t="str">
            <v/>
          </cell>
          <cell r="H67" t="str">
            <v/>
          </cell>
          <cell r="I67" t="str">
            <v/>
          </cell>
          <cell r="J67" t="str">
            <v/>
          </cell>
          <cell r="K67" t="str">
            <v/>
          </cell>
          <cell r="L67" t="str">
            <v/>
          </cell>
          <cell r="M67" t="str">
            <v/>
          </cell>
          <cell r="N67" t="str">
            <v/>
          </cell>
          <cell r="O67">
            <v>1.321</v>
          </cell>
        </row>
        <row r="68">
          <cell r="A68" t="str">
            <v>A12201</v>
          </cell>
          <cell r="B68" t="str">
            <v>122/01/10</v>
          </cell>
          <cell r="C68">
            <v>1.25</v>
          </cell>
          <cell r="D68">
            <v>8.49</v>
          </cell>
          <cell r="E68">
            <v>9.14</v>
          </cell>
          <cell r="F68" t="str">
            <v/>
          </cell>
          <cell r="G68" t="str">
            <v/>
          </cell>
          <cell r="H68" t="str">
            <v/>
          </cell>
          <cell r="I68" t="str">
            <v/>
          </cell>
          <cell r="J68" t="str">
            <v/>
          </cell>
          <cell r="K68" t="str">
            <v/>
          </cell>
          <cell r="L68" t="str">
            <v/>
          </cell>
          <cell r="M68" t="str">
            <v/>
          </cell>
          <cell r="N68" t="str">
            <v/>
          </cell>
          <cell r="O68">
            <v>1.3214999999999999</v>
          </cell>
        </row>
        <row r="69">
          <cell r="A69" t="str">
            <v>A02201</v>
          </cell>
          <cell r="B69" t="str">
            <v>122/03/21</v>
          </cell>
          <cell r="C69">
            <v>1.75</v>
          </cell>
          <cell r="D69">
            <v>8.5</v>
          </cell>
          <cell r="E69">
            <v>9.34</v>
          </cell>
          <cell r="F69" t="str">
            <v/>
          </cell>
          <cell r="G69" t="str">
            <v/>
          </cell>
          <cell r="H69" t="str">
            <v/>
          </cell>
          <cell r="I69" t="str">
            <v/>
          </cell>
          <cell r="J69" t="str">
            <v/>
          </cell>
          <cell r="K69" t="str">
            <v/>
          </cell>
          <cell r="L69" t="str">
            <v/>
          </cell>
          <cell r="M69" t="str">
            <v/>
          </cell>
          <cell r="N69" t="str">
            <v/>
          </cell>
          <cell r="O69">
            <v>1.3213999999999999</v>
          </cell>
        </row>
        <row r="70">
          <cell r="A70" t="str">
            <v>A12102</v>
          </cell>
          <cell r="B70" t="str">
            <v>122/02/17</v>
          </cell>
          <cell r="C70">
            <v>1.125</v>
          </cell>
          <cell r="D70">
            <v>8.64</v>
          </cell>
          <cell r="E70">
            <v>9.25</v>
          </cell>
          <cell r="F70" t="str">
            <v/>
          </cell>
          <cell r="G70" t="str">
            <v/>
          </cell>
          <cell r="H70" t="str">
            <v/>
          </cell>
          <cell r="I70" t="str">
            <v/>
          </cell>
          <cell r="J70" t="str">
            <v/>
          </cell>
          <cell r="K70" t="str">
            <v/>
          </cell>
          <cell r="L70" t="str">
            <v/>
          </cell>
          <cell r="M70" t="str">
            <v/>
          </cell>
          <cell r="N70" t="str">
            <v/>
          </cell>
          <cell r="O70">
            <v>1.3229</v>
          </cell>
        </row>
        <row r="71">
          <cell r="A71" t="str">
            <v>A02108</v>
          </cell>
          <cell r="B71" t="str">
            <v>122/07/26</v>
          </cell>
          <cell r="C71">
            <v>2</v>
          </cell>
          <cell r="D71">
            <v>8.75</v>
          </cell>
          <cell r="E71">
            <v>9.68</v>
          </cell>
          <cell r="F71" t="str">
            <v/>
          </cell>
          <cell r="G71" t="str">
            <v/>
          </cell>
          <cell r="H71" t="str">
            <v/>
          </cell>
          <cell r="I71" t="str">
            <v/>
          </cell>
          <cell r="J71" t="str">
            <v/>
          </cell>
          <cell r="K71" t="str">
            <v/>
          </cell>
          <cell r="L71" t="str">
            <v/>
          </cell>
          <cell r="M71" t="str">
            <v/>
          </cell>
          <cell r="N71" t="str">
            <v/>
          </cell>
          <cell r="O71">
            <v>1.3237000000000001</v>
          </cell>
        </row>
        <row r="72">
          <cell r="A72" t="str">
            <v>A93106</v>
          </cell>
          <cell r="B72" t="str">
            <v>123/05/27</v>
          </cell>
          <cell r="C72">
            <v>3.875</v>
          </cell>
          <cell r="D72">
            <v>8.7899999999999991</v>
          </cell>
          <cell r="E72">
            <v>10.52</v>
          </cell>
          <cell r="F72" t="str">
            <v/>
          </cell>
          <cell r="G72" t="str">
            <v/>
          </cell>
          <cell r="H72" t="str">
            <v/>
          </cell>
          <cell r="I72" t="str">
            <v/>
          </cell>
          <cell r="J72" t="str">
            <v/>
          </cell>
          <cell r="K72" t="str">
            <v/>
          </cell>
          <cell r="L72" t="str">
            <v/>
          </cell>
          <cell r="M72" t="str">
            <v/>
          </cell>
          <cell r="N72" t="str">
            <v/>
          </cell>
          <cell r="O72">
            <v>1.3269</v>
          </cell>
        </row>
        <row r="73">
          <cell r="A73" t="str">
            <v>A12107</v>
          </cell>
          <cell r="B73" t="str">
            <v>122/06/09</v>
          </cell>
          <cell r="C73">
            <v>1.125</v>
          </cell>
          <cell r="D73">
            <v>8.94</v>
          </cell>
          <cell r="E73">
            <v>9.56</v>
          </cell>
          <cell r="F73" t="str">
            <v/>
          </cell>
          <cell r="G73" t="str">
            <v/>
          </cell>
          <cell r="H73" t="str">
            <v/>
          </cell>
          <cell r="I73" t="str">
            <v/>
          </cell>
          <cell r="J73" t="str">
            <v/>
          </cell>
          <cell r="K73" t="str">
            <v/>
          </cell>
          <cell r="L73" t="str">
            <v/>
          </cell>
          <cell r="M73" t="str">
            <v/>
          </cell>
          <cell r="N73" t="str">
            <v/>
          </cell>
          <cell r="O73">
            <v>1.3257000000000001</v>
          </cell>
        </row>
        <row r="74">
          <cell r="A74" t="str">
            <v>A12110R</v>
          </cell>
          <cell r="B74" t="str">
            <v>122/10/05</v>
          </cell>
          <cell r="C74">
            <v>1.25</v>
          </cell>
          <cell r="D74">
            <v>9.15</v>
          </cell>
          <cell r="E74">
            <v>9.8800000000000008</v>
          </cell>
          <cell r="F74">
            <v>1.33</v>
          </cell>
          <cell r="G74">
            <v>1.258</v>
          </cell>
          <cell r="H74">
            <v>1.2863</v>
          </cell>
          <cell r="I74">
            <v>5.5</v>
          </cell>
          <cell r="J74" t="str">
            <v/>
          </cell>
          <cell r="K74" t="str">
            <v/>
          </cell>
          <cell r="L74" t="str">
            <v/>
          </cell>
          <cell r="M74" t="str">
            <v/>
          </cell>
          <cell r="N74" t="str">
            <v/>
          </cell>
          <cell r="O74">
            <v>1.3279000000000001</v>
          </cell>
        </row>
        <row r="75">
          <cell r="A75" t="str">
            <v>A03103</v>
          </cell>
          <cell r="B75" t="str">
            <v>123/01/29</v>
          </cell>
          <cell r="C75">
            <v>2</v>
          </cell>
          <cell r="D75">
            <v>9.09</v>
          </cell>
          <cell r="E75">
            <v>10.199999999999999</v>
          </cell>
          <cell r="F75" t="str">
            <v/>
          </cell>
          <cell r="G75" t="str">
            <v/>
          </cell>
          <cell r="H75" t="str">
            <v/>
          </cell>
          <cell r="I75" t="str">
            <v/>
          </cell>
          <cell r="J75" t="str">
            <v/>
          </cell>
          <cell r="K75" t="str">
            <v/>
          </cell>
          <cell r="L75" t="str">
            <v/>
          </cell>
          <cell r="M75" t="str">
            <v/>
          </cell>
          <cell r="N75" t="str">
            <v/>
          </cell>
          <cell r="O75">
            <v>1.3292999999999999</v>
          </cell>
        </row>
        <row r="76">
          <cell r="A76" t="str">
            <v>A12110</v>
          </cell>
          <cell r="B76" t="str">
            <v>122/10/05</v>
          </cell>
          <cell r="C76">
            <v>1.25</v>
          </cell>
          <cell r="D76">
            <v>9.2100000000000009</v>
          </cell>
          <cell r="E76">
            <v>9.8800000000000008</v>
          </cell>
          <cell r="F76" t="str">
            <v/>
          </cell>
          <cell r="G76" t="str">
            <v/>
          </cell>
          <cell r="H76" t="str">
            <v/>
          </cell>
          <cell r="I76" t="str">
            <v/>
          </cell>
          <cell r="J76" t="str">
            <v/>
          </cell>
          <cell r="K76" t="str">
            <v/>
          </cell>
          <cell r="L76" t="str">
            <v/>
          </cell>
          <cell r="M76" t="str">
            <v/>
          </cell>
          <cell r="N76" t="str">
            <v/>
          </cell>
          <cell r="O76">
            <v>1.3285</v>
          </cell>
        </row>
        <row r="77">
          <cell r="A77" t="str">
            <v>A03107</v>
          </cell>
          <cell r="B77" t="str">
            <v>123/04/25</v>
          </cell>
          <cell r="C77">
            <v>1.875</v>
          </cell>
          <cell r="D77">
            <v>9.3699999999999992</v>
          </cell>
          <cell r="E77">
            <v>10.43</v>
          </cell>
          <cell r="F77" t="str">
            <v/>
          </cell>
          <cell r="G77" t="str">
            <v/>
          </cell>
          <cell r="H77" t="str">
            <v/>
          </cell>
          <cell r="I77" t="str">
            <v/>
          </cell>
          <cell r="J77" t="str">
            <v/>
          </cell>
          <cell r="K77" t="str">
            <v/>
          </cell>
          <cell r="L77" t="str">
            <v/>
          </cell>
          <cell r="M77" t="str">
            <v/>
          </cell>
          <cell r="N77" t="str">
            <v/>
          </cell>
          <cell r="O77">
            <v>1.3325</v>
          </cell>
        </row>
        <row r="78">
          <cell r="A78" t="str">
            <v>A03111</v>
          </cell>
          <cell r="B78" t="str">
            <v>123/07/31</v>
          </cell>
          <cell r="C78">
            <v>2.125</v>
          </cell>
          <cell r="D78">
            <v>9.5399999999999991</v>
          </cell>
          <cell r="E78">
            <v>10.7</v>
          </cell>
          <cell r="F78" t="str">
            <v/>
          </cell>
          <cell r="G78" t="str">
            <v/>
          </cell>
          <cell r="H78" t="str">
            <v/>
          </cell>
          <cell r="I78" t="str">
            <v/>
          </cell>
          <cell r="J78" t="str">
            <v/>
          </cell>
          <cell r="K78" t="str">
            <v/>
          </cell>
          <cell r="L78" t="str">
            <v/>
          </cell>
          <cell r="M78" t="str">
            <v/>
          </cell>
          <cell r="N78" t="str">
            <v/>
          </cell>
          <cell r="O78">
            <v>1.3348</v>
          </cell>
        </row>
        <row r="79">
          <cell r="A79" t="str">
            <v>A03114</v>
          </cell>
          <cell r="B79" t="str">
            <v>123/10/02</v>
          </cell>
          <cell r="C79">
            <v>2.25</v>
          </cell>
          <cell r="D79">
            <v>9.66</v>
          </cell>
          <cell r="E79">
            <v>10.87</v>
          </cell>
          <cell r="F79" t="str">
            <v/>
          </cell>
          <cell r="G79" t="str">
            <v/>
          </cell>
          <cell r="H79" t="str">
            <v/>
          </cell>
          <cell r="I79" t="str">
            <v/>
          </cell>
          <cell r="J79" t="str">
            <v/>
          </cell>
          <cell r="K79" t="str">
            <v/>
          </cell>
          <cell r="L79" t="str">
            <v/>
          </cell>
          <cell r="M79" t="str">
            <v/>
          </cell>
          <cell r="N79" t="str">
            <v/>
          </cell>
          <cell r="O79">
            <v>1.3367</v>
          </cell>
        </row>
        <row r="80">
          <cell r="A80" t="str">
            <v>A04102</v>
          </cell>
          <cell r="B80" t="str">
            <v>124/01/23</v>
          </cell>
          <cell r="C80">
            <v>2</v>
          </cell>
          <cell r="D80">
            <v>9.8800000000000008</v>
          </cell>
          <cell r="E80">
            <v>11.18</v>
          </cell>
          <cell r="F80" t="str">
            <v/>
          </cell>
          <cell r="G80" t="str">
            <v/>
          </cell>
          <cell r="H80" t="str">
            <v/>
          </cell>
          <cell r="I80" t="str">
            <v/>
          </cell>
          <cell r="J80" t="str">
            <v/>
          </cell>
          <cell r="K80" t="str">
            <v/>
          </cell>
          <cell r="L80" t="str">
            <v/>
          </cell>
          <cell r="M80" t="str">
            <v/>
          </cell>
          <cell r="N80" t="str">
            <v/>
          </cell>
          <cell r="O80">
            <v>1.3418000000000001</v>
          </cell>
        </row>
        <row r="81">
          <cell r="A81" t="str">
            <v>A04107</v>
          </cell>
          <cell r="B81" t="str">
            <v>124/04/15</v>
          </cell>
          <cell r="C81">
            <v>2.125</v>
          </cell>
          <cell r="D81">
            <v>10.039999999999999</v>
          </cell>
          <cell r="E81">
            <v>11.4</v>
          </cell>
          <cell r="F81" t="str">
            <v/>
          </cell>
          <cell r="G81" t="str">
            <v/>
          </cell>
          <cell r="H81" t="str">
            <v/>
          </cell>
          <cell r="I81" t="str">
            <v/>
          </cell>
          <cell r="J81" t="str">
            <v/>
          </cell>
          <cell r="K81" t="str">
            <v/>
          </cell>
          <cell r="L81" t="str">
            <v/>
          </cell>
          <cell r="M81" t="str">
            <v/>
          </cell>
          <cell r="N81" t="str">
            <v/>
          </cell>
          <cell r="O81">
            <v>1.3445</v>
          </cell>
        </row>
        <row r="82">
          <cell r="A82" t="str">
            <v>A04114</v>
          </cell>
          <cell r="B82" t="str">
            <v>124/10/26</v>
          </cell>
          <cell r="C82">
            <v>1.75</v>
          </cell>
          <cell r="D82">
            <v>10.74</v>
          </cell>
          <cell r="E82">
            <v>11.93</v>
          </cell>
          <cell r="F82" t="str">
            <v/>
          </cell>
          <cell r="G82" t="str">
            <v/>
          </cell>
          <cell r="H82" t="str">
            <v/>
          </cell>
          <cell r="I82" t="str">
            <v/>
          </cell>
          <cell r="J82" t="str">
            <v/>
          </cell>
          <cell r="K82" t="str">
            <v/>
          </cell>
          <cell r="L82" t="str">
            <v/>
          </cell>
          <cell r="M82" t="str">
            <v/>
          </cell>
          <cell r="N82" t="str">
            <v/>
          </cell>
          <cell r="O82">
            <v>1.3537999999999999</v>
          </cell>
        </row>
        <row r="83">
          <cell r="A83" t="str">
            <v>A05102</v>
          </cell>
          <cell r="B83" t="str">
            <v>125/01/22</v>
          </cell>
          <cell r="C83">
            <v>1.375</v>
          </cell>
          <cell r="D83">
            <v>11.01</v>
          </cell>
          <cell r="E83">
            <v>12.18</v>
          </cell>
          <cell r="F83" t="str">
            <v/>
          </cell>
          <cell r="G83" t="str">
            <v/>
          </cell>
          <cell r="H83" t="str">
            <v/>
          </cell>
          <cell r="I83" t="str">
            <v/>
          </cell>
          <cell r="J83" t="str">
            <v/>
          </cell>
          <cell r="K83" t="str">
            <v/>
          </cell>
          <cell r="L83" t="str">
            <v/>
          </cell>
          <cell r="M83" t="str">
            <v/>
          </cell>
          <cell r="N83" t="str">
            <v/>
          </cell>
          <cell r="O83">
            <v>1.3591</v>
          </cell>
        </row>
        <row r="84">
          <cell r="A84" t="str">
            <v>A05106</v>
          </cell>
          <cell r="B84" t="str">
            <v>125/04/08</v>
          </cell>
          <cell r="C84">
            <v>1.25</v>
          </cell>
          <cell r="D84">
            <v>11.3</v>
          </cell>
          <cell r="E84">
            <v>12.39</v>
          </cell>
          <cell r="F84" t="str">
            <v/>
          </cell>
          <cell r="G84" t="str">
            <v/>
          </cell>
          <cell r="H84" t="str">
            <v/>
          </cell>
          <cell r="I84" t="str">
            <v/>
          </cell>
          <cell r="J84" t="str">
            <v/>
          </cell>
          <cell r="K84" t="str">
            <v/>
          </cell>
          <cell r="L84" t="str">
            <v/>
          </cell>
          <cell r="M84" t="str">
            <v/>
          </cell>
          <cell r="N84" t="str">
            <v/>
          </cell>
          <cell r="O84">
            <v>1.3631</v>
          </cell>
        </row>
        <row r="85">
          <cell r="A85" t="str">
            <v>A05109</v>
          </cell>
          <cell r="B85" t="str">
            <v>125/07/19</v>
          </cell>
          <cell r="C85">
            <v>1.125</v>
          </cell>
          <cell r="D85">
            <v>11.65</v>
          </cell>
          <cell r="E85">
            <v>12.67</v>
          </cell>
          <cell r="F85" t="str">
            <v/>
          </cell>
          <cell r="G85" t="str">
            <v/>
          </cell>
          <cell r="H85" t="str">
            <v/>
          </cell>
          <cell r="I85" t="str">
            <v/>
          </cell>
          <cell r="J85" t="str">
            <v/>
          </cell>
          <cell r="K85" t="str">
            <v/>
          </cell>
          <cell r="L85" t="str">
            <v/>
          </cell>
          <cell r="M85" t="str">
            <v/>
          </cell>
          <cell r="N85" t="str">
            <v/>
          </cell>
          <cell r="O85">
            <v>1.3683000000000001</v>
          </cell>
        </row>
        <row r="86">
          <cell r="A86" t="str">
            <v>A06103</v>
          </cell>
          <cell r="B86" t="str">
            <v>126/02/20</v>
          </cell>
          <cell r="C86">
            <v>1.75</v>
          </cell>
          <cell r="D86">
            <v>11.67</v>
          </cell>
          <cell r="E86">
            <v>13.26</v>
          </cell>
          <cell r="F86" t="str">
            <v/>
          </cell>
          <cell r="G86" t="str">
            <v/>
          </cell>
          <cell r="H86" t="str">
            <v/>
          </cell>
          <cell r="I86" t="str">
            <v/>
          </cell>
          <cell r="J86" t="str">
            <v/>
          </cell>
          <cell r="K86" t="str">
            <v/>
          </cell>
          <cell r="L86" t="str">
            <v/>
          </cell>
          <cell r="M86" t="str">
            <v/>
          </cell>
          <cell r="N86" t="str">
            <v/>
          </cell>
          <cell r="O86">
            <v>1.3751</v>
          </cell>
        </row>
        <row r="87">
          <cell r="A87" t="str">
            <v>A06108</v>
          </cell>
          <cell r="B87" t="str">
            <v>126/08/18</v>
          </cell>
          <cell r="C87">
            <v>1.5</v>
          </cell>
          <cell r="D87">
            <v>12.31</v>
          </cell>
          <cell r="E87">
            <v>13.75</v>
          </cell>
          <cell r="F87" t="str">
            <v/>
          </cell>
          <cell r="G87" t="str">
            <v/>
          </cell>
          <cell r="H87" t="str">
            <v/>
          </cell>
          <cell r="I87" t="str">
            <v/>
          </cell>
          <cell r="J87" t="str">
            <v/>
          </cell>
          <cell r="K87" t="str">
            <v/>
          </cell>
          <cell r="L87" t="str">
            <v/>
          </cell>
          <cell r="M87" t="str">
            <v/>
          </cell>
          <cell r="N87" t="str">
            <v/>
          </cell>
          <cell r="O87">
            <v>1.3849</v>
          </cell>
        </row>
        <row r="88">
          <cell r="A88" t="str">
            <v>A07103</v>
          </cell>
          <cell r="B88" t="str">
            <v>127/03/13</v>
          </cell>
          <cell r="C88">
            <v>1.375</v>
          </cell>
          <cell r="D88">
            <v>12.78</v>
          </cell>
          <cell r="E88">
            <v>14.31</v>
          </cell>
          <cell r="F88" t="str">
            <v/>
          </cell>
          <cell r="G88" t="str">
            <v/>
          </cell>
          <cell r="H88" t="str">
            <v/>
          </cell>
          <cell r="I88" t="str">
            <v/>
          </cell>
          <cell r="J88" t="str">
            <v/>
          </cell>
          <cell r="K88" t="str">
            <v/>
          </cell>
          <cell r="L88" t="str">
            <v/>
          </cell>
          <cell r="M88" t="str">
            <v/>
          </cell>
          <cell r="N88" t="str">
            <v/>
          </cell>
          <cell r="O88">
            <v>1.3957999999999999</v>
          </cell>
        </row>
        <row r="89">
          <cell r="A89" t="str">
            <v>A99102</v>
          </cell>
          <cell r="B89" t="str">
            <v>129/01/28</v>
          </cell>
          <cell r="C89">
            <v>2.25</v>
          </cell>
          <cell r="D89">
            <v>13.49</v>
          </cell>
          <cell r="E89">
            <v>16.190000000000001</v>
          </cell>
          <cell r="F89" t="str">
            <v/>
          </cell>
          <cell r="G89" t="str">
            <v/>
          </cell>
          <cell r="H89" t="str">
            <v/>
          </cell>
          <cell r="I89" t="str">
            <v/>
          </cell>
          <cell r="J89" t="str">
            <v/>
          </cell>
          <cell r="K89" t="str">
            <v/>
          </cell>
          <cell r="L89" t="str">
            <v/>
          </cell>
          <cell r="M89" t="str">
            <v/>
          </cell>
          <cell r="N89" t="str">
            <v/>
          </cell>
          <cell r="O89">
            <v>1.4248000000000001</v>
          </cell>
        </row>
        <row r="90">
          <cell r="A90" t="str">
            <v>A07108</v>
          </cell>
          <cell r="B90" t="str">
            <v>127/09/21</v>
          </cell>
          <cell r="C90">
            <v>1.125</v>
          </cell>
          <cell r="D90">
            <v>13.5</v>
          </cell>
          <cell r="E90">
            <v>14.84</v>
          </cell>
          <cell r="F90" t="str">
            <v/>
          </cell>
          <cell r="G90" t="str">
            <v/>
          </cell>
          <cell r="H90" t="str">
            <v/>
          </cell>
          <cell r="I90" t="str">
            <v/>
          </cell>
          <cell r="J90" t="str">
            <v/>
          </cell>
          <cell r="K90" t="str">
            <v/>
          </cell>
          <cell r="L90" t="str">
            <v/>
          </cell>
          <cell r="M90" t="str">
            <v/>
          </cell>
          <cell r="N90" t="str">
            <v/>
          </cell>
          <cell r="O90">
            <v>1.407</v>
          </cell>
        </row>
        <row r="91">
          <cell r="A91" t="str">
            <v>A08102</v>
          </cell>
          <cell r="B91" t="str">
            <v>128/01/28</v>
          </cell>
          <cell r="C91">
            <v>1.125</v>
          </cell>
          <cell r="D91">
            <v>13.69</v>
          </cell>
          <cell r="E91">
            <v>15.19</v>
          </cell>
          <cell r="F91" t="str">
            <v/>
          </cell>
          <cell r="G91" t="str">
            <v/>
          </cell>
          <cell r="H91" t="str">
            <v/>
          </cell>
          <cell r="I91" t="str">
            <v/>
          </cell>
          <cell r="J91" t="str">
            <v/>
          </cell>
          <cell r="K91" t="str">
            <v/>
          </cell>
          <cell r="L91" t="str">
            <v/>
          </cell>
          <cell r="M91" t="str">
            <v/>
          </cell>
          <cell r="N91" t="str">
            <v/>
          </cell>
          <cell r="O91">
            <v>1.4137</v>
          </cell>
        </row>
        <row r="92">
          <cell r="A92" t="str">
            <v>A08104</v>
          </cell>
          <cell r="B92" t="str">
            <v>128/03/04</v>
          </cell>
          <cell r="C92">
            <v>1.125</v>
          </cell>
          <cell r="D92">
            <v>13.79</v>
          </cell>
          <cell r="E92">
            <v>15.29</v>
          </cell>
          <cell r="F92" t="str">
            <v/>
          </cell>
          <cell r="G92" t="str">
            <v/>
          </cell>
          <cell r="H92" t="str">
            <v/>
          </cell>
          <cell r="I92" t="str">
            <v/>
          </cell>
          <cell r="J92" t="str">
            <v/>
          </cell>
          <cell r="K92" t="str">
            <v/>
          </cell>
          <cell r="L92" t="str">
            <v/>
          </cell>
          <cell r="M92" t="str">
            <v/>
          </cell>
          <cell r="N92" t="str">
            <v/>
          </cell>
          <cell r="O92">
            <v>1.4156</v>
          </cell>
        </row>
        <row r="93">
          <cell r="A93" t="str">
            <v>A99109</v>
          </cell>
          <cell r="B93" t="str">
            <v>129/12/28</v>
          </cell>
          <cell r="C93">
            <v>2.125</v>
          </cell>
          <cell r="D93">
            <v>14.21</v>
          </cell>
          <cell r="E93">
            <v>17.11</v>
          </cell>
          <cell r="F93" t="str">
            <v/>
          </cell>
          <cell r="G93" t="str">
            <v/>
          </cell>
          <cell r="H93" t="str">
            <v/>
          </cell>
          <cell r="I93" t="str">
            <v/>
          </cell>
          <cell r="J93" t="str">
            <v/>
          </cell>
          <cell r="K93" t="str">
            <v/>
          </cell>
          <cell r="L93" t="str">
            <v/>
          </cell>
          <cell r="M93" t="str">
            <v/>
          </cell>
          <cell r="N93" t="str">
            <v/>
          </cell>
          <cell r="O93">
            <v>1.4428000000000001</v>
          </cell>
        </row>
        <row r="94">
          <cell r="A94" t="str">
            <v>A00104</v>
          </cell>
          <cell r="B94" t="str">
            <v>130/02/22</v>
          </cell>
          <cell r="C94">
            <v>2</v>
          </cell>
          <cell r="D94">
            <v>14.47</v>
          </cell>
          <cell r="E94">
            <v>17.260000000000002</v>
          </cell>
          <cell r="F94" t="str">
            <v/>
          </cell>
          <cell r="G94" t="str">
            <v/>
          </cell>
          <cell r="H94" t="str">
            <v/>
          </cell>
          <cell r="I94" t="str">
            <v/>
          </cell>
          <cell r="J94" t="str">
            <v/>
          </cell>
          <cell r="K94" t="str">
            <v/>
          </cell>
          <cell r="L94" t="str">
            <v/>
          </cell>
          <cell r="M94" t="str">
            <v/>
          </cell>
          <cell r="N94" t="str">
            <v/>
          </cell>
          <cell r="O94">
            <v>1.4467000000000001</v>
          </cell>
        </row>
        <row r="95">
          <cell r="A95" t="str">
            <v>A08108</v>
          </cell>
          <cell r="B95" t="str">
            <v>128/09/06</v>
          </cell>
          <cell r="C95">
            <v>0.75</v>
          </cell>
          <cell r="D95">
            <v>14.66</v>
          </cell>
          <cell r="E95">
            <v>15.8</v>
          </cell>
          <cell r="F95" t="str">
            <v/>
          </cell>
          <cell r="G95" t="str">
            <v/>
          </cell>
          <cell r="H95" t="str">
            <v/>
          </cell>
          <cell r="I95" t="str">
            <v/>
          </cell>
          <cell r="J95" t="str">
            <v/>
          </cell>
          <cell r="K95" t="str">
            <v/>
          </cell>
          <cell r="L95" t="str">
            <v/>
          </cell>
          <cell r="M95" t="str">
            <v/>
          </cell>
          <cell r="N95" t="str">
            <v/>
          </cell>
          <cell r="O95">
            <v>1.4282999999999999</v>
          </cell>
        </row>
        <row r="96">
          <cell r="A96" t="str">
            <v>A09102</v>
          </cell>
          <cell r="B96" t="str">
            <v>129/01/17</v>
          </cell>
          <cell r="C96">
            <v>0.75</v>
          </cell>
          <cell r="D96">
            <v>14.9</v>
          </cell>
          <cell r="E96">
            <v>16.16</v>
          </cell>
          <cell r="F96" t="str">
            <v/>
          </cell>
          <cell r="G96" t="str">
            <v/>
          </cell>
          <cell r="H96" t="str">
            <v/>
          </cell>
          <cell r="I96" t="str">
            <v/>
          </cell>
          <cell r="J96" t="str">
            <v/>
          </cell>
          <cell r="K96" t="str">
            <v/>
          </cell>
          <cell r="L96" t="str">
            <v/>
          </cell>
          <cell r="M96" t="str">
            <v/>
          </cell>
          <cell r="N96" t="str">
            <v/>
          </cell>
          <cell r="O96">
            <v>1.4355</v>
          </cell>
        </row>
        <row r="97">
          <cell r="A97" t="str">
            <v>A00108</v>
          </cell>
          <cell r="B97" t="str">
            <v>130/08/22</v>
          </cell>
          <cell r="C97">
            <v>1.875</v>
          </cell>
          <cell r="D97">
            <v>15.07</v>
          </cell>
          <cell r="E97">
            <v>17.760000000000002</v>
          </cell>
          <cell r="F97" t="str">
            <v/>
          </cell>
          <cell r="G97" t="str">
            <v/>
          </cell>
          <cell r="H97" t="str">
            <v/>
          </cell>
          <cell r="I97" t="str">
            <v/>
          </cell>
          <cell r="J97">
            <v>1.4179999999999999</v>
          </cell>
          <cell r="K97">
            <v>1.417</v>
          </cell>
          <cell r="L97">
            <v>1.4175</v>
          </cell>
          <cell r="M97">
            <v>2</v>
          </cell>
          <cell r="N97">
            <v>2</v>
          </cell>
          <cell r="O97">
            <v>1.4572000000000001</v>
          </cell>
        </row>
        <row r="98">
          <cell r="A98" t="str">
            <v>A09104</v>
          </cell>
          <cell r="B98" t="str">
            <v>129/03/09</v>
          </cell>
          <cell r="C98">
            <v>0.5</v>
          </cell>
          <cell r="D98">
            <v>15.35</v>
          </cell>
          <cell r="E98">
            <v>16.3</v>
          </cell>
          <cell r="F98" t="str">
            <v/>
          </cell>
          <cell r="G98" t="str">
            <v/>
          </cell>
          <cell r="H98" t="str">
            <v/>
          </cell>
          <cell r="I98" t="str">
            <v/>
          </cell>
          <cell r="J98" t="str">
            <v/>
          </cell>
          <cell r="K98" t="str">
            <v/>
          </cell>
          <cell r="L98" t="str">
            <v/>
          </cell>
          <cell r="M98" t="str">
            <v/>
          </cell>
          <cell r="N98" t="str">
            <v/>
          </cell>
          <cell r="O98">
            <v>1.4404999999999999</v>
          </cell>
        </row>
        <row r="99">
          <cell r="A99" t="str">
            <v>A01104</v>
          </cell>
          <cell r="B99" t="str">
            <v>131/02/13</v>
          </cell>
          <cell r="C99">
            <v>1.75</v>
          </cell>
          <cell r="D99">
            <v>15.4</v>
          </cell>
          <cell r="E99">
            <v>18.239999999999998</v>
          </cell>
          <cell r="F99" t="str">
            <v/>
          </cell>
          <cell r="G99" t="str">
            <v/>
          </cell>
          <cell r="H99" t="str">
            <v/>
          </cell>
          <cell r="I99" t="str">
            <v/>
          </cell>
          <cell r="J99" t="str">
            <v/>
          </cell>
          <cell r="K99" t="str">
            <v/>
          </cell>
          <cell r="L99" t="str">
            <v/>
          </cell>
          <cell r="M99" t="str">
            <v/>
          </cell>
          <cell r="N99" t="str">
            <v/>
          </cell>
          <cell r="O99">
            <v>1.4675</v>
          </cell>
        </row>
        <row r="100">
          <cell r="A100" t="str">
            <v>A02109</v>
          </cell>
          <cell r="B100" t="str">
            <v>132/08/02</v>
          </cell>
          <cell r="C100">
            <v>2.5</v>
          </cell>
          <cell r="D100">
            <v>15.8</v>
          </cell>
          <cell r="E100">
            <v>19.7</v>
          </cell>
          <cell r="F100" t="str">
            <v/>
          </cell>
          <cell r="G100" t="str">
            <v/>
          </cell>
          <cell r="H100" t="str">
            <v/>
          </cell>
          <cell r="I100" t="str">
            <v/>
          </cell>
          <cell r="J100" t="str">
            <v/>
          </cell>
          <cell r="K100" t="str">
            <v/>
          </cell>
          <cell r="L100" t="str">
            <v/>
          </cell>
          <cell r="M100" t="str">
            <v/>
          </cell>
          <cell r="N100" t="str">
            <v/>
          </cell>
          <cell r="O100">
            <v>1.4884999999999999</v>
          </cell>
        </row>
        <row r="101">
          <cell r="A101" t="str">
            <v>A09108</v>
          </cell>
          <cell r="B101" t="str">
            <v>129/09/18</v>
          </cell>
          <cell r="C101">
            <v>0.5</v>
          </cell>
          <cell r="D101">
            <v>15.87</v>
          </cell>
          <cell r="E101">
            <v>16.829999999999998</v>
          </cell>
          <cell r="F101" t="str">
            <v/>
          </cell>
          <cell r="G101" t="str">
            <v/>
          </cell>
          <cell r="H101" t="str">
            <v/>
          </cell>
          <cell r="I101" t="str">
            <v/>
          </cell>
          <cell r="J101" t="str">
            <v/>
          </cell>
          <cell r="K101" t="str">
            <v/>
          </cell>
          <cell r="L101" t="str">
            <v/>
          </cell>
          <cell r="M101" t="str">
            <v/>
          </cell>
          <cell r="N101" t="str">
            <v/>
          </cell>
          <cell r="O101">
            <v>1.4512</v>
          </cell>
        </row>
        <row r="102">
          <cell r="A102" t="str">
            <v>A11109</v>
          </cell>
          <cell r="B102" t="str">
            <v>131/09/30</v>
          </cell>
          <cell r="C102">
            <v>1.875</v>
          </cell>
          <cell r="D102">
            <v>15.89</v>
          </cell>
          <cell r="E102">
            <v>18.86</v>
          </cell>
          <cell r="F102" t="str">
            <v/>
          </cell>
          <cell r="G102" t="str">
            <v/>
          </cell>
          <cell r="H102" t="str">
            <v/>
          </cell>
          <cell r="I102" t="str">
            <v/>
          </cell>
          <cell r="J102" t="str">
            <v/>
          </cell>
          <cell r="K102" t="str">
            <v/>
          </cell>
          <cell r="L102" t="str">
            <v/>
          </cell>
          <cell r="M102" t="str">
            <v/>
          </cell>
          <cell r="N102" t="str">
            <v/>
          </cell>
          <cell r="O102">
            <v>1.4784999999999999</v>
          </cell>
        </row>
        <row r="103">
          <cell r="A103" t="str">
            <v>A01108</v>
          </cell>
          <cell r="B103" t="str">
            <v>131/08/24</v>
          </cell>
          <cell r="C103">
            <v>1.625</v>
          </cell>
          <cell r="D103">
            <v>16.05</v>
          </cell>
          <cell r="E103">
            <v>18.760000000000002</v>
          </cell>
          <cell r="F103" t="str">
            <v/>
          </cell>
          <cell r="G103" t="str">
            <v/>
          </cell>
          <cell r="H103" t="str">
            <v/>
          </cell>
          <cell r="I103" t="str">
            <v/>
          </cell>
          <cell r="J103" t="str">
            <v/>
          </cell>
          <cell r="K103" t="str">
            <v/>
          </cell>
          <cell r="L103" t="str">
            <v/>
          </cell>
          <cell r="M103" t="str">
            <v/>
          </cell>
          <cell r="N103" t="str">
            <v/>
          </cell>
          <cell r="O103">
            <v>1.4789000000000001</v>
          </cell>
        </row>
        <row r="104">
          <cell r="A104" t="str">
            <v>A10102</v>
          </cell>
          <cell r="B104" t="str">
            <v>130/01/29</v>
          </cell>
          <cell r="C104">
            <v>0.5</v>
          </cell>
          <cell r="D104">
            <v>16.13</v>
          </cell>
          <cell r="E104">
            <v>17.2</v>
          </cell>
          <cell r="F104" t="str">
            <v/>
          </cell>
          <cell r="G104" t="str">
            <v/>
          </cell>
          <cell r="H104" t="str">
            <v/>
          </cell>
          <cell r="I104" t="str">
            <v/>
          </cell>
          <cell r="J104" t="str">
            <v/>
          </cell>
          <cell r="K104" t="str">
            <v/>
          </cell>
          <cell r="L104" t="str">
            <v/>
          </cell>
          <cell r="M104" t="str">
            <v/>
          </cell>
          <cell r="N104" t="str">
            <v/>
          </cell>
          <cell r="O104">
            <v>1.4588000000000001</v>
          </cell>
        </row>
        <row r="105">
          <cell r="A105" t="str">
            <v>A02105</v>
          </cell>
          <cell r="B105" t="str">
            <v>132/02/26</v>
          </cell>
          <cell r="C105">
            <v>1.75</v>
          </cell>
          <cell r="D105">
            <v>16.149999999999999</v>
          </cell>
          <cell r="E105">
            <v>19.27</v>
          </cell>
          <cell r="F105" t="str">
            <v/>
          </cell>
          <cell r="G105" t="str">
            <v/>
          </cell>
          <cell r="H105" t="str">
            <v/>
          </cell>
          <cell r="I105" t="str">
            <v/>
          </cell>
          <cell r="J105" t="str">
            <v/>
          </cell>
          <cell r="K105" t="str">
            <v/>
          </cell>
          <cell r="L105" t="str">
            <v/>
          </cell>
          <cell r="M105" t="str">
            <v/>
          </cell>
          <cell r="N105" t="str">
            <v/>
          </cell>
          <cell r="O105">
            <v>1.4876</v>
          </cell>
        </row>
        <row r="106">
          <cell r="A106" t="str">
            <v>A09113</v>
          </cell>
          <cell r="B106" t="str">
            <v>129/12/29</v>
          </cell>
          <cell r="C106">
            <v>0.375</v>
          </cell>
          <cell r="D106">
            <v>16.239999999999998</v>
          </cell>
          <cell r="E106">
            <v>17.11</v>
          </cell>
          <cell r="F106" t="str">
            <v/>
          </cell>
          <cell r="G106" t="str">
            <v/>
          </cell>
          <cell r="H106" t="str">
            <v/>
          </cell>
          <cell r="I106" t="str">
            <v/>
          </cell>
          <cell r="J106" t="str">
            <v/>
          </cell>
          <cell r="K106" t="str">
            <v/>
          </cell>
          <cell r="L106" t="str">
            <v/>
          </cell>
          <cell r="M106" t="str">
            <v/>
          </cell>
          <cell r="N106" t="str">
            <v/>
          </cell>
          <cell r="O106">
            <v>1.4582999999999999</v>
          </cell>
        </row>
        <row r="107">
          <cell r="A107" t="str">
            <v>A11101</v>
          </cell>
          <cell r="B107" t="str">
            <v>131/01/18</v>
          </cell>
          <cell r="C107">
            <v>1</v>
          </cell>
          <cell r="D107">
            <v>16.23</v>
          </cell>
          <cell r="E107">
            <v>18.170000000000002</v>
          </cell>
          <cell r="F107" t="str">
            <v/>
          </cell>
          <cell r="G107" t="str">
            <v/>
          </cell>
          <cell r="H107" t="str">
            <v/>
          </cell>
          <cell r="I107" t="str">
            <v/>
          </cell>
          <cell r="J107" t="str">
            <v/>
          </cell>
          <cell r="K107" t="str">
            <v/>
          </cell>
          <cell r="L107" t="str">
            <v/>
          </cell>
          <cell r="M107" t="str">
            <v/>
          </cell>
          <cell r="N107" t="str">
            <v/>
          </cell>
          <cell r="O107">
            <v>1.4735</v>
          </cell>
        </row>
        <row r="108">
          <cell r="A108" t="str">
            <v>A10105</v>
          </cell>
          <cell r="B108" t="str">
            <v>130/05/21</v>
          </cell>
          <cell r="C108">
            <v>0.625</v>
          </cell>
          <cell r="D108">
            <v>16.25</v>
          </cell>
          <cell r="E108">
            <v>17.5</v>
          </cell>
          <cell r="F108" t="str">
            <v/>
          </cell>
          <cell r="G108" t="str">
            <v/>
          </cell>
          <cell r="H108" t="str">
            <v/>
          </cell>
          <cell r="I108" t="str">
            <v/>
          </cell>
          <cell r="J108" t="str">
            <v/>
          </cell>
          <cell r="K108" t="str">
            <v/>
          </cell>
          <cell r="L108" t="str">
            <v/>
          </cell>
          <cell r="M108" t="str">
            <v/>
          </cell>
          <cell r="N108" t="str">
            <v/>
          </cell>
          <cell r="O108">
            <v>1.4638</v>
          </cell>
        </row>
        <row r="109">
          <cell r="A109" t="str">
            <v>A03105</v>
          </cell>
          <cell r="B109" t="str">
            <v>133/02/26</v>
          </cell>
          <cell r="C109">
            <v>2.125</v>
          </cell>
          <cell r="D109">
            <v>16.41</v>
          </cell>
          <cell r="E109">
            <v>20.27</v>
          </cell>
          <cell r="F109" t="str">
            <v/>
          </cell>
          <cell r="G109" t="str">
            <v/>
          </cell>
          <cell r="H109" t="str">
            <v/>
          </cell>
          <cell r="I109" t="str">
            <v/>
          </cell>
          <cell r="J109" t="str">
            <v/>
          </cell>
          <cell r="K109" t="str">
            <v/>
          </cell>
          <cell r="L109" t="str">
            <v/>
          </cell>
          <cell r="M109" t="str">
            <v/>
          </cell>
          <cell r="N109" t="str">
            <v/>
          </cell>
          <cell r="O109">
            <v>1.5028999999999999</v>
          </cell>
        </row>
        <row r="110">
          <cell r="A110" t="str">
            <v>A11104</v>
          </cell>
          <cell r="B110" t="str">
            <v>131/03/04</v>
          </cell>
          <cell r="C110">
            <v>0.875</v>
          </cell>
          <cell r="D110">
            <v>16.53</v>
          </cell>
          <cell r="E110">
            <v>18.29</v>
          </cell>
          <cell r="F110" t="str">
            <v/>
          </cell>
          <cell r="G110" t="str">
            <v/>
          </cell>
          <cell r="H110" t="str">
            <v/>
          </cell>
          <cell r="I110" t="str">
            <v/>
          </cell>
          <cell r="J110" t="str">
            <v/>
          </cell>
          <cell r="K110" t="str">
            <v/>
          </cell>
          <cell r="L110" t="str">
            <v/>
          </cell>
          <cell r="M110" t="str">
            <v/>
          </cell>
          <cell r="N110" t="str">
            <v/>
          </cell>
          <cell r="O110">
            <v>1.4773000000000001</v>
          </cell>
        </row>
        <row r="111">
          <cell r="A111" t="str">
            <v>A10112</v>
          </cell>
          <cell r="B111" t="str">
            <v>130/11/12</v>
          </cell>
          <cell r="C111">
            <v>0.625</v>
          </cell>
          <cell r="D111">
            <v>16.72</v>
          </cell>
          <cell r="E111">
            <v>17.98</v>
          </cell>
          <cell r="F111" t="str">
            <v/>
          </cell>
          <cell r="G111" t="str">
            <v/>
          </cell>
          <cell r="H111" t="str">
            <v/>
          </cell>
          <cell r="I111" t="str">
            <v/>
          </cell>
          <cell r="J111" t="str">
            <v/>
          </cell>
          <cell r="K111" t="str">
            <v/>
          </cell>
          <cell r="L111" t="str">
            <v/>
          </cell>
          <cell r="M111" t="str">
            <v/>
          </cell>
          <cell r="N111" t="str">
            <v/>
          </cell>
          <cell r="O111">
            <v>1.4737</v>
          </cell>
        </row>
        <row r="112">
          <cell r="A112" t="str">
            <v>A12104</v>
          </cell>
          <cell r="B112" t="str">
            <v>132/03/03</v>
          </cell>
          <cell r="C112">
            <v>1.375</v>
          </cell>
          <cell r="D112">
            <v>16.62</v>
          </cell>
          <cell r="E112">
            <v>19.29</v>
          </cell>
          <cell r="F112" t="str">
            <v/>
          </cell>
          <cell r="G112" t="str">
            <v/>
          </cell>
          <cell r="H112" t="str">
            <v/>
          </cell>
          <cell r="I112" t="str">
            <v/>
          </cell>
          <cell r="J112" t="str">
            <v/>
          </cell>
          <cell r="K112" t="str">
            <v/>
          </cell>
          <cell r="L112" t="str">
            <v/>
          </cell>
          <cell r="M112" t="str">
            <v/>
          </cell>
          <cell r="N112" t="str">
            <v/>
          </cell>
          <cell r="O112">
            <v>1.4919</v>
          </cell>
        </row>
        <row r="113">
          <cell r="A113" t="str">
            <v>A03116</v>
          </cell>
          <cell r="B113" t="str">
            <v>133/11/26</v>
          </cell>
          <cell r="C113">
            <v>2.25</v>
          </cell>
          <cell r="D113">
            <v>16.670000000000002</v>
          </cell>
          <cell r="E113">
            <v>21.02</v>
          </cell>
          <cell r="F113" t="str">
            <v/>
          </cell>
          <cell r="G113" t="str">
            <v/>
          </cell>
          <cell r="H113" t="str">
            <v/>
          </cell>
          <cell r="I113" t="str">
            <v/>
          </cell>
          <cell r="J113" t="str">
            <v/>
          </cell>
          <cell r="K113" t="str">
            <v/>
          </cell>
          <cell r="L113" t="str">
            <v/>
          </cell>
          <cell r="M113" t="str">
            <v/>
          </cell>
          <cell r="N113" t="str">
            <v/>
          </cell>
          <cell r="O113">
            <v>1.5158</v>
          </cell>
        </row>
        <row r="114">
          <cell r="A114" t="str">
            <v>A03112</v>
          </cell>
          <cell r="B114" t="str">
            <v>133/08/04</v>
          </cell>
          <cell r="C114">
            <v>2.25</v>
          </cell>
          <cell r="D114">
            <v>16.7</v>
          </cell>
          <cell r="E114">
            <v>20.71</v>
          </cell>
          <cell r="F114" t="str">
            <v/>
          </cell>
          <cell r="G114" t="str">
            <v/>
          </cell>
          <cell r="H114" t="str">
            <v/>
          </cell>
          <cell r="I114" t="str">
            <v/>
          </cell>
          <cell r="J114" t="str">
            <v/>
          </cell>
          <cell r="K114" t="str">
            <v/>
          </cell>
          <cell r="L114" t="str">
            <v/>
          </cell>
          <cell r="M114" t="str">
            <v/>
          </cell>
          <cell r="N114" t="str">
            <v/>
          </cell>
          <cell r="O114">
            <v>1.5098</v>
          </cell>
        </row>
        <row r="115">
          <cell r="A115" t="str">
            <v>A04104</v>
          </cell>
          <cell r="B115" t="str">
            <v>134/02/13</v>
          </cell>
          <cell r="C115">
            <v>2.375</v>
          </cell>
          <cell r="D115">
            <v>16.75</v>
          </cell>
          <cell r="E115">
            <v>21.24</v>
          </cell>
          <cell r="F115" t="str">
            <v/>
          </cell>
          <cell r="G115" t="str">
            <v/>
          </cell>
          <cell r="H115" t="str">
            <v/>
          </cell>
          <cell r="I115" t="str">
            <v/>
          </cell>
          <cell r="J115" t="str">
            <v/>
          </cell>
          <cell r="K115" t="str">
            <v/>
          </cell>
          <cell r="L115" t="str">
            <v/>
          </cell>
          <cell r="M115" t="str">
            <v/>
          </cell>
          <cell r="N115" t="str">
            <v/>
          </cell>
          <cell r="O115">
            <v>1.5184</v>
          </cell>
        </row>
        <row r="116">
          <cell r="A116" t="str">
            <v>A10110</v>
          </cell>
          <cell r="B116" t="str">
            <v>130/09/29</v>
          </cell>
          <cell r="C116">
            <v>0.5</v>
          </cell>
          <cell r="D116">
            <v>16.78</v>
          </cell>
          <cell r="E116">
            <v>17.86</v>
          </cell>
          <cell r="F116" t="str">
            <v/>
          </cell>
          <cell r="G116" t="str">
            <v/>
          </cell>
          <cell r="H116" t="str">
            <v/>
          </cell>
          <cell r="I116" t="str">
            <v/>
          </cell>
          <cell r="J116" t="str">
            <v/>
          </cell>
          <cell r="K116" t="str">
            <v/>
          </cell>
          <cell r="L116" t="str">
            <v/>
          </cell>
          <cell r="M116" t="str">
            <v/>
          </cell>
          <cell r="N116" t="str">
            <v/>
          </cell>
          <cell r="O116">
            <v>1.4725999999999999</v>
          </cell>
        </row>
        <row r="117">
          <cell r="A117" t="str">
            <v>A03108</v>
          </cell>
          <cell r="B117" t="str">
            <v>133/05/28</v>
          </cell>
          <cell r="C117">
            <v>2</v>
          </cell>
          <cell r="D117">
            <v>16.79</v>
          </cell>
          <cell r="E117">
            <v>20.52</v>
          </cell>
          <cell r="F117" t="str">
            <v/>
          </cell>
          <cell r="G117" t="str">
            <v/>
          </cell>
          <cell r="H117" t="str">
            <v/>
          </cell>
          <cell r="I117" t="str">
            <v/>
          </cell>
          <cell r="J117" t="str">
            <v/>
          </cell>
          <cell r="K117" t="str">
            <v/>
          </cell>
          <cell r="L117" t="str">
            <v/>
          </cell>
          <cell r="M117" t="str">
            <v/>
          </cell>
          <cell r="N117" t="str">
            <v/>
          </cell>
          <cell r="O117">
            <v>1.5089999999999999</v>
          </cell>
        </row>
        <row r="118">
          <cell r="A118" t="str">
            <v>A04108</v>
          </cell>
          <cell r="B118" t="str">
            <v>134/05/15</v>
          </cell>
          <cell r="C118">
            <v>2.375</v>
          </cell>
          <cell r="D118">
            <v>16.989999999999998</v>
          </cell>
          <cell r="E118">
            <v>21.49</v>
          </cell>
          <cell r="F118" t="str">
            <v/>
          </cell>
          <cell r="G118" t="str">
            <v/>
          </cell>
          <cell r="H118" t="str">
            <v/>
          </cell>
          <cell r="I118" t="str">
            <v/>
          </cell>
          <cell r="J118" t="str">
            <v/>
          </cell>
          <cell r="K118" t="str">
            <v/>
          </cell>
          <cell r="L118" t="str">
            <v/>
          </cell>
          <cell r="M118" t="str">
            <v/>
          </cell>
          <cell r="N118" t="str">
            <v/>
          </cell>
          <cell r="O118">
            <v>1.5229999999999999</v>
          </cell>
        </row>
        <row r="119">
          <cell r="A119" t="str">
            <v>A12109</v>
          </cell>
          <cell r="B119" t="str">
            <v>132/09/22</v>
          </cell>
          <cell r="C119">
            <v>1.375</v>
          </cell>
          <cell r="D119">
            <v>17.170000000000002</v>
          </cell>
          <cell r="E119">
            <v>19.84</v>
          </cell>
          <cell r="F119" t="str">
            <v/>
          </cell>
          <cell r="G119" t="str">
            <v/>
          </cell>
          <cell r="H119" t="str">
            <v/>
          </cell>
          <cell r="I119" t="str">
            <v/>
          </cell>
          <cell r="J119" t="str">
            <v/>
          </cell>
          <cell r="K119" t="str">
            <v/>
          </cell>
          <cell r="L119" t="str">
            <v/>
          </cell>
          <cell r="M119" t="str">
            <v/>
          </cell>
          <cell r="N119" t="str">
            <v/>
          </cell>
          <cell r="O119">
            <v>1.5029999999999999</v>
          </cell>
        </row>
        <row r="120">
          <cell r="A120" t="str">
            <v>A04111</v>
          </cell>
          <cell r="B120" t="str">
            <v>134/08/10</v>
          </cell>
          <cell r="C120">
            <v>2.25</v>
          </cell>
          <cell r="D120">
            <v>17.36</v>
          </cell>
          <cell r="E120">
            <v>21.73</v>
          </cell>
          <cell r="F120" t="str">
            <v/>
          </cell>
          <cell r="G120" t="str">
            <v/>
          </cell>
          <cell r="H120" t="str">
            <v/>
          </cell>
          <cell r="I120" t="str">
            <v/>
          </cell>
          <cell r="J120" t="str">
            <v/>
          </cell>
          <cell r="K120" t="str">
            <v/>
          </cell>
          <cell r="L120" t="str">
            <v/>
          </cell>
          <cell r="M120" t="str">
            <v/>
          </cell>
          <cell r="N120" t="str">
            <v/>
          </cell>
          <cell r="O120">
            <v>1.5288999999999999</v>
          </cell>
        </row>
        <row r="121">
          <cell r="A121" t="str">
            <v>A05114</v>
          </cell>
          <cell r="B121" t="str">
            <v>135/11/25</v>
          </cell>
          <cell r="C121">
            <v>2</v>
          </cell>
          <cell r="D121">
            <v>18.25</v>
          </cell>
          <cell r="E121">
            <v>23.02</v>
          </cell>
          <cell r="F121" t="str">
            <v/>
          </cell>
          <cell r="G121" t="str">
            <v/>
          </cell>
          <cell r="H121" t="str">
            <v/>
          </cell>
          <cell r="I121" t="str">
            <v/>
          </cell>
          <cell r="J121" t="str">
            <v/>
          </cell>
          <cell r="K121" t="str">
            <v/>
          </cell>
          <cell r="L121" t="str">
            <v/>
          </cell>
          <cell r="M121" t="str">
            <v/>
          </cell>
          <cell r="N121" t="str">
            <v xml:space="preserve">  </v>
          </cell>
          <cell r="O121">
            <v>1.5563</v>
          </cell>
        </row>
        <row r="122">
          <cell r="A122" t="str">
            <v>A05107</v>
          </cell>
          <cell r="B122" t="str">
            <v>135/05/20</v>
          </cell>
          <cell r="C122">
            <v>1.625</v>
          </cell>
          <cell r="D122">
            <v>18.61</v>
          </cell>
          <cell r="E122">
            <v>22.5</v>
          </cell>
          <cell r="F122" t="str">
            <v/>
          </cell>
          <cell r="G122" t="str">
            <v/>
          </cell>
          <cell r="H122" t="str">
            <v/>
          </cell>
          <cell r="I122" t="str">
            <v/>
          </cell>
          <cell r="J122" t="str">
            <v/>
          </cell>
          <cell r="K122" t="str">
            <v/>
          </cell>
          <cell r="L122" t="str">
            <v/>
          </cell>
          <cell r="M122" t="str">
            <v/>
          </cell>
          <cell r="N122" t="str">
            <v/>
          </cell>
          <cell r="O122">
            <v>1.5518000000000001</v>
          </cell>
        </row>
        <row r="123">
          <cell r="A123" t="str">
            <v>A06106</v>
          </cell>
          <cell r="B123" t="str">
            <v>136/05/26</v>
          </cell>
          <cell r="C123">
            <v>1.875</v>
          </cell>
          <cell r="D123">
            <v>18.91</v>
          </cell>
          <cell r="E123">
            <v>23.52</v>
          </cell>
          <cell r="F123" t="str">
            <v/>
          </cell>
          <cell r="G123" t="str">
            <v/>
          </cell>
          <cell r="H123" t="str">
            <v/>
          </cell>
          <cell r="I123" t="str">
            <v/>
          </cell>
          <cell r="J123" t="str">
            <v/>
          </cell>
          <cell r="K123" t="str">
            <v/>
          </cell>
          <cell r="L123" t="str">
            <v/>
          </cell>
          <cell r="M123" t="str">
            <v/>
          </cell>
          <cell r="N123" t="str">
            <v/>
          </cell>
          <cell r="O123">
            <v>1.5673999999999999</v>
          </cell>
        </row>
        <row r="124">
          <cell r="A124" t="str">
            <v>A05110</v>
          </cell>
          <cell r="B124" t="str">
            <v>135/08/05</v>
          </cell>
          <cell r="C124">
            <v>1.375</v>
          </cell>
          <cell r="D124">
            <v>19.21</v>
          </cell>
          <cell r="E124">
            <v>22.71</v>
          </cell>
          <cell r="F124" t="str">
            <v/>
          </cell>
          <cell r="G124" t="str">
            <v/>
          </cell>
          <cell r="H124" t="str">
            <v/>
          </cell>
          <cell r="I124" t="str">
            <v/>
          </cell>
          <cell r="J124" t="str">
            <v/>
          </cell>
          <cell r="K124" t="str">
            <v/>
          </cell>
          <cell r="L124" t="str">
            <v/>
          </cell>
          <cell r="M124" t="str">
            <v/>
          </cell>
          <cell r="N124" t="str">
            <v/>
          </cell>
          <cell r="O124">
            <v>1.5596000000000001</v>
          </cell>
        </row>
        <row r="125">
          <cell r="A125" t="str">
            <v>A06111</v>
          </cell>
          <cell r="B125" t="str">
            <v>136/11/24</v>
          </cell>
          <cell r="C125">
            <v>1.625</v>
          </cell>
          <cell r="D125">
            <v>19.47</v>
          </cell>
          <cell r="E125">
            <v>24.01</v>
          </cell>
          <cell r="F125" t="str">
            <v/>
          </cell>
          <cell r="G125" t="str">
            <v/>
          </cell>
          <cell r="H125" t="str">
            <v/>
          </cell>
          <cell r="I125" t="str">
            <v/>
          </cell>
          <cell r="J125" t="str">
            <v/>
          </cell>
          <cell r="K125" t="str">
            <v/>
          </cell>
          <cell r="L125" t="str">
            <v/>
          </cell>
          <cell r="M125" t="str">
            <v/>
          </cell>
          <cell r="N125" t="str">
            <v/>
          </cell>
          <cell r="O125">
            <v>1.5806</v>
          </cell>
        </row>
        <row r="126">
          <cell r="A126" t="str">
            <v>A07104</v>
          </cell>
          <cell r="B126" t="str">
            <v>137/05/18</v>
          </cell>
          <cell r="C126">
            <v>1.5</v>
          </cell>
          <cell r="D126">
            <v>20.149999999999999</v>
          </cell>
          <cell r="E126">
            <v>24.5</v>
          </cell>
          <cell r="F126" t="str">
            <v/>
          </cell>
          <cell r="G126" t="str">
            <v/>
          </cell>
          <cell r="H126" t="str">
            <v/>
          </cell>
          <cell r="I126" t="str">
            <v/>
          </cell>
          <cell r="J126" t="str">
            <v/>
          </cell>
          <cell r="K126" t="str">
            <v/>
          </cell>
          <cell r="L126" t="str">
            <v/>
          </cell>
          <cell r="M126" t="str">
            <v/>
          </cell>
          <cell r="N126" t="str">
            <v/>
          </cell>
          <cell r="O126">
            <v>1.5918000000000001</v>
          </cell>
        </row>
        <row r="127">
          <cell r="A127" t="str">
            <v>A07110</v>
          </cell>
          <cell r="B127" t="str">
            <v>137/11/09</v>
          </cell>
          <cell r="C127">
            <v>1.375</v>
          </cell>
          <cell r="D127">
            <v>20.85</v>
          </cell>
          <cell r="E127">
            <v>24.98</v>
          </cell>
          <cell r="F127" t="str">
            <v/>
          </cell>
          <cell r="G127" t="str">
            <v/>
          </cell>
          <cell r="H127" t="str">
            <v/>
          </cell>
          <cell r="I127" t="str">
            <v/>
          </cell>
          <cell r="J127" t="str">
            <v/>
          </cell>
          <cell r="K127" t="str">
            <v/>
          </cell>
          <cell r="L127" t="str">
            <v/>
          </cell>
          <cell r="M127" t="str">
            <v/>
          </cell>
          <cell r="N127" t="str">
            <v/>
          </cell>
          <cell r="O127">
            <v>1.6031</v>
          </cell>
        </row>
        <row r="128">
          <cell r="A128" t="str">
            <v>A11111</v>
          </cell>
          <cell r="B128" t="str">
            <v>141/11/11</v>
          </cell>
          <cell r="C128">
            <v>2.375</v>
          </cell>
          <cell r="D128">
            <v>21.55</v>
          </cell>
          <cell r="E128">
            <v>28.98</v>
          </cell>
          <cell r="F128" t="str">
            <v/>
          </cell>
          <cell r="G128" t="str">
            <v/>
          </cell>
          <cell r="H128" t="str">
            <v/>
          </cell>
          <cell r="I128" t="str">
            <v/>
          </cell>
          <cell r="J128" t="str">
            <v/>
          </cell>
          <cell r="K128" t="str">
            <v/>
          </cell>
          <cell r="L128" t="str">
            <v/>
          </cell>
          <cell r="M128" t="str">
            <v/>
          </cell>
          <cell r="N128" t="str">
            <v/>
          </cell>
          <cell r="O128">
            <v>1.6534</v>
          </cell>
        </row>
        <row r="129">
          <cell r="A129" t="str">
            <v>A08105</v>
          </cell>
          <cell r="B129" t="str">
            <v>138/05/17</v>
          </cell>
          <cell r="C129">
            <v>1.125</v>
          </cell>
          <cell r="D129">
            <v>21.59</v>
          </cell>
          <cell r="E129">
            <v>25.49</v>
          </cell>
          <cell r="F129" t="str">
            <v/>
          </cell>
          <cell r="G129" t="str">
            <v/>
          </cell>
          <cell r="H129" t="str">
            <v/>
          </cell>
          <cell r="I129" t="str">
            <v/>
          </cell>
          <cell r="J129" t="str">
            <v/>
          </cell>
          <cell r="K129" t="str">
            <v/>
          </cell>
          <cell r="L129" t="str">
            <v/>
          </cell>
          <cell r="M129" t="str">
            <v/>
          </cell>
          <cell r="N129" t="str">
            <v/>
          </cell>
          <cell r="O129">
            <v>1.6177999999999999</v>
          </cell>
        </row>
        <row r="130">
          <cell r="A130" t="str">
            <v>A11105</v>
          </cell>
          <cell r="B130" t="str">
            <v>141/05/20</v>
          </cell>
          <cell r="C130">
            <v>2</v>
          </cell>
          <cell r="D130">
            <v>21.71</v>
          </cell>
          <cell r="E130">
            <v>28.5</v>
          </cell>
          <cell r="F130" t="str">
            <v/>
          </cell>
          <cell r="G130" t="str">
            <v/>
          </cell>
          <cell r="H130" t="str">
            <v/>
          </cell>
          <cell r="I130" t="str">
            <v/>
          </cell>
          <cell r="J130" t="str">
            <v/>
          </cell>
          <cell r="K130" t="str">
            <v/>
          </cell>
          <cell r="L130" t="str">
            <v/>
          </cell>
          <cell r="M130" t="str">
            <v/>
          </cell>
          <cell r="N130" t="str">
            <v/>
          </cell>
          <cell r="O130">
            <v>1.653</v>
          </cell>
        </row>
        <row r="131">
          <cell r="A131" t="str">
            <v>A08110</v>
          </cell>
          <cell r="B131" t="str">
            <v>138/11/08</v>
          </cell>
          <cell r="C131">
            <v>1</v>
          </cell>
          <cell r="D131">
            <v>22.35</v>
          </cell>
          <cell r="E131">
            <v>25.97</v>
          </cell>
          <cell r="F131" t="str">
            <v/>
          </cell>
          <cell r="G131" t="str">
            <v/>
          </cell>
          <cell r="H131" t="str">
            <v/>
          </cell>
          <cell r="I131" t="str">
            <v/>
          </cell>
          <cell r="J131" t="str">
            <v/>
          </cell>
          <cell r="K131" t="str">
            <v/>
          </cell>
          <cell r="L131" t="str">
            <v/>
          </cell>
          <cell r="M131" t="str">
            <v/>
          </cell>
          <cell r="N131" t="str">
            <v/>
          </cell>
          <cell r="O131">
            <v>1.6296999999999999</v>
          </cell>
        </row>
        <row r="132">
          <cell r="A132" t="str">
            <v>A09105</v>
          </cell>
          <cell r="B132" t="str">
            <v>139/05/12</v>
          </cell>
          <cell r="C132">
            <v>0.75</v>
          </cell>
          <cell r="D132">
            <v>23.27</v>
          </cell>
          <cell r="E132">
            <v>26.48</v>
          </cell>
          <cell r="F132" t="str">
            <v/>
          </cell>
          <cell r="G132" t="str">
            <v/>
          </cell>
          <cell r="H132" t="str">
            <v/>
          </cell>
          <cell r="I132" t="str">
            <v/>
          </cell>
          <cell r="J132" t="str">
            <v/>
          </cell>
          <cell r="K132" t="str">
            <v/>
          </cell>
          <cell r="L132" t="str">
            <v/>
          </cell>
          <cell r="M132" t="str">
            <v/>
          </cell>
          <cell r="N132" t="str">
            <v/>
          </cell>
          <cell r="O132">
            <v>1.6453</v>
          </cell>
        </row>
        <row r="133">
          <cell r="A133" t="str">
            <v>A10113</v>
          </cell>
          <cell r="B133" t="str">
            <v>140/12/23</v>
          </cell>
          <cell r="C133">
            <v>1.125</v>
          </cell>
          <cell r="D133">
            <v>23.26</v>
          </cell>
          <cell r="E133">
            <v>28.09</v>
          </cell>
          <cell r="F133" t="str">
            <v/>
          </cell>
          <cell r="G133" t="str">
            <v/>
          </cell>
          <cell r="H133" t="str">
            <v/>
          </cell>
          <cell r="I133" t="str">
            <v/>
          </cell>
          <cell r="J133" t="str">
            <v/>
          </cell>
          <cell r="K133" t="str">
            <v/>
          </cell>
          <cell r="L133" t="str">
            <v/>
          </cell>
          <cell r="M133" t="str">
            <v/>
          </cell>
          <cell r="N133" t="str">
            <v/>
          </cell>
          <cell r="O133">
            <v>1.6658999999999999</v>
          </cell>
        </row>
        <row r="134">
          <cell r="A134" t="str">
            <v>A12105</v>
          </cell>
          <cell r="B134" t="str">
            <v>142/05/12</v>
          </cell>
          <cell r="C134">
            <v>1.5</v>
          </cell>
          <cell r="D134">
            <v>23.31</v>
          </cell>
          <cell r="E134">
            <v>29.48</v>
          </cell>
          <cell r="F134" t="str">
            <v/>
          </cell>
          <cell r="G134" t="str">
            <v/>
          </cell>
          <cell r="H134" t="str">
            <v/>
          </cell>
          <cell r="I134" t="str">
            <v/>
          </cell>
          <cell r="J134" t="str">
            <v/>
          </cell>
          <cell r="K134" t="str">
            <v/>
          </cell>
          <cell r="L134" t="str">
            <v/>
          </cell>
          <cell r="M134" t="str">
            <v/>
          </cell>
          <cell r="N134" t="str">
            <v/>
          </cell>
          <cell r="O134">
            <v>1.6802999999999999</v>
          </cell>
        </row>
        <row r="135">
          <cell r="A135" t="str">
            <v>A12111</v>
          </cell>
          <cell r="B135" t="str">
            <v>142/11/22</v>
          </cell>
          <cell r="C135">
            <v>1.5</v>
          </cell>
          <cell r="D135">
            <v>23.26</v>
          </cell>
          <cell r="E135">
            <v>30</v>
          </cell>
          <cell r="F135">
            <v>1.8</v>
          </cell>
          <cell r="G135">
            <v>1.8</v>
          </cell>
          <cell r="H135">
            <v>1.8</v>
          </cell>
          <cell r="I135">
            <v>20</v>
          </cell>
          <cell r="J135">
            <v>1.8</v>
          </cell>
          <cell r="K135">
            <v>1.8</v>
          </cell>
          <cell r="L135">
            <v>1.8</v>
          </cell>
          <cell r="M135">
            <v>1</v>
          </cell>
          <cell r="N135">
            <v>1</v>
          </cell>
          <cell r="O135">
            <v>1.6828000000000001</v>
          </cell>
        </row>
        <row r="136">
          <cell r="A136" t="str">
            <v>A10104</v>
          </cell>
          <cell r="B136" t="str">
            <v>140/02/25</v>
          </cell>
          <cell r="C136">
            <v>0.625</v>
          </cell>
          <cell r="D136">
            <v>24.23</v>
          </cell>
          <cell r="E136">
            <v>27.27</v>
          </cell>
          <cell r="F136" t="str">
            <v/>
          </cell>
          <cell r="G136" t="str">
            <v/>
          </cell>
          <cell r="H136" t="str">
            <v/>
          </cell>
          <cell r="I136" t="str">
            <v/>
          </cell>
          <cell r="J136" t="str">
            <v/>
          </cell>
          <cell r="K136" t="str">
            <v/>
          </cell>
          <cell r="L136" t="str">
            <v/>
          </cell>
          <cell r="M136" t="str">
            <v/>
          </cell>
          <cell r="N136" t="str">
            <v/>
          </cell>
          <cell r="O136">
            <v>1.6637999999999999</v>
          </cell>
        </row>
        <row r="137">
          <cell r="A137" t="str">
            <v>A09111</v>
          </cell>
          <cell r="B137" t="str">
            <v>139/11/27</v>
          </cell>
          <cell r="C137">
            <v>0.375</v>
          </cell>
          <cell r="D137">
            <v>24.9</v>
          </cell>
          <cell r="E137">
            <v>27.02</v>
          </cell>
          <cell r="F137" t="str">
            <v/>
          </cell>
          <cell r="G137" t="str">
            <v/>
          </cell>
          <cell r="H137" t="str">
            <v/>
          </cell>
          <cell r="I137" t="str">
            <v/>
          </cell>
          <cell r="J137" t="str">
            <v/>
          </cell>
          <cell r="K137" t="str">
            <v/>
          </cell>
          <cell r="L137" t="str">
            <v/>
          </cell>
          <cell r="M137" t="str">
            <v/>
          </cell>
          <cell r="N137" t="str">
            <v/>
          </cell>
          <cell r="O137">
            <v>1.6660999999999999</v>
          </cell>
        </row>
        <row r="138">
          <cell r="A138" t="str">
            <v>B401DR</v>
          </cell>
          <cell r="B138" t="str">
            <v>P10南亞1B</v>
          </cell>
          <cell r="C138" t="str">
            <v>TWD</v>
          </cell>
          <cell r="D138">
            <v>3.93</v>
          </cell>
          <cell r="E138">
            <v>4.54</v>
          </cell>
          <cell r="F138">
            <v>1.76</v>
          </cell>
          <cell r="G138">
            <v>1.76</v>
          </cell>
          <cell r="H138">
            <v>1.76</v>
          </cell>
          <cell r="I138">
            <v>3</v>
          </cell>
          <cell r="J138">
            <v>1.7649999999999999</v>
          </cell>
          <cell r="K138">
            <v>1.7649999999999999</v>
          </cell>
          <cell r="L138">
            <v>1.7649999999999999</v>
          </cell>
          <cell r="M138">
            <v>1</v>
          </cell>
          <cell r="N138">
            <v>3</v>
          </cell>
          <cell r="O138" t="e">
            <v>#N/A</v>
          </cell>
        </row>
        <row r="139">
          <cell r="A139" t="str">
            <v>B60906</v>
          </cell>
          <cell r="B139" t="str">
            <v>P10世界1A</v>
          </cell>
          <cell r="C139" t="str">
            <v>TWD</v>
          </cell>
          <cell r="D139">
            <v>2.82</v>
          </cell>
          <cell r="E139">
            <v>2.88</v>
          </cell>
          <cell r="F139">
            <v>1.7</v>
          </cell>
          <cell r="G139">
            <v>1.7</v>
          </cell>
          <cell r="H139">
            <v>1.7</v>
          </cell>
          <cell r="I139">
            <v>3</v>
          </cell>
          <cell r="J139">
            <v>1.71</v>
          </cell>
          <cell r="K139">
            <v>1.71</v>
          </cell>
          <cell r="L139">
            <v>1.71</v>
          </cell>
          <cell r="M139">
            <v>1</v>
          </cell>
          <cell r="N139">
            <v>3</v>
          </cell>
          <cell r="O139" t="e">
            <v>#N/A</v>
          </cell>
        </row>
        <row r="140">
          <cell r="A140" t="str">
            <v>B618BR</v>
          </cell>
          <cell r="B140" t="str">
            <v>P09台積2B</v>
          </cell>
          <cell r="C140" t="str">
            <v>TWD</v>
          </cell>
          <cell r="D140">
            <v>3.32</v>
          </cell>
          <cell r="E140">
            <v>3.4</v>
          </cell>
          <cell r="F140" t="str">
            <v/>
          </cell>
          <cell r="G140" t="str">
            <v/>
          </cell>
          <cell r="H140" t="str">
            <v/>
          </cell>
          <cell r="I140" t="str">
            <v/>
          </cell>
          <cell r="J140">
            <v>1.7250000000000001</v>
          </cell>
          <cell r="K140">
            <v>1.72</v>
          </cell>
          <cell r="L140">
            <v>1.7224999999999999</v>
          </cell>
          <cell r="M140">
            <v>2</v>
          </cell>
          <cell r="N140">
            <v>10</v>
          </cell>
          <cell r="O140" t="e">
            <v>#N/A</v>
          </cell>
        </row>
        <row r="141">
          <cell r="A141" t="str">
            <v>B618BZ</v>
          </cell>
          <cell r="B141" t="str">
            <v>P09台積5A</v>
          </cell>
          <cell r="C141" t="str">
            <v>TWD</v>
          </cell>
          <cell r="D141">
            <v>1.27</v>
          </cell>
          <cell r="E141">
            <v>1.79</v>
          </cell>
          <cell r="F141">
            <v>1.66</v>
          </cell>
          <cell r="G141">
            <v>1.66</v>
          </cell>
          <cell r="H141">
            <v>1.66</v>
          </cell>
          <cell r="I141">
            <v>2</v>
          </cell>
          <cell r="J141">
            <v>1.67</v>
          </cell>
          <cell r="K141">
            <v>1.67</v>
          </cell>
          <cell r="L141">
            <v>1.67</v>
          </cell>
          <cell r="M141">
            <v>1</v>
          </cell>
          <cell r="N141">
            <v>2</v>
          </cell>
          <cell r="O141" t="e">
            <v>#N/A</v>
          </cell>
        </row>
        <row r="142">
          <cell r="A142" t="str">
            <v>B618DN</v>
          </cell>
          <cell r="B142" t="str">
            <v>P12台積4A</v>
          </cell>
          <cell r="C142" t="str">
            <v>TWD</v>
          </cell>
          <cell r="D142">
            <v>4.51</v>
          </cell>
          <cell r="E142">
            <v>4.74</v>
          </cell>
          <cell r="F142">
            <v>1.7050000000000001</v>
          </cell>
          <cell r="G142">
            <v>1.7050000000000001</v>
          </cell>
          <cell r="H142">
            <v>1.7050000000000001</v>
          </cell>
          <cell r="I142">
            <v>1</v>
          </cell>
          <cell r="J142">
            <v>1.7</v>
          </cell>
          <cell r="K142">
            <v>1.7</v>
          </cell>
          <cell r="L142">
            <v>1.7</v>
          </cell>
          <cell r="M142">
            <v>1</v>
          </cell>
          <cell r="N142">
            <v>1</v>
          </cell>
          <cell r="O142" t="e">
            <v>#N/A</v>
          </cell>
        </row>
        <row r="143">
          <cell r="A143" t="str">
            <v>B903Y9</v>
          </cell>
          <cell r="B143" t="str">
            <v>P11台電3A</v>
          </cell>
          <cell r="C143" t="str">
            <v>TWD</v>
          </cell>
          <cell r="D143">
            <v>1.62</v>
          </cell>
          <cell r="E143">
            <v>1.65</v>
          </cell>
          <cell r="F143">
            <v>1.605</v>
          </cell>
          <cell r="G143">
            <v>1.605</v>
          </cell>
          <cell r="H143">
            <v>1.605</v>
          </cell>
          <cell r="I143">
            <v>2</v>
          </cell>
          <cell r="J143">
            <v>1.609</v>
          </cell>
          <cell r="K143">
            <v>1.609</v>
          </cell>
          <cell r="L143">
            <v>1.609</v>
          </cell>
          <cell r="M143">
            <v>1</v>
          </cell>
          <cell r="N143">
            <v>2</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6"/>
    </sheetNames>
    <sheetDataSet>
      <sheetData sheetId="0">
        <row r="4">
          <cell r="A4" t="str">
            <v>A07111</v>
          </cell>
          <cell r="B4" t="str">
            <v>112/11/23</v>
          </cell>
          <cell r="C4">
            <v>0.75</v>
          </cell>
          <cell r="D4">
            <v>0.01</v>
          </cell>
          <cell r="E4">
            <v>0.01</v>
          </cell>
          <cell r="F4" t="str">
            <v/>
          </cell>
          <cell r="G4" t="str">
            <v/>
          </cell>
          <cell r="H4" t="str">
            <v/>
          </cell>
          <cell r="I4" t="str">
            <v/>
          </cell>
          <cell r="J4" t="str">
            <v/>
          </cell>
          <cell r="K4" t="str">
            <v/>
          </cell>
          <cell r="L4" t="str">
            <v/>
          </cell>
          <cell r="M4" t="str">
            <v/>
          </cell>
          <cell r="N4" t="str">
            <v/>
          </cell>
          <cell r="O4">
            <v>1.1182000000000001</v>
          </cell>
        </row>
        <row r="5">
          <cell r="A5" t="str">
            <v>A08101</v>
          </cell>
          <cell r="B5" t="str">
            <v>113/01/14</v>
          </cell>
          <cell r="C5">
            <v>0.625</v>
          </cell>
          <cell r="D5">
            <v>0.15</v>
          </cell>
          <cell r="E5">
            <v>0.16</v>
          </cell>
          <cell r="F5" t="str">
            <v/>
          </cell>
          <cell r="G5" t="str">
            <v/>
          </cell>
          <cell r="H5" t="str">
            <v/>
          </cell>
          <cell r="I5" t="str">
            <v/>
          </cell>
          <cell r="J5" t="str">
            <v/>
          </cell>
          <cell r="K5" t="str">
            <v/>
          </cell>
          <cell r="L5" t="str">
            <v/>
          </cell>
          <cell r="M5" t="str">
            <v/>
          </cell>
          <cell r="N5" t="str">
            <v/>
          </cell>
          <cell r="O5">
            <v>0.95150000000000001</v>
          </cell>
        </row>
        <row r="6">
          <cell r="A6" t="str">
            <v>A93103</v>
          </cell>
          <cell r="B6" t="str">
            <v>113/02/10</v>
          </cell>
          <cell r="C6">
            <v>3</v>
          </cell>
          <cell r="D6">
            <v>0.22</v>
          </cell>
          <cell r="E6">
            <v>0.23</v>
          </cell>
          <cell r="F6" t="str">
            <v/>
          </cell>
          <cell r="G6" t="str">
            <v/>
          </cell>
          <cell r="H6" t="str">
            <v/>
          </cell>
          <cell r="I6" t="str">
            <v/>
          </cell>
          <cell r="J6" t="str">
            <v/>
          </cell>
          <cell r="K6" t="str">
            <v/>
          </cell>
          <cell r="L6" t="str">
            <v/>
          </cell>
          <cell r="M6" t="str">
            <v/>
          </cell>
          <cell r="N6" t="str">
            <v/>
          </cell>
          <cell r="O6">
            <v>0.95309999999999995</v>
          </cell>
        </row>
        <row r="7">
          <cell r="A7" t="str">
            <v>A03106</v>
          </cell>
          <cell r="B7" t="str">
            <v>113/03/03</v>
          </cell>
          <cell r="C7">
            <v>1.5</v>
          </cell>
          <cell r="D7">
            <v>0.28000000000000003</v>
          </cell>
          <cell r="E7">
            <v>0.28999999999999998</v>
          </cell>
          <cell r="F7" t="str">
            <v/>
          </cell>
          <cell r="G7" t="str">
            <v/>
          </cell>
          <cell r="H7" t="str">
            <v/>
          </cell>
          <cell r="I7" t="str">
            <v/>
          </cell>
          <cell r="J7" t="str">
            <v/>
          </cell>
          <cell r="K7" t="str">
            <v/>
          </cell>
          <cell r="L7" t="str">
            <v/>
          </cell>
          <cell r="M7" t="str">
            <v/>
          </cell>
          <cell r="N7" t="str">
            <v/>
          </cell>
          <cell r="O7">
            <v>0.9556</v>
          </cell>
        </row>
        <row r="8">
          <cell r="A8" t="str">
            <v>A11202</v>
          </cell>
          <cell r="B8" t="str">
            <v>113/03/31</v>
          </cell>
          <cell r="C8">
            <v>0.75</v>
          </cell>
          <cell r="D8">
            <v>0.36</v>
          </cell>
          <cell r="E8">
            <v>0.37</v>
          </cell>
          <cell r="F8" t="str">
            <v/>
          </cell>
          <cell r="G8" t="str">
            <v/>
          </cell>
          <cell r="H8" t="str">
            <v/>
          </cell>
          <cell r="I8" t="str">
            <v/>
          </cell>
          <cell r="J8" t="str">
            <v/>
          </cell>
          <cell r="K8" t="str">
            <v/>
          </cell>
          <cell r="L8" t="str">
            <v/>
          </cell>
          <cell r="M8" t="str">
            <v/>
          </cell>
          <cell r="N8" t="str">
            <v/>
          </cell>
          <cell r="O8">
            <v>0.95950000000000002</v>
          </cell>
        </row>
        <row r="9">
          <cell r="A9" t="str">
            <v>A08107</v>
          </cell>
          <cell r="B9" t="str">
            <v>113/07/17</v>
          </cell>
          <cell r="C9">
            <v>0.5</v>
          </cell>
          <cell r="D9">
            <v>0.65</v>
          </cell>
          <cell r="E9">
            <v>0.66</v>
          </cell>
          <cell r="F9" t="str">
            <v/>
          </cell>
          <cell r="G9" t="str">
            <v/>
          </cell>
          <cell r="H9" t="str">
            <v/>
          </cell>
          <cell r="I9" t="str">
            <v/>
          </cell>
          <cell r="J9" t="str">
            <v/>
          </cell>
          <cell r="K9" t="str">
            <v/>
          </cell>
          <cell r="L9" t="str">
            <v/>
          </cell>
          <cell r="M9" t="str">
            <v/>
          </cell>
          <cell r="N9" t="str">
            <v/>
          </cell>
          <cell r="O9">
            <v>0.97709999999999997</v>
          </cell>
        </row>
        <row r="10">
          <cell r="A10" t="str">
            <v>A03113</v>
          </cell>
          <cell r="B10" t="str">
            <v>113/09/26</v>
          </cell>
          <cell r="C10">
            <v>1.625</v>
          </cell>
          <cell r="D10">
            <v>0.84</v>
          </cell>
          <cell r="E10">
            <v>0.86</v>
          </cell>
          <cell r="F10" t="str">
            <v/>
          </cell>
          <cell r="G10" t="str">
            <v/>
          </cell>
          <cell r="H10" t="str">
            <v/>
          </cell>
          <cell r="I10" t="str">
            <v/>
          </cell>
          <cell r="J10" t="str">
            <v/>
          </cell>
          <cell r="K10" t="str">
            <v/>
          </cell>
          <cell r="L10" t="str">
            <v/>
          </cell>
          <cell r="M10" t="str">
            <v/>
          </cell>
          <cell r="N10" t="str">
            <v/>
          </cell>
          <cell r="O10">
            <v>0.98899999999999999</v>
          </cell>
        </row>
        <row r="11">
          <cell r="A11" t="str">
            <v>A93109</v>
          </cell>
          <cell r="B11" t="str">
            <v>113/11/18</v>
          </cell>
          <cell r="C11">
            <v>3</v>
          </cell>
          <cell r="D11">
            <v>0.98</v>
          </cell>
          <cell r="E11">
            <v>1</v>
          </cell>
          <cell r="F11" t="str">
            <v/>
          </cell>
          <cell r="G11" t="str">
            <v/>
          </cell>
          <cell r="H11" t="str">
            <v/>
          </cell>
          <cell r="I11" t="str">
            <v/>
          </cell>
          <cell r="J11" t="str">
            <v/>
          </cell>
          <cell r="K11" t="str">
            <v/>
          </cell>
          <cell r="L11" t="str">
            <v/>
          </cell>
          <cell r="M11" t="str">
            <v/>
          </cell>
          <cell r="N11" t="str">
            <v/>
          </cell>
          <cell r="O11">
            <v>0.99790000000000001</v>
          </cell>
        </row>
        <row r="12">
          <cell r="A12" t="str">
            <v>A09101</v>
          </cell>
          <cell r="B12" t="str">
            <v>114/01/10</v>
          </cell>
          <cell r="C12">
            <v>0.5</v>
          </cell>
          <cell r="D12">
            <v>1.1200000000000001</v>
          </cell>
          <cell r="E12">
            <v>1.1499999999999999</v>
          </cell>
          <cell r="F12" t="str">
            <v/>
          </cell>
          <cell r="G12" t="str">
            <v/>
          </cell>
          <cell r="H12" t="str">
            <v/>
          </cell>
          <cell r="I12" t="str">
            <v/>
          </cell>
          <cell r="J12" t="str">
            <v/>
          </cell>
          <cell r="K12" t="str">
            <v/>
          </cell>
          <cell r="L12" t="str">
            <v/>
          </cell>
          <cell r="M12" t="str">
            <v/>
          </cell>
          <cell r="N12" t="str">
            <v/>
          </cell>
          <cell r="O12">
            <v>1.0066999999999999</v>
          </cell>
        </row>
        <row r="13">
          <cell r="A13" t="str">
            <v>A94103</v>
          </cell>
          <cell r="B13" t="str">
            <v>114/02/25</v>
          </cell>
          <cell r="C13">
            <v>2.375</v>
          </cell>
          <cell r="D13">
            <v>1.23</v>
          </cell>
          <cell r="E13">
            <v>1.27</v>
          </cell>
          <cell r="F13" t="str">
            <v/>
          </cell>
          <cell r="G13" t="str">
            <v/>
          </cell>
          <cell r="H13" t="str">
            <v/>
          </cell>
          <cell r="I13" t="str">
            <v/>
          </cell>
          <cell r="J13" t="str">
            <v/>
          </cell>
          <cell r="K13" t="str">
            <v/>
          </cell>
          <cell r="L13" t="str">
            <v/>
          </cell>
          <cell r="M13" t="str">
            <v/>
          </cell>
          <cell r="N13" t="str">
            <v/>
          </cell>
          <cell r="O13">
            <v>1.0141</v>
          </cell>
        </row>
        <row r="14">
          <cell r="A14" t="str">
            <v>A12103</v>
          </cell>
          <cell r="B14" t="str">
            <v>114/02/23</v>
          </cell>
          <cell r="C14">
            <v>1</v>
          </cell>
          <cell r="D14">
            <v>1.24</v>
          </cell>
          <cell r="E14">
            <v>1.27</v>
          </cell>
          <cell r="F14" t="str">
            <v/>
          </cell>
          <cell r="G14" t="str">
            <v/>
          </cell>
          <cell r="H14" t="str">
            <v/>
          </cell>
          <cell r="I14" t="str">
            <v/>
          </cell>
          <cell r="J14" t="str">
            <v/>
          </cell>
          <cell r="K14" t="str">
            <v/>
          </cell>
          <cell r="L14" t="str">
            <v/>
          </cell>
          <cell r="M14" t="str">
            <v/>
          </cell>
          <cell r="N14" t="str">
            <v/>
          </cell>
          <cell r="O14">
            <v>1.0139</v>
          </cell>
        </row>
        <row r="15">
          <cell r="A15" t="str">
            <v>A04105</v>
          </cell>
          <cell r="B15" t="str">
            <v>114/03/13</v>
          </cell>
          <cell r="C15">
            <v>1.625</v>
          </cell>
          <cell r="D15">
            <v>1.28</v>
          </cell>
          <cell r="E15">
            <v>1.32</v>
          </cell>
          <cell r="F15" t="str">
            <v/>
          </cell>
          <cell r="G15" t="str">
            <v/>
          </cell>
          <cell r="H15" t="str">
            <v/>
          </cell>
          <cell r="I15" t="str">
            <v/>
          </cell>
          <cell r="J15" t="str">
            <v/>
          </cell>
          <cell r="K15" t="str">
            <v/>
          </cell>
          <cell r="L15" t="str">
            <v/>
          </cell>
          <cell r="M15" t="str">
            <v/>
          </cell>
          <cell r="N15" t="str">
            <v/>
          </cell>
          <cell r="O15">
            <v>1.0168999999999999</v>
          </cell>
        </row>
        <row r="16">
          <cell r="A16" t="str">
            <v>A09107</v>
          </cell>
          <cell r="B16" t="str">
            <v>114/07/17</v>
          </cell>
          <cell r="C16">
            <v>0.25</v>
          </cell>
          <cell r="D16">
            <v>1.64</v>
          </cell>
          <cell r="E16">
            <v>1.66</v>
          </cell>
          <cell r="F16">
            <v>1.052</v>
          </cell>
          <cell r="G16">
            <v>1.05</v>
          </cell>
          <cell r="H16">
            <v>1.0505</v>
          </cell>
          <cell r="I16">
            <v>7</v>
          </cell>
          <cell r="J16">
            <v>1.0529999999999999</v>
          </cell>
          <cell r="K16">
            <v>1.0529999999999999</v>
          </cell>
          <cell r="L16">
            <v>1.0529999999999999</v>
          </cell>
          <cell r="M16">
            <v>2</v>
          </cell>
          <cell r="N16">
            <v>5</v>
          </cell>
          <cell r="O16">
            <v>1.038</v>
          </cell>
        </row>
        <row r="17">
          <cell r="A17" t="str">
            <v>A04112</v>
          </cell>
          <cell r="B17" t="str">
            <v>114/09/11</v>
          </cell>
          <cell r="C17">
            <v>1.125</v>
          </cell>
          <cell r="D17">
            <v>1.78</v>
          </cell>
          <cell r="E17">
            <v>1.82</v>
          </cell>
          <cell r="F17" t="str">
            <v/>
          </cell>
          <cell r="G17" t="str">
            <v/>
          </cell>
          <cell r="H17" t="str">
            <v/>
          </cell>
          <cell r="I17" t="str">
            <v/>
          </cell>
          <cell r="J17" t="str">
            <v/>
          </cell>
          <cell r="K17" t="str">
            <v/>
          </cell>
          <cell r="L17" t="str">
            <v/>
          </cell>
          <cell r="M17" t="str">
            <v/>
          </cell>
          <cell r="N17" t="str">
            <v/>
          </cell>
          <cell r="O17">
            <v>1.0471999999999999</v>
          </cell>
        </row>
        <row r="18">
          <cell r="A18" t="str">
            <v>A09112</v>
          </cell>
          <cell r="B18" t="str">
            <v>114/12/08</v>
          </cell>
          <cell r="C18">
            <v>0.125</v>
          </cell>
          <cell r="D18">
            <v>2.02</v>
          </cell>
          <cell r="E18">
            <v>2.06</v>
          </cell>
          <cell r="F18" t="str">
            <v/>
          </cell>
          <cell r="G18" t="str">
            <v/>
          </cell>
          <cell r="H18" t="str">
            <v/>
          </cell>
          <cell r="I18" t="str">
            <v/>
          </cell>
          <cell r="J18" t="str">
            <v/>
          </cell>
          <cell r="K18" t="str">
            <v/>
          </cell>
          <cell r="L18" t="str">
            <v/>
          </cell>
          <cell r="M18" t="str">
            <v/>
          </cell>
          <cell r="N18" t="str">
            <v/>
          </cell>
          <cell r="O18">
            <v>1.0623</v>
          </cell>
        </row>
        <row r="19">
          <cell r="A19" t="str">
            <v>A10101</v>
          </cell>
          <cell r="B19" t="str">
            <v>115/01/13</v>
          </cell>
          <cell r="C19">
            <v>0.25</v>
          </cell>
          <cell r="D19">
            <v>2.12</v>
          </cell>
          <cell r="E19">
            <v>2.16</v>
          </cell>
          <cell r="F19">
            <v>1.095</v>
          </cell>
          <cell r="G19">
            <v>1.093</v>
          </cell>
          <cell r="H19">
            <v>1.0940000000000001</v>
          </cell>
          <cell r="I19">
            <v>2</v>
          </cell>
          <cell r="J19" t="str">
            <v/>
          </cell>
          <cell r="K19" t="str">
            <v/>
          </cell>
          <cell r="L19" t="str">
            <v/>
          </cell>
          <cell r="M19" t="str">
            <v/>
          </cell>
          <cell r="N19" t="str">
            <v/>
          </cell>
          <cell r="O19">
            <v>1.0684</v>
          </cell>
        </row>
        <row r="20">
          <cell r="A20" t="str">
            <v>A95102</v>
          </cell>
          <cell r="B20" t="str">
            <v>115/02/24</v>
          </cell>
          <cell r="C20">
            <v>1.875</v>
          </cell>
          <cell r="D20">
            <v>2.19</v>
          </cell>
          <cell r="E20">
            <v>2.27</v>
          </cell>
          <cell r="F20">
            <v>1.1100000000000001</v>
          </cell>
          <cell r="G20">
            <v>1.1080000000000001</v>
          </cell>
          <cell r="H20">
            <v>1.109</v>
          </cell>
          <cell r="I20">
            <v>3</v>
          </cell>
          <cell r="J20" t="str">
            <v/>
          </cell>
          <cell r="K20" t="str">
            <v/>
          </cell>
          <cell r="L20" t="str">
            <v/>
          </cell>
          <cell r="M20" t="str">
            <v/>
          </cell>
          <cell r="N20" t="str">
            <v/>
          </cell>
          <cell r="O20">
            <v>1.0748</v>
          </cell>
        </row>
        <row r="21">
          <cell r="A21" t="str">
            <v>A05104</v>
          </cell>
          <cell r="B21" t="str">
            <v>115/03/04</v>
          </cell>
          <cell r="C21">
            <v>0.75</v>
          </cell>
          <cell r="D21">
            <v>2.2400000000000002</v>
          </cell>
          <cell r="E21">
            <v>2.29</v>
          </cell>
          <cell r="F21" t="str">
            <v/>
          </cell>
          <cell r="G21" t="str">
            <v/>
          </cell>
          <cell r="H21" t="str">
            <v/>
          </cell>
          <cell r="I21" t="str">
            <v/>
          </cell>
          <cell r="J21" t="str">
            <v/>
          </cell>
          <cell r="K21" t="str">
            <v/>
          </cell>
          <cell r="L21" t="str">
            <v/>
          </cell>
          <cell r="M21" t="str">
            <v/>
          </cell>
          <cell r="N21" t="str">
            <v/>
          </cell>
          <cell r="O21">
            <v>1.0769</v>
          </cell>
        </row>
        <row r="22">
          <cell r="A22" t="str">
            <v>A10108</v>
          </cell>
          <cell r="B22" t="str">
            <v>115/07/29</v>
          </cell>
          <cell r="C22">
            <v>0.25</v>
          </cell>
          <cell r="D22">
            <v>2.65</v>
          </cell>
          <cell r="E22">
            <v>2.69</v>
          </cell>
          <cell r="F22" t="str">
            <v/>
          </cell>
          <cell r="G22" t="str">
            <v/>
          </cell>
          <cell r="H22" t="str">
            <v/>
          </cell>
          <cell r="I22" t="str">
            <v/>
          </cell>
          <cell r="J22" t="str">
            <v/>
          </cell>
          <cell r="K22" t="str">
            <v/>
          </cell>
          <cell r="L22" t="str">
            <v/>
          </cell>
          <cell r="M22" t="str">
            <v/>
          </cell>
          <cell r="N22" t="str">
            <v/>
          </cell>
          <cell r="O22">
            <v>1.1025</v>
          </cell>
        </row>
        <row r="23">
          <cell r="A23" t="str">
            <v>A05111</v>
          </cell>
          <cell r="B23" t="str">
            <v>115/09/07</v>
          </cell>
          <cell r="C23">
            <v>0.625</v>
          </cell>
          <cell r="D23">
            <v>2.75</v>
          </cell>
          <cell r="E23">
            <v>2.8</v>
          </cell>
          <cell r="F23" t="str">
            <v/>
          </cell>
          <cell r="G23" t="str">
            <v/>
          </cell>
          <cell r="H23" t="str">
            <v/>
          </cell>
          <cell r="I23" t="str">
            <v/>
          </cell>
          <cell r="J23" t="str">
            <v/>
          </cell>
          <cell r="K23" t="str">
            <v/>
          </cell>
          <cell r="L23" t="str">
            <v/>
          </cell>
          <cell r="M23" t="str">
            <v/>
          </cell>
          <cell r="N23" t="str">
            <v/>
          </cell>
          <cell r="O23">
            <v>1.109</v>
          </cell>
        </row>
        <row r="24">
          <cell r="A24" t="str">
            <v>A95107</v>
          </cell>
          <cell r="B24" t="str">
            <v>115/11/10</v>
          </cell>
          <cell r="C24">
            <v>2.125</v>
          </cell>
          <cell r="D24">
            <v>2.88</v>
          </cell>
          <cell r="E24">
            <v>2.98</v>
          </cell>
          <cell r="F24" t="str">
            <v/>
          </cell>
          <cell r="G24" t="str">
            <v/>
          </cell>
          <cell r="H24" t="str">
            <v/>
          </cell>
          <cell r="I24">
            <v>0</v>
          </cell>
          <cell r="J24" t="str">
            <v/>
          </cell>
          <cell r="K24" t="str">
            <v/>
          </cell>
          <cell r="L24" t="str">
            <v/>
          </cell>
          <cell r="M24" t="str">
            <v/>
          </cell>
          <cell r="N24" t="str">
            <v/>
          </cell>
          <cell r="O24">
            <v>1.1186</v>
          </cell>
        </row>
        <row r="25">
          <cell r="A25" t="str">
            <v>A96102</v>
          </cell>
          <cell r="B25" t="str">
            <v>116/02/14</v>
          </cell>
          <cell r="C25">
            <v>2</v>
          </cell>
          <cell r="D25">
            <v>3.09</v>
          </cell>
          <cell r="E25">
            <v>3.24</v>
          </cell>
          <cell r="F25" t="str">
            <v/>
          </cell>
          <cell r="G25" t="str">
            <v/>
          </cell>
          <cell r="H25" t="str">
            <v/>
          </cell>
          <cell r="I25" t="str">
            <v/>
          </cell>
          <cell r="J25" t="str">
            <v/>
          </cell>
          <cell r="K25" t="str">
            <v/>
          </cell>
          <cell r="L25" t="str">
            <v/>
          </cell>
          <cell r="M25" t="str">
            <v/>
          </cell>
          <cell r="N25" t="str">
            <v/>
          </cell>
          <cell r="O25">
            <v>1.1341000000000001</v>
          </cell>
        </row>
        <row r="26">
          <cell r="A26" t="str">
            <v>A06104</v>
          </cell>
          <cell r="B26" t="str">
            <v>116/03/01</v>
          </cell>
          <cell r="C26">
            <v>1.125</v>
          </cell>
          <cell r="D26">
            <v>3.18</v>
          </cell>
          <cell r="E26">
            <v>3.28</v>
          </cell>
          <cell r="F26" t="str">
            <v/>
          </cell>
          <cell r="G26" t="str">
            <v/>
          </cell>
          <cell r="H26" t="str">
            <v/>
          </cell>
          <cell r="I26" t="str">
            <v/>
          </cell>
          <cell r="J26" t="str">
            <v/>
          </cell>
          <cell r="K26" t="str">
            <v/>
          </cell>
          <cell r="L26" t="str">
            <v/>
          </cell>
          <cell r="M26" t="str">
            <v/>
          </cell>
          <cell r="N26" t="str">
            <v/>
          </cell>
          <cell r="O26">
            <v>1.1375</v>
          </cell>
        </row>
        <row r="27">
          <cell r="A27" t="str">
            <v>A11103</v>
          </cell>
          <cell r="B27" t="str">
            <v>116/02/24</v>
          </cell>
          <cell r="C27">
            <v>0.5</v>
          </cell>
          <cell r="D27">
            <v>3.2</v>
          </cell>
          <cell r="E27">
            <v>3.27</v>
          </cell>
          <cell r="F27" t="str">
            <v/>
          </cell>
          <cell r="G27" t="str">
            <v/>
          </cell>
          <cell r="H27" t="str">
            <v/>
          </cell>
          <cell r="I27" t="str">
            <v/>
          </cell>
          <cell r="J27" t="str">
            <v/>
          </cell>
          <cell r="K27" t="str">
            <v/>
          </cell>
          <cell r="L27" t="str">
            <v/>
          </cell>
          <cell r="M27" t="str">
            <v/>
          </cell>
          <cell r="N27" t="str">
            <v/>
          </cell>
          <cell r="O27">
            <v>1.1372</v>
          </cell>
        </row>
        <row r="28">
          <cell r="A28" t="str">
            <v>A11106</v>
          </cell>
          <cell r="B28" t="str">
            <v>116/06/23</v>
          </cell>
          <cell r="C28">
            <v>1</v>
          </cell>
          <cell r="D28">
            <v>3.49</v>
          </cell>
          <cell r="E28">
            <v>3.6</v>
          </cell>
          <cell r="F28" t="str">
            <v/>
          </cell>
          <cell r="G28" t="str">
            <v/>
          </cell>
          <cell r="H28" t="str">
            <v/>
          </cell>
          <cell r="I28" t="str">
            <v/>
          </cell>
          <cell r="J28" t="str">
            <v/>
          </cell>
          <cell r="K28" t="str">
            <v/>
          </cell>
          <cell r="L28" t="str">
            <v/>
          </cell>
          <cell r="M28" t="str">
            <v/>
          </cell>
          <cell r="N28" t="str">
            <v/>
          </cell>
          <cell r="O28">
            <v>1.1551</v>
          </cell>
        </row>
        <row r="29">
          <cell r="A29" t="str">
            <v>A96107</v>
          </cell>
          <cell r="B29" t="str">
            <v>116/11/16</v>
          </cell>
          <cell r="C29">
            <v>3</v>
          </cell>
          <cell r="D29">
            <v>3.78</v>
          </cell>
          <cell r="E29">
            <v>4</v>
          </cell>
          <cell r="F29" t="str">
            <v/>
          </cell>
          <cell r="G29" t="str">
            <v/>
          </cell>
          <cell r="H29" t="str">
            <v/>
          </cell>
          <cell r="I29" t="str">
            <v/>
          </cell>
          <cell r="J29" t="str">
            <v/>
          </cell>
          <cell r="K29" t="str">
            <v/>
          </cell>
          <cell r="L29" t="str">
            <v/>
          </cell>
          <cell r="M29" t="str">
            <v/>
          </cell>
          <cell r="N29" t="str">
            <v/>
          </cell>
          <cell r="O29">
            <v>1.1733</v>
          </cell>
        </row>
        <row r="30">
          <cell r="A30" t="str">
            <v>A11108</v>
          </cell>
          <cell r="B30" t="str">
            <v>116/09/23</v>
          </cell>
          <cell r="C30">
            <v>1.25</v>
          </cell>
          <cell r="D30">
            <v>3.72</v>
          </cell>
          <cell r="E30">
            <v>3.85</v>
          </cell>
          <cell r="F30" t="str">
            <v/>
          </cell>
          <cell r="G30" t="str">
            <v/>
          </cell>
          <cell r="H30" t="str">
            <v/>
          </cell>
          <cell r="I30" t="str">
            <v/>
          </cell>
          <cell r="J30" t="str">
            <v/>
          </cell>
          <cell r="K30" t="str">
            <v/>
          </cell>
          <cell r="L30" t="str">
            <v/>
          </cell>
          <cell r="M30" t="str">
            <v/>
          </cell>
          <cell r="N30" t="str">
            <v/>
          </cell>
          <cell r="O30">
            <v>1.1682999999999999</v>
          </cell>
        </row>
        <row r="31">
          <cell r="A31" t="str">
            <v>A06109</v>
          </cell>
          <cell r="B31" t="str">
            <v>116/09/20</v>
          </cell>
          <cell r="C31">
            <v>1</v>
          </cell>
          <cell r="D31">
            <v>3.73</v>
          </cell>
          <cell r="E31">
            <v>3.84</v>
          </cell>
          <cell r="F31" t="str">
            <v/>
          </cell>
          <cell r="G31" t="str">
            <v/>
          </cell>
          <cell r="H31" t="str">
            <v/>
          </cell>
          <cell r="I31" t="str">
            <v/>
          </cell>
          <cell r="J31" t="str">
            <v/>
          </cell>
          <cell r="K31" t="str">
            <v/>
          </cell>
          <cell r="L31" t="str">
            <v/>
          </cell>
          <cell r="M31" t="str">
            <v/>
          </cell>
          <cell r="N31" t="str">
            <v/>
          </cell>
          <cell r="O31">
            <v>1.1680999999999999</v>
          </cell>
        </row>
        <row r="32">
          <cell r="A32" t="str">
            <v>A02101</v>
          </cell>
          <cell r="B32" t="str">
            <v>117/01/09</v>
          </cell>
          <cell r="C32">
            <v>1.375</v>
          </cell>
          <cell r="D32">
            <v>3.96</v>
          </cell>
          <cell r="E32">
            <v>4.1399999999999997</v>
          </cell>
          <cell r="F32" t="str">
            <v/>
          </cell>
          <cell r="G32" t="str">
            <v/>
          </cell>
          <cell r="H32" t="str">
            <v/>
          </cell>
          <cell r="I32" t="str">
            <v/>
          </cell>
          <cell r="J32" t="str">
            <v/>
          </cell>
          <cell r="K32" t="str">
            <v/>
          </cell>
          <cell r="L32" t="str">
            <v/>
          </cell>
          <cell r="M32" t="str">
            <v/>
          </cell>
          <cell r="N32" t="str">
            <v/>
          </cell>
          <cell r="O32">
            <v>1.1826000000000001</v>
          </cell>
        </row>
        <row r="33">
          <cell r="A33" t="str">
            <v>A97102</v>
          </cell>
          <cell r="B33" t="str">
            <v>117/02/14</v>
          </cell>
          <cell r="C33">
            <v>2.5</v>
          </cell>
          <cell r="D33">
            <v>3.96</v>
          </cell>
          <cell r="E33">
            <v>4.24</v>
          </cell>
          <cell r="F33" t="str">
            <v/>
          </cell>
          <cell r="G33" t="str">
            <v/>
          </cell>
          <cell r="H33" t="str">
            <v/>
          </cell>
          <cell r="I33" t="str">
            <v/>
          </cell>
          <cell r="J33" t="str">
            <v/>
          </cell>
          <cell r="K33" t="str">
            <v/>
          </cell>
          <cell r="L33" t="str">
            <v/>
          </cell>
          <cell r="M33" t="str">
            <v/>
          </cell>
          <cell r="N33" t="str">
            <v/>
          </cell>
          <cell r="O33">
            <v>1.1854</v>
          </cell>
        </row>
        <row r="34">
          <cell r="A34" t="str">
            <v>A12101</v>
          </cell>
          <cell r="B34" t="str">
            <v>117/01/17</v>
          </cell>
          <cell r="C34">
            <v>1</v>
          </cell>
          <cell r="D34">
            <v>4.01</v>
          </cell>
          <cell r="E34">
            <v>4.16</v>
          </cell>
          <cell r="F34" t="str">
            <v/>
          </cell>
          <cell r="G34" t="str">
            <v/>
          </cell>
          <cell r="H34" t="str">
            <v/>
          </cell>
          <cell r="I34" t="str">
            <v/>
          </cell>
          <cell r="J34" t="str">
            <v/>
          </cell>
          <cell r="K34" t="str">
            <v/>
          </cell>
          <cell r="L34" t="str">
            <v/>
          </cell>
          <cell r="M34" t="str">
            <v/>
          </cell>
          <cell r="N34" t="str">
            <v/>
          </cell>
          <cell r="O34">
            <v>1.1841999999999999</v>
          </cell>
        </row>
        <row r="35">
          <cell r="A35" t="str">
            <v>A07102</v>
          </cell>
          <cell r="B35" t="str">
            <v>117/02/08</v>
          </cell>
          <cell r="C35">
            <v>1</v>
          </cell>
          <cell r="D35">
            <v>4.07</v>
          </cell>
          <cell r="E35">
            <v>4.22</v>
          </cell>
          <cell r="F35" t="str">
            <v/>
          </cell>
          <cell r="G35" t="str">
            <v/>
          </cell>
          <cell r="H35" t="str">
            <v/>
          </cell>
          <cell r="I35" t="str">
            <v/>
          </cell>
          <cell r="J35" t="str">
            <v/>
          </cell>
          <cell r="K35" t="str">
            <v/>
          </cell>
          <cell r="L35" t="str">
            <v/>
          </cell>
          <cell r="M35" t="str">
            <v/>
          </cell>
          <cell r="N35" t="str">
            <v/>
          </cell>
          <cell r="O35">
            <v>1.1869000000000001</v>
          </cell>
        </row>
        <row r="36">
          <cell r="A36" t="str">
            <v>A12106</v>
          </cell>
          <cell r="B36" t="str">
            <v>117/05/26</v>
          </cell>
          <cell r="C36">
            <v>1</v>
          </cell>
          <cell r="D36">
            <v>4.3600000000000003</v>
          </cell>
          <cell r="E36">
            <v>4.5199999999999996</v>
          </cell>
          <cell r="F36">
            <v>1.198</v>
          </cell>
          <cell r="G36">
            <v>1.1950000000000001</v>
          </cell>
          <cell r="H36">
            <v>1.1973</v>
          </cell>
          <cell r="I36">
            <v>6.5</v>
          </cell>
          <cell r="J36" t="str">
            <v/>
          </cell>
          <cell r="K36" t="str">
            <v/>
          </cell>
          <cell r="L36" t="str">
            <v/>
          </cell>
          <cell r="M36" t="str">
            <v/>
          </cell>
          <cell r="N36" t="str">
            <v/>
          </cell>
          <cell r="O36">
            <v>1.1992</v>
          </cell>
        </row>
        <row r="37">
          <cell r="A37" t="str">
            <v>A07105</v>
          </cell>
          <cell r="B37" t="str">
            <v>117/06/08</v>
          </cell>
          <cell r="C37">
            <v>0.875</v>
          </cell>
          <cell r="D37">
            <v>4.41</v>
          </cell>
          <cell r="E37">
            <v>4.5599999999999996</v>
          </cell>
          <cell r="F37" t="str">
            <v/>
          </cell>
          <cell r="G37" t="str">
            <v/>
          </cell>
          <cell r="H37" t="str">
            <v/>
          </cell>
          <cell r="I37" t="str">
            <v/>
          </cell>
          <cell r="J37" t="str">
            <v/>
          </cell>
          <cell r="K37" t="str">
            <v/>
          </cell>
          <cell r="L37" t="str">
            <v/>
          </cell>
          <cell r="M37" t="str">
            <v/>
          </cell>
          <cell r="N37" t="str">
            <v/>
          </cell>
          <cell r="O37">
            <v>1.2005999999999999</v>
          </cell>
        </row>
        <row r="38">
          <cell r="A38" t="str">
            <v>A97105</v>
          </cell>
          <cell r="B38" t="str">
            <v>117/08/14</v>
          </cell>
          <cell r="C38">
            <v>2.625</v>
          </cell>
          <cell r="D38">
            <v>4.4400000000000004</v>
          </cell>
          <cell r="E38">
            <v>4.74</v>
          </cell>
          <cell r="F38" t="str">
            <v/>
          </cell>
          <cell r="G38" t="str">
            <v/>
          </cell>
          <cell r="H38" t="str">
            <v/>
          </cell>
          <cell r="I38" t="str">
            <v/>
          </cell>
          <cell r="J38" t="str">
            <v/>
          </cell>
          <cell r="K38" t="str">
            <v/>
          </cell>
          <cell r="L38" t="str">
            <v/>
          </cell>
          <cell r="M38" t="str">
            <v/>
          </cell>
          <cell r="N38" t="str">
            <v/>
          </cell>
          <cell r="O38">
            <v>1.2035</v>
          </cell>
        </row>
        <row r="39">
          <cell r="A39" t="str">
            <v>A12108</v>
          </cell>
          <cell r="B39" t="str">
            <v>117/09/15</v>
          </cell>
          <cell r="C39">
            <v>1.125</v>
          </cell>
          <cell r="D39">
            <v>4.6500000000000004</v>
          </cell>
          <cell r="E39">
            <v>4.83</v>
          </cell>
          <cell r="F39" t="str">
            <v/>
          </cell>
          <cell r="G39" t="str">
            <v/>
          </cell>
          <cell r="H39" t="str">
            <v/>
          </cell>
          <cell r="I39" t="str">
            <v/>
          </cell>
          <cell r="J39" t="str">
            <v/>
          </cell>
          <cell r="K39" t="str">
            <v/>
          </cell>
          <cell r="L39" t="str">
            <v/>
          </cell>
          <cell r="M39" t="str">
            <v/>
          </cell>
          <cell r="N39" t="str">
            <v/>
          </cell>
          <cell r="O39">
            <v>1.2085999999999999</v>
          </cell>
        </row>
        <row r="40">
          <cell r="A40" t="str">
            <v>A10202</v>
          </cell>
          <cell r="B40" t="str">
            <v>117/08/20</v>
          </cell>
          <cell r="C40">
            <v>0.25</v>
          </cell>
          <cell r="D40">
            <v>4.67</v>
          </cell>
          <cell r="E40">
            <v>4.76</v>
          </cell>
          <cell r="F40" t="str">
            <v/>
          </cell>
          <cell r="G40" t="str">
            <v/>
          </cell>
          <cell r="H40" t="str">
            <v/>
          </cell>
          <cell r="I40" t="str">
            <v/>
          </cell>
          <cell r="J40" t="str">
            <v/>
          </cell>
          <cell r="K40" t="str">
            <v/>
          </cell>
          <cell r="L40" t="str">
            <v/>
          </cell>
          <cell r="M40" t="str">
            <v/>
          </cell>
          <cell r="N40" t="str">
            <v/>
          </cell>
          <cell r="O40">
            <v>1.2082999999999999</v>
          </cell>
        </row>
        <row r="41">
          <cell r="A41" t="str">
            <v>A07109</v>
          </cell>
          <cell r="B41" t="str">
            <v>117/10/17</v>
          </cell>
          <cell r="C41">
            <v>0.875</v>
          </cell>
          <cell r="D41">
            <v>4.76</v>
          </cell>
          <cell r="E41">
            <v>4.91</v>
          </cell>
          <cell r="F41" t="str">
            <v/>
          </cell>
          <cell r="G41" t="str">
            <v/>
          </cell>
          <cell r="H41" t="str">
            <v/>
          </cell>
          <cell r="I41" t="str">
            <v/>
          </cell>
          <cell r="J41" t="str">
            <v/>
          </cell>
          <cell r="K41" t="str">
            <v/>
          </cell>
          <cell r="L41" t="str">
            <v/>
          </cell>
          <cell r="M41" t="str">
            <v/>
          </cell>
          <cell r="N41" t="str">
            <v/>
          </cell>
          <cell r="O41">
            <v>1.2111000000000001</v>
          </cell>
        </row>
        <row r="42">
          <cell r="A42" t="str">
            <v>A98102</v>
          </cell>
          <cell r="B42" t="str">
            <v>118/02/16</v>
          </cell>
          <cell r="C42">
            <v>2.125</v>
          </cell>
          <cell r="D42">
            <v>4.8899999999999997</v>
          </cell>
          <cell r="E42">
            <v>5.25</v>
          </cell>
          <cell r="F42" t="str">
            <v/>
          </cell>
          <cell r="G42" t="str">
            <v/>
          </cell>
          <cell r="H42" t="str">
            <v/>
          </cell>
          <cell r="I42" t="str">
            <v/>
          </cell>
          <cell r="J42" t="str">
            <v/>
          </cell>
          <cell r="K42" t="str">
            <v/>
          </cell>
          <cell r="L42" t="str">
            <v/>
          </cell>
          <cell r="M42" t="str">
            <v/>
          </cell>
          <cell r="N42" t="str">
            <v/>
          </cell>
          <cell r="O42">
            <v>1.2143999999999999</v>
          </cell>
        </row>
        <row r="43">
          <cell r="A43" t="str">
            <v>A08103</v>
          </cell>
          <cell r="B43" t="str">
            <v>118/02/13</v>
          </cell>
          <cell r="C43">
            <v>0.75</v>
          </cell>
          <cell r="D43">
            <v>5.0599999999999996</v>
          </cell>
          <cell r="E43">
            <v>5.24</v>
          </cell>
          <cell r="F43" t="str">
            <v/>
          </cell>
          <cell r="G43" t="str">
            <v/>
          </cell>
          <cell r="H43" t="str">
            <v/>
          </cell>
          <cell r="I43" t="str">
            <v/>
          </cell>
          <cell r="J43">
            <v>1.2110000000000001</v>
          </cell>
          <cell r="K43">
            <v>1.21</v>
          </cell>
          <cell r="L43">
            <v>1.2104999999999999</v>
          </cell>
          <cell r="M43">
            <v>2</v>
          </cell>
          <cell r="N43">
            <v>6</v>
          </cell>
          <cell r="O43">
            <v>1.2169000000000001</v>
          </cell>
        </row>
        <row r="44">
          <cell r="A44" t="str">
            <v>A98105</v>
          </cell>
          <cell r="B44" t="str">
            <v>118/08/13</v>
          </cell>
          <cell r="C44">
            <v>2.125</v>
          </cell>
          <cell r="D44">
            <v>5.37</v>
          </cell>
          <cell r="E44">
            <v>5.74</v>
          </cell>
          <cell r="F44" t="str">
            <v/>
          </cell>
          <cell r="G44" t="str">
            <v/>
          </cell>
          <cell r="H44" t="str">
            <v/>
          </cell>
          <cell r="I44" t="str">
            <v/>
          </cell>
          <cell r="J44" t="str">
            <v/>
          </cell>
          <cell r="K44" t="str">
            <v/>
          </cell>
          <cell r="L44" t="str">
            <v/>
          </cell>
          <cell r="M44" t="str">
            <v/>
          </cell>
          <cell r="N44" t="str">
            <v/>
          </cell>
          <cell r="O44">
            <v>1.2188000000000001</v>
          </cell>
        </row>
        <row r="45">
          <cell r="A45" t="str">
            <v>A08106</v>
          </cell>
          <cell r="B45" t="str">
            <v>118/06/26</v>
          </cell>
          <cell r="C45">
            <v>0.625</v>
          </cell>
          <cell r="D45">
            <v>5.44</v>
          </cell>
          <cell r="E45">
            <v>5.6</v>
          </cell>
          <cell r="F45" t="str">
            <v/>
          </cell>
          <cell r="G45" t="str">
            <v/>
          </cell>
          <cell r="H45" t="str">
            <v/>
          </cell>
          <cell r="I45" t="str">
            <v/>
          </cell>
          <cell r="J45" t="str">
            <v/>
          </cell>
          <cell r="K45" t="str">
            <v/>
          </cell>
          <cell r="L45" t="str">
            <v/>
          </cell>
          <cell r="M45" t="str">
            <v/>
          </cell>
          <cell r="N45" t="str">
            <v/>
          </cell>
          <cell r="O45">
            <v>1.2205999999999999</v>
          </cell>
        </row>
        <row r="46">
          <cell r="A46" t="str">
            <v>A08109</v>
          </cell>
          <cell r="B46" t="str">
            <v>118/10/14</v>
          </cell>
          <cell r="C46">
            <v>0.625</v>
          </cell>
          <cell r="D46">
            <v>5.73</v>
          </cell>
          <cell r="E46">
            <v>5.91</v>
          </cell>
          <cell r="F46" t="str">
            <v/>
          </cell>
          <cell r="G46" t="str">
            <v/>
          </cell>
          <cell r="H46" t="str">
            <v/>
          </cell>
          <cell r="I46" t="str">
            <v/>
          </cell>
          <cell r="J46" t="str">
            <v/>
          </cell>
          <cell r="K46" t="str">
            <v/>
          </cell>
          <cell r="L46" t="str">
            <v/>
          </cell>
          <cell r="M46" t="str">
            <v/>
          </cell>
          <cell r="N46" t="str">
            <v/>
          </cell>
          <cell r="O46">
            <v>1.2226999999999999</v>
          </cell>
        </row>
        <row r="47">
          <cell r="A47" t="str">
            <v>A99104</v>
          </cell>
          <cell r="B47" t="str">
            <v>119/02/22</v>
          </cell>
          <cell r="C47">
            <v>1.875</v>
          </cell>
          <cell r="D47">
            <v>5.82</v>
          </cell>
          <cell r="E47">
            <v>6.26</v>
          </cell>
          <cell r="F47" t="str">
            <v/>
          </cell>
          <cell r="G47" t="str">
            <v/>
          </cell>
          <cell r="H47" t="str">
            <v/>
          </cell>
          <cell r="I47" t="str">
            <v/>
          </cell>
          <cell r="J47" t="str">
            <v/>
          </cell>
          <cell r="K47" t="str">
            <v/>
          </cell>
          <cell r="L47" t="str">
            <v/>
          </cell>
          <cell r="M47" t="str">
            <v/>
          </cell>
          <cell r="N47" t="str">
            <v/>
          </cell>
          <cell r="O47">
            <v>1.2235</v>
          </cell>
        </row>
        <row r="48">
          <cell r="A48" t="str">
            <v>A09103</v>
          </cell>
          <cell r="B48" t="str">
            <v>119/02/21</v>
          </cell>
          <cell r="C48">
            <v>0.5</v>
          </cell>
          <cell r="D48">
            <v>6.07</v>
          </cell>
          <cell r="E48">
            <v>6.26</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6.31</v>
          </cell>
          <cell r="E49">
            <v>6.73</v>
          </cell>
          <cell r="F49" t="str">
            <v/>
          </cell>
          <cell r="G49" t="str">
            <v/>
          </cell>
          <cell r="H49" t="str">
            <v/>
          </cell>
          <cell r="I49" t="str">
            <v/>
          </cell>
          <cell r="J49" t="str">
            <v/>
          </cell>
          <cell r="K49" t="str">
            <v/>
          </cell>
          <cell r="L49" t="str">
            <v/>
          </cell>
          <cell r="M49" t="str">
            <v/>
          </cell>
          <cell r="N49" t="str">
            <v/>
          </cell>
          <cell r="O49">
            <v>1.2303999999999999</v>
          </cell>
        </row>
        <row r="50">
          <cell r="A50" t="str">
            <v>A09106</v>
          </cell>
          <cell r="B50" t="str">
            <v>119/06/11</v>
          </cell>
          <cell r="C50">
            <v>0.375</v>
          </cell>
          <cell r="D50">
            <v>6.4</v>
          </cell>
          <cell r="E50">
            <v>6.56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6.53</v>
          </cell>
          <cell r="E51">
            <v>7.15</v>
          </cell>
          <cell r="F51" t="str">
            <v/>
          </cell>
          <cell r="G51" t="str">
            <v/>
          </cell>
          <cell r="H51" t="str">
            <v/>
          </cell>
          <cell r="I51" t="str">
            <v/>
          </cell>
          <cell r="J51" t="str">
            <v/>
          </cell>
          <cell r="K51" t="str">
            <v/>
          </cell>
          <cell r="L51" t="str">
            <v/>
          </cell>
          <cell r="M51" t="str">
            <v/>
          </cell>
          <cell r="N51" t="str">
            <v/>
          </cell>
          <cell r="O51">
            <v>1.2399</v>
          </cell>
        </row>
        <row r="52">
          <cell r="A52" t="str">
            <v>A09109</v>
          </cell>
          <cell r="B52" t="str">
            <v>119/10/14</v>
          </cell>
          <cell r="C52">
            <v>0.25</v>
          </cell>
          <cell r="D52">
            <v>6.76</v>
          </cell>
          <cell r="E52">
            <v>6.91</v>
          </cell>
          <cell r="F52" t="str">
            <v/>
          </cell>
          <cell r="G52" t="str">
            <v/>
          </cell>
          <cell r="H52" t="str">
            <v/>
          </cell>
          <cell r="I52" t="str">
            <v/>
          </cell>
          <cell r="J52" t="str">
            <v/>
          </cell>
          <cell r="K52" t="str">
            <v/>
          </cell>
          <cell r="L52" t="str">
            <v/>
          </cell>
          <cell r="M52" t="str">
            <v/>
          </cell>
          <cell r="N52" t="str">
            <v/>
          </cell>
          <cell r="O52">
            <v>1.2371000000000001</v>
          </cell>
        </row>
        <row r="53">
          <cell r="A53" t="str">
            <v>A90105</v>
          </cell>
          <cell r="B53" t="str">
            <v>120/07/17</v>
          </cell>
          <cell r="C53">
            <v>3.625</v>
          </cell>
          <cell r="D53">
            <v>6.74</v>
          </cell>
          <cell r="E53">
            <v>7.66</v>
          </cell>
          <cell r="F53" t="str">
            <v/>
          </cell>
          <cell r="G53" t="str">
            <v/>
          </cell>
          <cell r="H53" t="str">
            <v/>
          </cell>
          <cell r="I53" t="str">
            <v/>
          </cell>
          <cell r="J53" t="str">
            <v/>
          </cell>
          <cell r="K53" t="str">
            <v/>
          </cell>
          <cell r="L53" t="str">
            <v/>
          </cell>
          <cell r="M53" t="str">
            <v/>
          </cell>
          <cell r="N53" t="str">
            <v/>
          </cell>
          <cell r="O53">
            <v>1.2518</v>
          </cell>
        </row>
        <row r="54">
          <cell r="A54" t="str">
            <v>A00201</v>
          </cell>
          <cell r="B54" t="str">
            <v>120/05/26</v>
          </cell>
          <cell r="C54">
            <v>1.75</v>
          </cell>
          <cell r="D54">
            <v>6.97</v>
          </cell>
          <cell r="E54">
            <v>7.52</v>
          </cell>
          <cell r="F54" t="str">
            <v/>
          </cell>
          <cell r="G54" t="str">
            <v/>
          </cell>
          <cell r="H54" t="str">
            <v/>
          </cell>
          <cell r="I54" t="str">
            <v/>
          </cell>
          <cell r="J54" t="str">
            <v/>
          </cell>
          <cell r="K54" t="str">
            <v/>
          </cell>
          <cell r="L54" t="str">
            <v/>
          </cell>
          <cell r="M54" t="str">
            <v/>
          </cell>
          <cell r="N54" t="str">
            <v/>
          </cell>
          <cell r="O54">
            <v>1.2516</v>
          </cell>
        </row>
        <row r="55">
          <cell r="A55" t="str">
            <v>A10103</v>
          </cell>
          <cell r="B55" t="str">
            <v>120/02/22</v>
          </cell>
          <cell r="C55">
            <v>0.25</v>
          </cell>
          <cell r="D55">
            <v>7.1</v>
          </cell>
          <cell r="E55">
            <v>7.26</v>
          </cell>
          <cell r="F55" t="str">
            <v/>
          </cell>
          <cell r="G55" t="str">
            <v/>
          </cell>
          <cell r="H55" t="str">
            <v/>
          </cell>
          <cell r="I55" t="str">
            <v/>
          </cell>
          <cell r="J55" t="str">
            <v/>
          </cell>
          <cell r="K55" t="str">
            <v/>
          </cell>
          <cell r="L55" t="str">
            <v/>
          </cell>
          <cell r="M55" t="str">
            <v/>
          </cell>
          <cell r="N55" t="str">
            <v/>
          </cell>
          <cell r="O55">
            <v>1.2472000000000001</v>
          </cell>
        </row>
        <row r="56">
          <cell r="A56" t="str">
            <v>A00107</v>
          </cell>
          <cell r="B56" t="str">
            <v>120/08/02</v>
          </cell>
          <cell r="C56">
            <v>1.875</v>
          </cell>
          <cell r="D56">
            <v>7.13</v>
          </cell>
          <cell r="E56">
            <v>7.7</v>
          </cell>
          <cell r="F56" t="str">
            <v/>
          </cell>
          <cell r="G56" t="str">
            <v/>
          </cell>
          <cell r="H56" t="str">
            <v/>
          </cell>
          <cell r="I56" t="str">
            <v/>
          </cell>
          <cell r="J56" t="str">
            <v/>
          </cell>
          <cell r="K56" t="str">
            <v/>
          </cell>
          <cell r="L56" t="str">
            <v/>
          </cell>
          <cell r="M56" t="str">
            <v/>
          </cell>
          <cell r="N56" t="str">
            <v/>
          </cell>
          <cell r="O56">
            <v>1.2569999999999999</v>
          </cell>
        </row>
        <row r="57">
          <cell r="A57" t="str">
            <v>A10201</v>
          </cell>
          <cell r="B57" t="str">
            <v>120/05/07</v>
          </cell>
          <cell r="C57">
            <v>0.375</v>
          </cell>
          <cell r="D57">
            <v>7.26</v>
          </cell>
          <cell r="E57">
            <v>7.47</v>
          </cell>
          <cell r="F57" t="str">
            <v/>
          </cell>
          <cell r="G57" t="str">
            <v/>
          </cell>
          <cell r="H57" t="str">
            <v/>
          </cell>
          <cell r="I57" t="str">
            <v/>
          </cell>
          <cell r="J57" t="str">
            <v/>
          </cell>
          <cell r="K57" t="str">
            <v/>
          </cell>
          <cell r="L57" t="str">
            <v/>
          </cell>
          <cell r="M57" t="str">
            <v/>
          </cell>
          <cell r="N57" t="str">
            <v/>
          </cell>
          <cell r="O57">
            <v>1.2532000000000001</v>
          </cell>
        </row>
        <row r="58">
          <cell r="A58" t="str">
            <v>A10107</v>
          </cell>
          <cell r="B58" t="str">
            <v>120/06/23</v>
          </cell>
          <cell r="C58">
            <v>0.375</v>
          </cell>
          <cell r="D58">
            <v>7.39</v>
          </cell>
          <cell r="E58">
            <v>7.6</v>
          </cell>
          <cell r="F58" t="str">
            <v/>
          </cell>
          <cell r="G58" t="str">
            <v/>
          </cell>
          <cell r="H58" t="str">
            <v/>
          </cell>
          <cell r="I58" t="str">
            <v/>
          </cell>
          <cell r="J58" t="str">
            <v/>
          </cell>
          <cell r="K58" t="str">
            <v/>
          </cell>
          <cell r="L58" t="str">
            <v/>
          </cell>
          <cell r="M58" t="str">
            <v/>
          </cell>
          <cell r="N58" t="str">
            <v/>
          </cell>
          <cell r="O58">
            <v>1.2573000000000001</v>
          </cell>
        </row>
        <row r="59">
          <cell r="A59" t="str">
            <v>A01102</v>
          </cell>
          <cell r="B59" t="str">
            <v>121/01/20</v>
          </cell>
          <cell r="C59">
            <v>1.625</v>
          </cell>
          <cell r="D59">
            <v>7.53</v>
          </cell>
          <cell r="E59">
            <v>8.17</v>
          </cell>
          <cell r="F59" t="str">
            <v/>
          </cell>
          <cell r="G59" t="str">
            <v/>
          </cell>
          <cell r="H59" t="str">
            <v/>
          </cell>
          <cell r="I59" t="str">
            <v/>
          </cell>
          <cell r="J59" t="str">
            <v/>
          </cell>
          <cell r="K59" t="str">
            <v/>
          </cell>
          <cell r="L59" t="str">
            <v/>
          </cell>
          <cell r="M59" t="str">
            <v/>
          </cell>
          <cell r="N59" t="str">
            <v/>
          </cell>
          <cell r="O59">
            <v>1.2697000000000001</v>
          </cell>
        </row>
        <row r="60">
          <cell r="A60" t="str">
            <v>A10111</v>
          </cell>
          <cell r="B60" t="str">
            <v>120/10/22</v>
          </cell>
          <cell r="C60">
            <v>0.5</v>
          </cell>
          <cell r="D60">
            <v>7.68</v>
          </cell>
          <cell r="E60">
            <v>7.93</v>
          </cell>
          <cell r="F60" t="str">
            <v/>
          </cell>
          <cell r="G60" t="str">
            <v/>
          </cell>
          <cell r="H60" t="str">
            <v/>
          </cell>
          <cell r="I60" t="str">
            <v/>
          </cell>
          <cell r="J60" t="str">
            <v/>
          </cell>
          <cell r="K60" t="str">
            <v/>
          </cell>
          <cell r="L60" t="str">
            <v/>
          </cell>
          <cell r="M60" t="str">
            <v/>
          </cell>
          <cell r="N60" t="str">
            <v/>
          </cell>
          <cell r="O60">
            <v>1.2668999999999999</v>
          </cell>
        </row>
        <row r="61">
          <cell r="A61" t="str">
            <v>A01201</v>
          </cell>
          <cell r="B61" t="str">
            <v>121/03/16</v>
          </cell>
          <cell r="C61">
            <v>1.625</v>
          </cell>
          <cell r="D61">
            <v>7.68</v>
          </cell>
          <cell r="E61">
            <v>8.33</v>
          </cell>
          <cell r="F61" t="str">
            <v/>
          </cell>
          <cell r="G61" t="str">
            <v/>
          </cell>
          <cell r="H61" t="str">
            <v/>
          </cell>
          <cell r="I61" t="str">
            <v/>
          </cell>
          <cell r="J61" t="str">
            <v/>
          </cell>
          <cell r="K61" t="str">
            <v/>
          </cell>
          <cell r="L61" t="str">
            <v/>
          </cell>
          <cell r="M61" t="str">
            <v/>
          </cell>
          <cell r="N61" t="str">
            <v/>
          </cell>
          <cell r="O61">
            <v>1.2726999999999999</v>
          </cell>
        </row>
        <row r="62">
          <cell r="A62" t="str">
            <v>A11201</v>
          </cell>
          <cell r="B62" t="str">
            <v>121/01/10</v>
          </cell>
          <cell r="C62">
            <v>0.75</v>
          </cell>
          <cell r="D62">
            <v>7.77</v>
          </cell>
          <cell r="E62">
            <v>8.15</v>
          </cell>
          <cell r="F62" t="str">
            <v/>
          </cell>
          <cell r="G62" t="str">
            <v/>
          </cell>
          <cell r="H62" t="str">
            <v/>
          </cell>
          <cell r="I62" t="str">
            <v/>
          </cell>
          <cell r="J62" t="str">
            <v/>
          </cell>
          <cell r="K62" t="str">
            <v/>
          </cell>
          <cell r="L62" t="str">
            <v/>
          </cell>
          <cell r="M62" t="str">
            <v/>
          </cell>
          <cell r="N62" t="str">
            <v/>
          </cell>
          <cell r="O62">
            <v>1.2716000000000001</v>
          </cell>
        </row>
        <row r="63">
          <cell r="A63" t="str">
            <v>A11102</v>
          </cell>
          <cell r="B63" t="str">
            <v>121/02/18</v>
          </cell>
          <cell r="C63">
            <v>0.625</v>
          </cell>
          <cell r="D63">
            <v>7.92</v>
          </cell>
          <cell r="E63">
            <v>8.25</v>
          </cell>
          <cell r="F63" t="str">
            <v/>
          </cell>
          <cell r="G63" t="str">
            <v/>
          </cell>
          <cell r="H63" t="str">
            <v/>
          </cell>
          <cell r="I63" t="str">
            <v/>
          </cell>
          <cell r="J63" t="str">
            <v/>
          </cell>
          <cell r="K63" t="str">
            <v/>
          </cell>
          <cell r="L63" t="str">
            <v/>
          </cell>
          <cell r="M63" t="str">
            <v/>
          </cell>
          <cell r="N63" t="str">
            <v/>
          </cell>
          <cell r="O63">
            <v>1.2742</v>
          </cell>
        </row>
        <row r="64">
          <cell r="A64" t="str">
            <v>A11107</v>
          </cell>
          <cell r="B64" t="str">
            <v>121/06/30</v>
          </cell>
          <cell r="C64">
            <v>1.25</v>
          </cell>
          <cell r="D64">
            <v>8.07</v>
          </cell>
          <cell r="E64">
            <v>8.6199999999999992</v>
          </cell>
          <cell r="F64" t="str">
            <v/>
          </cell>
          <cell r="G64" t="str">
            <v/>
          </cell>
          <cell r="H64" t="str">
            <v/>
          </cell>
          <cell r="I64" t="str">
            <v/>
          </cell>
          <cell r="J64" t="str">
            <v/>
          </cell>
          <cell r="K64" t="str">
            <v/>
          </cell>
          <cell r="L64" t="str">
            <v/>
          </cell>
          <cell r="M64" t="str">
            <v/>
          </cell>
          <cell r="N64" t="str">
            <v/>
          </cell>
          <cell r="O64">
            <v>1.278</v>
          </cell>
        </row>
        <row r="65">
          <cell r="A65" t="str">
            <v>A11110</v>
          </cell>
          <cell r="B65" t="str">
            <v>121/10/17</v>
          </cell>
          <cell r="C65">
            <v>1.75</v>
          </cell>
          <cell r="D65">
            <v>8.2200000000000006</v>
          </cell>
          <cell r="E65">
            <v>8.91</v>
          </cell>
          <cell r="F65" t="str">
            <v/>
          </cell>
          <cell r="G65" t="str">
            <v/>
          </cell>
          <cell r="H65" t="str">
            <v/>
          </cell>
          <cell r="I65" t="str">
            <v/>
          </cell>
          <cell r="J65" t="str">
            <v/>
          </cell>
          <cell r="K65" t="str">
            <v/>
          </cell>
          <cell r="L65" t="str">
            <v/>
          </cell>
          <cell r="M65" t="str">
            <v/>
          </cell>
          <cell r="N65" t="str">
            <v/>
          </cell>
          <cell r="O65">
            <v>1.2799</v>
          </cell>
        </row>
        <row r="66">
          <cell r="A66" t="str">
            <v>A01107</v>
          </cell>
          <cell r="B66" t="str">
            <v>121/08/10</v>
          </cell>
          <cell r="C66">
            <v>1.5</v>
          </cell>
          <cell r="D66">
            <v>8.11</v>
          </cell>
          <cell r="E66">
            <v>8.73</v>
          </cell>
          <cell r="F66" t="str">
            <v/>
          </cell>
          <cell r="G66" t="str">
            <v/>
          </cell>
          <cell r="H66" t="str">
            <v/>
          </cell>
          <cell r="I66" t="str">
            <v/>
          </cell>
          <cell r="J66" t="str">
            <v/>
          </cell>
          <cell r="K66" t="str">
            <v/>
          </cell>
          <cell r="L66" t="str">
            <v/>
          </cell>
          <cell r="M66" t="str">
            <v/>
          </cell>
          <cell r="N66" t="str">
            <v/>
          </cell>
          <cell r="O66">
            <v>1.2786999999999999</v>
          </cell>
        </row>
        <row r="67">
          <cell r="A67" t="str">
            <v>A02103</v>
          </cell>
          <cell r="B67" t="str">
            <v>122/01/28</v>
          </cell>
          <cell r="C67">
            <v>1.5</v>
          </cell>
          <cell r="D67">
            <v>8.4499999999999993</v>
          </cell>
          <cell r="E67">
            <v>9.1999999999999993</v>
          </cell>
          <cell r="F67">
            <v>1.2871999999999999</v>
          </cell>
          <cell r="G67">
            <v>1.2869999999999999</v>
          </cell>
          <cell r="H67">
            <v>1.2870999999999999</v>
          </cell>
          <cell r="I67">
            <v>10</v>
          </cell>
          <cell r="J67">
            <v>1.288</v>
          </cell>
          <cell r="K67">
            <v>1.288</v>
          </cell>
          <cell r="L67">
            <v>1.288</v>
          </cell>
          <cell r="M67">
            <v>2</v>
          </cell>
          <cell r="N67">
            <v>5</v>
          </cell>
          <cell r="O67">
            <v>1.2830999999999999</v>
          </cell>
        </row>
        <row r="68">
          <cell r="A68" t="str">
            <v>A12201</v>
          </cell>
          <cell r="B68" t="str">
            <v>122/01/10</v>
          </cell>
          <cell r="C68">
            <v>1.25</v>
          </cell>
          <cell r="D68">
            <v>8.49</v>
          </cell>
          <cell r="E68">
            <v>9.15</v>
          </cell>
          <cell r="F68" t="str">
            <v/>
          </cell>
          <cell r="G68" t="str">
            <v/>
          </cell>
          <cell r="H68" t="str">
            <v/>
          </cell>
          <cell r="I68" t="str">
            <v/>
          </cell>
          <cell r="J68" t="str">
            <v/>
          </cell>
          <cell r="K68" t="str">
            <v/>
          </cell>
          <cell r="L68" t="str">
            <v/>
          </cell>
          <cell r="M68" t="str">
            <v/>
          </cell>
          <cell r="N68" t="str">
            <v/>
          </cell>
          <cell r="O68">
            <v>1.2834000000000001</v>
          </cell>
        </row>
        <row r="69">
          <cell r="A69" t="str">
            <v>A02201</v>
          </cell>
          <cell r="B69" t="str">
            <v>122/03/21</v>
          </cell>
          <cell r="C69">
            <v>1.75</v>
          </cell>
          <cell r="D69">
            <v>8.5</v>
          </cell>
          <cell r="E69">
            <v>9.34</v>
          </cell>
          <cell r="F69">
            <v>1.2875000000000001</v>
          </cell>
          <cell r="G69">
            <v>1.2875000000000001</v>
          </cell>
          <cell r="H69">
            <v>1.2875000000000001</v>
          </cell>
          <cell r="I69">
            <v>5</v>
          </cell>
          <cell r="J69">
            <v>1.2885</v>
          </cell>
          <cell r="K69">
            <v>1.2885</v>
          </cell>
          <cell r="L69">
            <v>1.2885</v>
          </cell>
          <cell r="M69">
            <v>2</v>
          </cell>
          <cell r="N69">
            <v>5</v>
          </cell>
          <cell r="O69">
            <v>1.2836000000000001</v>
          </cell>
        </row>
        <row r="70">
          <cell r="A70" t="str">
            <v>A12102</v>
          </cell>
          <cell r="B70" t="str">
            <v>122/02/17</v>
          </cell>
          <cell r="C70">
            <v>1.125</v>
          </cell>
          <cell r="D70">
            <v>8.64</v>
          </cell>
          <cell r="E70">
            <v>9.25</v>
          </cell>
          <cell r="F70">
            <v>1.2909999999999999</v>
          </cell>
          <cell r="G70">
            <v>1.29</v>
          </cell>
          <cell r="H70">
            <v>1.2905</v>
          </cell>
          <cell r="I70">
            <v>10.5</v>
          </cell>
          <cell r="J70" t="str">
            <v/>
          </cell>
          <cell r="K70" t="str">
            <v/>
          </cell>
          <cell r="L70" t="str">
            <v/>
          </cell>
          <cell r="M70" t="str">
            <v/>
          </cell>
          <cell r="N70" t="str">
            <v/>
          </cell>
          <cell r="O70">
            <v>1.2847</v>
          </cell>
        </row>
        <row r="71">
          <cell r="A71" t="str">
            <v>A02108</v>
          </cell>
          <cell r="B71" t="str">
            <v>122/07/26</v>
          </cell>
          <cell r="C71">
            <v>2</v>
          </cell>
          <cell r="D71">
            <v>8.76</v>
          </cell>
          <cell r="E71">
            <v>9.69</v>
          </cell>
          <cell r="F71" t="str">
            <v/>
          </cell>
          <cell r="G71" t="str">
            <v/>
          </cell>
          <cell r="H71" t="str">
            <v/>
          </cell>
          <cell r="I71" t="str">
            <v/>
          </cell>
          <cell r="J71" t="str">
            <v/>
          </cell>
          <cell r="K71" t="str">
            <v/>
          </cell>
          <cell r="L71" t="str">
            <v/>
          </cell>
          <cell r="M71" t="str">
            <v/>
          </cell>
          <cell r="N71" t="str">
            <v/>
          </cell>
          <cell r="O71">
            <v>1.2862</v>
          </cell>
        </row>
        <row r="72">
          <cell r="A72" t="str">
            <v>A93106</v>
          </cell>
          <cell r="B72" t="str">
            <v>123/05/27</v>
          </cell>
          <cell r="C72">
            <v>3.875</v>
          </cell>
          <cell r="D72">
            <v>8.8000000000000007</v>
          </cell>
          <cell r="E72">
            <v>10.52</v>
          </cell>
          <cell r="F72" t="str">
            <v/>
          </cell>
          <cell r="G72" t="str">
            <v/>
          </cell>
          <cell r="H72" t="str">
            <v/>
          </cell>
          <cell r="I72" t="str">
            <v/>
          </cell>
          <cell r="J72" t="str">
            <v/>
          </cell>
          <cell r="K72" t="str">
            <v/>
          </cell>
          <cell r="L72" t="str">
            <v/>
          </cell>
          <cell r="M72" t="str">
            <v/>
          </cell>
          <cell r="N72" t="str">
            <v/>
          </cell>
          <cell r="O72">
            <v>1.2912999999999999</v>
          </cell>
        </row>
        <row r="73">
          <cell r="A73" t="str">
            <v>A12107</v>
          </cell>
          <cell r="B73" t="str">
            <v>122/06/09</v>
          </cell>
          <cell r="C73">
            <v>1.125</v>
          </cell>
          <cell r="D73">
            <v>8.9499999999999993</v>
          </cell>
          <cell r="E73">
            <v>9.56</v>
          </cell>
          <cell r="F73" t="str">
            <v/>
          </cell>
          <cell r="G73" t="str">
            <v/>
          </cell>
          <cell r="H73" t="str">
            <v/>
          </cell>
          <cell r="I73" t="str">
            <v/>
          </cell>
          <cell r="J73" t="str">
            <v/>
          </cell>
          <cell r="K73" t="str">
            <v/>
          </cell>
          <cell r="L73" t="str">
            <v/>
          </cell>
          <cell r="M73" t="str">
            <v/>
          </cell>
          <cell r="N73" t="str">
            <v/>
          </cell>
          <cell r="O73">
            <v>1.2875000000000001</v>
          </cell>
        </row>
        <row r="74">
          <cell r="A74" t="str">
            <v>A12110R</v>
          </cell>
          <cell r="B74" t="str">
            <v>122/10/05</v>
          </cell>
          <cell r="C74">
            <v>1.25</v>
          </cell>
          <cell r="D74">
            <v>9.16</v>
          </cell>
          <cell r="E74">
            <v>9.8800000000000008</v>
          </cell>
          <cell r="F74" t="str">
            <v/>
          </cell>
          <cell r="G74" t="str">
            <v/>
          </cell>
          <cell r="H74" t="str">
            <v/>
          </cell>
          <cell r="I74" t="str">
            <v/>
          </cell>
          <cell r="J74" t="str">
            <v/>
          </cell>
          <cell r="K74" t="str">
            <v/>
          </cell>
          <cell r="L74" t="str">
            <v/>
          </cell>
          <cell r="M74" t="str">
            <v/>
          </cell>
          <cell r="N74" t="str">
            <v/>
          </cell>
          <cell r="O74">
            <v>1.2899</v>
          </cell>
        </row>
        <row r="75">
          <cell r="A75" t="str">
            <v>A03103</v>
          </cell>
          <cell r="B75" t="str">
            <v>123/01/29</v>
          </cell>
          <cell r="C75">
            <v>2</v>
          </cell>
          <cell r="D75">
            <v>9.1</v>
          </cell>
          <cell r="E75">
            <v>10.199999999999999</v>
          </cell>
          <cell r="F75" t="str">
            <v/>
          </cell>
          <cell r="G75" t="str">
            <v/>
          </cell>
          <cell r="H75" t="str">
            <v/>
          </cell>
          <cell r="I75" t="str">
            <v/>
          </cell>
          <cell r="J75" t="str">
            <v/>
          </cell>
          <cell r="K75" t="str">
            <v/>
          </cell>
          <cell r="L75" t="str">
            <v/>
          </cell>
          <cell r="M75" t="str">
            <v/>
          </cell>
          <cell r="N75" t="str">
            <v/>
          </cell>
          <cell r="O75">
            <v>1.2923</v>
          </cell>
        </row>
        <row r="76">
          <cell r="A76" t="str">
            <v>A12110</v>
          </cell>
          <cell r="B76" t="str">
            <v>122/10/05</v>
          </cell>
          <cell r="C76">
            <v>1.25</v>
          </cell>
          <cell r="D76">
            <v>9.2200000000000006</v>
          </cell>
          <cell r="E76">
            <v>9.8800000000000008</v>
          </cell>
          <cell r="F76" t="str">
            <v/>
          </cell>
          <cell r="G76" t="str">
            <v/>
          </cell>
          <cell r="H76" t="str">
            <v/>
          </cell>
          <cell r="I76" t="str">
            <v/>
          </cell>
          <cell r="J76" t="str">
            <v/>
          </cell>
          <cell r="K76" t="str">
            <v/>
          </cell>
          <cell r="L76" t="str">
            <v/>
          </cell>
          <cell r="M76" t="str">
            <v/>
          </cell>
          <cell r="N76" t="str">
            <v/>
          </cell>
          <cell r="O76">
            <v>1.2906</v>
          </cell>
        </row>
        <row r="77">
          <cell r="A77" t="str">
            <v>A03107</v>
          </cell>
          <cell r="B77" t="str">
            <v>123/04/25</v>
          </cell>
          <cell r="C77">
            <v>1.875</v>
          </cell>
          <cell r="D77">
            <v>9.3800000000000008</v>
          </cell>
          <cell r="E77">
            <v>10.43</v>
          </cell>
          <cell r="F77" t="str">
            <v/>
          </cell>
          <cell r="G77" t="str">
            <v/>
          </cell>
          <cell r="H77" t="str">
            <v/>
          </cell>
          <cell r="I77" t="str">
            <v/>
          </cell>
          <cell r="J77" t="str">
            <v/>
          </cell>
          <cell r="K77" t="str">
            <v/>
          </cell>
          <cell r="L77" t="str">
            <v/>
          </cell>
          <cell r="M77" t="str">
            <v/>
          </cell>
          <cell r="N77" t="str">
            <v/>
          </cell>
          <cell r="O77">
            <v>1.2957000000000001</v>
          </cell>
        </row>
        <row r="78">
          <cell r="A78" t="str">
            <v>A03111</v>
          </cell>
          <cell r="B78" t="str">
            <v>123/07/31</v>
          </cell>
          <cell r="C78">
            <v>2.125</v>
          </cell>
          <cell r="D78">
            <v>9.5500000000000007</v>
          </cell>
          <cell r="E78">
            <v>10.7</v>
          </cell>
          <cell r="F78" t="str">
            <v/>
          </cell>
          <cell r="G78" t="str">
            <v/>
          </cell>
          <cell r="H78" t="str">
            <v/>
          </cell>
          <cell r="I78" t="str">
            <v/>
          </cell>
          <cell r="J78" t="str">
            <v/>
          </cell>
          <cell r="K78" t="str">
            <v/>
          </cell>
          <cell r="L78" t="str">
            <v/>
          </cell>
          <cell r="M78" t="str">
            <v/>
          </cell>
          <cell r="N78" t="str">
            <v/>
          </cell>
          <cell r="O78">
            <v>1.2987</v>
          </cell>
        </row>
        <row r="79">
          <cell r="A79" t="str">
            <v>A03114</v>
          </cell>
          <cell r="B79" t="str">
            <v>123/10/02</v>
          </cell>
          <cell r="C79">
            <v>2.25</v>
          </cell>
          <cell r="D79">
            <v>9.67</v>
          </cell>
          <cell r="E79">
            <v>10.87</v>
          </cell>
          <cell r="F79" t="str">
            <v/>
          </cell>
          <cell r="G79" t="str">
            <v/>
          </cell>
          <cell r="H79" t="str">
            <v/>
          </cell>
          <cell r="I79" t="str">
            <v/>
          </cell>
          <cell r="J79" t="str">
            <v/>
          </cell>
          <cell r="K79" t="str">
            <v/>
          </cell>
          <cell r="L79" t="str">
            <v/>
          </cell>
          <cell r="M79" t="str">
            <v/>
          </cell>
          <cell r="N79" t="str">
            <v/>
          </cell>
          <cell r="O79">
            <v>1.3008999999999999</v>
          </cell>
        </row>
        <row r="80">
          <cell r="A80" t="str">
            <v>A04102</v>
          </cell>
          <cell r="B80" t="str">
            <v>124/01/23</v>
          </cell>
          <cell r="C80">
            <v>2</v>
          </cell>
          <cell r="D80">
            <v>9.89</v>
          </cell>
          <cell r="E80">
            <v>11.18</v>
          </cell>
          <cell r="F80" t="str">
            <v/>
          </cell>
          <cell r="G80" t="str">
            <v/>
          </cell>
          <cell r="H80" t="str">
            <v/>
          </cell>
          <cell r="I80" t="str">
            <v/>
          </cell>
          <cell r="J80" t="str">
            <v/>
          </cell>
          <cell r="K80" t="str">
            <v/>
          </cell>
          <cell r="L80" t="str">
            <v/>
          </cell>
          <cell r="M80" t="str">
            <v/>
          </cell>
          <cell r="N80" t="str">
            <v/>
          </cell>
          <cell r="O80">
            <v>1.3065</v>
          </cell>
        </row>
        <row r="81">
          <cell r="A81" t="str">
            <v>A04107</v>
          </cell>
          <cell r="B81" t="str">
            <v>124/04/15</v>
          </cell>
          <cell r="C81">
            <v>2.125</v>
          </cell>
          <cell r="D81">
            <v>10.050000000000001</v>
          </cell>
          <cell r="E81">
            <v>11.41</v>
          </cell>
          <cell r="F81" t="str">
            <v/>
          </cell>
          <cell r="G81" t="str">
            <v/>
          </cell>
          <cell r="H81" t="str">
            <v/>
          </cell>
          <cell r="I81" t="str">
            <v/>
          </cell>
          <cell r="J81" t="str">
            <v/>
          </cell>
          <cell r="K81" t="str">
            <v/>
          </cell>
          <cell r="L81" t="str">
            <v/>
          </cell>
          <cell r="M81" t="str">
            <v/>
          </cell>
          <cell r="N81" t="str">
            <v/>
          </cell>
          <cell r="O81">
            <v>1.3097000000000001</v>
          </cell>
        </row>
        <row r="82">
          <cell r="A82" t="str">
            <v>A04114</v>
          </cell>
          <cell r="B82" t="str">
            <v>124/10/26</v>
          </cell>
          <cell r="C82">
            <v>1.75</v>
          </cell>
          <cell r="D82">
            <v>10.75</v>
          </cell>
          <cell r="E82">
            <v>11.94</v>
          </cell>
          <cell r="F82" t="str">
            <v/>
          </cell>
          <cell r="G82" t="str">
            <v/>
          </cell>
          <cell r="H82" t="str">
            <v/>
          </cell>
          <cell r="I82" t="str">
            <v/>
          </cell>
          <cell r="J82" t="str">
            <v/>
          </cell>
          <cell r="K82" t="str">
            <v/>
          </cell>
          <cell r="L82" t="str">
            <v/>
          </cell>
          <cell r="M82" t="str">
            <v/>
          </cell>
          <cell r="N82" t="str">
            <v/>
          </cell>
          <cell r="O82">
            <v>1.3203</v>
          </cell>
        </row>
        <row r="83">
          <cell r="A83" t="str">
            <v>A05102</v>
          </cell>
          <cell r="B83" t="str">
            <v>125/01/22</v>
          </cell>
          <cell r="C83">
            <v>1.375</v>
          </cell>
          <cell r="D83">
            <v>11.02</v>
          </cell>
          <cell r="E83">
            <v>12.18</v>
          </cell>
          <cell r="F83" t="str">
            <v/>
          </cell>
          <cell r="G83" t="str">
            <v/>
          </cell>
          <cell r="H83" t="str">
            <v/>
          </cell>
          <cell r="I83" t="str">
            <v/>
          </cell>
          <cell r="J83" t="str">
            <v/>
          </cell>
          <cell r="K83" t="str">
            <v/>
          </cell>
          <cell r="L83" t="str">
            <v/>
          </cell>
          <cell r="M83" t="str">
            <v/>
          </cell>
          <cell r="N83" t="str">
            <v/>
          </cell>
          <cell r="O83">
            <v>1.3263</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1.3309</v>
          </cell>
        </row>
        <row r="85">
          <cell r="A85" t="str">
            <v>A05109</v>
          </cell>
          <cell r="B85" t="str">
            <v>125/07/19</v>
          </cell>
          <cell r="C85">
            <v>1.125</v>
          </cell>
          <cell r="D85">
            <v>11.66</v>
          </cell>
          <cell r="E85">
            <v>12.67</v>
          </cell>
          <cell r="F85" t="str">
            <v/>
          </cell>
          <cell r="G85" t="str">
            <v/>
          </cell>
          <cell r="H85" t="str">
            <v/>
          </cell>
          <cell r="I85" t="str">
            <v/>
          </cell>
          <cell r="J85" t="str">
            <v/>
          </cell>
          <cell r="K85" t="str">
            <v/>
          </cell>
          <cell r="L85" t="str">
            <v/>
          </cell>
          <cell r="M85" t="str">
            <v/>
          </cell>
          <cell r="N85" t="str">
            <v/>
          </cell>
          <cell r="O85">
            <v>1.3369</v>
          </cell>
        </row>
        <row r="86">
          <cell r="A86" t="str">
            <v>A06103</v>
          </cell>
          <cell r="B86" t="str">
            <v>126/02/20</v>
          </cell>
          <cell r="C86">
            <v>1.75</v>
          </cell>
          <cell r="D86">
            <v>11.68</v>
          </cell>
          <cell r="E86">
            <v>13.26</v>
          </cell>
          <cell r="F86">
            <v>1.345</v>
          </cell>
          <cell r="G86">
            <v>1.345</v>
          </cell>
          <cell r="H86">
            <v>1.345</v>
          </cell>
          <cell r="I86">
            <v>1</v>
          </cell>
          <cell r="J86">
            <v>1.3460000000000001</v>
          </cell>
          <cell r="K86">
            <v>1.3452</v>
          </cell>
          <cell r="L86">
            <v>1.3456999999999999</v>
          </cell>
          <cell r="M86">
            <v>3</v>
          </cell>
          <cell r="N86">
            <v>3</v>
          </cell>
          <cell r="O86">
            <v>1.3459000000000001</v>
          </cell>
        </row>
        <row r="87">
          <cell r="A87" t="str">
            <v>A06108</v>
          </cell>
          <cell r="B87" t="str">
            <v>126/08/18</v>
          </cell>
          <cell r="C87">
            <v>1.5</v>
          </cell>
          <cell r="D87">
            <v>12.32</v>
          </cell>
          <cell r="E87">
            <v>13.75</v>
          </cell>
          <cell r="F87" t="str">
            <v/>
          </cell>
          <cell r="G87" t="str">
            <v/>
          </cell>
          <cell r="H87" t="str">
            <v/>
          </cell>
          <cell r="I87" t="str">
            <v/>
          </cell>
          <cell r="J87" t="str">
            <v/>
          </cell>
          <cell r="K87" t="str">
            <v/>
          </cell>
          <cell r="L87" t="str">
            <v/>
          </cell>
          <cell r="M87" t="str">
            <v/>
          </cell>
          <cell r="N87" t="str">
            <v/>
          </cell>
          <cell r="O87">
            <v>1.3575999999999999</v>
          </cell>
        </row>
        <row r="88">
          <cell r="A88" t="str">
            <v>A07103</v>
          </cell>
          <cell r="B88" t="str">
            <v>127/03/13</v>
          </cell>
          <cell r="C88">
            <v>1.375</v>
          </cell>
          <cell r="D88">
            <v>12.79</v>
          </cell>
          <cell r="E88">
            <v>14.32</v>
          </cell>
          <cell r="F88" t="str">
            <v/>
          </cell>
          <cell r="G88" t="str">
            <v/>
          </cell>
          <cell r="H88" t="str">
            <v/>
          </cell>
          <cell r="I88" t="str">
            <v/>
          </cell>
          <cell r="J88" t="str">
            <v/>
          </cell>
          <cell r="K88" t="str">
            <v/>
          </cell>
          <cell r="L88" t="str">
            <v/>
          </cell>
          <cell r="M88" t="str">
            <v/>
          </cell>
          <cell r="N88" t="str">
            <v/>
          </cell>
          <cell r="O88">
            <v>1.3706</v>
          </cell>
        </row>
        <row r="89">
          <cell r="A89" t="str">
            <v>A99102</v>
          </cell>
          <cell r="B89" t="str">
            <v>129/01/28</v>
          </cell>
          <cell r="C89">
            <v>2.25</v>
          </cell>
          <cell r="D89">
            <v>13.5</v>
          </cell>
          <cell r="E89">
            <v>16.190000000000001</v>
          </cell>
          <cell r="F89" t="str">
            <v/>
          </cell>
          <cell r="G89" t="str">
            <v/>
          </cell>
          <cell r="H89" t="str">
            <v/>
          </cell>
          <cell r="I89" t="str">
            <v/>
          </cell>
          <cell r="J89" t="str">
            <v/>
          </cell>
          <cell r="K89" t="str">
            <v/>
          </cell>
          <cell r="L89" t="str">
            <v/>
          </cell>
          <cell r="M89" t="str">
            <v/>
          </cell>
          <cell r="N89" t="str">
            <v/>
          </cell>
          <cell r="O89">
            <v>1.4068000000000001</v>
          </cell>
        </row>
        <row r="90">
          <cell r="A90" t="str">
            <v>A07108</v>
          </cell>
          <cell r="B90" t="str">
            <v>127/09/21</v>
          </cell>
          <cell r="C90">
            <v>1.125</v>
          </cell>
          <cell r="D90">
            <v>13.51</v>
          </cell>
          <cell r="E90">
            <v>14.84</v>
          </cell>
          <cell r="F90" t="str">
            <v/>
          </cell>
          <cell r="G90" t="str">
            <v/>
          </cell>
          <cell r="H90" t="str">
            <v/>
          </cell>
          <cell r="I90" t="str">
            <v/>
          </cell>
          <cell r="J90" t="str">
            <v/>
          </cell>
          <cell r="K90" t="str">
            <v/>
          </cell>
          <cell r="L90" t="str">
            <v/>
          </cell>
          <cell r="M90" t="str">
            <v/>
          </cell>
          <cell r="N90" t="str">
            <v/>
          </cell>
          <cell r="O90">
            <v>1.3841000000000001</v>
          </cell>
        </row>
        <row r="91">
          <cell r="A91" t="str">
            <v>A08102</v>
          </cell>
          <cell r="B91" t="str">
            <v>128/01/28</v>
          </cell>
          <cell r="C91">
            <v>1.125</v>
          </cell>
          <cell r="D91">
            <v>13.7</v>
          </cell>
          <cell r="E91">
            <v>15.2</v>
          </cell>
          <cell r="F91" t="str">
            <v/>
          </cell>
          <cell r="G91" t="str">
            <v/>
          </cell>
          <cell r="H91" t="str">
            <v/>
          </cell>
          <cell r="I91" t="str">
            <v/>
          </cell>
          <cell r="J91" t="str">
            <v/>
          </cell>
          <cell r="K91" t="str">
            <v/>
          </cell>
          <cell r="L91" t="str">
            <v/>
          </cell>
          <cell r="M91" t="str">
            <v/>
          </cell>
          <cell r="N91" t="str">
            <v/>
          </cell>
          <cell r="O91">
            <v>1.3923000000000001</v>
          </cell>
        </row>
        <row r="92">
          <cell r="A92" t="str">
            <v>A08104</v>
          </cell>
          <cell r="B92" t="str">
            <v>128/03/04</v>
          </cell>
          <cell r="C92">
            <v>1.125</v>
          </cell>
          <cell r="D92">
            <v>13.79</v>
          </cell>
          <cell r="E92">
            <v>15.29</v>
          </cell>
          <cell r="F92" t="str">
            <v/>
          </cell>
          <cell r="G92" t="str">
            <v/>
          </cell>
          <cell r="H92" t="str">
            <v/>
          </cell>
          <cell r="I92" t="str">
            <v/>
          </cell>
          <cell r="J92" t="str">
            <v/>
          </cell>
          <cell r="K92" t="str">
            <v/>
          </cell>
          <cell r="L92" t="str">
            <v/>
          </cell>
          <cell r="M92" t="str">
            <v/>
          </cell>
          <cell r="N92" t="str">
            <v/>
          </cell>
          <cell r="O92">
            <v>1.3945000000000001</v>
          </cell>
        </row>
        <row r="93">
          <cell r="A93" t="str">
            <v>A99109</v>
          </cell>
          <cell r="B93" t="str">
            <v>129/12/28</v>
          </cell>
          <cell r="C93">
            <v>2.125</v>
          </cell>
          <cell r="D93">
            <v>14.22</v>
          </cell>
          <cell r="E93">
            <v>17.11</v>
          </cell>
          <cell r="F93" t="str">
            <v/>
          </cell>
          <cell r="G93" t="str">
            <v/>
          </cell>
          <cell r="H93" t="str">
            <v/>
          </cell>
          <cell r="I93" t="str">
            <v/>
          </cell>
          <cell r="J93" t="str">
            <v/>
          </cell>
          <cell r="K93" t="str">
            <v/>
          </cell>
          <cell r="L93" t="str">
            <v/>
          </cell>
          <cell r="M93" t="str">
            <v/>
          </cell>
          <cell r="N93" t="str">
            <v/>
          </cell>
          <cell r="O93">
            <v>1.4285000000000001</v>
          </cell>
        </row>
        <row r="94">
          <cell r="A94" t="str">
            <v>A00104</v>
          </cell>
          <cell r="B94" t="str">
            <v>130/02/22</v>
          </cell>
          <cell r="C94">
            <v>2</v>
          </cell>
          <cell r="D94">
            <v>14.48</v>
          </cell>
          <cell r="E94">
            <v>17.27</v>
          </cell>
          <cell r="F94" t="str">
            <v/>
          </cell>
          <cell r="G94" t="str">
            <v/>
          </cell>
          <cell r="H94" t="str">
            <v/>
          </cell>
          <cell r="I94" t="str">
            <v/>
          </cell>
          <cell r="J94" t="str">
            <v/>
          </cell>
          <cell r="K94" t="str">
            <v/>
          </cell>
          <cell r="L94" t="str">
            <v/>
          </cell>
          <cell r="M94" t="str">
            <v/>
          </cell>
          <cell r="N94" t="str">
            <v/>
          </cell>
          <cell r="O94">
            <v>1.4330000000000001</v>
          </cell>
        </row>
        <row r="95">
          <cell r="A95" t="str">
            <v>A08108</v>
          </cell>
          <cell r="B95" t="str">
            <v>128/09/06</v>
          </cell>
          <cell r="C95">
            <v>0.75</v>
          </cell>
          <cell r="D95">
            <v>14.67</v>
          </cell>
          <cell r="E95">
            <v>15.8</v>
          </cell>
          <cell r="F95" t="str">
            <v/>
          </cell>
          <cell r="G95" t="str">
            <v/>
          </cell>
          <cell r="H95" t="str">
            <v/>
          </cell>
          <cell r="I95" t="str">
            <v/>
          </cell>
          <cell r="J95" t="str">
            <v/>
          </cell>
          <cell r="K95" t="str">
            <v/>
          </cell>
          <cell r="L95" t="str">
            <v/>
          </cell>
          <cell r="M95" t="str">
            <v/>
          </cell>
          <cell r="N95" t="str">
            <v/>
          </cell>
          <cell r="O95">
            <v>1.4095</v>
          </cell>
        </row>
        <row r="96">
          <cell r="A96" t="str">
            <v>A09102</v>
          </cell>
          <cell r="B96" t="str">
            <v>129/01/17</v>
          </cell>
          <cell r="C96">
            <v>0.75</v>
          </cell>
          <cell r="D96">
            <v>14.9</v>
          </cell>
          <cell r="E96">
            <v>16.16</v>
          </cell>
          <cell r="F96" t="str">
            <v/>
          </cell>
          <cell r="G96" t="str">
            <v/>
          </cell>
          <cell r="H96" t="str">
            <v/>
          </cell>
          <cell r="I96" t="str">
            <v/>
          </cell>
          <cell r="J96" t="str">
            <v/>
          </cell>
          <cell r="K96" t="str">
            <v/>
          </cell>
          <cell r="L96" t="str">
            <v/>
          </cell>
          <cell r="M96" t="str">
            <v/>
          </cell>
          <cell r="N96" t="str">
            <v/>
          </cell>
          <cell r="O96">
            <v>1.4182999999999999</v>
          </cell>
        </row>
        <row r="97">
          <cell r="A97" t="str">
            <v>A00108</v>
          </cell>
          <cell r="B97" t="str">
            <v>130/08/22</v>
          </cell>
          <cell r="C97">
            <v>1.875</v>
          </cell>
          <cell r="D97">
            <v>15.08</v>
          </cell>
          <cell r="E97">
            <v>17.760000000000002</v>
          </cell>
          <cell r="F97" t="str">
            <v/>
          </cell>
          <cell r="G97" t="str">
            <v/>
          </cell>
          <cell r="H97" t="str">
            <v/>
          </cell>
          <cell r="I97" t="str">
            <v/>
          </cell>
          <cell r="J97" t="str">
            <v/>
          </cell>
          <cell r="K97" t="str">
            <v/>
          </cell>
          <cell r="L97" t="str">
            <v/>
          </cell>
          <cell r="M97" t="str">
            <v/>
          </cell>
          <cell r="N97" t="str">
            <v/>
          </cell>
          <cell r="O97">
            <v>1.4456</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1.4240999999999999</v>
          </cell>
        </row>
        <row r="99">
          <cell r="A99" t="str">
            <v>A01104</v>
          </cell>
          <cell r="B99" t="str">
            <v>131/02/13</v>
          </cell>
          <cell r="C99">
            <v>1.75</v>
          </cell>
          <cell r="D99">
            <v>15.41</v>
          </cell>
          <cell r="E99">
            <v>18.239999999999998</v>
          </cell>
          <cell r="F99" t="str">
            <v/>
          </cell>
          <cell r="G99" t="str">
            <v/>
          </cell>
          <cell r="H99" t="str">
            <v/>
          </cell>
          <cell r="I99" t="str">
            <v/>
          </cell>
          <cell r="J99" t="str">
            <v/>
          </cell>
          <cell r="K99" t="str">
            <v/>
          </cell>
          <cell r="L99" t="str">
            <v/>
          </cell>
          <cell r="M99" t="str">
            <v/>
          </cell>
          <cell r="N99" t="str">
            <v/>
          </cell>
          <cell r="O99">
            <v>1.4579</v>
          </cell>
        </row>
        <row r="100">
          <cell r="A100" t="str">
            <v>A02109</v>
          </cell>
          <cell r="B100" t="str">
            <v>132/08/02</v>
          </cell>
          <cell r="C100">
            <v>2.5</v>
          </cell>
          <cell r="D100">
            <v>15.81</v>
          </cell>
          <cell r="E100">
            <v>19.7</v>
          </cell>
          <cell r="F100" t="str">
            <v/>
          </cell>
          <cell r="G100" t="str">
            <v/>
          </cell>
          <cell r="H100" t="str">
            <v/>
          </cell>
          <cell r="I100" t="str">
            <v/>
          </cell>
          <cell r="J100" t="str">
            <v/>
          </cell>
          <cell r="K100" t="str">
            <v/>
          </cell>
          <cell r="L100" t="str">
            <v/>
          </cell>
          <cell r="M100" t="str">
            <v/>
          </cell>
          <cell r="N100" t="str">
            <v/>
          </cell>
          <cell r="O100">
            <v>1.4833000000000001</v>
          </cell>
        </row>
        <row r="101">
          <cell r="A101" t="str">
            <v>A09108</v>
          </cell>
          <cell r="B101" t="str">
            <v>129/09/18</v>
          </cell>
          <cell r="C101">
            <v>0.5</v>
          </cell>
          <cell r="D101">
            <v>15.87</v>
          </cell>
          <cell r="E101">
            <v>16.84</v>
          </cell>
          <cell r="F101" t="str">
            <v/>
          </cell>
          <cell r="G101" t="str">
            <v/>
          </cell>
          <cell r="H101" t="str">
            <v/>
          </cell>
          <cell r="I101" t="str">
            <v/>
          </cell>
          <cell r="J101" t="str">
            <v/>
          </cell>
          <cell r="K101" t="str">
            <v/>
          </cell>
          <cell r="L101" t="str">
            <v/>
          </cell>
          <cell r="M101" t="str">
            <v/>
          </cell>
          <cell r="N101" t="str">
            <v/>
          </cell>
          <cell r="O101">
            <v>1.4373</v>
          </cell>
        </row>
        <row r="102">
          <cell r="A102" t="str">
            <v>A11109</v>
          </cell>
          <cell r="B102" t="str">
            <v>131/09/30</v>
          </cell>
          <cell r="C102">
            <v>1.875</v>
          </cell>
          <cell r="D102">
            <v>15.89</v>
          </cell>
          <cell r="E102">
            <v>18.87</v>
          </cell>
          <cell r="F102" t="str">
            <v/>
          </cell>
          <cell r="G102" t="str">
            <v/>
          </cell>
          <cell r="H102" t="str">
            <v/>
          </cell>
          <cell r="I102" t="str">
            <v/>
          </cell>
          <cell r="J102" t="str">
            <v/>
          </cell>
          <cell r="K102" t="str">
            <v/>
          </cell>
          <cell r="L102" t="str">
            <v/>
          </cell>
          <cell r="M102" t="str">
            <v/>
          </cell>
          <cell r="N102" t="str">
            <v/>
          </cell>
          <cell r="O102">
            <v>1.4712000000000001</v>
          </cell>
        </row>
        <row r="103">
          <cell r="A103" t="str">
            <v>A01108</v>
          </cell>
          <cell r="B103" t="str">
            <v>131/08/24</v>
          </cell>
          <cell r="C103">
            <v>1.625</v>
          </cell>
          <cell r="D103">
            <v>16.059999999999999</v>
          </cell>
          <cell r="E103">
            <v>18.77</v>
          </cell>
          <cell r="F103" t="str">
            <v/>
          </cell>
          <cell r="G103" t="str">
            <v/>
          </cell>
          <cell r="H103" t="str">
            <v/>
          </cell>
          <cell r="I103" t="str">
            <v/>
          </cell>
          <cell r="J103" t="str">
            <v/>
          </cell>
          <cell r="K103" t="str">
            <v/>
          </cell>
          <cell r="L103" t="str">
            <v/>
          </cell>
          <cell r="M103" t="str">
            <v/>
          </cell>
          <cell r="N103" t="str">
            <v/>
          </cell>
          <cell r="O103">
            <v>1.4716</v>
          </cell>
        </row>
        <row r="104">
          <cell r="A104" t="str">
            <v>A10102</v>
          </cell>
          <cell r="B104" t="str">
            <v>130/01/29</v>
          </cell>
          <cell r="C104">
            <v>0.5</v>
          </cell>
          <cell r="D104">
            <v>16.14</v>
          </cell>
          <cell r="E104">
            <v>17.2</v>
          </cell>
          <cell r="F104" t="str">
            <v/>
          </cell>
          <cell r="G104" t="str">
            <v/>
          </cell>
          <cell r="H104" t="str">
            <v/>
          </cell>
          <cell r="I104" t="str">
            <v/>
          </cell>
          <cell r="J104" t="str">
            <v/>
          </cell>
          <cell r="K104" t="str">
            <v/>
          </cell>
          <cell r="L104" t="str">
            <v/>
          </cell>
          <cell r="M104" t="str">
            <v/>
          </cell>
          <cell r="N104" t="str">
            <v/>
          </cell>
          <cell r="O104">
            <v>1.4463999999999999</v>
          </cell>
        </row>
        <row r="105">
          <cell r="A105" t="str">
            <v>A02105</v>
          </cell>
          <cell r="B105" t="str">
            <v>132/02/26</v>
          </cell>
          <cell r="C105">
            <v>1.75</v>
          </cell>
          <cell r="D105">
            <v>16.16</v>
          </cell>
          <cell r="E105">
            <v>19.27</v>
          </cell>
          <cell r="F105" t="str">
            <v/>
          </cell>
          <cell r="G105" t="str">
            <v/>
          </cell>
          <cell r="H105" t="str">
            <v/>
          </cell>
          <cell r="I105" t="str">
            <v/>
          </cell>
          <cell r="J105" t="str">
            <v/>
          </cell>
          <cell r="K105" t="str">
            <v/>
          </cell>
          <cell r="L105" t="str">
            <v/>
          </cell>
          <cell r="M105" t="str">
            <v/>
          </cell>
          <cell r="N105" t="str">
            <v/>
          </cell>
          <cell r="O105">
            <v>1.4819</v>
          </cell>
        </row>
        <row r="106">
          <cell r="A106" t="str">
            <v>A09113</v>
          </cell>
          <cell r="B106" t="str">
            <v>129/12/29</v>
          </cell>
          <cell r="C106">
            <v>0.375</v>
          </cell>
          <cell r="D106">
            <v>16.239999999999998</v>
          </cell>
          <cell r="E106">
            <v>17.11</v>
          </cell>
          <cell r="F106" t="str">
            <v/>
          </cell>
          <cell r="G106" t="str">
            <v/>
          </cell>
          <cell r="H106" t="str">
            <v/>
          </cell>
          <cell r="I106" t="str">
            <v/>
          </cell>
          <cell r="J106" t="str">
            <v/>
          </cell>
          <cell r="K106" t="str">
            <v/>
          </cell>
          <cell r="L106" t="str">
            <v/>
          </cell>
          <cell r="M106" t="str">
            <v/>
          </cell>
          <cell r="N106" t="str">
            <v/>
          </cell>
          <cell r="O106">
            <v>1.4457</v>
          </cell>
        </row>
        <row r="107">
          <cell r="A107" t="str">
            <v>A11101</v>
          </cell>
          <cell r="B107" t="str">
            <v>131/01/18</v>
          </cell>
          <cell r="C107">
            <v>1</v>
          </cell>
          <cell r="D107">
            <v>16.239999999999998</v>
          </cell>
          <cell r="E107">
            <v>18.170000000000002</v>
          </cell>
          <cell r="F107" t="str">
            <v/>
          </cell>
          <cell r="G107" t="str">
            <v/>
          </cell>
          <cell r="H107" t="str">
            <v/>
          </cell>
          <cell r="I107" t="str">
            <v/>
          </cell>
          <cell r="J107" t="str">
            <v/>
          </cell>
          <cell r="K107" t="str">
            <v/>
          </cell>
          <cell r="L107" t="str">
            <v/>
          </cell>
          <cell r="M107" t="str">
            <v/>
          </cell>
          <cell r="N107" t="str">
            <v/>
          </cell>
          <cell r="O107">
            <v>1.4645999999999999</v>
          </cell>
        </row>
        <row r="108">
          <cell r="A108" t="str">
            <v>A10105</v>
          </cell>
          <cell r="B108" t="str">
            <v>130/05/21</v>
          </cell>
          <cell r="C108">
            <v>0.625</v>
          </cell>
          <cell r="D108">
            <v>16.260000000000002</v>
          </cell>
          <cell r="E108">
            <v>17.510000000000002</v>
          </cell>
          <cell r="F108" t="str">
            <v/>
          </cell>
          <cell r="G108" t="str">
            <v/>
          </cell>
          <cell r="H108" t="str">
            <v/>
          </cell>
          <cell r="I108" t="str">
            <v/>
          </cell>
          <cell r="J108" t="str">
            <v/>
          </cell>
          <cell r="K108" t="str">
            <v/>
          </cell>
          <cell r="L108" t="str">
            <v/>
          </cell>
          <cell r="M108" t="str">
            <v/>
          </cell>
          <cell r="N108" t="str">
            <v/>
          </cell>
          <cell r="O108">
            <v>1.4525999999999999</v>
          </cell>
        </row>
        <row r="109">
          <cell r="A109" t="str">
            <v>A03105</v>
          </cell>
          <cell r="B109" t="str">
            <v>133/02/26</v>
          </cell>
          <cell r="C109">
            <v>2.125</v>
          </cell>
          <cell r="D109">
            <v>16.41</v>
          </cell>
          <cell r="E109">
            <v>20.27</v>
          </cell>
          <cell r="F109" t="str">
            <v/>
          </cell>
          <cell r="G109" t="str">
            <v/>
          </cell>
          <cell r="H109" t="str">
            <v/>
          </cell>
          <cell r="I109" t="str">
            <v/>
          </cell>
          <cell r="J109" t="str">
            <v/>
          </cell>
          <cell r="K109" t="str">
            <v/>
          </cell>
          <cell r="L109" t="str">
            <v/>
          </cell>
          <cell r="M109" t="str">
            <v/>
          </cell>
          <cell r="N109" t="str">
            <v/>
          </cell>
          <cell r="O109">
            <v>1.5003</v>
          </cell>
        </row>
        <row r="110">
          <cell r="A110" t="str">
            <v>A11104</v>
          </cell>
          <cell r="B110" t="str">
            <v>131/03/04</v>
          </cell>
          <cell r="C110">
            <v>0.875</v>
          </cell>
          <cell r="D110">
            <v>16.54</v>
          </cell>
          <cell r="E110">
            <v>18.29</v>
          </cell>
          <cell r="F110" t="str">
            <v/>
          </cell>
          <cell r="G110" t="str">
            <v/>
          </cell>
          <cell r="H110" t="str">
            <v/>
          </cell>
          <cell r="I110" t="str">
            <v/>
          </cell>
          <cell r="J110" t="str">
            <v/>
          </cell>
          <cell r="K110" t="str">
            <v/>
          </cell>
          <cell r="L110" t="str">
            <v/>
          </cell>
          <cell r="M110" t="str">
            <v/>
          </cell>
          <cell r="N110" t="str">
            <v/>
          </cell>
          <cell r="O110">
            <v>1.4691000000000001</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1.4644999999999999</v>
          </cell>
        </row>
        <row r="112">
          <cell r="A112" t="str">
            <v>A12104</v>
          </cell>
          <cell r="B112" t="str">
            <v>132/03/03</v>
          </cell>
          <cell r="C112">
            <v>1.375</v>
          </cell>
          <cell r="D112">
            <v>16.63</v>
          </cell>
          <cell r="E112">
            <v>19.29</v>
          </cell>
          <cell r="F112" t="str">
            <v/>
          </cell>
          <cell r="G112" t="str">
            <v/>
          </cell>
          <cell r="H112" t="str">
            <v/>
          </cell>
          <cell r="I112" t="str">
            <v/>
          </cell>
          <cell r="J112" t="str">
            <v/>
          </cell>
          <cell r="K112" t="str">
            <v/>
          </cell>
          <cell r="L112" t="str">
            <v/>
          </cell>
          <cell r="M112" t="str">
            <v/>
          </cell>
          <cell r="N112" t="str">
            <v/>
          </cell>
          <cell r="O112">
            <v>1.4869000000000001</v>
          </cell>
        </row>
        <row r="113">
          <cell r="A113" t="str">
            <v>A03116</v>
          </cell>
          <cell r="B113" t="str">
            <v>133/11/26</v>
          </cell>
          <cell r="C113">
            <v>2.25</v>
          </cell>
          <cell r="D113">
            <v>16.68</v>
          </cell>
          <cell r="E113">
            <v>21.02</v>
          </cell>
          <cell r="F113" t="str">
            <v/>
          </cell>
          <cell r="G113" t="str">
            <v/>
          </cell>
          <cell r="H113" t="str">
            <v/>
          </cell>
          <cell r="I113" t="str">
            <v/>
          </cell>
          <cell r="J113" t="str">
            <v/>
          </cell>
          <cell r="K113" t="str">
            <v/>
          </cell>
          <cell r="L113" t="str">
            <v/>
          </cell>
          <cell r="M113" t="str">
            <v/>
          </cell>
          <cell r="N113" t="str">
            <v/>
          </cell>
          <cell r="O113">
            <v>1.5153000000000001</v>
          </cell>
        </row>
        <row r="114">
          <cell r="A114" t="str">
            <v>A03112</v>
          </cell>
          <cell r="B114" t="str">
            <v>133/08/04</v>
          </cell>
          <cell r="C114">
            <v>2.25</v>
          </cell>
          <cell r="D114">
            <v>16.71</v>
          </cell>
          <cell r="E114">
            <v>20.71</v>
          </cell>
          <cell r="F114" t="str">
            <v/>
          </cell>
          <cell r="G114" t="str">
            <v/>
          </cell>
          <cell r="H114" t="str">
            <v/>
          </cell>
          <cell r="I114" t="str">
            <v/>
          </cell>
          <cell r="J114" t="str">
            <v/>
          </cell>
          <cell r="K114" t="str">
            <v/>
          </cell>
          <cell r="L114" t="str">
            <v/>
          </cell>
          <cell r="M114" t="str">
            <v/>
          </cell>
          <cell r="N114" t="str">
            <v/>
          </cell>
          <cell r="O114">
            <v>1.5084</v>
          </cell>
        </row>
        <row r="115">
          <cell r="A115" t="str">
            <v>A04104</v>
          </cell>
          <cell r="B115" t="str">
            <v>134/02/13</v>
          </cell>
          <cell r="C115">
            <v>2.375</v>
          </cell>
          <cell r="D115">
            <v>16.75</v>
          </cell>
          <cell r="E115">
            <v>21.24</v>
          </cell>
          <cell r="F115" t="str">
            <v/>
          </cell>
          <cell r="G115" t="str">
            <v/>
          </cell>
          <cell r="H115" t="str">
            <v/>
          </cell>
          <cell r="I115" t="str">
            <v/>
          </cell>
          <cell r="J115" t="str">
            <v/>
          </cell>
          <cell r="K115" t="str">
            <v/>
          </cell>
          <cell r="L115" t="str">
            <v/>
          </cell>
          <cell r="M115" t="str">
            <v/>
          </cell>
          <cell r="N115" t="str">
            <v/>
          </cell>
          <cell r="O115">
            <v>1.5184</v>
          </cell>
        </row>
        <row r="116">
          <cell r="A116" t="str">
            <v>A10110</v>
          </cell>
          <cell r="B116" t="str">
            <v>130/09/29</v>
          </cell>
          <cell r="C116">
            <v>0.5</v>
          </cell>
          <cell r="D116">
            <v>16.79</v>
          </cell>
          <cell r="E116">
            <v>17.86</v>
          </cell>
          <cell r="F116" t="str">
            <v/>
          </cell>
          <cell r="G116" t="str">
            <v/>
          </cell>
          <cell r="H116" t="str">
            <v/>
          </cell>
          <cell r="I116" t="str">
            <v/>
          </cell>
          <cell r="J116" t="str">
            <v/>
          </cell>
          <cell r="K116" t="str">
            <v/>
          </cell>
          <cell r="L116" t="str">
            <v/>
          </cell>
          <cell r="M116" t="str">
            <v/>
          </cell>
          <cell r="N116" t="str">
            <v/>
          </cell>
          <cell r="O116">
            <v>1.4631000000000001</v>
          </cell>
        </row>
        <row r="117">
          <cell r="A117" t="str">
            <v>A03108</v>
          </cell>
          <cell r="B117" t="str">
            <v>133/05/28</v>
          </cell>
          <cell r="C117">
            <v>2</v>
          </cell>
          <cell r="D117">
            <v>16.8</v>
          </cell>
          <cell r="E117">
            <v>20.53</v>
          </cell>
          <cell r="F117" t="str">
            <v/>
          </cell>
          <cell r="G117" t="str">
            <v/>
          </cell>
          <cell r="H117" t="str">
            <v/>
          </cell>
          <cell r="I117" t="str">
            <v/>
          </cell>
          <cell r="J117" t="str">
            <v/>
          </cell>
          <cell r="K117" t="str">
            <v/>
          </cell>
          <cell r="L117" t="str">
            <v/>
          </cell>
          <cell r="M117" t="str">
            <v/>
          </cell>
          <cell r="N117" t="str">
            <v/>
          </cell>
          <cell r="O117">
            <v>1.5074000000000001</v>
          </cell>
        </row>
        <row r="118">
          <cell r="A118" t="str">
            <v>A04108</v>
          </cell>
          <cell r="B118" t="str">
            <v>134/05/15</v>
          </cell>
          <cell r="C118">
            <v>2.375</v>
          </cell>
          <cell r="D118">
            <v>16.989999999999998</v>
          </cell>
          <cell r="E118">
            <v>21.49</v>
          </cell>
          <cell r="F118" t="str">
            <v/>
          </cell>
          <cell r="G118" t="str">
            <v/>
          </cell>
          <cell r="H118" t="str">
            <v/>
          </cell>
          <cell r="I118" t="str">
            <v/>
          </cell>
          <cell r="J118" t="str">
            <v/>
          </cell>
          <cell r="K118" t="str">
            <v/>
          </cell>
          <cell r="L118" t="str">
            <v/>
          </cell>
          <cell r="M118" t="str">
            <v/>
          </cell>
          <cell r="N118" t="str">
            <v/>
          </cell>
          <cell r="O118">
            <v>1.5238</v>
          </cell>
        </row>
        <row r="119">
          <cell r="A119" t="str">
            <v>A12109</v>
          </cell>
          <cell r="B119" t="str">
            <v>132/09/22</v>
          </cell>
          <cell r="C119">
            <v>1.375</v>
          </cell>
          <cell r="D119">
            <v>17.170000000000002</v>
          </cell>
          <cell r="E119">
            <v>19.84</v>
          </cell>
          <cell r="F119" t="str">
            <v/>
          </cell>
          <cell r="G119" t="str">
            <v/>
          </cell>
          <cell r="H119" t="str">
            <v/>
          </cell>
          <cell r="I119" t="str">
            <v/>
          </cell>
          <cell r="J119" t="str">
            <v/>
          </cell>
          <cell r="K119" t="str">
            <v/>
          </cell>
          <cell r="L119" t="str">
            <v/>
          </cell>
          <cell r="M119" t="str">
            <v/>
          </cell>
          <cell r="N119" t="str">
            <v/>
          </cell>
          <cell r="O119">
            <v>1.5</v>
          </cell>
        </row>
        <row r="120">
          <cell r="A120" t="str">
            <v>A04111</v>
          </cell>
          <cell r="B120" t="str">
            <v>134/08/10</v>
          </cell>
          <cell r="C120">
            <v>2.25</v>
          </cell>
          <cell r="D120">
            <v>17.36</v>
          </cell>
          <cell r="E120">
            <v>21.73</v>
          </cell>
          <cell r="F120" t="str">
            <v/>
          </cell>
          <cell r="G120" t="str">
            <v/>
          </cell>
          <cell r="H120" t="str">
            <v/>
          </cell>
          <cell r="I120" t="str">
            <v/>
          </cell>
          <cell r="J120" t="str">
            <v/>
          </cell>
          <cell r="K120" t="str">
            <v/>
          </cell>
          <cell r="L120" t="str">
            <v/>
          </cell>
          <cell r="M120" t="str">
            <v/>
          </cell>
          <cell r="N120" t="str">
            <v/>
          </cell>
          <cell r="O120">
            <v>1.5306</v>
          </cell>
        </row>
        <row r="121">
          <cell r="A121" t="str">
            <v>A05114</v>
          </cell>
          <cell r="B121" t="str">
            <v>135/11/25</v>
          </cell>
          <cell r="C121">
            <v>2</v>
          </cell>
          <cell r="D121">
            <v>18.25</v>
          </cell>
          <cell r="E121">
            <v>23.02</v>
          </cell>
          <cell r="F121" t="str">
            <v/>
          </cell>
          <cell r="G121" t="str">
            <v/>
          </cell>
          <cell r="H121" t="str">
            <v/>
          </cell>
          <cell r="I121" t="str">
            <v/>
          </cell>
          <cell r="J121" t="str">
            <v/>
          </cell>
          <cell r="K121" t="str">
            <v/>
          </cell>
          <cell r="L121" t="str">
            <v/>
          </cell>
          <cell r="M121" t="str">
            <v/>
          </cell>
          <cell r="N121" t="str">
            <v/>
          </cell>
          <cell r="O121">
            <v>1.5620000000000001</v>
          </cell>
        </row>
        <row r="122">
          <cell r="A122" t="str">
            <v>A05107</v>
          </cell>
          <cell r="B122" t="str">
            <v>135/05/20</v>
          </cell>
          <cell r="C122">
            <v>1.625</v>
          </cell>
          <cell r="D122">
            <v>18.61</v>
          </cell>
          <cell r="E122">
            <v>22.5</v>
          </cell>
          <cell r="F122" t="str">
            <v/>
          </cell>
          <cell r="G122" t="str">
            <v/>
          </cell>
          <cell r="H122" t="str">
            <v/>
          </cell>
          <cell r="I122" t="str">
            <v/>
          </cell>
          <cell r="J122" t="str">
            <v/>
          </cell>
          <cell r="K122" t="str">
            <v/>
          </cell>
          <cell r="L122" t="str">
            <v/>
          </cell>
          <cell r="M122" t="str">
            <v/>
          </cell>
          <cell r="N122" t="str">
            <v/>
          </cell>
          <cell r="O122">
            <v>1.5569</v>
          </cell>
        </row>
        <row r="123">
          <cell r="A123" t="str">
            <v>A06106</v>
          </cell>
          <cell r="B123" t="str">
            <v>136/05/26</v>
          </cell>
          <cell r="C123">
            <v>1.875</v>
          </cell>
          <cell r="D123">
            <v>18.91</v>
          </cell>
          <cell r="E123">
            <v>23.52</v>
          </cell>
          <cell r="F123" t="str">
            <v/>
          </cell>
          <cell r="G123" t="str">
            <v/>
          </cell>
          <cell r="H123" t="str">
            <v/>
          </cell>
          <cell r="I123" t="str">
            <v/>
          </cell>
          <cell r="J123" t="str">
            <v/>
          </cell>
          <cell r="K123" t="str">
            <v/>
          </cell>
          <cell r="L123" t="str">
            <v/>
          </cell>
          <cell r="M123" t="str">
            <v/>
          </cell>
          <cell r="N123" t="str">
            <v/>
          </cell>
          <cell r="O123">
            <v>1.5745</v>
          </cell>
        </row>
        <row r="124">
          <cell r="A124" t="str">
            <v>A05110</v>
          </cell>
          <cell r="B124" t="str">
            <v>135/08/05</v>
          </cell>
          <cell r="C124">
            <v>1.375</v>
          </cell>
          <cell r="D124">
            <v>19.21</v>
          </cell>
          <cell r="E124">
            <v>22.71</v>
          </cell>
          <cell r="F124" t="str">
            <v/>
          </cell>
          <cell r="G124" t="str">
            <v/>
          </cell>
          <cell r="H124" t="str">
            <v/>
          </cell>
          <cell r="I124" t="str">
            <v/>
          </cell>
          <cell r="J124" t="str">
            <v/>
          </cell>
          <cell r="K124" t="str">
            <v/>
          </cell>
          <cell r="L124" t="str">
            <v/>
          </cell>
          <cell r="M124" t="str">
            <v/>
          </cell>
          <cell r="N124" t="str">
            <v/>
          </cell>
          <cell r="O124">
            <v>1.5659000000000001</v>
          </cell>
        </row>
        <row r="125">
          <cell r="A125" t="str">
            <v>A06111</v>
          </cell>
          <cell r="B125" t="str">
            <v>136/11/24</v>
          </cell>
          <cell r="C125">
            <v>1.625</v>
          </cell>
          <cell r="D125">
            <v>19.46</v>
          </cell>
          <cell r="E125">
            <v>24.02</v>
          </cell>
          <cell r="F125" t="str">
            <v/>
          </cell>
          <cell r="G125" t="str">
            <v/>
          </cell>
          <cell r="H125" t="str">
            <v/>
          </cell>
          <cell r="I125" t="str">
            <v/>
          </cell>
          <cell r="J125" t="str">
            <v/>
          </cell>
          <cell r="K125" t="str">
            <v/>
          </cell>
          <cell r="L125" t="str">
            <v/>
          </cell>
          <cell r="M125" t="str">
            <v/>
          </cell>
          <cell r="N125" t="str">
            <v/>
          </cell>
          <cell r="O125">
            <v>1.5895999999999999</v>
          </cell>
        </row>
        <row r="126">
          <cell r="A126" t="str">
            <v>A07104</v>
          </cell>
          <cell r="B126" t="str">
            <v>137/05/18</v>
          </cell>
          <cell r="C126">
            <v>1.5</v>
          </cell>
          <cell r="D126">
            <v>20.149999999999999</v>
          </cell>
          <cell r="E126">
            <v>24.5</v>
          </cell>
          <cell r="F126" t="str">
            <v/>
          </cell>
          <cell r="G126" t="str">
            <v/>
          </cell>
          <cell r="H126" t="str">
            <v/>
          </cell>
          <cell r="I126" t="str">
            <v/>
          </cell>
          <cell r="J126" t="str">
            <v/>
          </cell>
          <cell r="K126" t="str">
            <v/>
          </cell>
          <cell r="L126" t="str">
            <v/>
          </cell>
          <cell r="M126" t="str">
            <v/>
          </cell>
          <cell r="N126" t="str">
            <v/>
          </cell>
          <cell r="O126">
            <v>1.6020000000000001</v>
          </cell>
        </row>
        <row r="127">
          <cell r="A127" t="str">
            <v>A07110</v>
          </cell>
          <cell r="B127" t="str">
            <v>137/11/09</v>
          </cell>
          <cell r="C127">
            <v>1.375</v>
          </cell>
          <cell r="D127">
            <v>20.84</v>
          </cell>
          <cell r="E127">
            <v>24.98</v>
          </cell>
          <cell r="F127" t="str">
            <v/>
          </cell>
          <cell r="G127" t="str">
            <v/>
          </cell>
          <cell r="H127" t="str">
            <v/>
          </cell>
          <cell r="I127" t="str">
            <v/>
          </cell>
          <cell r="J127" t="str">
            <v/>
          </cell>
          <cell r="K127" t="str">
            <v/>
          </cell>
          <cell r="L127" t="str">
            <v/>
          </cell>
          <cell r="M127" t="str">
            <v/>
          </cell>
          <cell r="N127" t="str">
            <v/>
          </cell>
          <cell r="O127">
            <v>1.6145</v>
          </cell>
        </row>
        <row r="128">
          <cell r="A128" t="str">
            <v>A11111</v>
          </cell>
          <cell r="B128" t="str">
            <v>141/11/11</v>
          </cell>
          <cell r="C128">
            <v>2.375</v>
          </cell>
          <cell r="D128">
            <v>21.54</v>
          </cell>
          <cell r="E128">
            <v>28.98</v>
          </cell>
          <cell r="F128" t="str">
            <v/>
          </cell>
          <cell r="G128" t="str">
            <v/>
          </cell>
          <cell r="H128" t="str">
            <v/>
          </cell>
          <cell r="I128" t="str">
            <v/>
          </cell>
          <cell r="J128" t="str">
            <v/>
          </cell>
          <cell r="K128" t="str">
            <v/>
          </cell>
          <cell r="L128" t="str">
            <v/>
          </cell>
          <cell r="M128" t="str">
            <v/>
          </cell>
          <cell r="N128" t="str">
            <v/>
          </cell>
          <cell r="O128">
            <v>1.6652</v>
          </cell>
        </row>
        <row r="129">
          <cell r="A129" t="str">
            <v>A08105</v>
          </cell>
          <cell r="B129" t="str">
            <v>138/05/17</v>
          </cell>
          <cell r="C129">
            <v>1.125</v>
          </cell>
          <cell r="D129">
            <v>21.58</v>
          </cell>
          <cell r="E129">
            <v>25.5</v>
          </cell>
          <cell r="F129" t="str">
            <v/>
          </cell>
          <cell r="G129" t="str">
            <v/>
          </cell>
          <cell r="H129" t="str">
            <v/>
          </cell>
          <cell r="I129" t="str">
            <v/>
          </cell>
          <cell r="J129" t="str">
            <v/>
          </cell>
          <cell r="K129" t="str">
            <v/>
          </cell>
          <cell r="L129" t="str">
            <v/>
          </cell>
          <cell r="M129" t="str">
            <v/>
          </cell>
          <cell r="N129" t="str">
            <v/>
          </cell>
          <cell r="O129">
            <v>1.6308</v>
          </cell>
        </row>
        <row r="130">
          <cell r="A130" t="str">
            <v>A11105</v>
          </cell>
          <cell r="B130" t="str">
            <v>141/05/20</v>
          </cell>
          <cell r="C130">
            <v>2</v>
          </cell>
          <cell r="D130">
            <v>21.7</v>
          </cell>
          <cell r="E130">
            <v>28.5</v>
          </cell>
          <cell r="F130" t="str">
            <v/>
          </cell>
          <cell r="G130" t="str">
            <v/>
          </cell>
          <cell r="H130" t="str">
            <v/>
          </cell>
          <cell r="I130" t="str">
            <v/>
          </cell>
          <cell r="J130" t="str">
            <v/>
          </cell>
          <cell r="K130" t="str">
            <v/>
          </cell>
          <cell r="L130" t="str">
            <v/>
          </cell>
          <cell r="M130" t="str">
            <v/>
          </cell>
          <cell r="N130" t="str">
            <v/>
          </cell>
          <cell r="O130">
            <v>1.6657</v>
          </cell>
        </row>
        <row r="131">
          <cell r="A131" t="str">
            <v>A08110</v>
          </cell>
          <cell r="B131" t="str">
            <v>138/11/08</v>
          </cell>
          <cell r="C131">
            <v>1</v>
          </cell>
          <cell r="D131">
            <v>22.34</v>
          </cell>
          <cell r="E131">
            <v>25.97</v>
          </cell>
          <cell r="F131" t="str">
            <v/>
          </cell>
          <cell r="G131" t="str">
            <v/>
          </cell>
          <cell r="H131" t="str">
            <v/>
          </cell>
          <cell r="I131" t="str">
            <v/>
          </cell>
          <cell r="J131" t="str">
            <v/>
          </cell>
          <cell r="K131" t="str">
            <v/>
          </cell>
          <cell r="L131" t="str">
            <v/>
          </cell>
          <cell r="M131" t="str">
            <v/>
          </cell>
          <cell r="N131" t="str">
            <v/>
          </cell>
          <cell r="O131">
            <v>1.6436999999999999</v>
          </cell>
        </row>
        <row r="132">
          <cell r="A132" t="str">
            <v>A09105</v>
          </cell>
          <cell r="B132" t="str">
            <v>139/05/12</v>
          </cell>
          <cell r="C132">
            <v>0.75</v>
          </cell>
          <cell r="D132">
            <v>23.26</v>
          </cell>
          <cell r="E132">
            <v>26.48</v>
          </cell>
          <cell r="F132" t="str">
            <v/>
          </cell>
          <cell r="G132" t="str">
            <v/>
          </cell>
          <cell r="H132" t="str">
            <v/>
          </cell>
          <cell r="I132" t="str">
            <v/>
          </cell>
          <cell r="J132" t="str">
            <v/>
          </cell>
          <cell r="K132" t="str">
            <v/>
          </cell>
          <cell r="L132" t="str">
            <v/>
          </cell>
          <cell r="M132" t="str">
            <v/>
          </cell>
          <cell r="N132" t="str">
            <v/>
          </cell>
          <cell r="O132">
            <v>1.6607000000000001</v>
          </cell>
        </row>
        <row r="133">
          <cell r="A133" t="str">
            <v>A10113</v>
          </cell>
          <cell r="B133" t="str">
            <v>140/12/23</v>
          </cell>
          <cell r="C133">
            <v>1.125</v>
          </cell>
          <cell r="D133">
            <v>23.25</v>
          </cell>
          <cell r="E133">
            <v>28.1</v>
          </cell>
          <cell r="F133" t="str">
            <v/>
          </cell>
          <cell r="G133" t="str">
            <v/>
          </cell>
          <cell r="H133" t="str">
            <v/>
          </cell>
          <cell r="I133" t="str">
            <v/>
          </cell>
          <cell r="J133" t="str">
            <v/>
          </cell>
          <cell r="K133" t="str">
            <v/>
          </cell>
          <cell r="L133" t="str">
            <v/>
          </cell>
          <cell r="M133" t="str">
            <v/>
          </cell>
          <cell r="N133" t="str">
            <v/>
          </cell>
          <cell r="O133">
            <v>1.6809000000000001</v>
          </cell>
        </row>
        <row r="134">
          <cell r="A134" t="str">
            <v>A12105</v>
          </cell>
          <cell r="B134" t="str">
            <v>142/05/12</v>
          </cell>
          <cell r="C134">
            <v>1.5</v>
          </cell>
          <cell r="D134">
            <v>23.3</v>
          </cell>
          <cell r="E134">
            <v>29.48</v>
          </cell>
          <cell r="F134" t="str">
            <v/>
          </cell>
          <cell r="G134" t="str">
            <v/>
          </cell>
          <cell r="H134" t="str">
            <v/>
          </cell>
          <cell r="I134" t="str">
            <v/>
          </cell>
          <cell r="J134" t="str">
            <v/>
          </cell>
          <cell r="K134" t="str">
            <v/>
          </cell>
          <cell r="L134" t="str">
            <v/>
          </cell>
          <cell r="M134" t="str">
            <v/>
          </cell>
          <cell r="N134" t="str">
            <v/>
          </cell>
          <cell r="O134">
            <v>1.6935</v>
          </cell>
        </row>
        <row r="135">
          <cell r="A135" t="str">
            <v>A12111</v>
          </cell>
          <cell r="B135" t="str">
            <v>142/11/22</v>
          </cell>
          <cell r="C135">
            <v>1.5</v>
          </cell>
          <cell r="D135">
            <v>23.8</v>
          </cell>
          <cell r="E135">
            <v>30</v>
          </cell>
          <cell r="F135" t="str">
            <v/>
          </cell>
          <cell r="G135" t="str">
            <v/>
          </cell>
          <cell r="H135" t="str">
            <v/>
          </cell>
          <cell r="I135" t="str">
            <v/>
          </cell>
          <cell r="J135" t="str">
            <v/>
          </cell>
          <cell r="K135" t="str">
            <v/>
          </cell>
          <cell r="L135" t="str">
            <v/>
          </cell>
          <cell r="M135" t="str">
            <v/>
          </cell>
          <cell r="N135" t="str">
            <v/>
          </cell>
          <cell r="O135">
            <v>1.7016</v>
          </cell>
        </row>
        <row r="136">
          <cell r="A136" t="str">
            <v>A10104</v>
          </cell>
          <cell r="B136" t="str">
            <v>140/02/25</v>
          </cell>
          <cell r="C136">
            <v>0.625</v>
          </cell>
          <cell r="D136">
            <v>24.22</v>
          </cell>
          <cell r="E136">
            <v>27.27</v>
          </cell>
          <cell r="F136" t="str">
            <v/>
          </cell>
          <cell r="G136" t="str">
            <v/>
          </cell>
          <cell r="H136" t="str">
            <v/>
          </cell>
          <cell r="I136" t="str">
            <v/>
          </cell>
          <cell r="J136" t="str">
            <v/>
          </cell>
          <cell r="K136" t="str">
            <v/>
          </cell>
          <cell r="L136" t="str">
            <v/>
          </cell>
          <cell r="M136" t="str">
            <v/>
          </cell>
          <cell r="N136" t="str">
            <v/>
          </cell>
          <cell r="O136">
            <v>1.6801999999999999</v>
          </cell>
        </row>
        <row r="137">
          <cell r="A137" t="str">
            <v>A09111</v>
          </cell>
          <cell r="B137" t="str">
            <v>139/11/27</v>
          </cell>
          <cell r="C137">
            <v>0.375</v>
          </cell>
          <cell r="D137">
            <v>24.89</v>
          </cell>
          <cell r="E137">
            <v>27.03</v>
          </cell>
          <cell r="F137" t="str">
            <v/>
          </cell>
          <cell r="G137" t="str">
            <v/>
          </cell>
          <cell r="H137" t="str">
            <v/>
          </cell>
          <cell r="I137" t="str">
            <v/>
          </cell>
          <cell r="J137" t="str">
            <v/>
          </cell>
          <cell r="K137" t="str">
            <v/>
          </cell>
          <cell r="L137" t="str">
            <v/>
          </cell>
          <cell r="M137" t="str">
            <v/>
          </cell>
          <cell r="N137" t="str">
            <v/>
          </cell>
          <cell r="O137">
            <v>1.6832</v>
          </cell>
        </row>
        <row r="138">
          <cell r="A138" t="str">
            <v>B644CB</v>
          </cell>
          <cell r="B138" t="str">
            <v>P10鴻海3C</v>
          </cell>
          <cell r="C138" t="str">
            <v>TWD</v>
          </cell>
          <cell r="D138">
            <v>4.8600000000000003</v>
          </cell>
          <cell r="E138">
            <v>5.0599999999999996</v>
          </cell>
          <cell r="F138">
            <v>1.8149999999999999</v>
          </cell>
          <cell r="G138">
            <v>1.81</v>
          </cell>
          <cell r="H138">
            <v>1.8125</v>
          </cell>
          <cell r="I138">
            <v>4</v>
          </cell>
          <cell r="J138">
            <v>1.8089999999999999</v>
          </cell>
          <cell r="K138">
            <v>1.8089999999999999</v>
          </cell>
          <cell r="L138">
            <v>1.8089999999999999</v>
          </cell>
          <cell r="M138">
            <v>1</v>
          </cell>
          <cell r="N138">
            <v>2</v>
          </cell>
          <cell r="O138" t="e">
            <v>#N/A</v>
          </cell>
        </row>
        <row r="139">
          <cell r="A139" t="str">
            <v>B9AC01</v>
          </cell>
          <cell r="B139" t="str">
            <v>P09永豐金1</v>
          </cell>
          <cell r="C139" t="str">
            <v>TWD</v>
          </cell>
          <cell r="D139">
            <v>1.1399999999999999</v>
          </cell>
          <cell r="E139">
            <v>1.1599999999999999</v>
          </cell>
          <cell r="F139">
            <v>1.62</v>
          </cell>
          <cell r="G139">
            <v>1.62</v>
          </cell>
          <cell r="H139">
            <v>1.62</v>
          </cell>
          <cell r="I139">
            <v>4</v>
          </cell>
          <cell r="J139">
            <v>1.635</v>
          </cell>
          <cell r="K139">
            <v>1.635</v>
          </cell>
          <cell r="L139">
            <v>1.635</v>
          </cell>
          <cell r="M139">
            <v>1</v>
          </cell>
          <cell r="N139">
            <v>4</v>
          </cell>
          <cell r="O139" t="e">
            <v>#N/A</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5"/>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1.0537000000000001</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0.97909999999999997</v>
          </cell>
        </row>
        <row r="6">
          <cell r="A6" t="str">
            <v>A93103</v>
          </cell>
          <cell r="B6" t="str">
            <v>113/02/10</v>
          </cell>
          <cell r="C6">
            <v>3</v>
          </cell>
          <cell r="D6">
            <v>0.23</v>
          </cell>
          <cell r="E6">
            <v>0.23</v>
          </cell>
          <cell r="F6" t="str">
            <v/>
          </cell>
          <cell r="G6" t="str">
            <v/>
          </cell>
          <cell r="H6" t="str">
            <v/>
          </cell>
          <cell r="I6" t="str">
            <v/>
          </cell>
          <cell r="J6">
            <v>0.91500000000000004</v>
          </cell>
          <cell r="K6">
            <v>0.90800000000000003</v>
          </cell>
          <cell r="L6">
            <v>0.91149999999999998</v>
          </cell>
          <cell r="M6">
            <v>2</v>
          </cell>
          <cell r="N6">
            <v>10</v>
          </cell>
          <cell r="O6">
            <v>0.97970000000000002</v>
          </cell>
        </row>
        <row r="7">
          <cell r="A7" t="str">
            <v>A03106</v>
          </cell>
          <cell r="B7" t="str">
            <v>113/03/03</v>
          </cell>
          <cell r="C7">
            <v>1.5</v>
          </cell>
          <cell r="D7">
            <v>0.28999999999999998</v>
          </cell>
          <cell r="E7">
            <v>0.28999999999999998</v>
          </cell>
          <cell r="F7" t="str">
            <v/>
          </cell>
          <cell r="G7" t="str">
            <v/>
          </cell>
          <cell r="H7" t="str">
            <v/>
          </cell>
          <cell r="I7" t="str">
            <v/>
          </cell>
          <cell r="J7" t="str">
            <v/>
          </cell>
          <cell r="K7" t="str">
            <v/>
          </cell>
          <cell r="L7" t="str">
            <v/>
          </cell>
          <cell r="M7" t="str">
            <v/>
          </cell>
          <cell r="N7" t="str">
            <v/>
          </cell>
          <cell r="O7">
            <v>0.98129999999999995</v>
          </cell>
        </row>
        <row r="8">
          <cell r="A8" t="str">
            <v>A11202</v>
          </cell>
          <cell r="B8" t="str">
            <v>113/03/31</v>
          </cell>
          <cell r="C8">
            <v>0.75</v>
          </cell>
          <cell r="D8">
            <v>0.37</v>
          </cell>
          <cell r="E8">
            <v>0.37</v>
          </cell>
          <cell r="F8" t="str">
            <v/>
          </cell>
          <cell r="G8" t="str">
            <v/>
          </cell>
          <cell r="H8" t="str">
            <v/>
          </cell>
          <cell r="I8" t="str">
            <v/>
          </cell>
          <cell r="J8" t="str">
            <v/>
          </cell>
          <cell r="K8" t="str">
            <v/>
          </cell>
          <cell r="L8" t="str">
            <v/>
          </cell>
          <cell r="M8" t="str">
            <v/>
          </cell>
          <cell r="N8" t="str">
            <v/>
          </cell>
          <cell r="O8">
            <v>0.9839</v>
          </cell>
        </row>
        <row r="9">
          <cell r="A9" t="str">
            <v>A08107</v>
          </cell>
          <cell r="B9" t="str">
            <v>113/07/17</v>
          </cell>
          <cell r="C9">
            <v>0.5</v>
          </cell>
          <cell r="D9">
            <v>0.66</v>
          </cell>
          <cell r="E9">
            <v>0.67</v>
          </cell>
          <cell r="F9" t="str">
            <v/>
          </cell>
          <cell r="G9" t="str">
            <v/>
          </cell>
          <cell r="H9" t="str">
            <v/>
          </cell>
          <cell r="I9" t="str">
            <v/>
          </cell>
          <cell r="J9" t="str">
            <v/>
          </cell>
          <cell r="K9" t="str">
            <v/>
          </cell>
          <cell r="L9" t="str">
            <v/>
          </cell>
          <cell r="M9" t="str">
            <v/>
          </cell>
          <cell r="N9" t="str">
            <v/>
          </cell>
          <cell r="O9">
            <v>0.99560000000000004</v>
          </cell>
        </row>
        <row r="10">
          <cell r="A10" t="str">
            <v>A03113</v>
          </cell>
          <cell r="B10" t="str">
            <v>113/09/26</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1.0034000000000001</v>
          </cell>
        </row>
        <row r="11">
          <cell r="A11" t="str">
            <v>A93109</v>
          </cell>
          <cell r="B11" t="str">
            <v>113/11/18</v>
          </cell>
          <cell r="C11">
            <v>3</v>
          </cell>
          <cell r="D11">
            <v>0.96</v>
          </cell>
          <cell r="E11">
            <v>1.01</v>
          </cell>
          <cell r="F11" t="str">
            <v/>
          </cell>
          <cell r="G11" t="str">
            <v/>
          </cell>
          <cell r="H11" t="str">
            <v/>
          </cell>
          <cell r="I11" t="str">
            <v/>
          </cell>
          <cell r="J11" t="str">
            <v/>
          </cell>
          <cell r="K11" t="str">
            <v/>
          </cell>
          <cell r="L11" t="str">
            <v/>
          </cell>
          <cell r="M11" t="str">
            <v/>
          </cell>
          <cell r="N11" t="str">
            <v/>
          </cell>
          <cell r="O11">
            <v>1.0089999999999999</v>
          </cell>
        </row>
        <row r="12">
          <cell r="A12" t="str">
            <v>A09101</v>
          </cell>
          <cell r="B12" t="str">
            <v>114/01/10</v>
          </cell>
          <cell r="C12">
            <v>0.5</v>
          </cell>
          <cell r="D12">
            <v>1.1299999999999999</v>
          </cell>
          <cell r="E12">
            <v>1.1499999999999999</v>
          </cell>
          <cell r="F12" t="str">
            <v/>
          </cell>
          <cell r="G12" t="str">
            <v/>
          </cell>
          <cell r="H12" t="str">
            <v/>
          </cell>
          <cell r="I12" t="str">
            <v/>
          </cell>
          <cell r="J12" t="str">
            <v/>
          </cell>
          <cell r="K12" t="str">
            <v/>
          </cell>
          <cell r="L12" t="str">
            <v/>
          </cell>
          <cell r="M12" t="str">
            <v/>
          </cell>
          <cell r="N12" t="str">
            <v/>
          </cell>
          <cell r="O12">
            <v>1.0145</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1.0189999999999999</v>
          </cell>
        </row>
        <row r="14">
          <cell r="A14" t="str">
            <v>A12103</v>
          </cell>
          <cell r="B14" t="str">
            <v>114/02/23</v>
          </cell>
          <cell r="C14">
            <v>1</v>
          </cell>
          <cell r="D14">
            <v>1.25</v>
          </cell>
          <cell r="E14">
            <v>1.27</v>
          </cell>
          <cell r="F14" t="str">
            <v/>
          </cell>
          <cell r="G14" t="str">
            <v/>
          </cell>
          <cell r="H14" t="str">
            <v/>
          </cell>
          <cell r="I14" t="str">
            <v/>
          </cell>
          <cell r="J14" t="str">
            <v/>
          </cell>
          <cell r="K14" t="str">
            <v/>
          </cell>
          <cell r="L14" t="str">
            <v/>
          </cell>
          <cell r="M14" t="str">
            <v/>
          </cell>
          <cell r="N14" t="str">
            <v/>
          </cell>
          <cell r="O14">
            <v>1.0188999999999999</v>
          </cell>
        </row>
        <row r="15">
          <cell r="A15" t="str">
            <v>A04105</v>
          </cell>
          <cell r="B15" t="str">
            <v>114/03/13</v>
          </cell>
          <cell r="C15">
            <v>1.625</v>
          </cell>
          <cell r="D15">
            <v>1.29</v>
          </cell>
          <cell r="E15">
            <v>1.32</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114/07/17</v>
          </cell>
          <cell r="C16">
            <v>0.25</v>
          </cell>
          <cell r="D16">
            <v>1.64</v>
          </cell>
          <cell r="E16">
            <v>1.67</v>
          </cell>
          <cell r="F16">
            <v>1.05</v>
          </cell>
          <cell r="G16">
            <v>1.05</v>
          </cell>
          <cell r="H16">
            <v>1.05</v>
          </cell>
          <cell r="I16">
            <v>2</v>
          </cell>
          <cell r="J16">
            <v>1.0529999999999999</v>
          </cell>
          <cell r="K16">
            <v>1.0529999999999999</v>
          </cell>
          <cell r="L16">
            <v>1.0529999999999999</v>
          </cell>
          <cell r="M16">
            <v>1</v>
          </cell>
          <cell r="N16">
            <v>2</v>
          </cell>
          <cell r="O16">
            <v>1.0348999999999999</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1.0415000000000001</v>
          </cell>
        </row>
        <row r="18">
          <cell r="A18" t="str">
            <v>A09112</v>
          </cell>
          <cell r="B18" t="str">
            <v>114/12/08</v>
          </cell>
          <cell r="C18">
            <v>0.125</v>
          </cell>
          <cell r="D18">
            <v>2.0299999999999998</v>
          </cell>
          <cell r="E18">
            <v>2.06</v>
          </cell>
          <cell r="F18" t="str">
            <v/>
          </cell>
          <cell r="G18" t="str">
            <v/>
          </cell>
          <cell r="H18" t="str">
            <v/>
          </cell>
          <cell r="I18" t="str">
            <v/>
          </cell>
          <cell r="J18" t="str">
            <v/>
          </cell>
          <cell r="K18" t="str">
            <v/>
          </cell>
          <cell r="L18" t="str">
            <v/>
          </cell>
          <cell r="M18" t="str">
            <v/>
          </cell>
          <cell r="N18" t="str">
            <v/>
          </cell>
          <cell r="O18">
            <v>1.0532999999999999</v>
          </cell>
        </row>
        <row r="19">
          <cell r="A19" t="str">
            <v>A10101</v>
          </cell>
          <cell r="B19" t="str">
            <v>115/01/13</v>
          </cell>
          <cell r="C19">
            <v>0.25</v>
          </cell>
          <cell r="D19">
            <v>2.13</v>
          </cell>
          <cell r="E19">
            <v>2.16</v>
          </cell>
          <cell r="F19" t="str">
            <v/>
          </cell>
          <cell r="G19" t="str">
            <v/>
          </cell>
          <cell r="H19" t="str">
            <v/>
          </cell>
          <cell r="I19" t="str">
            <v/>
          </cell>
          <cell r="J19" t="str">
            <v/>
          </cell>
          <cell r="K19" t="str">
            <v/>
          </cell>
          <cell r="L19" t="str">
            <v/>
          </cell>
          <cell r="M19" t="str">
            <v/>
          </cell>
          <cell r="N19" t="str">
            <v/>
          </cell>
          <cell r="O19">
            <v>1.0582</v>
          </cell>
        </row>
        <row r="20">
          <cell r="A20" t="str">
            <v>A95102</v>
          </cell>
          <cell r="B20" t="str">
            <v>115/02/24</v>
          </cell>
          <cell r="C20">
            <v>1.875</v>
          </cell>
          <cell r="D20">
            <v>2.19</v>
          </cell>
          <cell r="E20">
            <v>2.27</v>
          </cell>
          <cell r="F20" t="str">
            <v/>
          </cell>
          <cell r="G20" t="str">
            <v/>
          </cell>
          <cell r="H20" t="str">
            <v/>
          </cell>
          <cell r="I20" t="str">
            <v/>
          </cell>
          <cell r="J20" t="str">
            <v/>
          </cell>
          <cell r="K20" t="str">
            <v/>
          </cell>
          <cell r="L20" t="str">
            <v/>
          </cell>
          <cell r="M20" t="str">
            <v/>
          </cell>
          <cell r="N20" t="str">
            <v/>
          </cell>
          <cell r="O20">
            <v>1.0638000000000001</v>
          </cell>
        </row>
        <row r="21">
          <cell r="A21" t="str">
            <v>A05104</v>
          </cell>
          <cell r="B21" t="str">
            <v>115/03/04</v>
          </cell>
          <cell r="C21">
            <v>0.75</v>
          </cell>
          <cell r="D21">
            <v>2.25</v>
          </cell>
          <cell r="E21">
            <v>2.29</v>
          </cell>
          <cell r="F21" t="str">
            <v/>
          </cell>
          <cell r="G21" t="str">
            <v/>
          </cell>
          <cell r="H21" t="str">
            <v/>
          </cell>
          <cell r="I21" t="str">
            <v/>
          </cell>
          <cell r="J21" t="str">
            <v/>
          </cell>
          <cell r="K21" t="str">
            <v/>
          </cell>
          <cell r="L21" t="str">
            <v/>
          </cell>
          <cell r="M21" t="str">
            <v/>
          </cell>
          <cell r="N21" t="str">
            <v/>
          </cell>
          <cell r="O21">
            <v>1.0654999999999999</v>
          </cell>
        </row>
        <row r="22">
          <cell r="A22" t="str">
            <v>A10108</v>
          </cell>
          <cell r="B22" t="str">
            <v>115/07/29</v>
          </cell>
          <cell r="C22">
            <v>0.25</v>
          </cell>
          <cell r="D22">
            <v>2.66</v>
          </cell>
          <cell r="E22">
            <v>2.7</v>
          </cell>
          <cell r="F22" t="str">
            <v/>
          </cell>
          <cell r="G22" t="str">
            <v/>
          </cell>
          <cell r="H22" t="str">
            <v/>
          </cell>
          <cell r="I22" t="str">
            <v/>
          </cell>
          <cell r="J22" t="str">
            <v/>
          </cell>
          <cell r="K22" t="str">
            <v/>
          </cell>
          <cell r="L22" t="str">
            <v/>
          </cell>
          <cell r="M22" t="str">
            <v/>
          </cell>
          <cell r="N22" t="str">
            <v/>
          </cell>
          <cell r="O22">
            <v>1.0891</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1.0952</v>
          </cell>
        </row>
        <row r="24">
          <cell r="A24" t="str">
            <v>A95107</v>
          </cell>
          <cell r="B24" t="str">
            <v>115/11/10</v>
          </cell>
          <cell r="C24">
            <v>2.125</v>
          </cell>
          <cell r="D24">
            <v>2.89</v>
          </cell>
          <cell r="E24">
            <v>2.98</v>
          </cell>
          <cell r="F24" t="str">
            <v/>
          </cell>
          <cell r="G24" t="str">
            <v/>
          </cell>
          <cell r="H24" t="str">
            <v/>
          </cell>
          <cell r="I24">
            <v>0</v>
          </cell>
          <cell r="J24" t="str">
            <v/>
          </cell>
          <cell r="K24" t="str">
            <v/>
          </cell>
          <cell r="L24" t="str">
            <v/>
          </cell>
          <cell r="M24" t="str">
            <v/>
          </cell>
          <cell r="N24" t="str">
            <v/>
          </cell>
          <cell r="O24">
            <v>1.1044</v>
          </cell>
        </row>
        <row r="25">
          <cell r="A25" t="str">
            <v>A96102</v>
          </cell>
          <cell r="B25" t="str">
            <v>116/02/14</v>
          </cell>
          <cell r="C25">
            <v>2</v>
          </cell>
          <cell r="D25">
            <v>3.1</v>
          </cell>
          <cell r="E25">
            <v>3.24</v>
          </cell>
          <cell r="F25" t="str">
            <v/>
          </cell>
          <cell r="G25" t="str">
            <v/>
          </cell>
          <cell r="H25" t="str">
            <v/>
          </cell>
          <cell r="I25" t="str">
            <v/>
          </cell>
          <cell r="J25" t="str">
            <v/>
          </cell>
          <cell r="K25" t="str">
            <v/>
          </cell>
          <cell r="L25" t="str">
            <v/>
          </cell>
          <cell r="M25" t="str">
            <v/>
          </cell>
          <cell r="N25" t="str">
            <v/>
          </cell>
          <cell r="O25">
            <v>1.1188</v>
          </cell>
        </row>
        <row r="26">
          <cell r="A26" t="str">
            <v>A06104</v>
          </cell>
          <cell r="B26" t="str">
            <v>116/03/01</v>
          </cell>
          <cell r="C26">
            <v>1.125</v>
          </cell>
          <cell r="D26">
            <v>3.18</v>
          </cell>
          <cell r="E26">
            <v>3.29</v>
          </cell>
          <cell r="F26" t="str">
            <v/>
          </cell>
          <cell r="G26" t="str">
            <v/>
          </cell>
          <cell r="H26" t="str">
            <v/>
          </cell>
          <cell r="I26" t="str">
            <v/>
          </cell>
          <cell r="J26" t="str">
            <v/>
          </cell>
          <cell r="K26" t="str">
            <v/>
          </cell>
          <cell r="L26" t="str">
            <v/>
          </cell>
          <cell r="M26" t="str">
            <v/>
          </cell>
          <cell r="N26" t="str">
            <v/>
          </cell>
          <cell r="O26">
            <v>1.1218999999999999</v>
          </cell>
        </row>
        <row r="27">
          <cell r="A27" t="str">
            <v>A11103</v>
          </cell>
          <cell r="B27" t="str">
            <v>116/02/24</v>
          </cell>
          <cell r="C27">
            <v>0.5</v>
          </cell>
          <cell r="D27">
            <v>3.21</v>
          </cell>
          <cell r="E27">
            <v>3.27</v>
          </cell>
          <cell r="F27" t="str">
            <v/>
          </cell>
          <cell r="G27" t="str">
            <v/>
          </cell>
          <cell r="H27" t="str">
            <v/>
          </cell>
          <cell r="I27" t="str">
            <v/>
          </cell>
          <cell r="J27" t="str">
            <v/>
          </cell>
          <cell r="K27" t="str">
            <v/>
          </cell>
          <cell r="L27" t="str">
            <v/>
          </cell>
          <cell r="M27" t="str">
            <v/>
          </cell>
          <cell r="N27" t="str">
            <v/>
          </cell>
          <cell r="O27">
            <v>1.1215999999999999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1.1376999999999999</v>
          </cell>
        </row>
        <row r="29">
          <cell r="A29" t="str">
            <v>A96107</v>
          </cell>
          <cell r="B29" t="str">
            <v>116/11/16</v>
          </cell>
          <cell r="C29">
            <v>3</v>
          </cell>
          <cell r="D29">
            <v>3.79</v>
          </cell>
          <cell r="E29">
            <v>4</v>
          </cell>
          <cell r="F29" t="str">
            <v/>
          </cell>
          <cell r="G29" t="str">
            <v/>
          </cell>
          <cell r="H29" t="str">
            <v/>
          </cell>
          <cell r="I29" t="str">
            <v/>
          </cell>
          <cell r="J29" t="str">
            <v/>
          </cell>
          <cell r="K29" t="str">
            <v/>
          </cell>
          <cell r="L29" t="str">
            <v/>
          </cell>
          <cell r="M29" t="str">
            <v/>
          </cell>
          <cell r="N29" t="str">
            <v/>
          </cell>
          <cell r="O29">
            <v>1.1526000000000001</v>
          </cell>
        </row>
        <row r="30">
          <cell r="A30" t="str">
            <v>A11108</v>
          </cell>
          <cell r="B30" t="str">
            <v>116/09/23</v>
          </cell>
          <cell r="C30">
            <v>1.25</v>
          </cell>
          <cell r="D30">
            <v>3.73</v>
          </cell>
          <cell r="E30">
            <v>3.85</v>
          </cell>
          <cell r="F30" t="str">
            <v/>
          </cell>
          <cell r="G30" t="str">
            <v/>
          </cell>
          <cell r="H30" t="str">
            <v/>
          </cell>
          <cell r="I30" t="str">
            <v/>
          </cell>
          <cell r="J30" t="str">
            <v/>
          </cell>
          <cell r="K30" t="str">
            <v/>
          </cell>
          <cell r="L30" t="str">
            <v/>
          </cell>
          <cell r="M30" t="str">
            <v/>
          </cell>
          <cell r="N30" t="str">
            <v/>
          </cell>
          <cell r="O30">
            <v>1.1487000000000001</v>
          </cell>
        </row>
        <row r="31">
          <cell r="A31" t="str">
            <v>A06109</v>
          </cell>
          <cell r="B31" t="str">
            <v>116/09/20</v>
          </cell>
          <cell r="C31">
            <v>1</v>
          </cell>
          <cell r="D31">
            <v>3.74</v>
          </cell>
          <cell r="E31">
            <v>3.84</v>
          </cell>
          <cell r="F31" t="str">
            <v/>
          </cell>
          <cell r="G31" t="str">
            <v/>
          </cell>
          <cell r="H31" t="str">
            <v/>
          </cell>
          <cell r="I31" t="str">
            <v/>
          </cell>
          <cell r="J31" t="str">
            <v/>
          </cell>
          <cell r="K31" t="str">
            <v/>
          </cell>
          <cell r="L31" t="str">
            <v/>
          </cell>
          <cell r="M31" t="str">
            <v/>
          </cell>
          <cell r="N31" t="str">
            <v/>
          </cell>
          <cell r="O31">
            <v>1.1487000000000001</v>
          </cell>
        </row>
        <row r="32">
          <cell r="A32" t="str">
            <v>A02101</v>
          </cell>
          <cell r="B32" t="str">
            <v>117/01/09</v>
          </cell>
          <cell r="C32">
            <v>1.375</v>
          </cell>
          <cell r="D32">
            <v>3.97</v>
          </cell>
          <cell r="E32">
            <v>4.1500000000000004</v>
          </cell>
          <cell r="F32" t="str">
            <v/>
          </cell>
          <cell r="G32" t="str">
            <v/>
          </cell>
          <cell r="H32" t="str">
            <v/>
          </cell>
          <cell r="I32" t="str">
            <v/>
          </cell>
          <cell r="J32" t="str">
            <v/>
          </cell>
          <cell r="K32" t="str">
            <v/>
          </cell>
          <cell r="L32" t="str">
            <v/>
          </cell>
          <cell r="M32" t="str">
            <v/>
          </cell>
          <cell r="N32" t="str">
            <v/>
          </cell>
          <cell r="O32">
            <v>1.1597999999999999</v>
          </cell>
        </row>
        <row r="33">
          <cell r="A33" t="str">
            <v>A97102</v>
          </cell>
          <cell r="B33" t="str">
            <v>117/02/14</v>
          </cell>
          <cell r="C33">
            <v>2.5</v>
          </cell>
          <cell r="D33">
            <v>3.97</v>
          </cell>
          <cell r="E33">
            <v>4.24</v>
          </cell>
          <cell r="F33" t="str">
            <v/>
          </cell>
          <cell r="G33" t="str">
            <v/>
          </cell>
          <cell r="H33" t="str">
            <v/>
          </cell>
          <cell r="I33" t="str">
            <v/>
          </cell>
          <cell r="J33" t="str">
            <v/>
          </cell>
          <cell r="K33" t="str">
            <v/>
          </cell>
          <cell r="L33" t="str">
            <v/>
          </cell>
          <cell r="M33" t="str">
            <v/>
          </cell>
          <cell r="N33" t="str">
            <v/>
          </cell>
          <cell r="O33">
            <v>1.1617</v>
          </cell>
        </row>
        <row r="34">
          <cell r="A34" t="str">
            <v>A12101</v>
          </cell>
          <cell r="B34" t="str">
            <v>117/01/17</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1.1611</v>
          </cell>
        </row>
        <row r="35">
          <cell r="A35" t="str">
            <v>A07102</v>
          </cell>
          <cell r="B35" t="str">
            <v>117/02/08</v>
          </cell>
          <cell r="C35">
            <v>1</v>
          </cell>
          <cell r="D35">
            <v>4.08</v>
          </cell>
          <cell r="E35">
            <v>4.2300000000000004</v>
          </cell>
          <cell r="F35" t="str">
            <v/>
          </cell>
          <cell r="G35" t="str">
            <v/>
          </cell>
          <cell r="H35" t="str">
            <v/>
          </cell>
          <cell r="I35" t="str">
            <v/>
          </cell>
          <cell r="J35" t="str">
            <v/>
          </cell>
          <cell r="K35" t="str">
            <v/>
          </cell>
          <cell r="L35" t="str">
            <v/>
          </cell>
          <cell r="M35" t="str">
            <v/>
          </cell>
          <cell r="N35" t="str">
            <v/>
          </cell>
          <cell r="O35">
            <v>1.1631</v>
          </cell>
        </row>
        <row r="36">
          <cell r="A36" t="str">
            <v>A12106</v>
          </cell>
          <cell r="B36" t="str">
            <v>117/05/26</v>
          </cell>
          <cell r="C36">
            <v>1</v>
          </cell>
          <cell r="D36">
            <v>4.37</v>
          </cell>
          <cell r="E36">
            <v>4.5199999999999996</v>
          </cell>
          <cell r="F36">
            <v>1.175</v>
          </cell>
          <cell r="G36">
            <v>1.175</v>
          </cell>
          <cell r="H36">
            <v>1.175</v>
          </cell>
          <cell r="I36">
            <v>0.5</v>
          </cell>
          <cell r="J36" t="str">
            <v/>
          </cell>
          <cell r="K36" t="str">
            <v/>
          </cell>
          <cell r="L36" t="str">
            <v/>
          </cell>
          <cell r="M36" t="str">
            <v/>
          </cell>
          <cell r="N36" t="str">
            <v/>
          </cell>
          <cell r="O36">
            <v>1.1720999999999999</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1.1732</v>
          </cell>
        </row>
        <row r="38">
          <cell r="A38" t="str">
            <v>A97105</v>
          </cell>
          <cell r="B38" t="str">
            <v>117/08/14</v>
          </cell>
          <cell r="C38">
            <v>2.625</v>
          </cell>
          <cell r="D38">
            <v>4.45</v>
          </cell>
          <cell r="E38">
            <v>4.74</v>
          </cell>
          <cell r="F38" t="str">
            <v/>
          </cell>
          <cell r="G38" t="str">
            <v/>
          </cell>
          <cell r="H38" t="str">
            <v/>
          </cell>
          <cell r="I38" t="str">
            <v/>
          </cell>
          <cell r="J38" t="str">
            <v/>
          </cell>
          <cell r="K38" t="str">
            <v/>
          </cell>
          <cell r="L38" t="str">
            <v/>
          </cell>
          <cell r="M38" t="str">
            <v/>
          </cell>
          <cell r="N38" t="str">
            <v/>
          </cell>
          <cell r="O38">
            <v>1.1752</v>
          </cell>
        </row>
        <row r="39">
          <cell r="A39" t="str">
            <v>A12108</v>
          </cell>
          <cell r="B39" t="str">
            <v>117/09/15</v>
          </cell>
          <cell r="C39">
            <v>1.125</v>
          </cell>
          <cell r="D39">
            <v>4.66</v>
          </cell>
          <cell r="E39">
            <v>4.83</v>
          </cell>
          <cell r="F39">
            <v>1.17</v>
          </cell>
          <cell r="G39">
            <v>1.17</v>
          </cell>
          <cell r="H39">
            <v>1.17</v>
          </cell>
          <cell r="I39">
            <v>0.5</v>
          </cell>
          <cell r="J39" t="str">
            <v/>
          </cell>
          <cell r="K39" t="str">
            <v/>
          </cell>
          <cell r="L39" t="str">
            <v/>
          </cell>
          <cell r="M39" t="str">
            <v/>
          </cell>
          <cell r="N39" t="str">
            <v/>
          </cell>
          <cell r="O39">
            <v>1.1795</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1.1792</v>
          </cell>
        </row>
        <row r="41">
          <cell r="A41" t="str">
            <v>A07109</v>
          </cell>
          <cell r="B41" t="str">
            <v>117/10/17</v>
          </cell>
          <cell r="C41">
            <v>0.875</v>
          </cell>
          <cell r="D41">
            <v>4.7699999999999996</v>
          </cell>
          <cell r="E41">
            <v>4.92</v>
          </cell>
          <cell r="F41" t="str">
            <v/>
          </cell>
          <cell r="G41" t="str">
            <v/>
          </cell>
          <cell r="H41" t="str">
            <v/>
          </cell>
          <cell r="I41" t="str">
            <v/>
          </cell>
          <cell r="J41" t="str">
            <v/>
          </cell>
          <cell r="K41" t="str">
            <v/>
          </cell>
          <cell r="L41" t="str">
            <v/>
          </cell>
          <cell r="M41" t="str">
            <v/>
          </cell>
          <cell r="N41" t="str">
            <v/>
          </cell>
          <cell r="O41">
            <v>1.1817</v>
          </cell>
        </row>
        <row r="42">
          <cell r="A42" t="str">
            <v>A98102</v>
          </cell>
          <cell r="B42" t="str">
            <v>118/02/16</v>
          </cell>
          <cell r="C42">
            <v>2.125</v>
          </cell>
          <cell r="D42">
            <v>4.9000000000000004</v>
          </cell>
          <cell r="E42">
            <v>5.25</v>
          </cell>
          <cell r="F42" t="str">
            <v/>
          </cell>
          <cell r="G42" t="str">
            <v/>
          </cell>
          <cell r="H42" t="str">
            <v/>
          </cell>
          <cell r="I42" t="str">
            <v/>
          </cell>
          <cell r="J42" t="str">
            <v/>
          </cell>
          <cell r="K42" t="str">
            <v/>
          </cell>
          <cell r="L42" t="str">
            <v/>
          </cell>
          <cell r="M42" t="str">
            <v/>
          </cell>
          <cell r="N42" t="str">
            <v/>
          </cell>
          <cell r="O42">
            <v>1.1859</v>
          </cell>
        </row>
        <row r="43">
          <cell r="A43" t="str">
            <v>A08103</v>
          </cell>
          <cell r="B43" t="str">
            <v>118/02/13</v>
          </cell>
          <cell r="C43">
            <v>0.75</v>
          </cell>
          <cell r="D43">
            <v>5.07</v>
          </cell>
          <cell r="E43">
            <v>5.24</v>
          </cell>
          <cell r="F43" t="str">
            <v/>
          </cell>
          <cell r="G43" t="str">
            <v/>
          </cell>
          <cell r="H43" t="str">
            <v/>
          </cell>
          <cell r="I43" t="str">
            <v/>
          </cell>
          <cell r="J43" t="str">
            <v/>
          </cell>
          <cell r="K43" t="str">
            <v/>
          </cell>
          <cell r="L43" t="str">
            <v/>
          </cell>
          <cell r="M43" t="str">
            <v/>
          </cell>
          <cell r="N43" t="str">
            <v/>
          </cell>
          <cell r="O43">
            <v>1.1879</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1.1933</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1.1937</v>
          </cell>
        </row>
        <row r="46">
          <cell r="A46" t="str">
            <v>A08109</v>
          </cell>
          <cell r="B46" t="str">
            <v>118/10/14</v>
          </cell>
          <cell r="C46">
            <v>0.625</v>
          </cell>
          <cell r="D46">
            <v>5.74</v>
          </cell>
          <cell r="E46">
            <v>5.91</v>
          </cell>
          <cell r="F46" t="str">
            <v/>
          </cell>
          <cell r="G46" t="str">
            <v/>
          </cell>
          <cell r="H46" t="str">
            <v/>
          </cell>
          <cell r="I46" t="str">
            <v/>
          </cell>
          <cell r="J46" t="str">
            <v/>
          </cell>
          <cell r="K46" t="str">
            <v/>
          </cell>
          <cell r="L46" t="str">
            <v/>
          </cell>
          <cell r="M46" t="str">
            <v/>
          </cell>
          <cell r="N46" t="str">
            <v/>
          </cell>
          <cell r="O46">
            <v>1.1981999999999999</v>
          </cell>
        </row>
        <row r="47">
          <cell r="A47" t="str">
            <v>A99104</v>
          </cell>
          <cell r="B47" t="str">
            <v>119/02/22</v>
          </cell>
          <cell r="C47">
            <v>1.875</v>
          </cell>
          <cell r="D47">
            <v>5.83</v>
          </cell>
          <cell r="E47">
            <v>6.27</v>
          </cell>
          <cell r="F47" t="str">
            <v/>
          </cell>
          <cell r="G47" t="str">
            <v/>
          </cell>
          <cell r="H47" t="str">
            <v/>
          </cell>
          <cell r="I47" t="str">
            <v/>
          </cell>
          <cell r="J47" t="str">
            <v/>
          </cell>
          <cell r="K47" t="str">
            <v/>
          </cell>
          <cell r="L47" t="str">
            <v/>
          </cell>
          <cell r="M47" t="str">
            <v/>
          </cell>
          <cell r="N47" t="str">
            <v/>
          </cell>
          <cell r="O47">
            <v>1.2016</v>
          </cell>
        </row>
        <row r="48">
          <cell r="A48" t="str">
            <v>A09103</v>
          </cell>
          <cell r="B48" t="str">
            <v>119/02/21</v>
          </cell>
          <cell r="C48">
            <v>0.5</v>
          </cell>
          <cell r="D48">
            <v>6.08</v>
          </cell>
          <cell r="E48">
            <v>6.26</v>
          </cell>
          <cell r="F48" t="str">
            <v/>
          </cell>
          <cell r="G48" t="str">
            <v/>
          </cell>
          <cell r="H48" t="str">
            <v/>
          </cell>
          <cell r="I48" t="str">
            <v/>
          </cell>
          <cell r="J48" t="str">
            <v/>
          </cell>
          <cell r="K48" t="str">
            <v/>
          </cell>
          <cell r="L48" t="str">
            <v/>
          </cell>
          <cell r="M48" t="str">
            <v/>
          </cell>
          <cell r="N48" t="str">
            <v/>
          </cell>
          <cell r="O48">
            <v>1.2039</v>
          </cell>
        </row>
        <row r="49">
          <cell r="A49" t="str">
            <v>A99107</v>
          </cell>
          <cell r="B49" t="str">
            <v>119/08/12</v>
          </cell>
          <cell r="C49">
            <v>1.75</v>
          </cell>
          <cell r="D49">
            <v>6.32</v>
          </cell>
          <cell r="E49">
            <v>6.74</v>
          </cell>
          <cell r="F49" t="str">
            <v/>
          </cell>
          <cell r="G49" t="str">
            <v/>
          </cell>
          <cell r="H49" t="str">
            <v/>
          </cell>
          <cell r="I49" t="str">
            <v/>
          </cell>
          <cell r="J49">
            <v>1.22</v>
          </cell>
          <cell r="K49">
            <v>1.2150000000000001</v>
          </cell>
          <cell r="L49">
            <v>1.218</v>
          </cell>
          <cell r="M49">
            <v>3</v>
          </cell>
          <cell r="N49">
            <v>5</v>
          </cell>
          <cell r="O49">
            <v>1.2102999999999999</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1.2096</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1.2192000000000001</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1.2170000000000001</v>
          </cell>
        </row>
        <row r="53">
          <cell r="A53" t="str">
            <v>A90105</v>
          </cell>
          <cell r="B53" t="str">
            <v>120/07/17</v>
          </cell>
          <cell r="C53">
            <v>3.625</v>
          </cell>
          <cell r="D53">
            <v>6.75</v>
          </cell>
          <cell r="E53">
            <v>7.66</v>
          </cell>
          <cell r="F53" t="str">
            <v/>
          </cell>
          <cell r="G53" t="str">
            <v/>
          </cell>
          <cell r="H53" t="str">
            <v/>
          </cell>
          <cell r="I53" t="str">
            <v/>
          </cell>
          <cell r="J53" t="str">
            <v/>
          </cell>
          <cell r="K53" t="str">
            <v/>
          </cell>
          <cell r="L53" t="str">
            <v/>
          </cell>
          <cell r="M53" t="str">
            <v/>
          </cell>
          <cell r="N53" t="str">
            <v/>
          </cell>
          <cell r="O53">
            <v>1.2291000000000001</v>
          </cell>
        </row>
        <row r="54">
          <cell r="A54" t="str">
            <v>A00201</v>
          </cell>
          <cell r="B54" t="str">
            <v>120/05/26</v>
          </cell>
          <cell r="C54">
            <v>1.75</v>
          </cell>
          <cell r="D54">
            <v>6.98</v>
          </cell>
          <cell r="E54">
            <v>7.52</v>
          </cell>
          <cell r="F54" t="str">
            <v/>
          </cell>
          <cell r="G54" t="str">
            <v/>
          </cell>
          <cell r="H54" t="str">
            <v/>
          </cell>
          <cell r="I54" t="str">
            <v/>
          </cell>
          <cell r="J54" t="str">
            <v/>
          </cell>
          <cell r="K54" t="str">
            <v/>
          </cell>
          <cell r="L54" t="str">
            <v/>
          </cell>
          <cell r="M54" t="str">
            <v/>
          </cell>
          <cell r="N54" t="str">
            <v/>
          </cell>
          <cell r="O54">
            <v>1.2293000000000001</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1.2259</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1.2339</v>
          </cell>
        </row>
        <row r="57">
          <cell r="A57" t="str">
            <v>A10201</v>
          </cell>
          <cell r="B57" t="str">
            <v>120/05/07</v>
          </cell>
          <cell r="C57">
            <v>0.375</v>
          </cell>
          <cell r="D57">
            <v>7.27</v>
          </cell>
          <cell r="E57">
            <v>7.47</v>
          </cell>
          <cell r="F57" t="str">
            <v/>
          </cell>
          <cell r="G57" t="str">
            <v/>
          </cell>
          <cell r="H57" t="str">
            <v/>
          </cell>
          <cell r="I57" t="str">
            <v/>
          </cell>
          <cell r="J57" t="str">
            <v/>
          </cell>
          <cell r="K57" t="str">
            <v/>
          </cell>
          <cell r="L57" t="str">
            <v/>
          </cell>
          <cell r="M57" t="str">
            <v/>
          </cell>
          <cell r="N57" t="str">
            <v/>
          </cell>
          <cell r="O57">
            <v>1.2312000000000001</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1.2345999999999999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1.2462</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1.2431000000000001</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1.2497</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1.248</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1.2508999999999999</v>
          </cell>
        </row>
        <row r="64">
          <cell r="A64" t="str">
            <v>A11107</v>
          </cell>
          <cell r="B64" t="str">
            <v>121/06/30</v>
          </cell>
          <cell r="C64">
            <v>1.25</v>
          </cell>
          <cell r="D64">
            <v>8.08</v>
          </cell>
          <cell r="E64">
            <v>8.6199999999999992</v>
          </cell>
          <cell r="F64" t="str">
            <v/>
          </cell>
          <cell r="G64" t="str">
            <v/>
          </cell>
          <cell r="H64" t="str">
            <v/>
          </cell>
          <cell r="I64" t="str">
            <v/>
          </cell>
          <cell r="J64" t="str">
            <v/>
          </cell>
          <cell r="K64" t="str">
            <v/>
          </cell>
          <cell r="L64" t="str">
            <v/>
          </cell>
          <cell r="M64" t="str">
            <v/>
          </cell>
          <cell r="N64" t="str">
            <v/>
          </cell>
          <cell r="O64">
            <v>1.2569999999999999</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1.2615000000000001</v>
          </cell>
        </row>
        <row r="66">
          <cell r="A66" t="str">
            <v>A01107</v>
          </cell>
          <cell r="B66" t="str">
            <v>121/08/10</v>
          </cell>
          <cell r="C66">
            <v>1.5</v>
          </cell>
          <cell r="D66">
            <v>8.1199999999999992</v>
          </cell>
          <cell r="E66">
            <v>8.73</v>
          </cell>
          <cell r="F66" t="str">
            <v/>
          </cell>
          <cell r="G66" t="str">
            <v/>
          </cell>
          <cell r="H66" t="str">
            <v/>
          </cell>
          <cell r="I66" t="str">
            <v/>
          </cell>
          <cell r="J66" t="str">
            <v/>
          </cell>
          <cell r="K66" t="str">
            <v/>
          </cell>
          <cell r="L66" t="str">
            <v/>
          </cell>
          <cell r="M66" t="str">
            <v/>
          </cell>
          <cell r="N66" t="str">
            <v/>
          </cell>
          <cell r="O66">
            <v>1.2585999999999999</v>
          </cell>
        </row>
        <row r="67">
          <cell r="A67" t="str">
            <v>A02103</v>
          </cell>
          <cell r="B67" t="str">
            <v>122/01/28</v>
          </cell>
          <cell r="C67">
            <v>1.5</v>
          </cell>
          <cell r="D67">
            <v>8.4600000000000009</v>
          </cell>
          <cell r="E67">
            <v>9.1999999999999993</v>
          </cell>
          <cell r="F67">
            <v>1.2809999999999999</v>
          </cell>
          <cell r="G67">
            <v>1.28</v>
          </cell>
          <cell r="H67">
            <v>1.2805</v>
          </cell>
          <cell r="I67">
            <v>2</v>
          </cell>
          <cell r="J67" t="str">
            <v/>
          </cell>
          <cell r="K67" t="str">
            <v/>
          </cell>
          <cell r="L67" t="str">
            <v/>
          </cell>
          <cell r="M67" t="str">
            <v/>
          </cell>
          <cell r="N67" t="str">
            <v/>
          </cell>
          <cell r="O67">
            <v>1.2676000000000001</v>
          </cell>
        </row>
        <row r="68">
          <cell r="A68" t="str">
            <v>A12201</v>
          </cell>
          <cell r="B68" t="str">
            <v>122/01/10</v>
          </cell>
          <cell r="C68">
            <v>1.25</v>
          </cell>
          <cell r="D68">
            <v>8.5</v>
          </cell>
          <cell r="E68">
            <v>9.15</v>
          </cell>
          <cell r="F68" t="str">
            <v/>
          </cell>
          <cell r="G68" t="str">
            <v/>
          </cell>
          <cell r="H68" t="str">
            <v/>
          </cell>
          <cell r="I68" t="str">
            <v/>
          </cell>
          <cell r="J68" t="str">
            <v/>
          </cell>
          <cell r="K68" t="str">
            <v/>
          </cell>
          <cell r="L68" t="str">
            <v/>
          </cell>
          <cell r="M68" t="str">
            <v/>
          </cell>
          <cell r="N68" t="str">
            <v/>
          </cell>
          <cell r="O68">
            <v>1.2674000000000001</v>
          </cell>
        </row>
        <row r="69">
          <cell r="A69" t="str">
            <v>A02201</v>
          </cell>
          <cell r="B69" t="str">
            <v>122/03/21</v>
          </cell>
          <cell r="C69">
            <v>1.75</v>
          </cell>
          <cell r="D69">
            <v>8.51</v>
          </cell>
          <cell r="E69">
            <v>9.34</v>
          </cell>
          <cell r="F69" t="str">
            <v/>
          </cell>
          <cell r="G69" t="str">
            <v/>
          </cell>
          <cell r="H69" t="str">
            <v/>
          </cell>
          <cell r="I69" t="str">
            <v/>
          </cell>
          <cell r="J69" t="str">
            <v/>
          </cell>
          <cell r="K69" t="str">
            <v/>
          </cell>
          <cell r="L69" t="str">
            <v/>
          </cell>
          <cell r="M69" t="str">
            <v/>
          </cell>
          <cell r="N69" t="str">
            <v/>
          </cell>
          <cell r="O69">
            <v>1.2696000000000001</v>
          </cell>
        </row>
        <row r="70">
          <cell r="A70" t="str">
            <v>A12102</v>
          </cell>
          <cell r="B70" t="str">
            <v>122/02/17</v>
          </cell>
          <cell r="C70">
            <v>1.125</v>
          </cell>
          <cell r="D70">
            <v>8.65</v>
          </cell>
          <cell r="E70">
            <v>9.25</v>
          </cell>
          <cell r="F70">
            <v>1.2809999999999999</v>
          </cell>
          <cell r="G70">
            <v>1.28</v>
          </cell>
          <cell r="H70">
            <v>1.2805</v>
          </cell>
          <cell r="I70">
            <v>2</v>
          </cell>
          <cell r="J70" t="str">
            <v/>
          </cell>
          <cell r="K70" t="str">
            <v/>
          </cell>
          <cell r="L70" t="str">
            <v/>
          </cell>
          <cell r="M70" t="str">
            <v/>
          </cell>
          <cell r="N70" t="str">
            <v/>
          </cell>
          <cell r="O70">
            <v>1.2699</v>
          </cell>
        </row>
        <row r="71">
          <cell r="A71" t="str">
            <v>A02108</v>
          </cell>
          <cell r="B71" t="str">
            <v>122/07/26</v>
          </cell>
          <cell r="C71">
            <v>2</v>
          </cell>
          <cell r="D71">
            <v>8.77</v>
          </cell>
          <cell r="E71">
            <v>9.69</v>
          </cell>
          <cell r="F71" t="str">
            <v/>
          </cell>
          <cell r="G71" t="str">
            <v/>
          </cell>
          <cell r="H71" t="str">
            <v/>
          </cell>
          <cell r="I71" t="str">
            <v/>
          </cell>
          <cell r="J71" t="str">
            <v/>
          </cell>
          <cell r="K71" t="str">
            <v/>
          </cell>
          <cell r="L71" t="str">
            <v/>
          </cell>
          <cell r="M71" t="str">
            <v/>
          </cell>
          <cell r="N71" t="str">
            <v/>
          </cell>
          <cell r="O71">
            <v>1.2753000000000001</v>
          </cell>
        </row>
        <row r="72">
          <cell r="A72" t="str">
            <v>A93106</v>
          </cell>
          <cell r="B72" t="str">
            <v>123/05/27</v>
          </cell>
          <cell r="C72">
            <v>3.875</v>
          </cell>
          <cell r="D72">
            <v>8.81</v>
          </cell>
          <cell r="E72">
            <v>10.52</v>
          </cell>
          <cell r="F72" t="str">
            <v/>
          </cell>
          <cell r="G72" t="str">
            <v/>
          </cell>
          <cell r="H72" t="str">
            <v/>
          </cell>
          <cell r="I72" t="str">
            <v/>
          </cell>
          <cell r="J72" t="str">
            <v/>
          </cell>
          <cell r="K72" t="str">
            <v/>
          </cell>
          <cell r="L72" t="str">
            <v/>
          </cell>
          <cell r="M72" t="str">
            <v/>
          </cell>
          <cell r="N72" t="str">
            <v/>
          </cell>
          <cell r="O72">
            <v>1.2854000000000001</v>
          </cell>
        </row>
        <row r="73">
          <cell r="A73" t="str">
            <v>A12107</v>
          </cell>
          <cell r="B73" t="str">
            <v>122/06/09</v>
          </cell>
          <cell r="C73">
            <v>1.125</v>
          </cell>
          <cell r="D73">
            <v>8.9600000000000009</v>
          </cell>
          <cell r="E73">
            <v>9.56</v>
          </cell>
          <cell r="F73" t="str">
            <v/>
          </cell>
          <cell r="G73" t="str">
            <v/>
          </cell>
          <cell r="H73" t="str">
            <v/>
          </cell>
          <cell r="I73" t="str">
            <v/>
          </cell>
          <cell r="J73" t="str">
            <v/>
          </cell>
          <cell r="K73" t="str">
            <v/>
          </cell>
          <cell r="L73" t="str">
            <v/>
          </cell>
          <cell r="M73" t="str">
            <v/>
          </cell>
          <cell r="N73" t="str">
            <v/>
          </cell>
          <cell r="O73">
            <v>1.2758</v>
          </cell>
        </row>
        <row r="74">
          <cell r="A74" t="str">
            <v>A12110R</v>
          </cell>
          <cell r="B74" t="str">
            <v>122/10/05</v>
          </cell>
          <cell r="C74">
            <v>1.25</v>
          </cell>
          <cell r="D74">
            <v>9.16</v>
          </cell>
          <cell r="E74">
            <v>9.8800000000000008</v>
          </cell>
          <cell r="F74">
            <v>1.2829999999999999</v>
          </cell>
          <cell r="G74">
            <v>1.2775000000000001</v>
          </cell>
          <cell r="H74">
            <v>1.2805</v>
          </cell>
          <cell r="I74">
            <v>3</v>
          </cell>
          <cell r="J74" t="str">
            <v/>
          </cell>
          <cell r="K74" t="str">
            <v/>
          </cell>
          <cell r="L74" t="str">
            <v/>
          </cell>
          <cell r="M74" t="str">
            <v/>
          </cell>
          <cell r="N74" t="str">
            <v/>
          </cell>
          <cell r="O74">
            <v>1.2804</v>
          </cell>
        </row>
        <row r="75">
          <cell r="A75" t="str">
            <v>A03103</v>
          </cell>
          <cell r="B75" t="str">
            <v>123/01/29</v>
          </cell>
          <cell r="C75">
            <v>2</v>
          </cell>
          <cell r="D75">
            <v>9.11</v>
          </cell>
          <cell r="E75">
            <v>10.199999999999999</v>
          </cell>
          <cell r="F75" t="str">
            <v/>
          </cell>
          <cell r="G75" t="str">
            <v/>
          </cell>
          <cell r="H75" t="str">
            <v/>
          </cell>
          <cell r="I75" t="str">
            <v/>
          </cell>
          <cell r="J75" t="str">
            <v/>
          </cell>
          <cell r="K75" t="str">
            <v/>
          </cell>
          <cell r="L75" t="str">
            <v/>
          </cell>
          <cell r="M75" t="str">
            <v/>
          </cell>
          <cell r="N75" t="str">
            <v/>
          </cell>
          <cell r="O75">
            <v>1.2853000000000001</v>
          </cell>
        </row>
        <row r="76">
          <cell r="A76" t="str">
            <v>A12110</v>
          </cell>
          <cell r="B76" t="str">
            <v>122/10/05</v>
          </cell>
          <cell r="C76">
            <v>1.25</v>
          </cell>
          <cell r="D76">
            <v>9.23</v>
          </cell>
          <cell r="E76">
            <v>9.8800000000000008</v>
          </cell>
          <cell r="F76" t="str">
            <v/>
          </cell>
          <cell r="G76" t="str">
            <v/>
          </cell>
          <cell r="H76" t="str">
            <v/>
          </cell>
          <cell r="I76" t="str">
            <v/>
          </cell>
          <cell r="J76" t="str">
            <v/>
          </cell>
          <cell r="K76" t="str">
            <v/>
          </cell>
          <cell r="L76" t="str">
            <v/>
          </cell>
          <cell r="M76" t="str">
            <v/>
          </cell>
          <cell r="N76" t="str">
            <v/>
          </cell>
          <cell r="O76">
            <v>1.2817000000000001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1.2904</v>
          </cell>
        </row>
        <row r="78">
          <cell r="A78" t="str">
            <v>A03111</v>
          </cell>
          <cell r="B78" t="str">
            <v>123/07/31</v>
          </cell>
          <cell r="C78">
            <v>2.125</v>
          </cell>
          <cell r="D78">
            <v>9.5500000000000007</v>
          </cell>
          <cell r="E78">
            <v>10.7</v>
          </cell>
          <cell r="F78" t="str">
            <v/>
          </cell>
          <cell r="G78" t="str">
            <v/>
          </cell>
          <cell r="H78" t="str">
            <v/>
          </cell>
          <cell r="I78" t="str">
            <v/>
          </cell>
          <cell r="J78" t="str">
            <v/>
          </cell>
          <cell r="K78" t="str">
            <v/>
          </cell>
          <cell r="L78" t="str">
            <v/>
          </cell>
          <cell r="M78" t="str">
            <v/>
          </cell>
          <cell r="N78" t="str">
            <v/>
          </cell>
          <cell r="O78">
            <v>1.2948</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1.2979000000000001</v>
          </cell>
        </row>
        <row r="80">
          <cell r="A80" t="str">
            <v>A04102</v>
          </cell>
          <cell r="B80" t="str">
            <v>124/01/23</v>
          </cell>
          <cell r="C80">
            <v>2</v>
          </cell>
          <cell r="D80">
            <v>9.89</v>
          </cell>
          <cell r="E80">
            <v>11.18</v>
          </cell>
          <cell r="F80" t="str">
            <v/>
          </cell>
          <cell r="G80" t="str">
            <v/>
          </cell>
          <cell r="H80" t="str">
            <v/>
          </cell>
          <cell r="I80" t="str">
            <v/>
          </cell>
          <cell r="J80" t="str">
            <v/>
          </cell>
          <cell r="K80" t="str">
            <v/>
          </cell>
          <cell r="L80" t="str">
            <v/>
          </cell>
          <cell r="M80" t="str">
            <v/>
          </cell>
          <cell r="N80" t="str">
            <v/>
          </cell>
          <cell r="O80">
            <v>1.3049999999999999</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1.3090999999999999</v>
          </cell>
        </row>
        <row r="82">
          <cell r="A82" t="str">
            <v>A04114</v>
          </cell>
          <cell r="B82" t="str">
            <v>124/10/26</v>
          </cell>
          <cell r="C82">
            <v>1.75</v>
          </cell>
          <cell r="D82">
            <v>10.76</v>
          </cell>
          <cell r="E82">
            <v>11.94</v>
          </cell>
          <cell r="F82" t="str">
            <v/>
          </cell>
          <cell r="G82" t="str">
            <v/>
          </cell>
          <cell r="H82" t="str">
            <v/>
          </cell>
          <cell r="I82" t="str">
            <v/>
          </cell>
          <cell r="J82" t="str">
            <v/>
          </cell>
          <cell r="K82" t="str">
            <v/>
          </cell>
          <cell r="L82" t="str">
            <v/>
          </cell>
          <cell r="M82" t="str">
            <v/>
          </cell>
          <cell r="N82" t="str">
            <v/>
          </cell>
          <cell r="O82">
            <v>1.3219000000000001</v>
          </cell>
        </row>
        <row r="83">
          <cell r="A83" t="str">
            <v>A05102</v>
          </cell>
          <cell r="B83" t="str">
            <v>125/01/22</v>
          </cell>
          <cell r="C83">
            <v>1.375</v>
          </cell>
          <cell r="D83">
            <v>11.03</v>
          </cell>
          <cell r="E83">
            <v>12.18</v>
          </cell>
          <cell r="F83" t="str">
            <v/>
          </cell>
          <cell r="G83" t="str">
            <v/>
          </cell>
          <cell r="H83" t="str">
            <v/>
          </cell>
          <cell r="I83" t="str">
            <v/>
          </cell>
          <cell r="J83" t="str">
            <v/>
          </cell>
          <cell r="K83" t="str">
            <v/>
          </cell>
          <cell r="L83" t="str">
            <v/>
          </cell>
          <cell r="M83" t="str">
            <v/>
          </cell>
          <cell r="N83" t="str">
            <v/>
          </cell>
          <cell r="O83">
            <v>1.3288</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1.3340000000000001</v>
          </cell>
        </row>
        <row r="85">
          <cell r="A85" t="str">
            <v>A05109</v>
          </cell>
          <cell r="B85" t="str">
            <v>125/07/19</v>
          </cell>
          <cell r="C85">
            <v>1.125</v>
          </cell>
          <cell r="D85">
            <v>11.67</v>
          </cell>
          <cell r="E85">
            <v>12.67</v>
          </cell>
          <cell r="F85" t="str">
            <v/>
          </cell>
          <cell r="G85" t="str">
            <v/>
          </cell>
          <cell r="H85" t="str">
            <v/>
          </cell>
          <cell r="I85" t="str">
            <v/>
          </cell>
          <cell r="J85" t="str">
            <v/>
          </cell>
          <cell r="K85" t="str">
            <v/>
          </cell>
          <cell r="L85" t="str">
            <v/>
          </cell>
          <cell r="M85" t="str">
            <v/>
          </cell>
          <cell r="N85" t="str">
            <v/>
          </cell>
          <cell r="O85">
            <v>1.3407</v>
          </cell>
        </row>
        <row r="86">
          <cell r="A86" t="str">
            <v>A06103</v>
          </cell>
          <cell r="B86" t="str">
            <v>126/02/20</v>
          </cell>
          <cell r="C86">
            <v>1.75</v>
          </cell>
          <cell r="D86">
            <v>11.68</v>
          </cell>
          <cell r="E86">
            <v>13.26</v>
          </cell>
          <cell r="F86">
            <v>1.33</v>
          </cell>
          <cell r="G86">
            <v>1.3</v>
          </cell>
          <cell r="H86">
            <v>1.3120000000000001</v>
          </cell>
          <cell r="I86">
            <v>5</v>
          </cell>
          <cell r="J86">
            <v>1.331</v>
          </cell>
          <cell r="K86">
            <v>1.3009999999999999</v>
          </cell>
          <cell r="L86">
            <v>1.3129999999999999</v>
          </cell>
          <cell r="M86">
            <v>2</v>
          </cell>
          <cell r="N86">
            <v>5</v>
          </cell>
          <cell r="O86">
            <v>1.35</v>
          </cell>
        </row>
        <row r="87">
          <cell r="A87" t="str">
            <v>A06108</v>
          </cell>
          <cell r="B87" t="str">
            <v>126/08/18</v>
          </cell>
          <cell r="C87">
            <v>1.5</v>
          </cell>
          <cell r="D87">
            <v>12.33</v>
          </cell>
          <cell r="E87">
            <v>13.75</v>
          </cell>
          <cell r="F87" t="str">
            <v/>
          </cell>
          <cell r="G87" t="str">
            <v/>
          </cell>
          <cell r="H87" t="str">
            <v/>
          </cell>
          <cell r="I87" t="str">
            <v/>
          </cell>
          <cell r="J87" t="str">
            <v/>
          </cell>
          <cell r="K87" t="str">
            <v/>
          </cell>
          <cell r="L87" t="str">
            <v/>
          </cell>
          <cell r="M87" t="str">
            <v/>
          </cell>
          <cell r="N87" t="str">
            <v/>
          </cell>
          <cell r="O87">
            <v>1.3622000000000001</v>
          </cell>
        </row>
        <row r="88">
          <cell r="A88" t="str">
            <v>A07103</v>
          </cell>
          <cell r="B88" t="str">
            <v>127/03/13</v>
          </cell>
          <cell r="C88">
            <v>1.375</v>
          </cell>
          <cell r="D88">
            <v>12.8</v>
          </cell>
          <cell r="E88">
            <v>14.32</v>
          </cell>
          <cell r="F88">
            <v>1.3009999999999999</v>
          </cell>
          <cell r="G88">
            <v>1.3</v>
          </cell>
          <cell r="H88">
            <v>1.3005</v>
          </cell>
          <cell r="I88">
            <v>19.5</v>
          </cell>
          <cell r="J88" t="str">
            <v/>
          </cell>
          <cell r="K88" t="str">
            <v/>
          </cell>
          <cell r="L88" t="str">
            <v/>
          </cell>
          <cell r="M88" t="str">
            <v/>
          </cell>
          <cell r="N88" t="str">
            <v/>
          </cell>
          <cell r="O88">
            <v>1.3754999999999999</v>
          </cell>
        </row>
        <row r="89">
          <cell r="A89" t="str">
            <v>A99102</v>
          </cell>
          <cell r="B89" t="str">
            <v>129/01/28</v>
          </cell>
          <cell r="C89">
            <v>2.25</v>
          </cell>
          <cell r="D89">
            <v>13.51</v>
          </cell>
          <cell r="E89">
            <v>16.2</v>
          </cell>
          <cell r="F89" t="str">
            <v/>
          </cell>
          <cell r="G89" t="str">
            <v/>
          </cell>
          <cell r="H89" t="str">
            <v/>
          </cell>
          <cell r="I89" t="str">
            <v/>
          </cell>
          <cell r="J89" t="str">
            <v/>
          </cell>
          <cell r="K89" t="str">
            <v/>
          </cell>
          <cell r="L89" t="str">
            <v/>
          </cell>
          <cell r="M89" t="str">
            <v/>
          </cell>
          <cell r="N89" t="str">
            <v/>
          </cell>
          <cell r="O89">
            <v>1.4097</v>
          </cell>
        </row>
        <row r="90">
          <cell r="A90" t="str">
            <v>A07108</v>
          </cell>
          <cell r="B90" t="str">
            <v>127/09/21</v>
          </cell>
          <cell r="C90">
            <v>1.125</v>
          </cell>
          <cell r="D90">
            <v>13.52</v>
          </cell>
          <cell r="E90">
            <v>14.85</v>
          </cell>
          <cell r="F90">
            <v>1.3109999999999999</v>
          </cell>
          <cell r="G90">
            <v>1.31</v>
          </cell>
          <cell r="H90">
            <v>1.3105</v>
          </cell>
          <cell r="I90">
            <v>15</v>
          </cell>
          <cell r="J90" t="str">
            <v/>
          </cell>
          <cell r="K90" t="str">
            <v/>
          </cell>
          <cell r="L90" t="str">
            <v/>
          </cell>
          <cell r="M90" t="str">
            <v/>
          </cell>
          <cell r="N90" t="str">
            <v/>
          </cell>
          <cell r="O90">
            <v>1.389</v>
          </cell>
        </row>
        <row r="91">
          <cell r="A91" t="str">
            <v>A08102</v>
          </cell>
          <cell r="B91" t="str">
            <v>128/01/28</v>
          </cell>
          <cell r="C91">
            <v>1.125</v>
          </cell>
          <cell r="D91">
            <v>13.71</v>
          </cell>
          <cell r="E91">
            <v>15.2</v>
          </cell>
          <cell r="F91" t="str">
            <v/>
          </cell>
          <cell r="G91" t="str">
            <v/>
          </cell>
          <cell r="H91" t="str">
            <v/>
          </cell>
          <cell r="I91" t="str">
            <v/>
          </cell>
          <cell r="J91" t="str">
            <v/>
          </cell>
          <cell r="K91" t="str">
            <v/>
          </cell>
          <cell r="L91" t="str">
            <v/>
          </cell>
          <cell r="M91" t="str">
            <v/>
          </cell>
          <cell r="N91" t="str">
            <v/>
          </cell>
          <cell r="O91">
            <v>1.397</v>
          </cell>
        </row>
        <row r="92">
          <cell r="A92" t="str">
            <v>A08104</v>
          </cell>
          <cell r="B92" t="str">
            <v>128/03/04</v>
          </cell>
          <cell r="C92">
            <v>1.125</v>
          </cell>
          <cell r="D92">
            <v>13.8</v>
          </cell>
          <cell r="E92">
            <v>15.29</v>
          </cell>
          <cell r="F92">
            <v>1.321</v>
          </cell>
          <cell r="G92">
            <v>1.32</v>
          </cell>
          <cell r="H92">
            <v>1.3205</v>
          </cell>
          <cell r="I92">
            <v>15</v>
          </cell>
          <cell r="J92" t="str">
            <v/>
          </cell>
          <cell r="K92" t="str">
            <v/>
          </cell>
          <cell r="L92" t="str">
            <v/>
          </cell>
          <cell r="M92" t="str">
            <v/>
          </cell>
          <cell r="N92" t="str">
            <v/>
          </cell>
          <cell r="O92">
            <v>1.3991</v>
          </cell>
        </row>
        <row r="93">
          <cell r="A93" t="str">
            <v>A99109</v>
          </cell>
          <cell r="B93" t="str">
            <v>129/12/28</v>
          </cell>
          <cell r="C93">
            <v>2.125</v>
          </cell>
          <cell r="D93">
            <v>14.23</v>
          </cell>
          <cell r="E93">
            <v>17.11</v>
          </cell>
          <cell r="F93" t="str">
            <v/>
          </cell>
          <cell r="G93" t="str">
            <v/>
          </cell>
          <cell r="H93" t="str">
            <v/>
          </cell>
          <cell r="I93" t="str">
            <v/>
          </cell>
          <cell r="J93" t="str">
            <v/>
          </cell>
          <cell r="K93" t="str">
            <v/>
          </cell>
          <cell r="L93" t="str">
            <v/>
          </cell>
          <cell r="M93" t="str">
            <v/>
          </cell>
          <cell r="N93" t="str">
            <v/>
          </cell>
          <cell r="O93">
            <v>1.4303999999999999</v>
          </cell>
        </row>
        <row r="94">
          <cell r="A94" t="str">
            <v>A00104</v>
          </cell>
          <cell r="B94" t="str">
            <v>130/02/22</v>
          </cell>
          <cell r="C94">
            <v>2</v>
          </cell>
          <cell r="D94">
            <v>14.49</v>
          </cell>
          <cell r="E94">
            <v>17.27</v>
          </cell>
          <cell r="F94" t="str">
            <v/>
          </cell>
          <cell r="G94" t="str">
            <v/>
          </cell>
          <cell r="H94" t="str">
            <v/>
          </cell>
          <cell r="I94" t="str">
            <v/>
          </cell>
          <cell r="J94" t="str">
            <v/>
          </cell>
          <cell r="K94" t="str">
            <v/>
          </cell>
          <cell r="L94" t="str">
            <v/>
          </cell>
          <cell r="M94" t="str">
            <v/>
          </cell>
          <cell r="N94" t="str">
            <v/>
          </cell>
          <cell r="O94">
            <v>1.4347000000000001</v>
          </cell>
        </row>
        <row r="95">
          <cell r="A95" t="str">
            <v>A08108</v>
          </cell>
          <cell r="B95" t="str">
            <v>128/09/06</v>
          </cell>
          <cell r="C95">
            <v>0.75</v>
          </cell>
          <cell r="D95">
            <v>14.68</v>
          </cell>
          <cell r="E95">
            <v>15.8</v>
          </cell>
          <cell r="F95" t="str">
            <v/>
          </cell>
          <cell r="G95" t="str">
            <v/>
          </cell>
          <cell r="H95" t="str">
            <v/>
          </cell>
          <cell r="I95" t="str">
            <v/>
          </cell>
          <cell r="J95" t="str">
            <v/>
          </cell>
          <cell r="K95" t="str">
            <v/>
          </cell>
          <cell r="L95" t="str">
            <v/>
          </cell>
          <cell r="M95" t="str">
            <v/>
          </cell>
          <cell r="N95" t="str">
            <v/>
          </cell>
          <cell r="O95">
            <v>1.4140999999999999</v>
          </cell>
        </row>
        <row r="96">
          <cell r="A96" t="str">
            <v>A09102</v>
          </cell>
          <cell r="B96" t="str">
            <v>129/01/17</v>
          </cell>
          <cell r="C96">
            <v>0.75</v>
          </cell>
          <cell r="D96">
            <v>14.91</v>
          </cell>
          <cell r="E96">
            <v>16.170000000000002</v>
          </cell>
          <cell r="F96" t="str">
            <v/>
          </cell>
          <cell r="G96" t="str">
            <v/>
          </cell>
          <cell r="H96" t="str">
            <v/>
          </cell>
          <cell r="I96" t="str">
            <v/>
          </cell>
          <cell r="J96" t="str">
            <v/>
          </cell>
          <cell r="K96" t="str">
            <v/>
          </cell>
          <cell r="L96" t="str">
            <v/>
          </cell>
          <cell r="M96" t="str">
            <v/>
          </cell>
          <cell r="N96" t="str">
            <v/>
          </cell>
          <cell r="O96">
            <v>1.4224000000000001</v>
          </cell>
        </row>
        <row r="97">
          <cell r="A97" t="str">
            <v>A00108</v>
          </cell>
          <cell r="B97" t="str">
            <v>130/08/22</v>
          </cell>
          <cell r="C97">
            <v>1.875</v>
          </cell>
          <cell r="D97">
            <v>15.09</v>
          </cell>
          <cell r="E97">
            <v>17.760000000000002</v>
          </cell>
          <cell r="F97" t="str">
            <v/>
          </cell>
          <cell r="G97" t="str">
            <v/>
          </cell>
          <cell r="H97" t="str">
            <v/>
          </cell>
          <cell r="I97" t="str">
            <v/>
          </cell>
          <cell r="J97" t="str">
            <v/>
          </cell>
          <cell r="K97" t="str">
            <v/>
          </cell>
          <cell r="L97" t="str">
            <v/>
          </cell>
          <cell r="M97" t="str">
            <v/>
          </cell>
          <cell r="N97" t="str">
            <v/>
          </cell>
          <cell r="O97">
            <v>1.4464999999999999</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1.4281999999999999</v>
          </cell>
        </row>
        <row r="99">
          <cell r="A99" t="str">
            <v>A01104</v>
          </cell>
          <cell r="B99" t="str">
            <v>131/02/13</v>
          </cell>
          <cell r="C99">
            <v>1.75</v>
          </cell>
          <cell r="D99">
            <v>15.42</v>
          </cell>
          <cell r="E99">
            <v>18.239999999999998</v>
          </cell>
          <cell r="F99" t="str">
            <v/>
          </cell>
          <cell r="G99" t="str">
            <v/>
          </cell>
          <cell r="H99" t="str">
            <v/>
          </cell>
          <cell r="I99" t="str">
            <v/>
          </cell>
          <cell r="J99" t="str">
            <v/>
          </cell>
          <cell r="K99" t="str">
            <v/>
          </cell>
          <cell r="L99" t="str">
            <v/>
          </cell>
          <cell r="M99" t="str">
            <v/>
          </cell>
          <cell r="N99" t="str">
            <v/>
          </cell>
          <cell r="O99">
            <v>1.4581999999999999</v>
          </cell>
        </row>
        <row r="100">
          <cell r="A100" t="str">
            <v>A02109</v>
          </cell>
          <cell r="B100" t="str">
            <v>132/08/02</v>
          </cell>
          <cell r="C100">
            <v>2.5</v>
          </cell>
          <cell r="D100">
            <v>15.82</v>
          </cell>
          <cell r="E100">
            <v>19.71</v>
          </cell>
          <cell r="F100" t="str">
            <v/>
          </cell>
          <cell r="G100" t="str">
            <v/>
          </cell>
          <cell r="H100" t="str">
            <v/>
          </cell>
          <cell r="I100" t="str">
            <v/>
          </cell>
          <cell r="J100" t="str">
            <v/>
          </cell>
          <cell r="K100" t="str">
            <v/>
          </cell>
          <cell r="L100" t="str">
            <v/>
          </cell>
          <cell r="M100" t="str">
            <v/>
          </cell>
          <cell r="N100" t="str">
            <v/>
          </cell>
          <cell r="O100">
            <v>1.4809000000000001</v>
          </cell>
        </row>
        <row r="101">
          <cell r="A101" t="str">
            <v>A09108</v>
          </cell>
          <cell r="B101" t="str">
            <v>129/09/18</v>
          </cell>
          <cell r="C101">
            <v>0.5</v>
          </cell>
          <cell r="D101">
            <v>15.88</v>
          </cell>
          <cell r="E101">
            <v>16.84</v>
          </cell>
          <cell r="F101" t="str">
            <v/>
          </cell>
          <cell r="G101" t="str">
            <v/>
          </cell>
          <cell r="H101" t="str">
            <v/>
          </cell>
          <cell r="I101" t="str">
            <v/>
          </cell>
          <cell r="J101" t="str">
            <v/>
          </cell>
          <cell r="K101" t="str">
            <v/>
          </cell>
          <cell r="L101" t="str">
            <v/>
          </cell>
          <cell r="M101" t="str">
            <v/>
          </cell>
          <cell r="N101" t="str">
            <v/>
          </cell>
          <cell r="O101">
            <v>1.4404999999999999</v>
          </cell>
        </row>
        <row r="102">
          <cell r="A102" t="str">
            <v>A11109</v>
          </cell>
          <cell r="B102" t="str">
            <v>131/09/30</v>
          </cell>
          <cell r="C102">
            <v>1.875</v>
          </cell>
          <cell r="D102">
            <v>15.9</v>
          </cell>
          <cell r="E102">
            <v>18.87</v>
          </cell>
          <cell r="F102" t="str">
            <v/>
          </cell>
          <cell r="G102" t="str">
            <v/>
          </cell>
          <cell r="H102" t="str">
            <v/>
          </cell>
          <cell r="I102" t="str">
            <v/>
          </cell>
          <cell r="J102" t="str">
            <v/>
          </cell>
          <cell r="K102" t="str">
            <v/>
          </cell>
          <cell r="L102" t="str">
            <v/>
          </cell>
          <cell r="M102" t="str">
            <v/>
          </cell>
          <cell r="N102" t="str">
            <v/>
          </cell>
          <cell r="O102">
            <v>1.4702999999999999</v>
          </cell>
        </row>
        <row r="103">
          <cell r="A103" t="str">
            <v>A01108</v>
          </cell>
          <cell r="B103" t="str">
            <v>131/08/24</v>
          </cell>
          <cell r="C103">
            <v>1.625</v>
          </cell>
          <cell r="D103">
            <v>16.07</v>
          </cell>
          <cell r="E103">
            <v>18.77</v>
          </cell>
          <cell r="F103" t="str">
            <v/>
          </cell>
          <cell r="G103" t="str">
            <v/>
          </cell>
          <cell r="H103" t="str">
            <v/>
          </cell>
          <cell r="I103" t="str">
            <v/>
          </cell>
          <cell r="J103" t="str">
            <v/>
          </cell>
          <cell r="K103" t="str">
            <v/>
          </cell>
          <cell r="L103" t="str">
            <v/>
          </cell>
          <cell r="M103" t="str">
            <v/>
          </cell>
          <cell r="N103" t="str">
            <v/>
          </cell>
          <cell r="O103">
            <v>1.4709000000000001</v>
          </cell>
        </row>
        <row r="104">
          <cell r="A104" t="str">
            <v>A10102</v>
          </cell>
          <cell r="B104" t="str">
            <v>130/01/29</v>
          </cell>
          <cell r="C104">
            <v>0.5</v>
          </cell>
          <cell r="D104">
            <v>16.14</v>
          </cell>
          <cell r="E104">
            <v>17.2</v>
          </cell>
          <cell r="F104">
            <v>1.331</v>
          </cell>
          <cell r="G104">
            <v>1.33</v>
          </cell>
          <cell r="H104">
            <v>1.3305</v>
          </cell>
          <cell r="I104">
            <v>6</v>
          </cell>
          <cell r="J104" t="str">
            <v/>
          </cell>
          <cell r="K104" t="str">
            <v/>
          </cell>
          <cell r="L104" t="str">
            <v/>
          </cell>
          <cell r="M104" t="str">
            <v/>
          </cell>
          <cell r="N104" t="str">
            <v/>
          </cell>
          <cell r="O104">
            <v>1.4490000000000001</v>
          </cell>
        </row>
        <row r="105">
          <cell r="A105" t="str">
            <v>A02105</v>
          </cell>
          <cell r="B105" t="str">
            <v>132/02/26</v>
          </cell>
          <cell r="C105">
            <v>1.75</v>
          </cell>
          <cell r="D105">
            <v>16.16</v>
          </cell>
          <cell r="E105">
            <v>19.28</v>
          </cell>
          <cell r="F105" t="str">
            <v/>
          </cell>
          <cell r="G105" t="str">
            <v/>
          </cell>
          <cell r="H105" t="str">
            <v/>
          </cell>
          <cell r="I105" t="str">
            <v/>
          </cell>
          <cell r="J105" t="str">
            <v/>
          </cell>
          <cell r="K105" t="str">
            <v/>
          </cell>
          <cell r="L105" t="str">
            <v/>
          </cell>
          <cell r="M105" t="str">
            <v/>
          </cell>
          <cell r="N105" t="str">
            <v/>
          </cell>
          <cell r="O105">
            <v>1.4803999999999999</v>
          </cell>
        </row>
        <row r="106">
          <cell r="A106" t="str">
            <v>A09113</v>
          </cell>
          <cell r="B106" t="str">
            <v>129/12/29</v>
          </cell>
          <cell r="C106">
            <v>0.375</v>
          </cell>
          <cell r="D106">
            <v>16.25</v>
          </cell>
          <cell r="E106">
            <v>17.12</v>
          </cell>
          <cell r="F106" t="str">
            <v/>
          </cell>
          <cell r="G106" t="str">
            <v/>
          </cell>
          <cell r="H106" t="str">
            <v/>
          </cell>
          <cell r="I106" t="str">
            <v/>
          </cell>
          <cell r="J106" t="str">
            <v/>
          </cell>
          <cell r="K106" t="str">
            <v/>
          </cell>
          <cell r="L106" t="str">
            <v/>
          </cell>
          <cell r="M106" t="str">
            <v/>
          </cell>
          <cell r="N106" t="str">
            <v/>
          </cell>
          <cell r="O106">
            <v>1.4484999999999999</v>
          </cell>
        </row>
        <row r="107">
          <cell r="A107" t="str">
            <v>A11101</v>
          </cell>
          <cell r="B107" t="str">
            <v>131/01/18</v>
          </cell>
          <cell r="C107">
            <v>1</v>
          </cell>
          <cell r="D107">
            <v>16.25</v>
          </cell>
          <cell r="E107">
            <v>18.170000000000002</v>
          </cell>
          <cell r="F107" t="str">
            <v/>
          </cell>
          <cell r="G107" t="str">
            <v/>
          </cell>
          <cell r="H107" t="str">
            <v/>
          </cell>
          <cell r="I107" t="str">
            <v/>
          </cell>
          <cell r="J107" t="str">
            <v/>
          </cell>
          <cell r="K107" t="str">
            <v/>
          </cell>
          <cell r="L107" t="str">
            <v/>
          </cell>
          <cell r="M107" t="str">
            <v/>
          </cell>
          <cell r="N107" t="str">
            <v/>
          </cell>
          <cell r="O107">
            <v>1.4652000000000001</v>
          </cell>
        </row>
        <row r="108">
          <cell r="A108" t="str">
            <v>A10105</v>
          </cell>
          <cell r="B108" t="str">
            <v>130/05/21</v>
          </cell>
          <cell r="C108">
            <v>0.625</v>
          </cell>
          <cell r="D108">
            <v>16.27</v>
          </cell>
          <cell r="E108">
            <v>17.510000000000002</v>
          </cell>
          <cell r="F108" t="str">
            <v/>
          </cell>
          <cell r="G108" t="str">
            <v/>
          </cell>
          <cell r="H108" t="str">
            <v/>
          </cell>
          <cell r="I108" t="str">
            <v/>
          </cell>
          <cell r="J108" t="str">
            <v/>
          </cell>
          <cell r="K108" t="str">
            <v/>
          </cell>
          <cell r="L108" t="str">
            <v/>
          </cell>
          <cell r="M108" t="str">
            <v/>
          </cell>
          <cell r="N108" t="str">
            <v/>
          </cell>
          <cell r="O108">
            <v>1.4545999999999999</v>
          </cell>
        </row>
        <row r="109">
          <cell r="A109" t="str">
            <v>A03105</v>
          </cell>
          <cell r="B109" t="str">
            <v>133/02/26</v>
          </cell>
          <cell r="C109">
            <v>2.125</v>
          </cell>
          <cell r="D109">
            <v>16.420000000000002</v>
          </cell>
          <cell r="E109">
            <v>20.28</v>
          </cell>
          <cell r="F109" t="str">
            <v/>
          </cell>
          <cell r="G109" t="str">
            <v/>
          </cell>
          <cell r="H109" t="str">
            <v/>
          </cell>
          <cell r="I109" t="str">
            <v/>
          </cell>
          <cell r="J109" t="str">
            <v/>
          </cell>
          <cell r="K109" t="str">
            <v/>
          </cell>
          <cell r="L109" t="str">
            <v/>
          </cell>
          <cell r="M109" t="str">
            <v/>
          </cell>
          <cell r="N109" t="str">
            <v/>
          </cell>
          <cell r="O109">
            <v>1.4968999999999999</v>
          </cell>
        </row>
        <row r="110">
          <cell r="A110" t="str">
            <v>A11104</v>
          </cell>
          <cell r="B110" t="str">
            <v>131/03/04</v>
          </cell>
          <cell r="C110">
            <v>0.875</v>
          </cell>
          <cell r="D110">
            <v>16.54</v>
          </cell>
          <cell r="E110">
            <v>18.29</v>
          </cell>
          <cell r="F110" t="str">
            <v/>
          </cell>
          <cell r="G110" t="str">
            <v/>
          </cell>
          <cell r="H110" t="str">
            <v/>
          </cell>
          <cell r="I110" t="str">
            <v/>
          </cell>
          <cell r="J110" t="str">
            <v/>
          </cell>
          <cell r="K110" t="str">
            <v/>
          </cell>
          <cell r="L110" t="str">
            <v/>
          </cell>
          <cell r="M110" t="str">
            <v/>
          </cell>
          <cell r="N110" t="str">
            <v/>
          </cell>
          <cell r="O110">
            <v>1.4696</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1.4657</v>
          </cell>
        </row>
        <row r="112">
          <cell r="A112" t="str">
            <v>A12104</v>
          </cell>
          <cell r="B112" t="str">
            <v>132/03/03</v>
          </cell>
          <cell r="C112">
            <v>1.375</v>
          </cell>
          <cell r="D112">
            <v>16.64</v>
          </cell>
          <cell r="E112">
            <v>19.29</v>
          </cell>
          <cell r="F112" t="str">
            <v/>
          </cell>
          <cell r="G112" t="str">
            <v/>
          </cell>
          <cell r="H112" t="str">
            <v/>
          </cell>
          <cell r="I112" t="str">
            <v/>
          </cell>
          <cell r="J112" t="str">
            <v/>
          </cell>
          <cell r="K112" t="str">
            <v/>
          </cell>
          <cell r="L112" t="str">
            <v/>
          </cell>
          <cell r="M112" t="str">
            <v/>
          </cell>
          <cell r="N112" t="str">
            <v/>
          </cell>
          <cell r="O112">
            <v>1.4853000000000001</v>
          </cell>
        </row>
        <row r="113">
          <cell r="A113" t="str">
            <v>A03116</v>
          </cell>
          <cell r="B113" t="str">
            <v>133/11/26</v>
          </cell>
          <cell r="C113">
            <v>2.25</v>
          </cell>
          <cell r="D113">
            <v>16.690000000000001</v>
          </cell>
          <cell r="E113">
            <v>21.03</v>
          </cell>
          <cell r="F113" t="str">
            <v/>
          </cell>
          <cell r="G113" t="str">
            <v/>
          </cell>
          <cell r="H113" t="str">
            <v/>
          </cell>
          <cell r="I113" t="str">
            <v/>
          </cell>
          <cell r="J113" t="str">
            <v/>
          </cell>
          <cell r="K113" t="str">
            <v/>
          </cell>
          <cell r="L113" t="str">
            <v/>
          </cell>
          <cell r="M113" t="str">
            <v/>
          </cell>
          <cell r="N113" t="str">
            <v/>
          </cell>
          <cell r="O113">
            <v>1.5107999999999999</v>
          </cell>
        </row>
        <row r="114">
          <cell r="A114" t="str">
            <v>A03112</v>
          </cell>
          <cell r="B114" t="str">
            <v>133/08/04</v>
          </cell>
          <cell r="C114">
            <v>2.25</v>
          </cell>
          <cell r="D114">
            <v>16.72</v>
          </cell>
          <cell r="E114">
            <v>20.72</v>
          </cell>
          <cell r="F114" t="str">
            <v/>
          </cell>
          <cell r="G114" t="str">
            <v/>
          </cell>
          <cell r="H114" t="str">
            <v/>
          </cell>
          <cell r="I114" t="str">
            <v/>
          </cell>
          <cell r="J114" t="str">
            <v/>
          </cell>
          <cell r="K114" t="str">
            <v/>
          </cell>
          <cell r="L114" t="str">
            <v/>
          </cell>
          <cell r="M114" t="str">
            <v/>
          </cell>
          <cell r="N114" t="str">
            <v/>
          </cell>
          <cell r="O114">
            <v>1.5043</v>
          </cell>
        </row>
        <row r="115">
          <cell r="A115" t="str">
            <v>A04104</v>
          </cell>
          <cell r="B115" t="str">
            <v>134/02/13</v>
          </cell>
          <cell r="C115">
            <v>2.375</v>
          </cell>
          <cell r="D115">
            <v>16.760000000000002</v>
          </cell>
          <cell r="E115">
            <v>21.24</v>
          </cell>
          <cell r="F115" t="str">
            <v/>
          </cell>
          <cell r="G115" t="str">
            <v/>
          </cell>
          <cell r="H115" t="str">
            <v/>
          </cell>
          <cell r="I115" t="str">
            <v/>
          </cell>
          <cell r="J115" t="str">
            <v/>
          </cell>
          <cell r="K115" t="str">
            <v/>
          </cell>
          <cell r="L115" t="str">
            <v/>
          </cell>
          <cell r="M115" t="str">
            <v/>
          </cell>
          <cell r="N115" t="str">
            <v/>
          </cell>
          <cell r="O115">
            <v>1.5136000000000001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1.4645999999999999</v>
          </cell>
        </row>
        <row r="117">
          <cell r="A117" t="str">
            <v>A03108</v>
          </cell>
          <cell r="B117" t="str">
            <v>133/05/28</v>
          </cell>
          <cell r="C117">
            <v>2</v>
          </cell>
          <cell r="D117">
            <v>16.809999999999999</v>
          </cell>
          <cell r="E117">
            <v>20.53</v>
          </cell>
          <cell r="F117" t="str">
            <v/>
          </cell>
          <cell r="G117" t="str">
            <v/>
          </cell>
          <cell r="H117" t="str">
            <v/>
          </cell>
          <cell r="I117" t="str">
            <v/>
          </cell>
          <cell r="J117" t="str">
            <v/>
          </cell>
          <cell r="K117" t="str">
            <v/>
          </cell>
          <cell r="L117" t="str">
            <v/>
          </cell>
          <cell r="M117" t="str">
            <v/>
          </cell>
          <cell r="N117" t="str">
            <v/>
          </cell>
          <cell r="O117">
            <v>1.5037</v>
          </cell>
        </row>
        <row r="118">
          <cell r="A118" t="str">
            <v>A04108</v>
          </cell>
          <cell r="B118" t="str">
            <v>134/05/15</v>
          </cell>
          <cell r="C118">
            <v>2.375</v>
          </cell>
          <cell r="D118">
            <v>17.010000000000002</v>
          </cell>
          <cell r="E118">
            <v>21.49</v>
          </cell>
          <cell r="F118">
            <v>1.514</v>
          </cell>
          <cell r="G118">
            <v>1.514</v>
          </cell>
          <cell r="H118">
            <v>1.514</v>
          </cell>
          <cell r="I118">
            <v>4</v>
          </cell>
          <cell r="J118">
            <v>1.5149999999999999</v>
          </cell>
          <cell r="K118">
            <v>1.5149999999999999</v>
          </cell>
          <cell r="L118">
            <v>1.5149999999999999</v>
          </cell>
          <cell r="M118">
            <v>2</v>
          </cell>
          <cell r="N118">
            <v>4</v>
          </cell>
          <cell r="O118">
            <v>1.5185999999999999</v>
          </cell>
        </row>
        <row r="119">
          <cell r="A119" t="str">
            <v>A12109</v>
          </cell>
          <cell r="B119" t="str">
            <v>132/09/22</v>
          </cell>
          <cell r="C119">
            <v>1.375</v>
          </cell>
          <cell r="D119">
            <v>17.18</v>
          </cell>
          <cell r="E119">
            <v>19.850000000000001</v>
          </cell>
          <cell r="F119" t="str">
            <v/>
          </cell>
          <cell r="G119" t="str">
            <v/>
          </cell>
          <cell r="H119" t="str">
            <v/>
          </cell>
          <cell r="I119" t="str">
            <v/>
          </cell>
          <cell r="J119" t="str">
            <v/>
          </cell>
          <cell r="K119" t="str">
            <v/>
          </cell>
          <cell r="L119" t="str">
            <v/>
          </cell>
          <cell r="M119" t="str">
            <v/>
          </cell>
          <cell r="N119" t="str">
            <v/>
          </cell>
          <cell r="O119">
            <v>1.4975000000000001</v>
          </cell>
        </row>
        <row r="120">
          <cell r="A120" t="str">
            <v>A04111</v>
          </cell>
          <cell r="B120" t="str">
            <v>134/08/10</v>
          </cell>
          <cell r="C120">
            <v>2.25</v>
          </cell>
          <cell r="D120">
            <v>17.37</v>
          </cell>
          <cell r="E120">
            <v>21.73</v>
          </cell>
          <cell r="F120">
            <v>1.5189999999999999</v>
          </cell>
          <cell r="G120">
            <v>1.5189999999999999</v>
          </cell>
          <cell r="H120">
            <v>1.5189999999999999</v>
          </cell>
          <cell r="I120">
            <v>2</v>
          </cell>
          <cell r="J120">
            <v>1.52</v>
          </cell>
          <cell r="K120">
            <v>1.518</v>
          </cell>
          <cell r="L120">
            <v>1.5186999999999999</v>
          </cell>
          <cell r="M120">
            <v>3</v>
          </cell>
          <cell r="N120">
            <v>12</v>
          </cell>
          <cell r="O120">
            <v>1.5249999999999999</v>
          </cell>
        </row>
        <row r="121">
          <cell r="A121" t="str">
            <v>A05114</v>
          </cell>
          <cell r="B121" t="str">
            <v>135/11/25</v>
          </cell>
          <cell r="C121">
            <v>2</v>
          </cell>
          <cell r="D121">
            <v>18.260000000000002</v>
          </cell>
          <cell r="E121">
            <v>23.02</v>
          </cell>
          <cell r="F121">
            <v>1.54</v>
          </cell>
          <cell r="G121">
            <v>1.54</v>
          </cell>
          <cell r="H121">
            <v>1.54</v>
          </cell>
          <cell r="I121">
            <v>1</v>
          </cell>
          <cell r="J121">
            <v>1.5409999999999999</v>
          </cell>
          <cell r="K121">
            <v>1.54</v>
          </cell>
          <cell r="L121">
            <v>1.5405</v>
          </cell>
          <cell r="M121">
            <v>6</v>
          </cell>
          <cell r="N121">
            <v>18</v>
          </cell>
          <cell r="O121">
            <v>1.5547</v>
          </cell>
        </row>
        <row r="122">
          <cell r="A122" t="str">
            <v>A05107</v>
          </cell>
          <cell r="B122" t="str">
            <v>135/05/20</v>
          </cell>
          <cell r="C122">
            <v>1.625</v>
          </cell>
          <cell r="D122">
            <v>18.62</v>
          </cell>
          <cell r="E122">
            <v>22.51</v>
          </cell>
          <cell r="F122" t="str">
            <v/>
          </cell>
          <cell r="G122" t="str">
            <v/>
          </cell>
          <cell r="H122" t="str">
            <v/>
          </cell>
          <cell r="I122" t="str">
            <v/>
          </cell>
          <cell r="J122" t="str">
            <v/>
          </cell>
          <cell r="K122" t="str">
            <v/>
          </cell>
          <cell r="L122" t="str">
            <v/>
          </cell>
          <cell r="M122" t="str">
            <v/>
          </cell>
          <cell r="N122" t="str">
            <v/>
          </cell>
          <cell r="O122">
            <v>1.5501</v>
          </cell>
        </row>
        <row r="123">
          <cell r="A123" t="str">
            <v>A06106</v>
          </cell>
          <cell r="B123" t="str">
            <v>136/05/26</v>
          </cell>
          <cell r="C123">
            <v>1.875</v>
          </cell>
          <cell r="D123">
            <v>18.93</v>
          </cell>
          <cell r="E123">
            <v>23.52</v>
          </cell>
          <cell r="F123" t="str">
            <v/>
          </cell>
          <cell r="G123" t="str">
            <v/>
          </cell>
          <cell r="H123" t="str">
            <v/>
          </cell>
          <cell r="I123" t="str">
            <v/>
          </cell>
          <cell r="J123" t="str">
            <v/>
          </cell>
          <cell r="K123" t="str">
            <v/>
          </cell>
          <cell r="L123" t="str">
            <v/>
          </cell>
          <cell r="M123" t="str">
            <v/>
          </cell>
          <cell r="N123" t="str">
            <v/>
          </cell>
          <cell r="O123">
            <v>1.5666</v>
          </cell>
        </row>
        <row r="124">
          <cell r="A124" t="str">
            <v>A05110</v>
          </cell>
          <cell r="B124" t="str">
            <v>135/08/05</v>
          </cell>
          <cell r="C124">
            <v>1.375</v>
          </cell>
          <cell r="D124">
            <v>19.22</v>
          </cell>
          <cell r="E124">
            <v>22.72</v>
          </cell>
          <cell r="F124" t="str">
            <v/>
          </cell>
          <cell r="G124" t="str">
            <v/>
          </cell>
          <cell r="H124" t="str">
            <v/>
          </cell>
          <cell r="I124" t="str">
            <v/>
          </cell>
          <cell r="J124" t="str">
            <v/>
          </cell>
          <cell r="K124" t="str">
            <v/>
          </cell>
          <cell r="L124" t="str">
            <v/>
          </cell>
          <cell r="M124" t="str">
            <v/>
          </cell>
          <cell r="N124" t="str">
            <v/>
          </cell>
          <cell r="O124">
            <v>1.5587</v>
          </cell>
        </row>
        <row r="125">
          <cell r="A125" t="str">
            <v>A06111</v>
          </cell>
          <cell r="B125" t="str">
            <v>136/11/24</v>
          </cell>
          <cell r="C125">
            <v>1.625</v>
          </cell>
          <cell r="D125">
            <v>19.48</v>
          </cell>
          <cell r="E125">
            <v>24.02</v>
          </cell>
          <cell r="F125" t="str">
            <v/>
          </cell>
          <cell r="G125" t="str">
            <v/>
          </cell>
          <cell r="H125" t="str">
            <v/>
          </cell>
          <cell r="I125" t="str">
            <v/>
          </cell>
          <cell r="J125" t="str">
            <v/>
          </cell>
          <cell r="K125" t="str">
            <v/>
          </cell>
          <cell r="L125" t="str">
            <v/>
          </cell>
          <cell r="M125" t="str">
            <v/>
          </cell>
          <cell r="N125" t="str">
            <v/>
          </cell>
          <cell r="O125">
            <v>1.5809</v>
          </cell>
        </row>
        <row r="126">
          <cell r="A126" t="str">
            <v>A07104</v>
          </cell>
          <cell r="B126" t="str">
            <v>137/05/18</v>
          </cell>
          <cell r="C126">
            <v>1.5</v>
          </cell>
          <cell r="D126">
            <v>20.16</v>
          </cell>
          <cell r="E126">
            <v>24.5</v>
          </cell>
          <cell r="F126" t="str">
            <v/>
          </cell>
          <cell r="G126" t="str">
            <v/>
          </cell>
          <cell r="H126" t="str">
            <v/>
          </cell>
          <cell r="I126" t="str">
            <v/>
          </cell>
          <cell r="J126" t="str">
            <v/>
          </cell>
          <cell r="K126" t="str">
            <v/>
          </cell>
          <cell r="L126" t="str">
            <v/>
          </cell>
          <cell r="M126" t="str">
            <v/>
          </cell>
          <cell r="N126" t="str">
            <v/>
          </cell>
          <cell r="O126">
            <v>1.5929</v>
          </cell>
        </row>
        <row r="127">
          <cell r="A127" t="str">
            <v>A07110</v>
          </cell>
          <cell r="B127" t="str">
            <v>137/11/09</v>
          </cell>
          <cell r="C127">
            <v>1.375</v>
          </cell>
          <cell r="D127">
            <v>20.86</v>
          </cell>
          <cell r="E127">
            <v>24.98</v>
          </cell>
          <cell r="F127" t="str">
            <v/>
          </cell>
          <cell r="G127" t="str">
            <v/>
          </cell>
          <cell r="H127" t="str">
            <v/>
          </cell>
          <cell r="I127" t="str">
            <v/>
          </cell>
          <cell r="J127" t="str">
            <v/>
          </cell>
          <cell r="K127" t="str">
            <v/>
          </cell>
          <cell r="L127" t="str">
            <v/>
          </cell>
          <cell r="M127" t="str">
            <v/>
          </cell>
          <cell r="N127" t="str">
            <v/>
          </cell>
          <cell r="O127">
            <v>1.6051</v>
          </cell>
        </row>
        <row r="128">
          <cell r="A128" t="str">
            <v>A11111</v>
          </cell>
          <cell r="B128" t="str">
            <v>141/11/11</v>
          </cell>
          <cell r="C128">
            <v>2.375</v>
          </cell>
          <cell r="D128">
            <v>21.56</v>
          </cell>
          <cell r="E128">
            <v>28.99</v>
          </cell>
          <cell r="F128" t="str">
            <v/>
          </cell>
          <cell r="G128" t="str">
            <v/>
          </cell>
          <cell r="H128" t="str">
            <v/>
          </cell>
          <cell r="I128" t="str">
            <v/>
          </cell>
          <cell r="J128" t="str">
            <v/>
          </cell>
          <cell r="K128" t="str">
            <v/>
          </cell>
          <cell r="L128" t="str">
            <v/>
          </cell>
          <cell r="M128" t="str">
            <v/>
          </cell>
          <cell r="N128" t="str">
            <v/>
          </cell>
          <cell r="O128">
            <v>1.6578999999999999</v>
          </cell>
        </row>
        <row r="129">
          <cell r="A129" t="str">
            <v>A08105</v>
          </cell>
          <cell r="B129" t="str">
            <v>138/05/17</v>
          </cell>
          <cell r="C129">
            <v>1.125</v>
          </cell>
          <cell r="D129">
            <v>21.6</v>
          </cell>
          <cell r="E129">
            <v>25.5</v>
          </cell>
          <cell r="F129" t="str">
            <v/>
          </cell>
          <cell r="G129" t="str">
            <v/>
          </cell>
          <cell r="H129" t="str">
            <v/>
          </cell>
          <cell r="I129" t="str">
            <v/>
          </cell>
          <cell r="J129" t="str">
            <v/>
          </cell>
          <cell r="K129" t="str">
            <v/>
          </cell>
          <cell r="L129" t="str">
            <v/>
          </cell>
          <cell r="M129" t="str">
            <v/>
          </cell>
          <cell r="N129" t="str">
            <v/>
          </cell>
          <cell r="O129">
            <v>1.621</v>
          </cell>
        </row>
        <row r="130">
          <cell r="A130" t="str">
            <v>A11105</v>
          </cell>
          <cell r="B130" t="str">
            <v>141/05/20</v>
          </cell>
          <cell r="C130">
            <v>2</v>
          </cell>
          <cell r="D130">
            <v>21.72</v>
          </cell>
          <cell r="E130">
            <v>28.51</v>
          </cell>
          <cell r="F130" t="str">
            <v/>
          </cell>
          <cell r="G130" t="str">
            <v/>
          </cell>
          <cell r="H130" t="str">
            <v/>
          </cell>
          <cell r="I130" t="str">
            <v/>
          </cell>
          <cell r="J130" t="str">
            <v/>
          </cell>
          <cell r="K130" t="str">
            <v/>
          </cell>
          <cell r="L130" t="str">
            <v/>
          </cell>
          <cell r="M130" t="str">
            <v/>
          </cell>
          <cell r="N130" t="str">
            <v/>
          </cell>
          <cell r="O130">
            <v>1.6576</v>
          </cell>
        </row>
        <row r="131">
          <cell r="A131" t="str">
            <v>A08110</v>
          </cell>
          <cell r="B131" t="str">
            <v>138/11/08</v>
          </cell>
          <cell r="C131">
            <v>1</v>
          </cell>
          <cell r="D131">
            <v>22.35</v>
          </cell>
          <cell r="E131">
            <v>25.98</v>
          </cell>
          <cell r="F131" t="str">
            <v/>
          </cell>
          <cell r="G131" t="str">
            <v/>
          </cell>
          <cell r="H131" t="str">
            <v/>
          </cell>
          <cell r="I131" t="str">
            <v/>
          </cell>
          <cell r="J131" t="str">
            <v/>
          </cell>
          <cell r="K131" t="str">
            <v/>
          </cell>
          <cell r="L131" t="str">
            <v/>
          </cell>
          <cell r="M131" t="str">
            <v/>
          </cell>
          <cell r="N131" t="str">
            <v/>
          </cell>
          <cell r="O131">
            <v>1.6336999999999999</v>
          </cell>
        </row>
        <row r="132">
          <cell r="A132" t="str">
            <v>A09105</v>
          </cell>
          <cell r="B132" t="str">
            <v>139/05/12</v>
          </cell>
          <cell r="C132">
            <v>0.75</v>
          </cell>
          <cell r="D132">
            <v>23.28</v>
          </cell>
          <cell r="E132">
            <v>26.48</v>
          </cell>
          <cell r="F132" t="str">
            <v/>
          </cell>
          <cell r="G132" t="str">
            <v/>
          </cell>
          <cell r="H132" t="str">
            <v/>
          </cell>
          <cell r="I132" t="str">
            <v/>
          </cell>
          <cell r="J132" t="str">
            <v/>
          </cell>
          <cell r="K132" t="str">
            <v/>
          </cell>
          <cell r="L132" t="str">
            <v/>
          </cell>
          <cell r="M132" t="str">
            <v/>
          </cell>
          <cell r="N132" t="str">
            <v/>
          </cell>
          <cell r="O132">
            <v>1.6506000000000001</v>
          </cell>
        </row>
        <row r="133">
          <cell r="A133" t="str">
            <v>A10113</v>
          </cell>
          <cell r="B133" t="str">
            <v>140/12/23</v>
          </cell>
          <cell r="C133">
            <v>1.125</v>
          </cell>
          <cell r="D133">
            <v>23.26</v>
          </cell>
          <cell r="E133">
            <v>28.1</v>
          </cell>
          <cell r="F133" t="str">
            <v/>
          </cell>
          <cell r="G133" t="str">
            <v/>
          </cell>
          <cell r="H133" t="str">
            <v/>
          </cell>
          <cell r="I133" t="str">
            <v/>
          </cell>
          <cell r="J133" t="str">
            <v/>
          </cell>
          <cell r="K133" t="str">
            <v/>
          </cell>
          <cell r="L133" t="str">
            <v/>
          </cell>
          <cell r="M133" t="str">
            <v/>
          </cell>
          <cell r="N133" t="str">
            <v/>
          </cell>
          <cell r="O133">
            <v>1.6719999999999999</v>
          </cell>
        </row>
        <row r="134">
          <cell r="A134" t="str">
            <v>A12105</v>
          </cell>
          <cell r="B134" t="str">
            <v>142/05/12</v>
          </cell>
          <cell r="C134">
            <v>1.5</v>
          </cell>
          <cell r="D134">
            <v>23.31</v>
          </cell>
          <cell r="E134">
            <v>29.48</v>
          </cell>
          <cell r="F134" t="str">
            <v/>
          </cell>
          <cell r="G134" t="str">
            <v/>
          </cell>
          <cell r="H134" t="str">
            <v/>
          </cell>
          <cell r="I134" t="str">
            <v/>
          </cell>
          <cell r="J134" t="str">
            <v/>
          </cell>
          <cell r="K134" t="str">
            <v/>
          </cell>
          <cell r="L134" t="str">
            <v/>
          </cell>
          <cell r="M134" t="str">
            <v/>
          </cell>
          <cell r="N134" t="str">
            <v/>
          </cell>
          <cell r="O134">
            <v>1.6871</v>
          </cell>
        </row>
        <row r="135">
          <cell r="A135" t="str">
            <v>A12111</v>
          </cell>
          <cell r="B135" t="str">
            <v>142/11/22</v>
          </cell>
          <cell r="C135">
            <v>1.5</v>
          </cell>
          <cell r="D135">
            <v>23.81</v>
          </cell>
          <cell r="E135">
            <v>30</v>
          </cell>
          <cell r="F135" t="str">
            <v/>
          </cell>
          <cell r="G135" t="str">
            <v/>
          </cell>
          <cell r="H135" t="str">
            <v/>
          </cell>
          <cell r="I135" t="str">
            <v/>
          </cell>
          <cell r="J135" t="str">
            <v/>
          </cell>
          <cell r="K135" t="str">
            <v/>
          </cell>
          <cell r="L135" t="str">
            <v/>
          </cell>
          <cell r="M135" t="str">
            <v/>
          </cell>
          <cell r="N135" t="str">
            <v/>
          </cell>
          <cell r="O135">
            <v>1.696</v>
          </cell>
        </row>
        <row r="136">
          <cell r="A136" t="str">
            <v>A10104</v>
          </cell>
          <cell r="B136" t="str">
            <v>140/02/25</v>
          </cell>
          <cell r="C136">
            <v>0.625</v>
          </cell>
          <cell r="D136">
            <v>24.23</v>
          </cell>
          <cell r="E136">
            <v>27.27</v>
          </cell>
          <cell r="F136" t="str">
            <v/>
          </cell>
          <cell r="G136" t="str">
            <v/>
          </cell>
          <cell r="H136" t="str">
            <v/>
          </cell>
          <cell r="I136" t="str">
            <v/>
          </cell>
          <cell r="J136" t="str">
            <v/>
          </cell>
          <cell r="K136" t="str">
            <v/>
          </cell>
          <cell r="L136" t="str">
            <v/>
          </cell>
          <cell r="M136" t="str">
            <v/>
          </cell>
          <cell r="N136" t="str">
            <v/>
          </cell>
          <cell r="O136">
            <v>1.6704000000000001</v>
          </cell>
        </row>
        <row r="137">
          <cell r="A137" t="str">
            <v>A09111</v>
          </cell>
          <cell r="B137" t="str">
            <v>139/11/27</v>
          </cell>
          <cell r="C137">
            <v>0.375</v>
          </cell>
          <cell r="D137">
            <v>24.9</v>
          </cell>
          <cell r="E137">
            <v>27.03</v>
          </cell>
          <cell r="F137" t="str">
            <v/>
          </cell>
          <cell r="G137" t="str">
            <v/>
          </cell>
          <cell r="H137" t="str">
            <v/>
          </cell>
          <cell r="I137" t="str">
            <v/>
          </cell>
          <cell r="J137" t="str">
            <v/>
          </cell>
          <cell r="K137" t="str">
            <v/>
          </cell>
          <cell r="L137" t="str">
            <v/>
          </cell>
          <cell r="M137" t="str">
            <v/>
          </cell>
          <cell r="N137" t="str">
            <v/>
          </cell>
          <cell r="O137">
            <v>1.6731</v>
          </cell>
        </row>
        <row r="138">
          <cell r="A138" t="str">
            <v>B903Y9</v>
          </cell>
          <cell r="B138" t="str">
            <v>P11台電3A</v>
          </cell>
          <cell r="C138" t="str">
            <v>TWD</v>
          </cell>
          <cell r="D138">
            <v>1.62</v>
          </cell>
          <cell r="E138">
            <v>1.66</v>
          </cell>
          <cell r="F138">
            <v>1.6180000000000001</v>
          </cell>
          <cell r="G138">
            <v>1.615</v>
          </cell>
          <cell r="H138">
            <v>1.6165</v>
          </cell>
          <cell r="I138">
            <v>4</v>
          </cell>
          <cell r="J138">
            <v>1.619</v>
          </cell>
          <cell r="K138">
            <v>1.619</v>
          </cell>
          <cell r="L138">
            <v>1.619</v>
          </cell>
          <cell r="M138">
            <v>1</v>
          </cell>
          <cell r="N138">
            <v>2</v>
          </cell>
          <cell r="O138" t="e">
            <v>#N/A</v>
          </cell>
        </row>
        <row r="139">
          <cell r="A139" t="str">
            <v>B903YX</v>
          </cell>
          <cell r="B139" t="str">
            <v>P12台電2B</v>
          </cell>
          <cell r="C139" t="str">
            <v>TWD</v>
          </cell>
          <cell r="D139">
            <v>4.21</v>
          </cell>
          <cell r="E139">
            <v>4.42</v>
          </cell>
          <cell r="F139" t="str">
            <v/>
          </cell>
          <cell r="G139" t="str">
            <v/>
          </cell>
          <cell r="H139" t="str">
            <v/>
          </cell>
          <cell r="I139" t="str">
            <v/>
          </cell>
          <cell r="J139">
            <v>1.61</v>
          </cell>
          <cell r="K139">
            <v>1.61</v>
          </cell>
          <cell r="L139">
            <v>1.61</v>
          </cell>
          <cell r="M139">
            <v>1</v>
          </cell>
          <cell r="N139">
            <v>2</v>
          </cell>
          <cell r="O139" t="e">
            <v>#N/A</v>
          </cell>
        </row>
        <row r="140">
          <cell r="A140" t="str">
            <v>B99603</v>
          </cell>
          <cell r="B140" t="str">
            <v>P12國壽1A</v>
          </cell>
          <cell r="C140" t="str">
            <v>TWD</v>
          </cell>
          <cell r="D140">
            <v>7.99</v>
          </cell>
          <cell r="E140">
            <v>9.7100000000000009</v>
          </cell>
          <cell r="F140" t="str">
            <v/>
          </cell>
          <cell r="G140" t="str">
            <v/>
          </cell>
          <cell r="H140" t="str">
            <v/>
          </cell>
          <cell r="I140" t="str">
            <v/>
          </cell>
          <cell r="J140">
            <v>3.4525000000000001</v>
          </cell>
          <cell r="K140">
            <v>3.4525000000000001</v>
          </cell>
          <cell r="L140">
            <v>3.4525000000000001</v>
          </cell>
          <cell r="M140">
            <v>2</v>
          </cell>
          <cell r="N140">
            <v>4.3999999999999997E-2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4"/>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1.0101</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0.93959999999999999</v>
          </cell>
        </row>
        <row r="6">
          <cell r="A6" t="str">
            <v>A93103</v>
          </cell>
          <cell r="B6" t="str">
            <v>113/02/10</v>
          </cell>
          <cell r="C6">
            <v>3</v>
          </cell>
          <cell r="D6">
            <v>0.23</v>
          </cell>
          <cell r="E6">
            <v>0.24</v>
          </cell>
          <cell r="F6" t="str">
            <v/>
          </cell>
          <cell r="G6" t="str">
            <v/>
          </cell>
          <cell r="H6" t="str">
            <v/>
          </cell>
          <cell r="I6" t="str">
            <v/>
          </cell>
          <cell r="J6" t="str">
            <v/>
          </cell>
          <cell r="K6" t="str">
            <v/>
          </cell>
          <cell r="L6" t="str">
            <v/>
          </cell>
          <cell r="M6" t="str">
            <v/>
          </cell>
          <cell r="N6" t="str">
            <v/>
          </cell>
          <cell r="O6">
            <v>0.94159999999999999</v>
          </cell>
        </row>
        <row r="7">
          <cell r="A7" t="str">
            <v>A03106</v>
          </cell>
          <cell r="B7" t="str">
            <v>113/03/03</v>
          </cell>
          <cell r="C7">
            <v>1.5</v>
          </cell>
          <cell r="D7">
            <v>0.28999999999999998</v>
          </cell>
          <cell r="E7">
            <v>0.3</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0.37</v>
          </cell>
          <cell r="E8">
            <v>0.37</v>
          </cell>
          <cell r="F8" t="str">
            <v/>
          </cell>
          <cell r="G8" t="str">
            <v/>
          </cell>
          <cell r="H8" t="str">
            <v/>
          </cell>
          <cell r="I8" t="str">
            <v/>
          </cell>
          <cell r="J8" t="str">
            <v/>
          </cell>
          <cell r="K8" t="str">
            <v/>
          </cell>
          <cell r="L8" t="str">
            <v/>
          </cell>
          <cell r="M8" t="str">
            <v/>
          </cell>
          <cell r="N8" t="str">
            <v/>
          </cell>
          <cell r="O8">
            <v>0.94889999999999997</v>
          </cell>
        </row>
        <row r="9">
          <cell r="A9" t="str">
            <v>A08107</v>
          </cell>
          <cell r="B9" t="str">
            <v>113/07/17</v>
          </cell>
          <cell r="C9">
            <v>0.5</v>
          </cell>
          <cell r="D9">
            <v>0.66</v>
          </cell>
          <cell r="E9">
            <v>0.67</v>
          </cell>
          <cell r="F9" t="str">
            <v/>
          </cell>
          <cell r="G9" t="str">
            <v/>
          </cell>
          <cell r="H9" t="str">
            <v/>
          </cell>
          <cell r="I9" t="str">
            <v/>
          </cell>
          <cell r="J9" t="str">
            <v/>
          </cell>
          <cell r="K9" t="str">
            <v/>
          </cell>
          <cell r="L9" t="str">
            <v/>
          </cell>
          <cell r="M9" t="str">
            <v/>
          </cell>
          <cell r="N9" t="str">
            <v/>
          </cell>
          <cell r="O9">
            <v>0.96850000000000003</v>
          </cell>
        </row>
        <row r="10">
          <cell r="A10" t="str">
            <v>A03113</v>
          </cell>
          <cell r="B10" t="str">
            <v>113/09/26</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0.9819</v>
          </cell>
        </row>
        <row r="11">
          <cell r="A11" t="str">
            <v>A93109</v>
          </cell>
          <cell r="B11" t="str">
            <v>113/11/18</v>
          </cell>
          <cell r="C11">
            <v>3</v>
          </cell>
          <cell r="D11">
            <v>0.97</v>
          </cell>
          <cell r="E11">
            <v>1.01</v>
          </cell>
          <cell r="F11" t="str">
            <v/>
          </cell>
          <cell r="G11" t="str">
            <v/>
          </cell>
          <cell r="H11" t="str">
            <v/>
          </cell>
          <cell r="I11" t="str">
            <v/>
          </cell>
          <cell r="J11" t="str">
            <v/>
          </cell>
          <cell r="K11" t="str">
            <v/>
          </cell>
          <cell r="L11" t="str">
            <v/>
          </cell>
          <cell r="M11" t="str">
            <v/>
          </cell>
          <cell r="N11" t="str">
            <v/>
          </cell>
          <cell r="O11">
            <v>0.99180000000000001</v>
          </cell>
        </row>
        <row r="12">
          <cell r="A12" t="str">
            <v>A09101</v>
          </cell>
          <cell r="B12" t="str">
            <v>114/01/10</v>
          </cell>
          <cell r="C12">
            <v>0.5</v>
          </cell>
          <cell r="D12">
            <v>1.1299999999999999</v>
          </cell>
          <cell r="E12">
            <v>1.1499999999999999</v>
          </cell>
          <cell r="F12" t="str">
            <v/>
          </cell>
          <cell r="G12" t="str">
            <v/>
          </cell>
          <cell r="H12" t="str">
            <v/>
          </cell>
          <cell r="I12" t="str">
            <v/>
          </cell>
          <cell r="J12" t="str">
            <v/>
          </cell>
          <cell r="K12" t="str">
            <v/>
          </cell>
          <cell r="L12" t="str">
            <v/>
          </cell>
          <cell r="M12" t="str">
            <v/>
          </cell>
          <cell r="N12" t="str">
            <v/>
          </cell>
          <cell r="O12">
            <v>1.0019</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1.0103</v>
          </cell>
        </row>
        <row r="14">
          <cell r="A14" t="str">
            <v>A12103</v>
          </cell>
          <cell r="B14" t="str">
            <v>114/02/23</v>
          </cell>
          <cell r="C14">
            <v>1</v>
          </cell>
          <cell r="D14">
            <v>1.25</v>
          </cell>
          <cell r="E14">
            <v>1.27</v>
          </cell>
          <cell r="F14" t="str">
            <v/>
          </cell>
          <cell r="G14" t="str">
            <v/>
          </cell>
          <cell r="H14" t="str">
            <v/>
          </cell>
          <cell r="I14" t="str">
            <v/>
          </cell>
          <cell r="J14" t="str">
            <v/>
          </cell>
          <cell r="K14" t="str">
            <v/>
          </cell>
          <cell r="L14" t="str">
            <v/>
          </cell>
          <cell r="M14" t="str">
            <v/>
          </cell>
          <cell r="N14" t="str">
            <v/>
          </cell>
          <cell r="O14">
            <v>1.0101</v>
          </cell>
        </row>
        <row r="15">
          <cell r="A15" t="str">
            <v>A04105</v>
          </cell>
          <cell r="B15" t="str">
            <v>114/03/13</v>
          </cell>
          <cell r="C15">
            <v>1.625</v>
          </cell>
          <cell r="D15">
            <v>1.29</v>
          </cell>
          <cell r="E15">
            <v>1.32</v>
          </cell>
          <cell r="F15" t="str">
            <v/>
          </cell>
          <cell r="G15" t="str">
            <v/>
          </cell>
          <cell r="H15" t="str">
            <v/>
          </cell>
          <cell r="I15" t="str">
            <v/>
          </cell>
          <cell r="J15" t="str">
            <v/>
          </cell>
          <cell r="K15" t="str">
            <v/>
          </cell>
          <cell r="L15" t="str">
            <v/>
          </cell>
          <cell r="M15" t="str">
            <v/>
          </cell>
          <cell r="N15" t="str">
            <v/>
          </cell>
          <cell r="O15">
            <v>1.0134000000000001</v>
          </cell>
        </row>
        <row r="16">
          <cell r="A16" t="str">
            <v>A09107</v>
          </cell>
          <cell r="B16" t="str">
            <v>114/07/17</v>
          </cell>
          <cell r="C16">
            <v>0.25</v>
          </cell>
          <cell r="D16">
            <v>1.65</v>
          </cell>
          <cell r="E16">
            <v>1.67</v>
          </cell>
          <cell r="F16">
            <v>1.0589999999999999</v>
          </cell>
          <cell r="G16">
            <v>1.0589999999999999</v>
          </cell>
          <cell r="H16">
            <v>1.0589999999999999</v>
          </cell>
          <cell r="I16">
            <v>3</v>
          </cell>
          <cell r="J16">
            <v>1.0620000000000001</v>
          </cell>
          <cell r="K16">
            <v>1.0620000000000001</v>
          </cell>
          <cell r="L16">
            <v>1.0620000000000001</v>
          </cell>
          <cell r="M16">
            <v>1</v>
          </cell>
          <cell r="N16">
            <v>3</v>
          </cell>
          <cell r="O16">
            <v>1.0376000000000001</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1.0481</v>
          </cell>
        </row>
        <row r="18">
          <cell r="A18" t="str">
            <v>A09112</v>
          </cell>
          <cell r="B18" t="str">
            <v>114/12/08</v>
          </cell>
          <cell r="C18">
            <v>0.125</v>
          </cell>
          <cell r="D18">
            <v>2.0299999999999998</v>
          </cell>
          <cell r="E18">
            <v>2.06</v>
          </cell>
          <cell r="F18" t="str">
            <v/>
          </cell>
          <cell r="G18" t="str">
            <v/>
          </cell>
          <cell r="H18" t="str">
            <v/>
          </cell>
          <cell r="I18" t="str">
            <v/>
          </cell>
          <cell r="J18" t="str">
            <v/>
          </cell>
          <cell r="K18" t="str">
            <v/>
          </cell>
          <cell r="L18" t="str">
            <v/>
          </cell>
          <cell r="M18" t="str">
            <v/>
          </cell>
          <cell r="N18" t="str">
            <v/>
          </cell>
          <cell r="O18">
            <v>1.0652999999999999</v>
          </cell>
        </row>
        <row r="19">
          <cell r="A19" t="str">
            <v>A10101</v>
          </cell>
          <cell r="B19" t="str">
            <v>115/01/13</v>
          </cell>
          <cell r="C19">
            <v>0.25</v>
          </cell>
          <cell r="D19">
            <v>2.13</v>
          </cell>
          <cell r="E19">
            <v>2.16</v>
          </cell>
          <cell r="F19" t="str">
            <v/>
          </cell>
          <cell r="G19" t="str">
            <v/>
          </cell>
          <cell r="H19" t="str">
            <v/>
          </cell>
          <cell r="I19" t="str">
            <v/>
          </cell>
          <cell r="J19" t="str">
            <v/>
          </cell>
          <cell r="K19" t="str">
            <v/>
          </cell>
          <cell r="L19" t="str">
            <v/>
          </cell>
          <cell r="M19" t="str">
            <v/>
          </cell>
          <cell r="N19" t="str">
            <v/>
          </cell>
          <cell r="O19">
            <v>1.0723</v>
          </cell>
        </row>
        <row r="20">
          <cell r="A20" t="str">
            <v>A95102</v>
          </cell>
          <cell r="B20" t="str">
            <v>115/02/24</v>
          </cell>
          <cell r="C20">
            <v>1.875</v>
          </cell>
          <cell r="D20">
            <v>2.2000000000000002</v>
          </cell>
          <cell r="E20">
            <v>2.2799999999999998</v>
          </cell>
          <cell r="F20" t="str">
            <v/>
          </cell>
          <cell r="G20" t="str">
            <v/>
          </cell>
          <cell r="H20" t="str">
            <v/>
          </cell>
          <cell r="I20" t="str">
            <v/>
          </cell>
          <cell r="J20" t="str">
            <v/>
          </cell>
          <cell r="K20" t="str">
            <v/>
          </cell>
          <cell r="L20" t="str">
            <v/>
          </cell>
          <cell r="M20" t="str">
            <v/>
          </cell>
          <cell r="N20" t="str">
            <v/>
          </cell>
          <cell r="O20">
            <v>1.0797000000000001</v>
          </cell>
        </row>
        <row r="21">
          <cell r="A21" t="str">
            <v>A05104</v>
          </cell>
          <cell r="B21" t="str">
            <v>115/03/04</v>
          </cell>
          <cell r="C21">
            <v>0.75</v>
          </cell>
          <cell r="D21">
            <v>2.25</v>
          </cell>
          <cell r="E21">
            <v>2.2999999999999998</v>
          </cell>
          <cell r="F21" t="str">
            <v/>
          </cell>
          <cell r="G21" t="str">
            <v/>
          </cell>
          <cell r="H21" t="str">
            <v/>
          </cell>
          <cell r="I21" t="str">
            <v/>
          </cell>
          <cell r="J21" t="str">
            <v/>
          </cell>
          <cell r="K21" t="str">
            <v/>
          </cell>
          <cell r="L21" t="str">
            <v/>
          </cell>
          <cell r="M21" t="str">
            <v/>
          </cell>
          <cell r="N21" t="str">
            <v/>
          </cell>
          <cell r="O21">
            <v>1.0820000000000001</v>
          </cell>
        </row>
        <row r="22">
          <cell r="A22" t="str">
            <v>A10108</v>
          </cell>
          <cell r="B22" t="str">
            <v>115/07/29</v>
          </cell>
          <cell r="C22">
            <v>0.25</v>
          </cell>
          <cell r="D22">
            <v>2.66</v>
          </cell>
          <cell r="E22">
            <v>2.7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1.1185</v>
          </cell>
        </row>
        <row r="24">
          <cell r="A24" t="str">
            <v>A95107</v>
          </cell>
          <cell r="B24" t="str">
            <v>115/11/10</v>
          </cell>
          <cell r="C24">
            <v>2.125</v>
          </cell>
          <cell r="D24">
            <v>2.89</v>
          </cell>
          <cell r="E24">
            <v>2.98</v>
          </cell>
          <cell r="F24" t="str">
            <v/>
          </cell>
          <cell r="G24" t="str">
            <v/>
          </cell>
          <cell r="H24" t="str">
            <v/>
          </cell>
          <cell r="I24" t="str">
            <v/>
          </cell>
          <cell r="J24" t="str">
            <v/>
          </cell>
          <cell r="K24" t="str">
            <v/>
          </cell>
          <cell r="L24" t="str">
            <v/>
          </cell>
          <cell r="M24" t="str">
            <v/>
          </cell>
          <cell r="N24" t="str">
            <v/>
          </cell>
          <cell r="O24">
            <v>1.1292</v>
          </cell>
        </row>
        <row r="25">
          <cell r="A25" t="str">
            <v>A96102</v>
          </cell>
          <cell r="B25" t="str">
            <v>116/02/14</v>
          </cell>
          <cell r="C25">
            <v>2</v>
          </cell>
          <cell r="D25">
            <v>3.1</v>
          </cell>
          <cell r="E25">
            <v>3.25</v>
          </cell>
          <cell r="F25" t="str">
            <v/>
          </cell>
          <cell r="G25" t="str">
            <v/>
          </cell>
          <cell r="H25" t="str">
            <v/>
          </cell>
          <cell r="I25" t="str">
            <v/>
          </cell>
          <cell r="J25" t="str">
            <v/>
          </cell>
          <cell r="K25" t="str">
            <v/>
          </cell>
          <cell r="L25" t="str">
            <v/>
          </cell>
          <cell r="M25" t="str">
            <v/>
          </cell>
          <cell r="N25" t="str">
            <v/>
          </cell>
          <cell r="O25">
            <v>1.1464000000000001</v>
          </cell>
        </row>
        <row r="26">
          <cell r="A26" t="str">
            <v>A06104</v>
          </cell>
          <cell r="B26" t="str">
            <v>116/03/01</v>
          </cell>
          <cell r="C26">
            <v>1.125</v>
          </cell>
          <cell r="D26">
            <v>3.19</v>
          </cell>
          <cell r="E26">
            <v>3.29</v>
          </cell>
          <cell r="F26" t="str">
            <v/>
          </cell>
          <cell r="G26" t="str">
            <v/>
          </cell>
          <cell r="H26" t="str">
            <v/>
          </cell>
          <cell r="I26" t="str">
            <v/>
          </cell>
          <cell r="J26" t="str">
            <v/>
          </cell>
          <cell r="K26" t="str">
            <v/>
          </cell>
          <cell r="L26" t="str">
            <v/>
          </cell>
          <cell r="M26" t="str">
            <v/>
          </cell>
          <cell r="N26" t="str">
            <v/>
          </cell>
          <cell r="O26">
            <v>1.1500999999999999</v>
          </cell>
        </row>
        <row r="27">
          <cell r="A27" t="str">
            <v>A11103</v>
          </cell>
          <cell r="B27" t="str">
            <v>116/02/24</v>
          </cell>
          <cell r="C27">
            <v>0.5</v>
          </cell>
          <cell r="D27">
            <v>3.21</v>
          </cell>
          <cell r="E27">
            <v>3.27</v>
          </cell>
          <cell r="F27" t="str">
            <v/>
          </cell>
          <cell r="G27" t="str">
            <v/>
          </cell>
          <cell r="H27" t="str">
            <v/>
          </cell>
          <cell r="I27" t="str">
            <v/>
          </cell>
          <cell r="J27" t="str">
            <v/>
          </cell>
          <cell r="K27" t="str">
            <v/>
          </cell>
          <cell r="L27" t="str">
            <v/>
          </cell>
          <cell r="M27" t="str">
            <v/>
          </cell>
          <cell r="N27" t="str">
            <v/>
          </cell>
          <cell r="O27">
            <v>1.1498999999999999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1.1696</v>
          </cell>
        </row>
        <row r="29">
          <cell r="A29" t="str">
            <v>A96107</v>
          </cell>
          <cell r="B29" t="str">
            <v>116/11/16</v>
          </cell>
          <cell r="C29">
            <v>3</v>
          </cell>
          <cell r="D29">
            <v>3.79</v>
          </cell>
          <cell r="E29">
            <v>4</v>
          </cell>
          <cell r="F29" t="str">
            <v/>
          </cell>
          <cell r="G29" t="str">
            <v/>
          </cell>
          <cell r="H29" t="str">
            <v/>
          </cell>
          <cell r="I29" t="str">
            <v/>
          </cell>
          <cell r="J29" t="str">
            <v/>
          </cell>
          <cell r="K29" t="str">
            <v/>
          </cell>
          <cell r="L29" t="str">
            <v/>
          </cell>
          <cell r="M29" t="str">
            <v/>
          </cell>
          <cell r="N29" t="str">
            <v/>
          </cell>
          <cell r="O29">
            <v>1.1890000000000001</v>
          </cell>
        </row>
        <row r="30">
          <cell r="A30" t="str">
            <v>A11108</v>
          </cell>
          <cell r="B30" t="str">
            <v>116/09/23</v>
          </cell>
          <cell r="C30">
            <v>1.25</v>
          </cell>
          <cell r="D30">
            <v>3.73</v>
          </cell>
          <cell r="E30">
            <v>3.85</v>
          </cell>
          <cell r="F30" t="str">
            <v/>
          </cell>
          <cell r="G30" t="str">
            <v/>
          </cell>
          <cell r="H30" t="str">
            <v/>
          </cell>
          <cell r="I30" t="str">
            <v/>
          </cell>
          <cell r="J30" t="str">
            <v/>
          </cell>
          <cell r="K30" t="str">
            <v/>
          </cell>
          <cell r="L30" t="str">
            <v/>
          </cell>
          <cell r="M30" t="str">
            <v/>
          </cell>
          <cell r="N30" t="str">
            <v/>
          </cell>
          <cell r="O30">
            <v>1.1836</v>
          </cell>
        </row>
        <row r="31">
          <cell r="A31" t="str">
            <v>A06109</v>
          </cell>
          <cell r="B31" t="str">
            <v>116/09/20</v>
          </cell>
          <cell r="C31">
            <v>1</v>
          </cell>
          <cell r="D31">
            <v>3.74</v>
          </cell>
          <cell r="E31">
            <v>3.84</v>
          </cell>
          <cell r="F31" t="str">
            <v/>
          </cell>
          <cell r="G31" t="str">
            <v/>
          </cell>
          <cell r="H31" t="str">
            <v/>
          </cell>
          <cell r="I31" t="str">
            <v/>
          </cell>
          <cell r="J31" t="str">
            <v/>
          </cell>
          <cell r="K31" t="str">
            <v/>
          </cell>
          <cell r="L31" t="str">
            <v/>
          </cell>
          <cell r="M31" t="str">
            <v/>
          </cell>
          <cell r="N31" t="str">
            <v/>
          </cell>
          <cell r="O31">
            <v>1.1836</v>
          </cell>
        </row>
        <row r="32">
          <cell r="A32" t="str">
            <v>A02101</v>
          </cell>
          <cell r="B32" t="str">
            <v>117/01/09</v>
          </cell>
          <cell r="C32">
            <v>1.375</v>
          </cell>
          <cell r="D32">
            <v>3.97</v>
          </cell>
          <cell r="E32">
            <v>4.1500000000000004</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3.97</v>
          </cell>
          <cell r="E33">
            <v>4.25</v>
          </cell>
          <cell r="F33" t="str">
            <v/>
          </cell>
          <cell r="G33" t="str">
            <v/>
          </cell>
          <cell r="H33" t="str">
            <v/>
          </cell>
          <cell r="I33" t="str">
            <v/>
          </cell>
          <cell r="J33" t="str">
            <v/>
          </cell>
          <cell r="K33" t="str">
            <v/>
          </cell>
          <cell r="L33" t="str">
            <v/>
          </cell>
          <cell r="M33" t="str">
            <v/>
          </cell>
          <cell r="N33" t="str">
            <v/>
          </cell>
          <cell r="O33">
            <v>1.2018</v>
          </cell>
        </row>
        <row r="34">
          <cell r="A34" t="str">
            <v>A12101</v>
          </cell>
          <cell r="B34" t="str">
            <v>117/01/17</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1.2007000000000001</v>
          </cell>
        </row>
        <row r="35">
          <cell r="A35" t="str">
            <v>A07102</v>
          </cell>
          <cell r="B35" t="str">
            <v>117/02/08</v>
          </cell>
          <cell r="C35">
            <v>1</v>
          </cell>
          <cell r="D35">
            <v>4.08</v>
          </cell>
          <cell r="E35">
            <v>4.2300000000000004</v>
          </cell>
          <cell r="F35" t="str">
            <v/>
          </cell>
          <cell r="G35" t="str">
            <v/>
          </cell>
          <cell r="H35" t="str">
            <v/>
          </cell>
          <cell r="I35" t="str">
            <v/>
          </cell>
          <cell r="J35" t="str">
            <v/>
          </cell>
          <cell r="K35" t="str">
            <v/>
          </cell>
          <cell r="L35" t="str">
            <v/>
          </cell>
          <cell r="M35" t="str">
            <v/>
          </cell>
          <cell r="N35" t="str">
            <v/>
          </cell>
          <cell r="O35">
            <v>1.2037</v>
          </cell>
        </row>
        <row r="36">
          <cell r="A36" t="str">
            <v>A12106</v>
          </cell>
          <cell r="B36" t="str">
            <v>117/05/26</v>
          </cell>
          <cell r="C36">
            <v>1</v>
          </cell>
          <cell r="D36">
            <v>4.37</v>
          </cell>
          <cell r="E36">
            <v>4.53</v>
          </cell>
          <cell r="F36" t="str">
            <v/>
          </cell>
          <cell r="G36" t="str">
            <v/>
          </cell>
          <cell r="H36" t="str">
            <v/>
          </cell>
          <cell r="I36" t="str">
            <v/>
          </cell>
          <cell r="J36" t="str">
            <v/>
          </cell>
          <cell r="K36" t="str">
            <v/>
          </cell>
          <cell r="L36" t="str">
            <v/>
          </cell>
          <cell r="M36" t="str">
            <v/>
          </cell>
          <cell r="N36" t="str">
            <v/>
          </cell>
          <cell r="O36">
            <v>1.2162999999999999</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1.2179</v>
          </cell>
        </row>
        <row r="38">
          <cell r="A38" t="str">
            <v>A97105</v>
          </cell>
          <cell r="B38" t="str">
            <v>117/08/14</v>
          </cell>
          <cell r="C38">
            <v>2.625</v>
          </cell>
          <cell r="D38">
            <v>4.45</v>
          </cell>
          <cell r="E38">
            <v>4.75</v>
          </cell>
          <cell r="F38" t="str">
            <v/>
          </cell>
          <cell r="G38" t="str">
            <v/>
          </cell>
          <cell r="H38" t="str">
            <v/>
          </cell>
          <cell r="I38" t="str">
            <v/>
          </cell>
          <cell r="J38" t="str">
            <v/>
          </cell>
          <cell r="K38" t="str">
            <v/>
          </cell>
          <cell r="L38" t="str">
            <v/>
          </cell>
          <cell r="M38" t="str">
            <v/>
          </cell>
          <cell r="N38" t="str">
            <v/>
          </cell>
          <cell r="O38">
            <v>1.2208000000000001</v>
          </cell>
        </row>
        <row r="39">
          <cell r="A39" t="str">
            <v>A12108</v>
          </cell>
          <cell r="B39" t="str">
            <v>117/09/15</v>
          </cell>
          <cell r="C39">
            <v>1.125</v>
          </cell>
          <cell r="D39">
            <v>4.66</v>
          </cell>
          <cell r="E39">
            <v>4.83</v>
          </cell>
          <cell r="F39" t="str">
            <v/>
          </cell>
          <cell r="G39" t="str">
            <v/>
          </cell>
          <cell r="H39" t="str">
            <v/>
          </cell>
          <cell r="I39" t="str">
            <v/>
          </cell>
          <cell r="J39" t="str">
            <v/>
          </cell>
          <cell r="K39" t="str">
            <v/>
          </cell>
          <cell r="L39" t="str">
            <v/>
          </cell>
          <cell r="M39" t="str">
            <v/>
          </cell>
          <cell r="N39" t="str">
            <v/>
          </cell>
          <cell r="O39">
            <v>1.2262</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1.226</v>
          </cell>
        </row>
        <row r="41">
          <cell r="A41" t="str">
            <v>A07109</v>
          </cell>
          <cell r="B41" t="str">
            <v>117/10/17</v>
          </cell>
          <cell r="C41">
            <v>0.875</v>
          </cell>
          <cell r="D41">
            <v>4.7699999999999996</v>
          </cell>
          <cell r="E41">
            <v>4.92</v>
          </cell>
          <cell r="F41" t="str">
            <v/>
          </cell>
          <cell r="G41" t="str">
            <v/>
          </cell>
          <cell r="H41" t="str">
            <v/>
          </cell>
          <cell r="I41" t="str">
            <v/>
          </cell>
          <cell r="J41" t="str">
            <v/>
          </cell>
          <cell r="K41" t="str">
            <v/>
          </cell>
          <cell r="L41" t="str">
            <v/>
          </cell>
          <cell r="M41" t="str">
            <v/>
          </cell>
          <cell r="N41" t="str">
            <v/>
          </cell>
          <cell r="O41">
            <v>1.2290000000000001</v>
          </cell>
        </row>
        <row r="42">
          <cell r="A42" t="str">
            <v>A98102</v>
          </cell>
          <cell r="B42" t="str">
            <v>118/02/16</v>
          </cell>
          <cell r="C42">
            <v>2.125</v>
          </cell>
          <cell r="D42">
            <v>4.9000000000000004</v>
          </cell>
          <cell r="E42">
            <v>5.25</v>
          </cell>
          <cell r="F42" t="str">
            <v/>
          </cell>
          <cell r="G42" t="str">
            <v/>
          </cell>
          <cell r="H42" t="str">
            <v/>
          </cell>
          <cell r="I42" t="str">
            <v/>
          </cell>
          <cell r="J42" t="str">
            <v/>
          </cell>
          <cell r="K42" t="str">
            <v/>
          </cell>
          <cell r="L42" t="str">
            <v/>
          </cell>
          <cell r="M42" t="str">
            <v/>
          </cell>
          <cell r="N42" t="str">
            <v/>
          </cell>
          <cell r="O42">
            <v>1.2324999999999999</v>
          </cell>
        </row>
        <row r="43">
          <cell r="A43" t="str">
            <v>A08103</v>
          </cell>
          <cell r="B43" t="str">
            <v>118/02/13</v>
          </cell>
          <cell r="C43">
            <v>0.75</v>
          </cell>
          <cell r="D43">
            <v>5.07</v>
          </cell>
          <cell r="E43">
            <v>5.25</v>
          </cell>
          <cell r="F43" t="str">
            <v/>
          </cell>
          <cell r="G43" t="str">
            <v/>
          </cell>
          <cell r="H43" t="str">
            <v/>
          </cell>
          <cell r="I43" t="str">
            <v/>
          </cell>
          <cell r="J43" t="str">
            <v/>
          </cell>
          <cell r="K43" t="str">
            <v/>
          </cell>
          <cell r="L43" t="str">
            <v/>
          </cell>
          <cell r="M43" t="str">
            <v/>
          </cell>
          <cell r="N43" t="str">
            <v/>
          </cell>
          <cell r="O43">
            <v>1.2353000000000001</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1.2373000000000001</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1.2392000000000001</v>
          </cell>
        </row>
        <row r="46">
          <cell r="A46" t="str">
            <v>A08109</v>
          </cell>
          <cell r="B46" t="str">
            <v>118/10/14</v>
          </cell>
          <cell r="C46">
            <v>0.625</v>
          </cell>
          <cell r="D46">
            <v>5.74</v>
          </cell>
          <cell r="E46">
            <v>5.91</v>
          </cell>
          <cell r="F46" t="str">
            <v/>
          </cell>
          <cell r="G46" t="str">
            <v/>
          </cell>
          <cell r="H46" t="str">
            <v/>
          </cell>
          <cell r="I46" t="str">
            <v/>
          </cell>
          <cell r="J46" t="str">
            <v/>
          </cell>
          <cell r="K46" t="str">
            <v/>
          </cell>
          <cell r="L46" t="str">
            <v/>
          </cell>
          <cell r="M46" t="str">
            <v/>
          </cell>
          <cell r="N46" t="str">
            <v/>
          </cell>
          <cell r="O46">
            <v>1.2414000000000001</v>
          </cell>
        </row>
        <row r="47">
          <cell r="A47" t="str">
            <v>A99104</v>
          </cell>
          <cell r="B47" t="str">
            <v>119/02/22</v>
          </cell>
          <cell r="C47">
            <v>1.875</v>
          </cell>
          <cell r="D47">
            <v>5.83</v>
          </cell>
          <cell r="E47">
            <v>6.27</v>
          </cell>
          <cell r="F47" t="str">
            <v/>
          </cell>
          <cell r="G47" t="str">
            <v/>
          </cell>
          <cell r="H47" t="str">
            <v/>
          </cell>
          <cell r="I47" t="str">
            <v/>
          </cell>
          <cell r="J47" t="str">
            <v/>
          </cell>
          <cell r="K47" t="str">
            <v/>
          </cell>
          <cell r="L47" t="str">
            <v/>
          </cell>
          <cell r="M47" t="str">
            <v/>
          </cell>
          <cell r="N47" t="str">
            <v/>
          </cell>
          <cell r="O47">
            <v>1.2416</v>
          </cell>
        </row>
        <row r="48">
          <cell r="A48" t="str">
            <v>A09103</v>
          </cell>
          <cell r="B48" t="str">
            <v>119/02/21</v>
          </cell>
          <cell r="C48">
            <v>0.5</v>
          </cell>
          <cell r="D48">
            <v>6.08</v>
          </cell>
          <cell r="E48">
            <v>6.27</v>
          </cell>
          <cell r="F48" t="str">
            <v/>
          </cell>
          <cell r="G48" t="str">
            <v/>
          </cell>
          <cell r="H48" t="str">
            <v/>
          </cell>
          <cell r="I48" t="str">
            <v/>
          </cell>
          <cell r="J48" t="str">
            <v/>
          </cell>
          <cell r="K48" t="str">
            <v/>
          </cell>
          <cell r="L48" t="str">
            <v/>
          </cell>
          <cell r="M48" t="str">
            <v/>
          </cell>
          <cell r="N48" t="str">
            <v/>
          </cell>
          <cell r="O48">
            <v>1.2443</v>
          </cell>
        </row>
        <row r="49">
          <cell r="A49" t="str">
            <v>A99107</v>
          </cell>
          <cell r="B49" t="str">
            <v>119/08/12</v>
          </cell>
          <cell r="C49">
            <v>1.75</v>
          </cell>
          <cell r="D49">
            <v>6.31</v>
          </cell>
          <cell r="E49">
            <v>6.74</v>
          </cell>
          <cell r="F49" t="str">
            <v/>
          </cell>
          <cell r="G49" t="str">
            <v/>
          </cell>
          <cell r="H49" t="str">
            <v/>
          </cell>
          <cell r="I49" t="str">
            <v/>
          </cell>
          <cell r="J49" t="str">
            <v/>
          </cell>
          <cell r="K49" t="str">
            <v/>
          </cell>
          <cell r="L49" t="str">
            <v/>
          </cell>
          <cell r="M49" t="str">
            <v/>
          </cell>
          <cell r="N49" t="str">
            <v/>
          </cell>
          <cell r="O49">
            <v>1.2471000000000001</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1.2475000000000001</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1.2541</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1.2528999999999999</v>
          </cell>
        </row>
        <row r="53">
          <cell r="A53" t="str">
            <v>A90105</v>
          </cell>
          <cell r="B53" t="str">
            <v>120/07/17</v>
          </cell>
          <cell r="C53">
            <v>3.625</v>
          </cell>
          <cell r="D53">
            <v>6.75</v>
          </cell>
          <cell r="E53">
            <v>7.67</v>
          </cell>
          <cell r="F53" t="str">
            <v/>
          </cell>
          <cell r="G53" t="str">
            <v/>
          </cell>
          <cell r="H53" t="str">
            <v/>
          </cell>
          <cell r="I53" t="str">
            <v/>
          </cell>
          <cell r="J53" t="str">
            <v/>
          </cell>
          <cell r="K53" t="str">
            <v/>
          </cell>
          <cell r="L53" t="str">
            <v/>
          </cell>
          <cell r="M53" t="str">
            <v/>
          </cell>
          <cell r="N53" t="str">
            <v/>
          </cell>
          <cell r="O53">
            <v>1.2629999999999999</v>
          </cell>
        </row>
        <row r="54">
          <cell r="A54" t="str">
            <v>A00201</v>
          </cell>
          <cell r="B54" t="str">
            <v>120/05/26</v>
          </cell>
          <cell r="C54">
            <v>1.75</v>
          </cell>
          <cell r="D54">
            <v>6.98</v>
          </cell>
          <cell r="E54">
            <v>7.52</v>
          </cell>
          <cell r="F54" t="str">
            <v/>
          </cell>
          <cell r="G54" t="str">
            <v/>
          </cell>
          <cell r="H54" t="str">
            <v/>
          </cell>
          <cell r="I54" t="str">
            <v/>
          </cell>
          <cell r="J54" t="str">
            <v/>
          </cell>
          <cell r="K54" t="str">
            <v/>
          </cell>
          <cell r="L54" t="str">
            <v/>
          </cell>
          <cell r="M54" t="str">
            <v/>
          </cell>
          <cell r="N54" t="str">
            <v/>
          </cell>
          <cell r="O54">
            <v>1.2634000000000001</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1.2605999999999999</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7.27</v>
          </cell>
          <cell r="E57">
            <v>7.47</v>
          </cell>
          <cell r="F57" t="str">
            <v/>
          </cell>
          <cell r="G57" t="str">
            <v/>
          </cell>
          <cell r="H57" t="str">
            <v/>
          </cell>
          <cell r="I57" t="str">
            <v/>
          </cell>
          <cell r="J57" t="str">
            <v/>
          </cell>
          <cell r="K57" t="str">
            <v/>
          </cell>
          <cell r="L57" t="str">
            <v/>
          </cell>
          <cell r="M57" t="str">
            <v/>
          </cell>
          <cell r="N57" t="str">
            <v/>
          </cell>
          <cell r="O57">
            <v>1.2654000000000001</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1.2685999999999999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1.2793000000000001</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1.2766</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1.2822</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1.2810999999999999</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1.2837000000000001</v>
          </cell>
        </row>
        <row r="64">
          <cell r="A64" t="str">
            <v>A11107</v>
          </cell>
          <cell r="B64" t="str">
            <v>121/06/30</v>
          </cell>
          <cell r="C64">
            <v>1.25</v>
          </cell>
          <cell r="D64">
            <v>8.08</v>
          </cell>
          <cell r="E64">
            <v>8.6199999999999992</v>
          </cell>
          <cell r="F64" t="str">
            <v/>
          </cell>
          <cell r="G64" t="str">
            <v/>
          </cell>
          <cell r="H64" t="str">
            <v/>
          </cell>
          <cell r="I64" t="str">
            <v/>
          </cell>
          <cell r="J64" t="str">
            <v/>
          </cell>
          <cell r="K64" t="str">
            <v/>
          </cell>
          <cell r="L64" t="str">
            <v/>
          </cell>
          <cell r="M64" t="str">
            <v/>
          </cell>
          <cell r="N64" t="str">
            <v/>
          </cell>
          <cell r="O64">
            <v>1.2885</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1.2918000000000001</v>
          </cell>
        </row>
        <row r="66">
          <cell r="A66" t="str">
            <v>A01107</v>
          </cell>
          <cell r="B66" t="str">
            <v>121/08/10</v>
          </cell>
          <cell r="C66">
            <v>1.5</v>
          </cell>
          <cell r="D66">
            <v>8.1199999999999992</v>
          </cell>
          <cell r="E66">
            <v>8.73</v>
          </cell>
          <cell r="F66" t="str">
            <v/>
          </cell>
          <cell r="G66" t="str">
            <v/>
          </cell>
          <cell r="H66" t="str">
            <v/>
          </cell>
          <cell r="I66" t="str">
            <v/>
          </cell>
          <cell r="J66" t="str">
            <v/>
          </cell>
          <cell r="K66" t="str">
            <v/>
          </cell>
          <cell r="L66" t="str">
            <v/>
          </cell>
          <cell r="M66" t="str">
            <v/>
          </cell>
          <cell r="N66" t="str">
            <v/>
          </cell>
          <cell r="O66">
            <v>1.2896000000000001</v>
          </cell>
        </row>
        <row r="67">
          <cell r="A67" t="str">
            <v>A02103</v>
          </cell>
          <cell r="B67" t="str">
            <v>122/01/28</v>
          </cell>
          <cell r="C67">
            <v>1.5</v>
          </cell>
          <cell r="D67">
            <v>8.4600000000000009</v>
          </cell>
          <cell r="E67">
            <v>9.1999999999999993</v>
          </cell>
          <cell r="F67" t="str">
            <v/>
          </cell>
          <cell r="G67" t="str">
            <v/>
          </cell>
          <cell r="H67" t="str">
            <v/>
          </cell>
          <cell r="I67" t="str">
            <v/>
          </cell>
          <cell r="J67" t="str">
            <v/>
          </cell>
          <cell r="K67" t="str">
            <v/>
          </cell>
          <cell r="L67" t="str">
            <v/>
          </cell>
          <cell r="M67" t="str">
            <v/>
          </cell>
          <cell r="N67" t="str">
            <v/>
          </cell>
          <cell r="O67">
            <v>1.2966</v>
          </cell>
        </row>
        <row r="68">
          <cell r="A68" t="str">
            <v>A12201</v>
          </cell>
          <cell r="B68" t="str">
            <v>122/01/10</v>
          </cell>
          <cell r="C68">
            <v>1.25</v>
          </cell>
          <cell r="D68">
            <v>8.5</v>
          </cell>
          <cell r="E68">
            <v>9.15</v>
          </cell>
          <cell r="F68" t="str">
            <v/>
          </cell>
          <cell r="G68" t="str">
            <v/>
          </cell>
          <cell r="H68" t="str">
            <v/>
          </cell>
          <cell r="I68" t="str">
            <v/>
          </cell>
          <cell r="J68" t="str">
            <v/>
          </cell>
          <cell r="K68" t="str">
            <v/>
          </cell>
          <cell r="L68" t="str">
            <v/>
          </cell>
          <cell r="M68" t="str">
            <v/>
          </cell>
          <cell r="N68" t="str">
            <v/>
          </cell>
          <cell r="O68">
            <v>1.2967</v>
          </cell>
        </row>
        <row r="69">
          <cell r="A69" t="str">
            <v>A02201</v>
          </cell>
          <cell r="B69" t="str">
            <v>122/03/21</v>
          </cell>
          <cell r="C69">
            <v>1.75</v>
          </cell>
          <cell r="D69">
            <v>8.51</v>
          </cell>
          <cell r="E69">
            <v>9.34</v>
          </cell>
          <cell r="F69" t="str">
            <v/>
          </cell>
          <cell r="G69" t="str">
            <v/>
          </cell>
          <cell r="H69" t="str">
            <v/>
          </cell>
          <cell r="I69" t="str">
            <v/>
          </cell>
          <cell r="J69" t="str">
            <v/>
          </cell>
          <cell r="K69" t="str">
            <v/>
          </cell>
          <cell r="L69" t="str">
            <v/>
          </cell>
          <cell r="M69" t="str">
            <v/>
          </cell>
          <cell r="N69" t="str">
            <v/>
          </cell>
          <cell r="O69">
            <v>1.298</v>
          </cell>
        </row>
        <row r="70">
          <cell r="A70" t="str">
            <v>A12102</v>
          </cell>
          <cell r="B70" t="str">
            <v>122/02/17</v>
          </cell>
          <cell r="C70">
            <v>1.125</v>
          </cell>
          <cell r="D70">
            <v>8.65</v>
          </cell>
          <cell r="E70">
            <v>9.26</v>
          </cell>
          <cell r="F70" t="str">
            <v/>
          </cell>
          <cell r="G70" t="str">
            <v/>
          </cell>
          <cell r="H70" t="str">
            <v/>
          </cell>
          <cell r="I70" t="str">
            <v/>
          </cell>
          <cell r="J70" t="str">
            <v/>
          </cell>
          <cell r="K70" t="str">
            <v/>
          </cell>
          <cell r="L70" t="str">
            <v/>
          </cell>
          <cell r="M70" t="str">
            <v/>
          </cell>
          <cell r="N70" t="str">
            <v/>
          </cell>
          <cell r="O70">
            <v>1.2986</v>
          </cell>
        </row>
        <row r="71">
          <cell r="A71" t="str">
            <v>A02108</v>
          </cell>
          <cell r="B71" t="str">
            <v>122/07/26</v>
          </cell>
          <cell r="C71">
            <v>2</v>
          </cell>
          <cell r="D71">
            <v>8.77</v>
          </cell>
          <cell r="E71">
            <v>9.69</v>
          </cell>
          <cell r="F71" t="str">
            <v/>
          </cell>
          <cell r="G71" t="str">
            <v/>
          </cell>
          <cell r="H71" t="str">
            <v/>
          </cell>
          <cell r="I71" t="str">
            <v/>
          </cell>
          <cell r="J71" t="str">
            <v/>
          </cell>
          <cell r="K71" t="str">
            <v/>
          </cell>
          <cell r="L71" t="str">
            <v/>
          </cell>
          <cell r="M71" t="str">
            <v/>
          </cell>
          <cell r="N71" t="str">
            <v/>
          </cell>
          <cell r="O71">
            <v>1.3025</v>
          </cell>
        </row>
        <row r="72">
          <cell r="A72" t="str">
            <v>A93106</v>
          </cell>
          <cell r="B72" t="str">
            <v>123/05/27</v>
          </cell>
          <cell r="C72">
            <v>3.875</v>
          </cell>
          <cell r="D72">
            <v>8.81</v>
          </cell>
          <cell r="E72">
            <v>10.53</v>
          </cell>
          <cell r="F72" t="str">
            <v/>
          </cell>
          <cell r="G72" t="str">
            <v/>
          </cell>
          <cell r="H72" t="str">
            <v/>
          </cell>
          <cell r="I72" t="str">
            <v/>
          </cell>
          <cell r="J72" t="str">
            <v/>
          </cell>
          <cell r="K72" t="str">
            <v/>
          </cell>
          <cell r="L72" t="str">
            <v/>
          </cell>
          <cell r="M72" t="str">
            <v/>
          </cell>
          <cell r="N72" t="str">
            <v/>
          </cell>
          <cell r="O72">
            <v>1.3105</v>
          </cell>
        </row>
        <row r="73">
          <cell r="A73" t="str">
            <v>A12107</v>
          </cell>
          <cell r="B73" t="str">
            <v>122/06/09</v>
          </cell>
          <cell r="C73">
            <v>1.125</v>
          </cell>
          <cell r="D73">
            <v>8.9600000000000009</v>
          </cell>
          <cell r="E73">
            <v>9.56</v>
          </cell>
          <cell r="F73" t="str">
            <v/>
          </cell>
          <cell r="G73" t="str">
            <v/>
          </cell>
          <cell r="H73" t="str">
            <v/>
          </cell>
          <cell r="I73" t="str">
            <v/>
          </cell>
          <cell r="J73" t="str">
            <v/>
          </cell>
          <cell r="K73" t="str">
            <v/>
          </cell>
          <cell r="L73" t="str">
            <v/>
          </cell>
          <cell r="M73" t="str">
            <v/>
          </cell>
          <cell r="N73" t="str">
            <v/>
          </cell>
          <cell r="O73">
            <v>1.3032999999999999</v>
          </cell>
        </row>
        <row r="74">
          <cell r="A74" t="str">
            <v>A12110R</v>
          </cell>
          <cell r="B74" t="str">
            <v>122/10/05</v>
          </cell>
          <cell r="C74">
            <v>1.25</v>
          </cell>
          <cell r="D74">
            <v>9.16</v>
          </cell>
          <cell r="E74">
            <v>9.89</v>
          </cell>
          <cell r="F74" t="str">
            <v/>
          </cell>
          <cell r="G74" t="str">
            <v/>
          </cell>
          <cell r="H74" t="str">
            <v/>
          </cell>
          <cell r="I74" t="str">
            <v/>
          </cell>
          <cell r="J74" t="str">
            <v/>
          </cell>
          <cell r="K74" t="str">
            <v/>
          </cell>
          <cell r="L74" t="str">
            <v/>
          </cell>
          <cell r="M74" t="str">
            <v/>
          </cell>
          <cell r="N74" t="str">
            <v/>
          </cell>
          <cell r="O74">
            <v>1.3067</v>
          </cell>
        </row>
        <row r="75">
          <cell r="A75" t="str">
            <v>A03103</v>
          </cell>
          <cell r="B75" t="str">
            <v>123/01/29</v>
          </cell>
          <cell r="C75">
            <v>2</v>
          </cell>
          <cell r="D75">
            <v>9.11</v>
          </cell>
          <cell r="E75">
            <v>10.199999999999999</v>
          </cell>
          <cell r="F75" t="str">
            <v/>
          </cell>
          <cell r="G75" t="str">
            <v/>
          </cell>
          <cell r="H75" t="str">
            <v/>
          </cell>
          <cell r="I75" t="str">
            <v/>
          </cell>
          <cell r="J75" t="str">
            <v/>
          </cell>
          <cell r="K75" t="str">
            <v/>
          </cell>
          <cell r="L75" t="str">
            <v/>
          </cell>
          <cell r="M75" t="str">
            <v/>
          </cell>
          <cell r="N75" t="str">
            <v/>
          </cell>
          <cell r="O75">
            <v>1.3107</v>
          </cell>
        </row>
        <row r="76">
          <cell r="A76" t="str">
            <v>A12110</v>
          </cell>
          <cell r="B76" t="str">
            <v>122/10/05</v>
          </cell>
          <cell r="C76">
            <v>1.25</v>
          </cell>
          <cell r="D76">
            <v>9.23</v>
          </cell>
          <cell r="E76">
            <v>9.89</v>
          </cell>
          <cell r="F76" t="str">
            <v/>
          </cell>
          <cell r="G76" t="str">
            <v/>
          </cell>
          <cell r="H76" t="str">
            <v/>
          </cell>
          <cell r="I76" t="str">
            <v/>
          </cell>
          <cell r="J76" t="str">
            <v/>
          </cell>
          <cell r="K76" t="str">
            <v/>
          </cell>
          <cell r="L76" t="str">
            <v/>
          </cell>
          <cell r="M76" t="str">
            <v/>
          </cell>
          <cell r="N76" t="str">
            <v/>
          </cell>
          <cell r="O76">
            <v>1.3079000000000001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1.3150999999999999</v>
          </cell>
        </row>
        <row r="78">
          <cell r="A78" t="str">
            <v>A03111</v>
          </cell>
          <cell r="B78" t="str">
            <v>123/07/31</v>
          </cell>
          <cell r="C78">
            <v>2.125</v>
          </cell>
          <cell r="D78">
            <v>9.5500000000000007</v>
          </cell>
          <cell r="E78">
            <v>10.71</v>
          </cell>
          <cell r="F78" t="str">
            <v/>
          </cell>
          <cell r="G78" t="str">
            <v/>
          </cell>
          <cell r="H78" t="str">
            <v/>
          </cell>
          <cell r="I78" t="str">
            <v/>
          </cell>
          <cell r="J78" t="str">
            <v/>
          </cell>
          <cell r="K78" t="str">
            <v/>
          </cell>
          <cell r="L78" t="str">
            <v/>
          </cell>
          <cell r="M78" t="str">
            <v/>
          </cell>
          <cell r="N78" t="str">
            <v/>
          </cell>
          <cell r="O78">
            <v>1.3188</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1.3214999999999999</v>
          </cell>
        </row>
        <row r="80">
          <cell r="A80" t="str">
            <v>A04102</v>
          </cell>
          <cell r="B80" t="str">
            <v>124/01/23</v>
          </cell>
          <cell r="C80">
            <v>2</v>
          </cell>
          <cell r="D80">
            <v>9.89</v>
          </cell>
          <cell r="E80">
            <v>11.19</v>
          </cell>
          <cell r="F80" t="str">
            <v/>
          </cell>
          <cell r="G80" t="str">
            <v/>
          </cell>
          <cell r="H80" t="str">
            <v/>
          </cell>
          <cell r="I80" t="str">
            <v/>
          </cell>
          <cell r="J80" t="str">
            <v/>
          </cell>
          <cell r="K80" t="str">
            <v/>
          </cell>
          <cell r="L80" t="str">
            <v/>
          </cell>
          <cell r="M80" t="str">
            <v/>
          </cell>
          <cell r="N80" t="str">
            <v/>
          </cell>
          <cell r="O80">
            <v>1.3279000000000001</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1.3314999999999999</v>
          </cell>
        </row>
        <row r="82">
          <cell r="A82" t="str">
            <v>A04114</v>
          </cell>
          <cell r="B82" t="str">
            <v>124/10/26</v>
          </cell>
          <cell r="C82">
            <v>1.75</v>
          </cell>
          <cell r="D82">
            <v>10.75</v>
          </cell>
          <cell r="E82">
            <v>11.94</v>
          </cell>
          <cell r="F82" t="str">
            <v/>
          </cell>
          <cell r="G82" t="str">
            <v/>
          </cell>
          <cell r="H82" t="str">
            <v/>
          </cell>
          <cell r="I82" t="str">
            <v/>
          </cell>
          <cell r="J82" t="str">
            <v/>
          </cell>
          <cell r="K82" t="str">
            <v/>
          </cell>
          <cell r="L82" t="str">
            <v/>
          </cell>
          <cell r="M82" t="str">
            <v/>
          </cell>
          <cell r="N82" t="str">
            <v/>
          </cell>
          <cell r="O82">
            <v>1.3431</v>
          </cell>
        </row>
        <row r="83">
          <cell r="A83" t="str">
            <v>A05102</v>
          </cell>
          <cell r="B83" t="str">
            <v>125/01/22</v>
          </cell>
          <cell r="C83">
            <v>1.375</v>
          </cell>
          <cell r="D83">
            <v>11.03</v>
          </cell>
          <cell r="E83">
            <v>12.18</v>
          </cell>
          <cell r="F83" t="str">
            <v/>
          </cell>
          <cell r="G83" t="str">
            <v/>
          </cell>
          <cell r="H83" t="str">
            <v/>
          </cell>
          <cell r="I83" t="str">
            <v/>
          </cell>
          <cell r="J83" t="str">
            <v/>
          </cell>
          <cell r="K83" t="str">
            <v/>
          </cell>
          <cell r="L83" t="str">
            <v/>
          </cell>
          <cell r="M83" t="str">
            <v/>
          </cell>
          <cell r="N83" t="str">
            <v/>
          </cell>
          <cell r="O83">
            <v>1.3494999999999999</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1.3543000000000001</v>
          </cell>
        </row>
        <row r="85">
          <cell r="A85" t="str">
            <v>A05109</v>
          </cell>
          <cell r="B85" t="str">
            <v>125/07/19</v>
          </cell>
          <cell r="C85">
            <v>1.125</v>
          </cell>
          <cell r="D85">
            <v>11.67</v>
          </cell>
          <cell r="E85">
            <v>12.67</v>
          </cell>
          <cell r="F85" t="str">
            <v/>
          </cell>
          <cell r="G85" t="str">
            <v/>
          </cell>
          <cell r="H85" t="str">
            <v/>
          </cell>
          <cell r="I85" t="str">
            <v/>
          </cell>
          <cell r="J85" t="str">
            <v/>
          </cell>
          <cell r="K85" t="str">
            <v/>
          </cell>
          <cell r="L85" t="str">
            <v/>
          </cell>
          <cell r="M85" t="str">
            <v/>
          </cell>
          <cell r="N85" t="str">
            <v/>
          </cell>
          <cell r="O85">
            <v>1.3605</v>
          </cell>
        </row>
        <row r="86">
          <cell r="A86" t="str">
            <v>A06103</v>
          </cell>
          <cell r="B86" t="str">
            <v>126/02/20</v>
          </cell>
          <cell r="C86">
            <v>1.75</v>
          </cell>
          <cell r="D86">
            <v>11.68</v>
          </cell>
          <cell r="E86">
            <v>13.27</v>
          </cell>
          <cell r="F86" t="str">
            <v/>
          </cell>
          <cell r="G86" t="str">
            <v/>
          </cell>
          <cell r="H86" t="str">
            <v/>
          </cell>
          <cell r="I86" t="str">
            <v/>
          </cell>
          <cell r="J86" t="str">
            <v/>
          </cell>
          <cell r="K86" t="str">
            <v/>
          </cell>
          <cell r="L86" t="str">
            <v/>
          </cell>
          <cell r="M86" t="str">
            <v/>
          </cell>
          <cell r="N86" t="str">
            <v/>
          </cell>
          <cell r="O86">
            <v>1.3694</v>
          </cell>
        </row>
        <row r="87">
          <cell r="A87" t="str">
            <v>A06108</v>
          </cell>
          <cell r="B87" t="str">
            <v>126/08/18</v>
          </cell>
          <cell r="C87">
            <v>1.5</v>
          </cell>
          <cell r="D87">
            <v>12.33</v>
          </cell>
          <cell r="E87">
            <v>13.76</v>
          </cell>
          <cell r="F87" t="str">
            <v/>
          </cell>
          <cell r="G87" t="str">
            <v/>
          </cell>
          <cell r="H87" t="str">
            <v/>
          </cell>
          <cell r="I87" t="str">
            <v/>
          </cell>
          <cell r="J87" t="str">
            <v/>
          </cell>
          <cell r="K87" t="str">
            <v/>
          </cell>
          <cell r="L87" t="str">
            <v/>
          </cell>
          <cell r="M87" t="str">
            <v/>
          </cell>
          <cell r="N87" t="str">
            <v/>
          </cell>
          <cell r="O87">
            <v>1.3809</v>
          </cell>
        </row>
        <row r="88">
          <cell r="A88" t="str">
            <v>A07103</v>
          </cell>
          <cell r="B88" t="str">
            <v>127/03/13</v>
          </cell>
          <cell r="C88">
            <v>1.375</v>
          </cell>
          <cell r="D88">
            <v>12.8</v>
          </cell>
          <cell r="E88">
            <v>14.32</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v>
          </cell>
          <cell r="E89">
            <v>16.2</v>
          </cell>
          <cell r="F89" t="str">
            <v/>
          </cell>
          <cell r="G89" t="str">
            <v/>
          </cell>
          <cell r="H89" t="str">
            <v/>
          </cell>
          <cell r="I89" t="str">
            <v/>
          </cell>
          <cell r="J89" t="str">
            <v/>
          </cell>
          <cell r="K89" t="str">
            <v/>
          </cell>
          <cell r="L89" t="str">
            <v/>
          </cell>
          <cell r="M89" t="str">
            <v/>
          </cell>
          <cell r="N89" t="str">
            <v/>
          </cell>
          <cell r="O89">
            <v>1.427</v>
          </cell>
        </row>
        <row r="90">
          <cell r="A90" t="str">
            <v>A07108</v>
          </cell>
          <cell r="B90" t="str">
            <v>127/09/21</v>
          </cell>
          <cell r="C90">
            <v>1.125</v>
          </cell>
          <cell r="D90">
            <v>13.52</v>
          </cell>
          <cell r="E90">
            <v>14.85</v>
          </cell>
          <cell r="F90" t="str">
            <v/>
          </cell>
          <cell r="G90" t="str">
            <v/>
          </cell>
          <cell r="H90" t="str">
            <v/>
          </cell>
          <cell r="I90" t="str">
            <v/>
          </cell>
          <cell r="J90" t="str">
            <v/>
          </cell>
          <cell r="K90" t="str">
            <v/>
          </cell>
          <cell r="L90" t="str">
            <v/>
          </cell>
          <cell r="M90" t="str">
            <v/>
          </cell>
          <cell r="N90" t="str">
            <v/>
          </cell>
          <cell r="O90">
            <v>1.4066000000000001</v>
          </cell>
        </row>
        <row r="91">
          <cell r="A91" t="str">
            <v>A08102</v>
          </cell>
          <cell r="B91" t="str">
            <v>128/01/28</v>
          </cell>
          <cell r="C91">
            <v>1.125</v>
          </cell>
          <cell r="D91">
            <v>13.7</v>
          </cell>
          <cell r="E91">
            <v>15.2</v>
          </cell>
          <cell r="F91" t="str">
            <v/>
          </cell>
          <cell r="G91" t="str">
            <v/>
          </cell>
          <cell r="H91" t="str">
            <v/>
          </cell>
          <cell r="I91" t="str">
            <v/>
          </cell>
          <cell r="J91" t="str">
            <v/>
          </cell>
          <cell r="K91" t="str">
            <v/>
          </cell>
          <cell r="L91" t="str">
            <v/>
          </cell>
          <cell r="M91" t="str">
            <v/>
          </cell>
          <cell r="N91" t="str">
            <v/>
          </cell>
          <cell r="O91">
            <v>1.4141999999999999</v>
          </cell>
        </row>
        <row r="92">
          <cell r="A92" t="str">
            <v>A08104</v>
          </cell>
          <cell r="B92" t="str">
            <v>128/03/04</v>
          </cell>
          <cell r="C92">
            <v>1.125</v>
          </cell>
          <cell r="D92">
            <v>13.8</v>
          </cell>
          <cell r="E92">
            <v>15.3</v>
          </cell>
          <cell r="F92" t="str">
            <v/>
          </cell>
          <cell r="G92" t="str">
            <v/>
          </cell>
          <cell r="H92" t="str">
            <v/>
          </cell>
          <cell r="I92" t="str">
            <v/>
          </cell>
          <cell r="J92" t="str">
            <v/>
          </cell>
          <cell r="K92" t="str">
            <v/>
          </cell>
          <cell r="L92" t="str">
            <v/>
          </cell>
          <cell r="M92" t="str">
            <v/>
          </cell>
          <cell r="N92" t="str">
            <v/>
          </cell>
          <cell r="O92">
            <v>1.4164000000000001</v>
          </cell>
        </row>
        <row r="93">
          <cell r="A93" t="str">
            <v>A99109</v>
          </cell>
          <cell r="B93" t="str">
            <v>129/12/28</v>
          </cell>
          <cell r="C93">
            <v>2.125</v>
          </cell>
          <cell r="D93">
            <v>14.22</v>
          </cell>
          <cell r="E93">
            <v>17.12</v>
          </cell>
          <cell r="F93" t="str">
            <v/>
          </cell>
          <cell r="G93" t="str">
            <v/>
          </cell>
          <cell r="H93" t="str">
            <v/>
          </cell>
          <cell r="I93" t="str">
            <v/>
          </cell>
          <cell r="J93" t="str">
            <v/>
          </cell>
          <cell r="K93" t="str">
            <v/>
          </cell>
          <cell r="L93" t="str">
            <v/>
          </cell>
          <cell r="M93" t="str">
            <v/>
          </cell>
          <cell r="N93" t="str">
            <v/>
          </cell>
          <cell r="O93">
            <v>1.4470000000000001</v>
          </cell>
        </row>
        <row r="94">
          <cell r="A94" t="str">
            <v>A00104</v>
          </cell>
          <cell r="B94" t="str">
            <v>130/02/22</v>
          </cell>
          <cell r="C94">
            <v>2</v>
          </cell>
          <cell r="D94">
            <v>14.48</v>
          </cell>
          <cell r="E94">
            <v>17.27</v>
          </cell>
          <cell r="F94" t="str">
            <v/>
          </cell>
          <cell r="G94" t="str">
            <v/>
          </cell>
          <cell r="H94" t="str">
            <v/>
          </cell>
          <cell r="I94" t="str">
            <v/>
          </cell>
          <cell r="J94" t="str">
            <v/>
          </cell>
          <cell r="K94" t="str">
            <v/>
          </cell>
          <cell r="L94" t="str">
            <v/>
          </cell>
          <cell r="M94" t="str">
            <v/>
          </cell>
          <cell r="N94" t="str">
            <v/>
          </cell>
          <cell r="O94">
            <v>1.4512</v>
          </cell>
        </row>
        <row r="95">
          <cell r="A95" t="str">
            <v>A08108</v>
          </cell>
          <cell r="B95" t="str">
            <v>128/09/06</v>
          </cell>
          <cell r="C95">
            <v>0.75</v>
          </cell>
          <cell r="D95">
            <v>14.68</v>
          </cell>
          <cell r="E95">
            <v>15.81</v>
          </cell>
          <cell r="F95" t="str">
            <v/>
          </cell>
          <cell r="G95" t="str">
            <v/>
          </cell>
          <cell r="H95" t="str">
            <v/>
          </cell>
          <cell r="I95" t="str">
            <v/>
          </cell>
          <cell r="J95" t="str">
            <v/>
          </cell>
          <cell r="K95" t="str">
            <v/>
          </cell>
          <cell r="L95" t="str">
            <v/>
          </cell>
          <cell r="M95" t="str">
            <v/>
          </cell>
          <cell r="N95" t="str">
            <v/>
          </cell>
          <cell r="O95">
            <v>1.4307000000000001</v>
          </cell>
        </row>
        <row r="96">
          <cell r="A96" t="str">
            <v>A09102</v>
          </cell>
          <cell r="B96" t="str">
            <v>129/01/17</v>
          </cell>
          <cell r="C96">
            <v>0.75</v>
          </cell>
          <cell r="D96">
            <v>14.91</v>
          </cell>
          <cell r="E96">
            <v>16.170000000000002</v>
          </cell>
          <cell r="F96" t="str">
            <v/>
          </cell>
          <cell r="G96" t="str">
            <v/>
          </cell>
          <cell r="H96" t="str">
            <v/>
          </cell>
          <cell r="I96" t="str">
            <v/>
          </cell>
          <cell r="J96" t="str">
            <v/>
          </cell>
          <cell r="K96" t="str">
            <v/>
          </cell>
          <cell r="L96" t="str">
            <v/>
          </cell>
          <cell r="M96" t="str">
            <v/>
          </cell>
          <cell r="N96" t="str">
            <v/>
          </cell>
          <cell r="O96">
            <v>1.4388000000000001</v>
          </cell>
        </row>
        <row r="97">
          <cell r="A97" t="str">
            <v>A00108</v>
          </cell>
          <cell r="B97" t="str">
            <v>130/08/22</v>
          </cell>
          <cell r="C97">
            <v>1.875</v>
          </cell>
          <cell r="D97">
            <v>15.08</v>
          </cell>
          <cell r="E97">
            <v>17.77</v>
          </cell>
          <cell r="F97" t="str">
            <v/>
          </cell>
          <cell r="G97" t="str">
            <v/>
          </cell>
          <cell r="H97" t="str">
            <v/>
          </cell>
          <cell r="I97" t="str">
            <v/>
          </cell>
          <cell r="J97" t="str">
            <v/>
          </cell>
          <cell r="K97" t="str">
            <v/>
          </cell>
          <cell r="L97" t="str">
            <v/>
          </cell>
          <cell r="M97" t="str">
            <v/>
          </cell>
          <cell r="N97" t="str">
            <v/>
          </cell>
          <cell r="O97">
            <v>1.4626999999999999</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1.4443999999999999</v>
          </cell>
        </row>
        <row r="99">
          <cell r="A99" t="str">
            <v>A01104</v>
          </cell>
          <cell r="B99" t="str">
            <v>131/02/13</v>
          </cell>
          <cell r="C99">
            <v>1.75</v>
          </cell>
          <cell r="D99">
            <v>15.42</v>
          </cell>
          <cell r="E99">
            <v>18.25</v>
          </cell>
          <cell r="F99" t="str">
            <v/>
          </cell>
          <cell r="G99" t="str">
            <v/>
          </cell>
          <cell r="H99" t="str">
            <v/>
          </cell>
          <cell r="I99" t="str">
            <v/>
          </cell>
          <cell r="J99" t="str">
            <v/>
          </cell>
          <cell r="K99" t="str">
            <v/>
          </cell>
          <cell r="L99" t="str">
            <v/>
          </cell>
          <cell r="M99" t="str">
            <v/>
          </cell>
          <cell r="N99" t="str">
            <v/>
          </cell>
          <cell r="O99">
            <v>1.4739</v>
          </cell>
        </row>
        <row r="100">
          <cell r="A100" t="str">
            <v>A02109</v>
          </cell>
          <cell r="B100" t="str">
            <v>132/08/02</v>
          </cell>
          <cell r="C100">
            <v>2.5</v>
          </cell>
          <cell r="D100">
            <v>15.81</v>
          </cell>
          <cell r="E100">
            <v>19.71</v>
          </cell>
          <cell r="F100" t="str">
            <v/>
          </cell>
          <cell r="G100" t="str">
            <v/>
          </cell>
          <cell r="H100" t="str">
            <v/>
          </cell>
          <cell r="I100" t="str">
            <v/>
          </cell>
          <cell r="J100" t="str">
            <v/>
          </cell>
          <cell r="K100" t="str">
            <v/>
          </cell>
          <cell r="L100" t="str">
            <v/>
          </cell>
          <cell r="M100" t="str">
            <v/>
          </cell>
          <cell r="N100" t="str">
            <v/>
          </cell>
          <cell r="O100">
            <v>1.4961</v>
          </cell>
        </row>
        <row r="101">
          <cell r="A101" t="str">
            <v>A09108</v>
          </cell>
          <cell r="B101" t="str">
            <v>129/09/18</v>
          </cell>
          <cell r="C101">
            <v>0.5</v>
          </cell>
          <cell r="D101">
            <v>15.88</v>
          </cell>
          <cell r="E101">
            <v>16.84</v>
          </cell>
          <cell r="F101" t="str">
            <v/>
          </cell>
          <cell r="G101" t="str">
            <v/>
          </cell>
          <cell r="H101" t="str">
            <v/>
          </cell>
          <cell r="I101" t="str">
            <v/>
          </cell>
          <cell r="J101" t="str">
            <v/>
          </cell>
          <cell r="K101" t="str">
            <v/>
          </cell>
          <cell r="L101" t="str">
            <v/>
          </cell>
          <cell r="M101" t="str">
            <v/>
          </cell>
          <cell r="N101" t="str">
            <v/>
          </cell>
          <cell r="O101">
            <v>1.4563999999999999</v>
          </cell>
        </row>
        <row r="102">
          <cell r="A102" t="str">
            <v>A11109</v>
          </cell>
          <cell r="B102" t="str">
            <v>131/09/30</v>
          </cell>
          <cell r="C102">
            <v>1.875</v>
          </cell>
          <cell r="D102">
            <v>15.9</v>
          </cell>
          <cell r="E102">
            <v>18.87</v>
          </cell>
          <cell r="F102" t="str">
            <v/>
          </cell>
          <cell r="G102" t="str">
            <v/>
          </cell>
          <cell r="H102" t="str">
            <v/>
          </cell>
          <cell r="I102" t="str">
            <v/>
          </cell>
          <cell r="J102" t="str">
            <v/>
          </cell>
          <cell r="K102" t="str">
            <v/>
          </cell>
          <cell r="L102" t="str">
            <v/>
          </cell>
          <cell r="M102" t="str">
            <v/>
          </cell>
          <cell r="N102" t="str">
            <v/>
          </cell>
          <cell r="O102">
            <v>1.4857</v>
          </cell>
        </row>
        <row r="103">
          <cell r="A103" t="str">
            <v>A01108</v>
          </cell>
          <cell r="B103" t="str">
            <v>131/08/24</v>
          </cell>
          <cell r="C103">
            <v>1.625</v>
          </cell>
          <cell r="D103">
            <v>16.059999999999999</v>
          </cell>
          <cell r="E103">
            <v>18.77</v>
          </cell>
          <cell r="F103" t="str">
            <v/>
          </cell>
          <cell r="G103" t="str">
            <v/>
          </cell>
          <cell r="H103" t="str">
            <v/>
          </cell>
          <cell r="I103" t="str">
            <v/>
          </cell>
          <cell r="J103" t="str">
            <v/>
          </cell>
          <cell r="K103" t="str">
            <v/>
          </cell>
          <cell r="L103" t="str">
            <v/>
          </cell>
          <cell r="M103" t="str">
            <v/>
          </cell>
          <cell r="N103" t="str">
            <v/>
          </cell>
          <cell r="O103">
            <v>1.4863</v>
          </cell>
        </row>
        <row r="104">
          <cell r="A104" t="str">
            <v>A10102</v>
          </cell>
          <cell r="B104" t="str">
            <v>130/01/29</v>
          </cell>
          <cell r="C104">
            <v>0.5</v>
          </cell>
          <cell r="D104">
            <v>16.14</v>
          </cell>
          <cell r="E104">
            <v>17.21</v>
          </cell>
          <cell r="F104" t="str">
            <v/>
          </cell>
          <cell r="G104" t="str">
            <v/>
          </cell>
          <cell r="H104" t="str">
            <v/>
          </cell>
          <cell r="I104" t="str">
            <v/>
          </cell>
          <cell r="J104" t="str">
            <v/>
          </cell>
          <cell r="K104" t="str">
            <v/>
          </cell>
          <cell r="L104" t="str">
            <v/>
          </cell>
          <cell r="M104" t="str">
            <v/>
          </cell>
          <cell r="N104" t="str">
            <v/>
          </cell>
          <cell r="O104">
            <v>1.4646999999999999</v>
          </cell>
        </row>
        <row r="105">
          <cell r="A105" t="str">
            <v>A02105</v>
          </cell>
          <cell r="B105" t="str">
            <v>132/02/26</v>
          </cell>
          <cell r="C105">
            <v>1.75</v>
          </cell>
          <cell r="D105">
            <v>16.16</v>
          </cell>
          <cell r="E105">
            <v>19.28</v>
          </cell>
          <cell r="F105" t="str">
            <v/>
          </cell>
          <cell r="G105" t="str">
            <v/>
          </cell>
          <cell r="H105" t="str">
            <v/>
          </cell>
          <cell r="I105" t="str">
            <v/>
          </cell>
          <cell r="J105" t="str">
            <v/>
          </cell>
          <cell r="K105" t="str">
            <v/>
          </cell>
          <cell r="L105" t="str">
            <v/>
          </cell>
          <cell r="M105" t="str">
            <v/>
          </cell>
          <cell r="N105" t="str">
            <v/>
          </cell>
          <cell r="O105">
            <v>1.4955000000000001</v>
          </cell>
        </row>
        <row r="106">
          <cell r="A106" t="str">
            <v>A09113</v>
          </cell>
          <cell r="B106" t="str">
            <v>129/12/29</v>
          </cell>
          <cell r="C106">
            <v>0.375</v>
          </cell>
          <cell r="D106">
            <v>16.25</v>
          </cell>
          <cell r="E106">
            <v>17.12</v>
          </cell>
          <cell r="F106" t="str">
            <v/>
          </cell>
          <cell r="G106" t="str">
            <v/>
          </cell>
          <cell r="H106" t="str">
            <v/>
          </cell>
          <cell r="I106" t="str">
            <v/>
          </cell>
          <cell r="J106" t="str">
            <v/>
          </cell>
          <cell r="K106" t="str">
            <v/>
          </cell>
          <cell r="L106" t="str">
            <v/>
          </cell>
          <cell r="M106" t="str">
            <v/>
          </cell>
          <cell r="N106" t="str">
            <v/>
          </cell>
          <cell r="O106">
            <v>1.4641999999999999</v>
          </cell>
        </row>
        <row r="107">
          <cell r="A107" t="str">
            <v>A11101</v>
          </cell>
          <cell r="B107" t="str">
            <v>131/01/18</v>
          </cell>
          <cell r="C107">
            <v>1</v>
          </cell>
          <cell r="D107">
            <v>16.25</v>
          </cell>
          <cell r="E107">
            <v>18.170000000000002</v>
          </cell>
          <cell r="F107" t="str">
            <v/>
          </cell>
          <cell r="G107" t="str">
            <v/>
          </cell>
          <cell r="H107" t="str">
            <v/>
          </cell>
          <cell r="I107" t="str">
            <v/>
          </cell>
          <cell r="J107" t="str">
            <v/>
          </cell>
          <cell r="K107" t="str">
            <v/>
          </cell>
          <cell r="L107" t="str">
            <v/>
          </cell>
          <cell r="M107" t="str">
            <v/>
          </cell>
          <cell r="N107" t="str">
            <v/>
          </cell>
          <cell r="O107">
            <v>1.4804999999999999</v>
          </cell>
        </row>
        <row r="108">
          <cell r="A108" t="str">
            <v>A10105</v>
          </cell>
          <cell r="B108" t="str">
            <v>130/05/21</v>
          </cell>
          <cell r="C108">
            <v>0.625</v>
          </cell>
          <cell r="D108">
            <v>16.260000000000002</v>
          </cell>
          <cell r="E108">
            <v>17.510000000000002</v>
          </cell>
          <cell r="F108" t="str">
            <v/>
          </cell>
          <cell r="G108" t="str">
            <v/>
          </cell>
          <cell r="H108" t="str">
            <v/>
          </cell>
          <cell r="I108" t="str">
            <v/>
          </cell>
          <cell r="J108" t="str">
            <v/>
          </cell>
          <cell r="K108" t="str">
            <v/>
          </cell>
          <cell r="L108" t="str">
            <v/>
          </cell>
          <cell r="M108" t="str">
            <v/>
          </cell>
          <cell r="N108" t="str">
            <v/>
          </cell>
          <cell r="O108">
            <v>1.4702</v>
          </cell>
        </row>
        <row r="109">
          <cell r="A109" t="str">
            <v>A03105</v>
          </cell>
          <cell r="B109" t="str">
            <v>133/02/26</v>
          </cell>
          <cell r="C109">
            <v>2.125</v>
          </cell>
          <cell r="D109">
            <v>16.420000000000002</v>
          </cell>
          <cell r="E109">
            <v>20.28</v>
          </cell>
          <cell r="F109" t="str">
            <v/>
          </cell>
          <cell r="G109" t="str">
            <v/>
          </cell>
          <cell r="H109" t="str">
            <v/>
          </cell>
          <cell r="I109" t="str">
            <v/>
          </cell>
          <cell r="J109" t="str">
            <v/>
          </cell>
          <cell r="K109" t="str">
            <v/>
          </cell>
          <cell r="L109" t="str">
            <v/>
          </cell>
          <cell r="M109" t="str">
            <v/>
          </cell>
          <cell r="N109" t="str">
            <v/>
          </cell>
          <cell r="O109">
            <v>1.5114000000000001</v>
          </cell>
        </row>
        <row r="110">
          <cell r="A110" t="str">
            <v>A11104</v>
          </cell>
          <cell r="B110" t="str">
            <v>131/03/04</v>
          </cell>
          <cell r="C110">
            <v>0.875</v>
          </cell>
          <cell r="D110">
            <v>16.54</v>
          </cell>
          <cell r="E110">
            <v>18.3</v>
          </cell>
          <cell r="F110" t="str">
            <v/>
          </cell>
          <cell r="G110" t="str">
            <v/>
          </cell>
          <cell r="H110" t="str">
            <v/>
          </cell>
          <cell r="I110" t="str">
            <v/>
          </cell>
          <cell r="J110" t="str">
            <v/>
          </cell>
          <cell r="K110" t="str">
            <v/>
          </cell>
          <cell r="L110" t="str">
            <v/>
          </cell>
          <cell r="M110" t="str">
            <v/>
          </cell>
          <cell r="N110" t="str">
            <v/>
          </cell>
          <cell r="O110">
            <v>1.4847999999999999</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1.4809000000000001</v>
          </cell>
        </row>
        <row r="112">
          <cell r="A112" t="str">
            <v>A12104</v>
          </cell>
          <cell r="B112" t="str">
            <v>132/03/03</v>
          </cell>
          <cell r="C112">
            <v>1.375</v>
          </cell>
          <cell r="D112">
            <v>16.63</v>
          </cell>
          <cell r="E112">
            <v>19.29</v>
          </cell>
          <cell r="F112" t="str">
            <v/>
          </cell>
          <cell r="G112" t="str">
            <v/>
          </cell>
          <cell r="H112" t="str">
            <v/>
          </cell>
          <cell r="I112" t="str">
            <v/>
          </cell>
          <cell r="J112" t="str">
            <v/>
          </cell>
          <cell r="K112" t="str">
            <v/>
          </cell>
          <cell r="L112" t="str">
            <v/>
          </cell>
          <cell r="M112" t="str">
            <v/>
          </cell>
          <cell r="N112" t="str">
            <v/>
          </cell>
          <cell r="O112">
            <v>1.5002</v>
          </cell>
        </row>
        <row r="113">
          <cell r="A113" t="str">
            <v>A03116</v>
          </cell>
          <cell r="B113" t="str">
            <v>133/11/26</v>
          </cell>
          <cell r="C113">
            <v>2.25</v>
          </cell>
          <cell r="D113">
            <v>16.68</v>
          </cell>
          <cell r="E113">
            <v>21.03</v>
          </cell>
          <cell r="F113" t="str">
            <v/>
          </cell>
          <cell r="G113" t="str">
            <v/>
          </cell>
          <cell r="H113" t="str">
            <v/>
          </cell>
          <cell r="I113" t="str">
            <v/>
          </cell>
          <cell r="J113" t="str">
            <v/>
          </cell>
          <cell r="K113" t="str">
            <v/>
          </cell>
          <cell r="L113" t="str">
            <v/>
          </cell>
          <cell r="M113" t="str">
            <v/>
          </cell>
          <cell r="N113" t="str">
            <v/>
          </cell>
          <cell r="O113">
            <v>1.5246999999999999</v>
          </cell>
        </row>
        <row r="114">
          <cell r="A114" t="str">
            <v>A03112</v>
          </cell>
          <cell r="B114" t="str">
            <v>133/08/04</v>
          </cell>
          <cell r="C114">
            <v>2.25</v>
          </cell>
          <cell r="D114">
            <v>16.71</v>
          </cell>
          <cell r="E114">
            <v>20.72</v>
          </cell>
          <cell r="F114" t="str">
            <v/>
          </cell>
          <cell r="G114" t="str">
            <v/>
          </cell>
          <cell r="H114" t="str">
            <v/>
          </cell>
          <cell r="I114" t="str">
            <v/>
          </cell>
          <cell r="J114" t="str">
            <v/>
          </cell>
          <cell r="K114" t="str">
            <v/>
          </cell>
          <cell r="L114" t="str">
            <v/>
          </cell>
          <cell r="M114" t="str">
            <v/>
          </cell>
          <cell r="N114" t="str">
            <v/>
          </cell>
          <cell r="O114">
            <v>1.5185999999999999</v>
          </cell>
        </row>
        <row r="115">
          <cell r="A115" t="str">
            <v>A04104</v>
          </cell>
          <cell r="B115" t="str">
            <v>134/02/13</v>
          </cell>
          <cell r="C115">
            <v>2.375</v>
          </cell>
          <cell r="D115">
            <v>16.760000000000002</v>
          </cell>
          <cell r="E115">
            <v>21.25</v>
          </cell>
          <cell r="F115" t="str">
            <v/>
          </cell>
          <cell r="G115" t="str">
            <v/>
          </cell>
          <cell r="H115" t="str">
            <v/>
          </cell>
          <cell r="I115" t="str">
            <v/>
          </cell>
          <cell r="J115" t="str">
            <v/>
          </cell>
          <cell r="K115" t="str">
            <v/>
          </cell>
          <cell r="L115" t="str">
            <v/>
          </cell>
          <cell r="M115" t="str">
            <v/>
          </cell>
          <cell r="N115" t="str">
            <v/>
          </cell>
          <cell r="O115">
            <v>1.5273000000000001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1.4798</v>
          </cell>
        </row>
        <row r="117">
          <cell r="A117" t="str">
            <v>A03108</v>
          </cell>
          <cell r="B117" t="str">
            <v>133/05/28</v>
          </cell>
          <cell r="C117">
            <v>2</v>
          </cell>
          <cell r="D117">
            <v>16.8</v>
          </cell>
          <cell r="E117">
            <v>20.53</v>
          </cell>
          <cell r="F117" t="str">
            <v/>
          </cell>
          <cell r="G117" t="str">
            <v/>
          </cell>
          <cell r="H117" t="str">
            <v/>
          </cell>
          <cell r="I117" t="str">
            <v/>
          </cell>
          <cell r="J117" t="str">
            <v/>
          </cell>
          <cell r="K117" t="str">
            <v/>
          </cell>
          <cell r="L117" t="str">
            <v/>
          </cell>
          <cell r="M117" t="str">
            <v/>
          </cell>
          <cell r="N117" t="str">
            <v/>
          </cell>
          <cell r="O117">
            <v>1.5179</v>
          </cell>
        </row>
        <row r="118">
          <cell r="A118" t="str">
            <v>A04108</v>
          </cell>
          <cell r="B118" t="str">
            <v>134/05/15</v>
          </cell>
          <cell r="C118">
            <v>2.375</v>
          </cell>
          <cell r="D118">
            <v>17</v>
          </cell>
          <cell r="E118">
            <v>21.5</v>
          </cell>
          <cell r="F118" t="str">
            <v/>
          </cell>
          <cell r="G118" t="str">
            <v/>
          </cell>
          <cell r="H118" t="str">
            <v/>
          </cell>
          <cell r="I118" t="str">
            <v/>
          </cell>
          <cell r="J118" t="str">
            <v/>
          </cell>
          <cell r="K118" t="str">
            <v/>
          </cell>
          <cell r="L118" t="str">
            <v/>
          </cell>
          <cell r="M118" t="str">
            <v/>
          </cell>
          <cell r="N118" t="str">
            <v/>
          </cell>
          <cell r="O118">
            <v>1.532</v>
          </cell>
        </row>
        <row r="119">
          <cell r="A119" t="str">
            <v>A12109</v>
          </cell>
          <cell r="B119" t="str">
            <v>132/09/22</v>
          </cell>
          <cell r="C119">
            <v>1.375</v>
          </cell>
          <cell r="D119">
            <v>17.18</v>
          </cell>
          <cell r="E119">
            <v>19.850000000000001</v>
          </cell>
          <cell r="F119" t="str">
            <v/>
          </cell>
          <cell r="G119" t="str">
            <v/>
          </cell>
          <cell r="H119" t="str">
            <v/>
          </cell>
          <cell r="I119" t="str">
            <v/>
          </cell>
          <cell r="J119" t="str">
            <v/>
          </cell>
          <cell r="K119" t="str">
            <v/>
          </cell>
          <cell r="L119" t="str">
            <v/>
          </cell>
          <cell r="M119" t="str">
            <v/>
          </cell>
          <cell r="N119" t="str">
            <v/>
          </cell>
          <cell r="O119">
            <v>1.5118</v>
          </cell>
        </row>
        <row r="120">
          <cell r="A120" t="str">
            <v>A04111</v>
          </cell>
          <cell r="B120" t="str">
            <v>134/08/10</v>
          </cell>
          <cell r="C120">
            <v>2.25</v>
          </cell>
          <cell r="D120">
            <v>17.37</v>
          </cell>
          <cell r="E120">
            <v>21.73</v>
          </cell>
          <cell r="F120" t="str">
            <v/>
          </cell>
          <cell r="G120" t="str">
            <v/>
          </cell>
          <cell r="H120" t="str">
            <v/>
          </cell>
          <cell r="I120" t="str">
            <v/>
          </cell>
          <cell r="J120" t="str">
            <v/>
          </cell>
          <cell r="K120" t="str">
            <v/>
          </cell>
          <cell r="L120" t="str">
            <v/>
          </cell>
          <cell r="M120" t="str">
            <v/>
          </cell>
          <cell r="N120" t="str">
            <v/>
          </cell>
          <cell r="O120">
            <v>1.5382</v>
          </cell>
        </row>
        <row r="121">
          <cell r="A121" t="str">
            <v>A05114</v>
          </cell>
          <cell r="B121" t="str">
            <v>135/11/25</v>
          </cell>
          <cell r="C121">
            <v>2</v>
          </cell>
          <cell r="D121">
            <v>18.260000000000002</v>
          </cell>
          <cell r="E121">
            <v>23.03</v>
          </cell>
          <cell r="F121" t="str">
            <v/>
          </cell>
          <cell r="G121" t="str">
            <v/>
          </cell>
          <cell r="H121" t="str">
            <v/>
          </cell>
          <cell r="I121" t="str">
            <v/>
          </cell>
          <cell r="J121" t="str">
            <v/>
          </cell>
          <cell r="K121" t="str">
            <v/>
          </cell>
          <cell r="L121" t="str">
            <v/>
          </cell>
          <cell r="M121" t="str">
            <v/>
          </cell>
          <cell r="N121" t="str">
            <v xml:space="preserve">  </v>
          </cell>
          <cell r="O121">
            <v>1.5661</v>
          </cell>
        </row>
        <row r="122">
          <cell r="A122" t="str">
            <v>A05107</v>
          </cell>
          <cell r="B122" t="str">
            <v>135/05/20</v>
          </cell>
          <cell r="C122">
            <v>1.625</v>
          </cell>
          <cell r="D122">
            <v>18.62</v>
          </cell>
          <cell r="E122">
            <v>22.51</v>
          </cell>
          <cell r="F122" t="str">
            <v/>
          </cell>
          <cell r="G122" t="str">
            <v/>
          </cell>
          <cell r="H122" t="str">
            <v/>
          </cell>
          <cell r="I122" t="str">
            <v/>
          </cell>
          <cell r="J122" t="str">
            <v/>
          </cell>
          <cell r="K122" t="str">
            <v/>
          </cell>
          <cell r="L122" t="str">
            <v/>
          </cell>
          <cell r="M122" t="str">
            <v/>
          </cell>
          <cell r="N122" t="str">
            <v/>
          </cell>
          <cell r="O122">
            <v>1.5618000000000001</v>
          </cell>
        </row>
        <row r="123">
          <cell r="A123" t="str">
            <v>A06106</v>
          </cell>
          <cell r="B123" t="str">
            <v>136/05/26</v>
          </cell>
          <cell r="C123">
            <v>1.875</v>
          </cell>
          <cell r="D123">
            <v>18.920000000000002</v>
          </cell>
          <cell r="E123">
            <v>23.52</v>
          </cell>
          <cell r="F123">
            <v>1.575</v>
          </cell>
          <cell r="G123">
            <v>1.575</v>
          </cell>
          <cell r="H123">
            <v>1.575</v>
          </cell>
          <cell r="I123">
            <v>2.5</v>
          </cell>
          <cell r="J123">
            <v>1.5760000000000001</v>
          </cell>
          <cell r="K123">
            <v>1.5760000000000001</v>
          </cell>
          <cell r="L123">
            <v>1.5760000000000001</v>
          </cell>
          <cell r="M123">
            <v>2</v>
          </cell>
          <cell r="N123">
            <v>2.5</v>
          </cell>
          <cell r="O123">
            <v>1.5770999999999999</v>
          </cell>
        </row>
        <row r="124">
          <cell r="A124" t="str">
            <v>A05110</v>
          </cell>
          <cell r="B124" t="str">
            <v>135/08/05</v>
          </cell>
          <cell r="C124">
            <v>1.375</v>
          </cell>
          <cell r="D124">
            <v>19.22</v>
          </cell>
          <cell r="E124">
            <v>22.72</v>
          </cell>
          <cell r="F124">
            <v>1.56</v>
          </cell>
          <cell r="G124">
            <v>1.56</v>
          </cell>
          <cell r="H124">
            <v>1.56</v>
          </cell>
          <cell r="I124">
            <v>3</v>
          </cell>
          <cell r="J124">
            <v>1.5609999999999999</v>
          </cell>
          <cell r="K124">
            <v>1.56</v>
          </cell>
          <cell r="L124">
            <v>1.5606</v>
          </cell>
          <cell r="M124">
            <v>4</v>
          </cell>
          <cell r="N124">
            <v>9</v>
          </cell>
          <cell r="O124">
            <v>1.57</v>
          </cell>
        </row>
        <row r="125">
          <cell r="A125" t="str">
            <v>A06111</v>
          </cell>
          <cell r="B125" t="str">
            <v>136/11/24</v>
          </cell>
          <cell r="C125">
            <v>1.625</v>
          </cell>
          <cell r="D125">
            <v>19.47</v>
          </cell>
          <cell r="E125">
            <v>24.02</v>
          </cell>
          <cell r="F125" t="str">
            <v/>
          </cell>
          <cell r="G125" t="str">
            <v/>
          </cell>
          <cell r="H125" t="str">
            <v/>
          </cell>
          <cell r="I125" t="str">
            <v/>
          </cell>
          <cell r="J125" t="str">
            <v/>
          </cell>
          <cell r="K125" t="str">
            <v/>
          </cell>
          <cell r="L125" t="str">
            <v/>
          </cell>
          <cell r="M125" t="str">
            <v/>
          </cell>
          <cell r="N125" t="str">
            <v/>
          </cell>
          <cell r="O125">
            <v>1.5905</v>
          </cell>
        </row>
        <row r="126">
          <cell r="A126" t="str">
            <v>A07104</v>
          </cell>
          <cell r="B126" t="str">
            <v>137/05/18</v>
          </cell>
          <cell r="C126">
            <v>1.5</v>
          </cell>
          <cell r="D126">
            <v>20.16</v>
          </cell>
          <cell r="E126">
            <v>24.5</v>
          </cell>
          <cell r="F126" t="str">
            <v/>
          </cell>
          <cell r="G126" t="str">
            <v/>
          </cell>
          <cell r="H126" t="str">
            <v/>
          </cell>
          <cell r="I126" t="str">
            <v/>
          </cell>
          <cell r="J126" t="str">
            <v/>
          </cell>
          <cell r="K126" t="str">
            <v/>
          </cell>
          <cell r="L126" t="str">
            <v/>
          </cell>
          <cell r="M126" t="str">
            <v/>
          </cell>
          <cell r="N126" t="str">
            <v/>
          </cell>
          <cell r="O126">
            <v>1.6014999999999999</v>
          </cell>
        </row>
        <row r="127">
          <cell r="A127" t="str">
            <v>A07110</v>
          </cell>
          <cell r="B127" t="str">
            <v>137/11/09</v>
          </cell>
          <cell r="C127">
            <v>1.375</v>
          </cell>
          <cell r="D127">
            <v>20.85</v>
          </cell>
          <cell r="E127">
            <v>24.98</v>
          </cell>
          <cell r="F127" t="str">
            <v/>
          </cell>
          <cell r="G127" t="str">
            <v/>
          </cell>
          <cell r="H127" t="str">
            <v/>
          </cell>
          <cell r="I127" t="str">
            <v/>
          </cell>
          <cell r="J127" t="str">
            <v/>
          </cell>
          <cell r="K127" t="str">
            <v/>
          </cell>
          <cell r="L127" t="str">
            <v/>
          </cell>
          <cell r="M127" t="str">
            <v/>
          </cell>
          <cell r="N127" t="str">
            <v/>
          </cell>
          <cell r="O127">
            <v>1.6125</v>
          </cell>
        </row>
        <row r="128">
          <cell r="A128" t="str">
            <v>A11111</v>
          </cell>
          <cell r="B128" t="str">
            <v>141/11/11</v>
          </cell>
          <cell r="C128">
            <v>2.375</v>
          </cell>
          <cell r="D128">
            <v>21.56</v>
          </cell>
          <cell r="E128">
            <v>28.99</v>
          </cell>
          <cell r="F128" t="str">
            <v/>
          </cell>
          <cell r="G128" t="str">
            <v/>
          </cell>
          <cell r="H128" t="str">
            <v/>
          </cell>
          <cell r="I128" t="str">
            <v/>
          </cell>
          <cell r="J128" t="str">
            <v/>
          </cell>
          <cell r="K128" t="str">
            <v/>
          </cell>
          <cell r="L128" t="str">
            <v/>
          </cell>
          <cell r="M128" t="str">
            <v/>
          </cell>
          <cell r="N128" t="str">
            <v/>
          </cell>
          <cell r="O128">
            <v>1.6564000000000001</v>
          </cell>
        </row>
        <row r="129">
          <cell r="A129" t="str">
            <v>A08105</v>
          </cell>
          <cell r="B129" t="str">
            <v>138/05/17</v>
          </cell>
          <cell r="C129">
            <v>1.125</v>
          </cell>
          <cell r="D129">
            <v>21.6</v>
          </cell>
          <cell r="E129">
            <v>25.5</v>
          </cell>
          <cell r="F129" t="str">
            <v/>
          </cell>
          <cell r="G129" t="str">
            <v/>
          </cell>
          <cell r="H129" t="str">
            <v/>
          </cell>
          <cell r="I129" t="str">
            <v/>
          </cell>
          <cell r="J129" t="str">
            <v/>
          </cell>
          <cell r="K129" t="str">
            <v/>
          </cell>
          <cell r="L129" t="str">
            <v/>
          </cell>
          <cell r="M129" t="str">
            <v/>
          </cell>
          <cell r="N129" t="str">
            <v/>
          </cell>
          <cell r="O129">
            <v>1.6271</v>
          </cell>
        </row>
        <row r="130">
          <cell r="A130" t="str">
            <v>A11105</v>
          </cell>
          <cell r="B130" t="str">
            <v>141/05/20</v>
          </cell>
          <cell r="C130">
            <v>2</v>
          </cell>
          <cell r="D130">
            <v>21.72</v>
          </cell>
          <cell r="E130">
            <v>28.51</v>
          </cell>
          <cell r="F130" t="str">
            <v/>
          </cell>
          <cell r="G130" t="str">
            <v/>
          </cell>
          <cell r="H130" t="str">
            <v/>
          </cell>
          <cell r="I130" t="str">
            <v/>
          </cell>
          <cell r="J130" t="str">
            <v/>
          </cell>
          <cell r="K130" t="str">
            <v/>
          </cell>
          <cell r="L130" t="str">
            <v/>
          </cell>
          <cell r="M130" t="str">
            <v/>
          </cell>
          <cell r="N130" t="str">
            <v/>
          </cell>
          <cell r="O130">
            <v>1.657</v>
          </cell>
        </row>
        <row r="131">
          <cell r="A131" t="str">
            <v>A08110</v>
          </cell>
          <cell r="B131" t="str">
            <v>138/11/08</v>
          </cell>
          <cell r="C131">
            <v>1</v>
          </cell>
          <cell r="D131">
            <v>22.35</v>
          </cell>
          <cell r="E131">
            <v>25.98</v>
          </cell>
          <cell r="F131" t="str">
            <v/>
          </cell>
          <cell r="G131" t="str">
            <v/>
          </cell>
          <cell r="H131" t="str">
            <v/>
          </cell>
          <cell r="I131" t="str">
            <v/>
          </cell>
          <cell r="J131" t="str">
            <v/>
          </cell>
          <cell r="K131" t="str">
            <v/>
          </cell>
          <cell r="L131" t="str">
            <v/>
          </cell>
          <cell r="M131" t="str">
            <v/>
          </cell>
          <cell r="N131" t="str">
            <v/>
          </cell>
          <cell r="O131">
            <v>1.6384000000000001</v>
          </cell>
        </row>
        <row r="132">
          <cell r="A132" t="str">
            <v>A09105</v>
          </cell>
          <cell r="B132" t="str">
            <v>139/05/12</v>
          </cell>
          <cell r="C132">
            <v>0.75</v>
          </cell>
          <cell r="D132">
            <v>23.28</v>
          </cell>
          <cell r="E132">
            <v>26.49</v>
          </cell>
          <cell r="F132" t="str">
            <v/>
          </cell>
          <cell r="G132" t="str">
            <v/>
          </cell>
          <cell r="H132" t="str">
            <v/>
          </cell>
          <cell r="I132" t="str">
            <v/>
          </cell>
          <cell r="J132" t="str">
            <v/>
          </cell>
          <cell r="K132" t="str">
            <v/>
          </cell>
          <cell r="L132" t="str">
            <v/>
          </cell>
          <cell r="M132" t="str">
            <v/>
          </cell>
          <cell r="N132" t="str">
            <v/>
          </cell>
          <cell r="O132">
            <v>1.6535</v>
          </cell>
        </row>
        <row r="133">
          <cell r="A133" t="str">
            <v>A10113</v>
          </cell>
          <cell r="B133" t="str">
            <v>140/12/23</v>
          </cell>
          <cell r="C133">
            <v>1.125</v>
          </cell>
          <cell r="D133">
            <v>23.26</v>
          </cell>
          <cell r="E133">
            <v>28.1</v>
          </cell>
          <cell r="F133" t="str">
            <v/>
          </cell>
          <cell r="G133" t="str">
            <v/>
          </cell>
          <cell r="H133" t="str">
            <v/>
          </cell>
          <cell r="I133" t="str">
            <v/>
          </cell>
          <cell r="J133" t="str">
            <v/>
          </cell>
          <cell r="K133" t="str">
            <v/>
          </cell>
          <cell r="L133" t="str">
            <v/>
          </cell>
          <cell r="M133" t="str">
            <v/>
          </cell>
          <cell r="N133" t="str">
            <v/>
          </cell>
          <cell r="O133">
            <v>1.6708000000000001</v>
          </cell>
        </row>
        <row r="134">
          <cell r="A134" t="str">
            <v>A12105</v>
          </cell>
          <cell r="B134" t="str">
            <v>142/05/12</v>
          </cell>
          <cell r="C134">
            <v>1.5</v>
          </cell>
          <cell r="D134">
            <v>23.32</v>
          </cell>
          <cell r="E134">
            <v>29.49</v>
          </cell>
          <cell r="F134" t="str">
            <v/>
          </cell>
          <cell r="G134" t="str">
            <v/>
          </cell>
          <cell r="H134" t="str">
            <v/>
          </cell>
          <cell r="I134" t="str">
            <v/>
          </cell>
          <cell r="J134" t="str">
            <v/>
          </cell>
          <cell r="K134" t="str">
            <v/>
          </cell>
          <cell r="L134" t="str">
            <v/>
          </cell>
          <cell r="M134" t="str">
            <v/>
          </cell>
          <cell r="N134" t="str">
            <v/>
          </cell>
          <cell r="O134">
            <v>1.6818</v>
          </cell>
        </row>
        <row r="135">
          <cell r="A135" t="str">
            <v>A12111</v>
          </cell>
          <cell r="B135" t="str">
            <v>142/11/22</v>
          </cell>
          <cell r="C135">
            <v>1.5</v>
          </cell>
          <cell r="D135">
            <v>23.82</v>
          </cell>
          <cell r="E135">
            <v>30</v>
          </cell>
          <cell r="F135" t="str">
            <v/>
          </cell>
          <cell r="G135" t="str">
            <v/>
          </cell>
          <cell r="H135" t="str">
            <v/>
          </cell>
          <cell r="I135" t="str">
            <v/>
          </cell>
          <cell r="J135" t="str">
            <v/>
          </cell>
          <cell r="K135" t="str">
            <v/>
          </cell>
          <cell r="L135" t="str">
            <v/>
          </cell>
          <cell r="M135" t="str">
            <v/>
          </cell>
          <cell r="N135" t="str">
            <v/>
          </cell>
          <cell r="O135">
            <v>1.6888000000000001</v>
          </cell>
        </row>
        <row r="136">
          <cell r="A136" t="str">
            <v>A10104</v>
          </cell>
          <cell r="B136" t="str">
            <v>140/02/25</v>
          </cell>
          <cell r="C136">
            <v>0.625</v>
          </cell>
          <cell r="D136">
            <v>24.24</v>
          </cell>
          <cell r="E136">
            <v>27.28</v>
          </cell>
          <cell r="F136" t="str">
            <v/>
          </cell>
          <cell r="G136" t="str">
            <v/>
          </cell>
          <cell r="H136" t="str">
            <v/>
          </cell>
          <cell r="I136" t="str">
            <v/>
          </cell>
          <cell r="J136" t="str">
            <v/>
          </cell>
          <cell r="K136" t="str">
            <v/>
          </cell>
          <cell r="L136" t="str">
            <v/>
          </cell>
          <cell r="M136" t="str">
            <v/>
          </cell>
          <cell r="N136" t="str">
            <v/>
          </cell>
          <cell r="O136">
            <v>1.6707000000000001</v>
          </cell>
        </row>
        <row r="137">
          <cell r="A137" t="str">
            <v>A09111</v>
          </cell>
          <cell r="B137" t="str">
            <v>139/11/27</v>
          </cell>
          <cell r="C137">
            <v>0.375</v>
          </cell>
          <cell r="D137">
            <v>24.91</v>
          </cell>
          <cell r="E137">
            <v>27.03</v>
          </cell>
          <cell r="F137" t="str">
            <v/>
          </cell>
          <cell r="G137" t="str">
            <v/>
          </cell>
          <cell r="H137" t="str">
            <v/>
          </cell>
          <cell r="I137" t="str">
            <v/>
          </cell>
          <cell r="J137" t="str">
            <v/>
          </cell>
          <cell r="K137" t="str">
            <v/>
          </cell>
          <cell r="L137" t="str">
            <v/>
          </cell>
          <cell r="M137" t="str">
            <v/>
          </cell>
          <cell r="N137" t="str">
            <v/>
          </cell>
          <cell r="O137">
            <v>1.6737</v>
          </cell>
        </row>
        <row r="138">
          <cell r="A138" t="str">
            <v>B618DK</v>
          </cell>
          <cell r="B138" t="str">
            <v>P12台積3A</v>
          </cell>
          <cell r="C138">
            <v>4.3099999999999996</v>
          </cell>
          <cell r="D138">
            <v>4.54</v>
          </cell>
          <cell r="E138">
            <v>0</v>
          </cell>
          <cell r="F138">
            <v>1.7030000000000001</v>
          </cell>
          <cell r="G138">
            <v>1.7030000000000001</v>
          </cell>
          <cell r="H138">
            <v>1.7030000000000001</v>
          </cell>
          <cell r="I138">
            <v>4</v>
          </cell>
          <cell r="J138" t="str">
            <v/>
          </cell>
          <cell r="K138" t="str">
            <v/>
          </cell>
          <cell r="L138" t="str">
            <v/>
          </cell>
          <cell r="M138" t="str">
            <v/>
          </cell>
          <cell r="N138" t="str">
            <v/>
          </cell>
          <cell r="O138" t="e">
            <v>#N/A</v>
          </cell>
        </row>
        <row r="139">
          <cell r="A139" t="str">
            <v>B618DL</v>
          </cell>
          <cell r="B139" t="str">
            <v>P12台積3B</v>
          </cell>
          <cell r="C139">
            <v>6.1</v>
          </cell>
          <cell r="D139">
            <v>6.54</v>
          </cell>
          <cell r="E139">
            <v>0</v>
          </cell>
          <cell r="F139">
            <v>1.7529999999999999</v>
          </cell>
          <cell r="G139">
            <v>1.7529999999999999</v>
          </cell>
          <cell r="H139">
            <v>1.7529999999999999</v>
          </cell>
          <cell r="I139">
            <v>3</v>
          </cell>
          <cell r="J139" t="str">
            <v/>
          </cell>
          <cell r="K139" t="str">
            <v/>
          </cell>
          <cell r="L139" t="str">
            <v/>
          </cell>
          <cell r="M139" t="str">
            <v/>
          </cell>
          <cell r="N139" t="str">
            <v/>
          </cell>
          <cell r="O139" t="e">
            <v>#N/A</v>
          </cell>
        </row>
        <row r="140">
          <cell r="A140" t="str">
            <v>B903Z2</v>
          </cell>
          <cell r="B140" t="str">
            <v>P12台電3B</v>
          </cell>
          <cell r="C140">
            <v>4.3499999999999996</v>
          </cell>
          <cell r="D140">
            <v>4.58</v>
          </cell>
          <cell r="E140">
            <v>0</v>
          </cell>
          <cell r="F140">
            <v>1.7</v>
          </cell>
          <cell r="G140">
            <v>1.69</v>
          </cell>
          <cell r="H140">
            <v>1.6950000000000001</v>
          </cell>
          <cell r="I140">
            <v>4</v>
          </cell>
          <cell r="J140" t="str">
            <v/>
          </cell>
          <cell r="K140" t="str">
            <v/>
          </cell>
          <cell r="L140" t="str">
            <v/>
          </cell>
          <cell r="M140" t="str">
            <v/>
          </cell>
          <cell r="N140" t="str">
            <v/>
          </cell>
          <cell r="O140" t="e">
            <v>#N/A</v>
          </cell>
        </row>
        <row r="141">
          <cell r="A141" t="str">
            <v>B903YG</v>
          </cell>
          <cell r="B141" t="str">
            <v>P11台電4D</v>
          </cell>
          <cell r="C141" t="str">
            <v>TWD</v>
          </cell>
          <cell r="D141">
            <v>7.99</v>
          </cell>
          <cell r="E141">
            <v>8.75</v>
          </cell>
          <cell r="F141" t="str">
            <v/>
          </cell>
          <cell r="G141" t="str">
            <v/>
          </cell>
          <cell r="H141" t="str">
            <v/>
          </cell>
          <cell r="I141" t="str">
            <v/>
          </cell>
          <cell r="J141">
            <v>1.7849999999999999</v>
          </cell>
          <cell r="K141">
            <v>1.78</v>
          </cell>
          <cell r="L141">
            <v>1.7825</v>
          </cell>
          <cell r="M141">
            <v>2</v>
          </cell>
          <cell r="N141">
            <v>8</v>
          </cell>
          <cell r="O141" t="e">
            <v>#N/A</v>
          </cell>
        </row>
        <row r="142">
          <cell r="A142" t="str">
            <v>B99603</v>
          </cell>
          <cell r="B142" t="str">
            <v>P12國壽1A</v>
          </cell>
          <cell r="C142" t="str">
            <v>TWD</v>
          </cell>
          <cell r="D142">
            <v>7.99</v>
          </cell>
          <cell r="E142">
            <v>9.7100000000000009</v>
          </cell>
          <cell r="F142" t="str">
            <v/>
          </cell>
          <cell r="G142" t="str">
            <v/>
          </cell>
          <cell r="H142" t="str">
            <v/>
          </cell>
          <cell r="I142" t="str">
            <v/>
          </cell>
          <cell r="J142">
            <v>3.4525999999999999</v>
          </cell>
          <cell r="K142">
            <v>3.4525999999999999</v>
          </cell>
          <cell r="L142">
            <v>3.4525999999999999</v>
          </cell>
          <cell r="M142">
            <v>2</v>
          </cell>
          <cell r="N142">
            <v>5.6000000000000001E-2</v>
          </cell>
          <cell r="O142" t="e">
            <v>#N/A</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3"/>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1.0853999999999999</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1.0309999999999999</v>
          </cell>
        </row>
        <row r="6">
          <cell r="A6" t="str">
            <v>A93103</v>
          </cell>
          <cell r="B6" t="str">
            <v>113/02/10</v>
          </cell>
          <cell r="C6">
            <v>3</v>
          </cell>
          <cell r="D6">
            <v>0.24</v>
          </cell>
          <cell r="E6">
            <v>0.24</v>
          </cell>
          <cell r="F6" t="str">
            <v/>
          </cell>
          <cell r="G6" t="str">
            <v/>
          </cell>
          <cell r="H6" t="str">
            <v/>
          </cell>
          <cell r="I6" t="str">
            <v/>
          </cell>
          <cell r="J6" t="str">
            <v/>
          </cell>
          <cell r="K6" t="str">
            <v/>
          </cell>
          <cell r="L6" t="str">
            <v/>
          </cell>
          <cell r="M6" t="str">
            <v/>
          </cell>
          <cell r="N6" t="str">
            <v/>
          </cell>
          <cell r="O6">
            <v>1.0296000000000001</v>
          </cell>
        </row>
        <row r="7">
          <cell r="A7" t="str">
            <v>A03106</v>
          </cell>
          <cell r="B7" t="str">
            <v>113/03/03</v>
          </cell>
          <cell r="C7">
            <v>1.5</v>
          </cell>
          <cell r="D7">
            <v>0.28999999999999998</v>
          </cell>
          <cell r="E7">
            <v>0.3</v>
          </cell>
          <cell r="F7" t="str">
            <v/>
          </cell>
          <cell r="G7" t="str">
            <v/>
          </cell>
          <cell r="H7" t="str">
            <v/>
          </cell>
          <cell r="I7" t="str">
            <v/>
          </cell>
          <cell r="J7" t="str">
            <v/>
          </cell>
          <cell r="K7" t="str">
            <v/>
          </cell>
          <cell r="L7" t="str">
            <v/>
          </cell>
          <cell r="M7" t="str">
            <v/>
          </cell>
          <cell r="N7" t="str">
            <v/>
          </cell>
          <cell r="O7">
            <v>1.0294000000000001</v>
          </cell>
        </row>
        <row r="8">
          <cell r="A8" t="str">
            <v>A11202</v>
          </cell>
          <cell r="B8" t="str">
            <v>113/03/31</v>
          </cell>
          <cell r="C8">
            <v>0.75</v>
          </cell>
          <cell r="D8">
            <v>0.37</v>
          </cell>
          <cell r="E8">
            <v>0.38</v>
          </cell>
          <cell r="F8" t="str">
            <v/>
          </cell>
          <cell r="G8" t="str">
            <v/>
          </cell>
          <cell r="H8" t="str">
            <v/>
          </cell>
          <cell r="I8" t="str">
            <v/>
          </cell>
          <cell r="J8" t="str">
            <v/>
          </cell>
          <cell r="K8" t="str">
            <v/>
          </cell>
          <cell r="L8" t="str">
            <v/>
          </cell>
          <cell r="M8" t="str">
            <v/>
          </cell>
          <cell r="N8" t="str">
            <v/>
          </cell>
          <cell r="O8">
            <v>1.0297000000000001</v>
          </cell>
        </row>
        <row r="9">
          <cell r="A9" t="str">
            <v>A08107</v>
          </cell>
          <cell r="B9" t="str">
            <v>113/07/17</v>
          </cell>
          <cell r="C9">
            <v>0.5</v>
          </cell>
          <cell r="D9">
            <v>0.66</v>
          </cell>
          <cell r="E9">
            <v>0.67</v>
          </cell>
          <cell r="F9">
            <v>0.93500000000000005</v>
          </cell>
          <cell r="G9">
            <v>0.93500000000000005</v>
          </cell>
          <cell r="H9">
            <v>0.93500000000000005</v>
          </cell>
          <cell r="I9">
            <v>4</v>
          </cell>
          <cell r="J9">
            <v>0.92500000000000004</v>
          </cell>
          <cell r="K9">
            <v>0.92500000000000004</v>
          </cell>
          <cell r="L9">
            <v>0.92500000000000004</v>
          </cell>
          <cell r="M9">
            <v>1</v>
          </cell>
          <cell r="N9">
            <v>4</v>
          </cell>
          <cell r="O9">
            <v>1.0317000000000001</v>
          </cell>
        </row>
        <row r="10">
          <cell r="A10" t="str">
            <v>A03113</v>
          </cell>
          <cell r="B10" t="str">
            <v>113/09/26</v>
          </cell>
          <cell r="C10">
            <v>1.625</v>
          </cell>
          <cell r="D10">
            <v>0.85</v>
          </cell>
          <cell r="E10">
            <v>0.87</v>
          </cell>
          <cell r="F10" t="str">
            <v/>
          </cell>
          <cell r="G10" t="str">
            <v/>
          </cell>
          <cell r="H10" t="str">
            <v/>
          </cell>
          <cell r="I10" t="str">
            <v/>
          </cell>
          <cell r="J10" t="str">
            <v/>
          </cell>
          <cell r="K10" t="str">
            <v/>
          </cell>
          <cell r="L10" t="str">
            <v/>
          </cell>
          <cell r="M10" t="str">
            <v/>
          </cell>
          <cell r="N10" t="str">
            <v/>
          </cell>
          <cell r="O10">
            <v>1.0327</v>
          </cell>
        </row>
        <row r="11">
          <cell r="A11" t="str">
            <v>A93109</v>
          </cell>
          <cell r="B11" t="str">
            <v>113/11/18</v>
          </cell>
          <cell r="C11">
            <v>3</v>
          </cell>
          <cell r="D11">
            <v>0.97</v>
          </cell>
          <cell r="E11">
            <v>1.01</v>
          </cell>
          <cell r="F11" t="str">
            <v/>
          </cell>
          <cell r="G11" t="str">
            <v/>
          </cell>
          <cell r="H11" t="str">
            <v/>
          </cell>
          <cell r="I11" t="str">
            <v/>
          </cell>
          <cell r="J11" t="str">
            <v/>
          </cell>
          <cell r="K11" t="str">
            <v/>
          </cell>
          <cell r="L11" t="str">
            <v/>
          </cell>
          <cell r="M11" t="str">
            <v/>
          </cell>
          <cell r="N11" t="str">
            <v/>
          </cell>
          <cell r="O11">
            <v>1.0329999999999999</v>
          </cell>
        </row>
        <row r="12">
          <cell r="A12" t="str">
            <v>A09101</v>
          </cell>
          <cell r="B12" t="str">
            <v>114/01/10</v>
          </cell>
          <cell r="C12">
            <v>0.5</v>
          </cell>
          <cell r="D12">
            <v>1.1399999999999999</v>
          </cell>
          <cell r="E12">
            <v>1.1599999999999999</v>
          </cell>
          <cell r="F12" t="str">
            <v/>
          </cell>
          <cell r="G12" t="str">
            <v/>
          </cell>
          <cell r="H12" t="str">
            <v/>
          </cell>
          <cell r="I12" t="str">
            <v/>
          </cell>
          <cell r="J12" t="str">
            <v/>
          </cell>
          <cell r="K12" t="str">
            <v/>
          </cell>
          <cell r="L12" t="str">
            <v/>
          </cell>
          <cell r="M12" t="str">
            <v/>
          </cell>
          <cell r="N12" t="str">
            <v/>
          </cell>
          <cell r="O12">
            <v>1.0330999999999999</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1.0333000000000001</v>
          </cell>
        </row>
        <row r="14">
          <cell r="A14" t="str">
            <v>A12103</v>
          </cell>
          <cell r="B14" t="str">
            <v>114/02/23</v>
          </cell>
          <cell r="C14">
            <v>1</v>
          </cell>
          <cell r="D14">
            <v>1.25</v>
          </cell>
          <cell r="E14">
            <v>1.28</v>
          </cell>
          <cell r="F14" t="str">
            <v/>
          </cell>
          <cell r="G14" t="str">
            <v/>
          </cell>
          <cell r="H14" t="str">
            <v/>
          </cell>
          <cell r="I14" t="str">
            <v/>
          </cell>
          <cell r="J14" t="str">
            <v/>
          </cell>
          <cell r="K14" t="str">
            <v/>
          </cell>
          <cell r="L14" t="str">
            <v/>
          </cell>
          <cell r="M14" t="str">
            <v/>
          </cell>
          <cell r="N14" t="str">
            <v/>
          </cell>
          <cell r="O14">
            <v>1.0333000000000001</v>
          </cell>
        </row>
        <row r="15">
          <cell r="A15" t="str">
            <v>A04105</v>
          </cell>
          <cell r="B15" t="str">
            <v>114/03/13</v>
          </cell>
          <cell r="C15">
            <v>1.625</v>
          </cell>
          <cell r="D15">
            <v>1.3</v>
          </cell>
          <cell r="E15">
            <v>1.33</v>
          </cell>
          <cell r="F15" t="str">
            <v/>
          </cell>
          <cell r="G15" t="str">
            <v/>
          </cell>
          <cell r="H15" t="str">
            <v/>
          </cell>
          <cell r="I15" t="str">
            <v/>
          </cell>
          <cell r="J15" t="str">
            <v/>
          </cell>
          <cell r="K15" t="str">
            <v/>
          </cell>
          <cell r="L15" t="str">
            <v/>
          </cell>
          <cell r="M15" t="str">
            <v/>
          </cell>
          <cell r="N15" t="str">
            <v/>
          </cell>
          <cell r="O15">
            <v>1.0335000000000001</v>
          </cell>
        </row>
        <row r="16">
          <cell r="A16" t="str">
            <v>A09107</v>
          </cell>
          <cell r="B16" t="str">
            <v>114/07/17</v>
          </cell>
          <cell r="C16">
            <v>0.25</v>
          </cell>
          <cell r="D16">
            <v>1.65</v>
          </cell>
          <cell r="E16">
            <v>1.67</v>
          </cell>
          <cell r="F16">
            <v>1.05</v>
          </cell>
          <cell r="G16">
            <v>1.05</v>
          </cell>
          <cell r="H16">
            <v>1.05</v>
          </cell>
          <cell r="I16">
            <v>5</v>
          </cell>
          <cell r="J16">
            <v>1.0549999999999999</v>
          </cell>
          <cell r="K16">
            <v>1.0549999999999999</v>
          </cell>
          <cell r="L16">
            <v>1.0549999999999999</v>
          </cell>
          <cell r="M16">
            <v>1</v>
          </cell>
          <cell r="N16">
            <v>5</v>
          </cell>
          <cell r="O16">
            <v>1.0376000000000001</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1.0414000000000001</v>
          </cell>
        </row>
        <row r="18">
          <cell r="A18" t="str">
            <v>A09112</v>
          </cell>
          <cell r="B18" t="str">
            <v>114/12/08</v>
          </cell>
          <cell r="C18">
            <v>0.125</v>
          </cell>
          <cell r="D18">
            <v>2.04</v>
          </cell>
          <cell r="E18">
            <v>2.06</v>
          </cell>
          <cell r="F18" t="str">
            <v/>
          </cell>
          <cell r="G18" t="str">
            <v/>
          </cell>
          <cell r="H18" t="str">
            <v/>
          </cell>
          <cell r="I18" t="str">
            <v/>
          </cell>
          <cell r="J18" t="str">
            <v/>
          </cell>
          <cell r="K18" t="str">
            <v/>
          </cell>
          <cell r="L18" t="str">
            <v/>
          </cell>
          <cell r="M18" t="str">
            <v/>
          </cell>
          <cell r="N18" t="str">
            <v/>
          </cell>
          <cell r="O18">
            <v>1.0501</v>
          </cell>
        </row>
        <row r="19">
          <cell r="A19" t="str">
            <v>A10101</v>
          </cell>
          <cell r="B19" t="str">
            <v>115/01/13</v>
          </cell>
          <cell r="C19">
            <v>0.25</v>
          </cell>
          <cell r="D19">
            <v>2.13</v>
          </cell>
          <cell r="E19">
            <v>2.16</v>
          </cell>
          <cell r="F19">
            <v>1.0900000000000001</v>
          </cell>
          <cell r="G19">
            <v>1.087</v>
          </cell>
          <cell r="H19">
            <v>1.0894999999999999</v>
          </cell>
          <cell r="I19">
            <v>7</v>
          </cell>
          <cell r="J19">
            <v>1.085</v>
          </cell>
          <cell r="K19">
            <v>1.085</v>
          </cell>
          <cell r="L19">
            <v>1.085</v>
          </cell>
          <cell r="M19">
            <v>1</v>
          </cell>
          <cell r="N19">
            <v>5</v>
          </cell>
          <cell r="O19">
            <v>1.0547</v>
          </cell>
        </row>
        <row r="20">
          <cell r="A20" t="str">
            <v>A95102</v>
          </cell>
          <cell r="B20" t="str">
            <v>115/02/24</v>
          </cell>
          <cell r="C20">
            <v>1.875</v>
          </cell>
          <cell r="D20">
            <v>2.2000000000000002</v>
          </cell>
          <cell r="E20">
            <v>2.2799999999999998</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2.25</v>
          </cell>
          <cell r="E21">
            <v>2.2999999999999998</v>
          </cell>
          <cell r="F21" t="str">
            <v/>
          </cell>
          <cell r="G21" t="str">
            <v/>
          </cell>
          <cell r="H21" t="str">
            <v/>
          </cell>
          <cell r="I21" t="str">
            <v/>
          </cell>
          <cell r="J21" t="str">
            <v/>
          </cell>
          <cell r="K21" t="str">
            <v/>
          </cell>
          <cell r="L21" t="str">
            <v/>
          </cell>
          <cell r="M21" t="str">
            <v/>
          </cell>
          <cell r="N21" t="str">
            <v/>
          </cell>
          <cell r="O21">
            <v>1.0621</v>
          </cell>
        </row>
        <row r="22">
          <cell r="A22" t="str">
            <v>A10108</v>
          </cell>
          <cell r="B22" t="str">
            <v>115/07/29</v>
          </cell>
          <cell r="C22">
            <v>0.25</v>
          </cell>
          <cell r="D22">
            <v>2.67</v>
          </cell>
          <cell r="E22">
            <v>2.7</v>
          </cell>
          <cell r="F22">
            <v>1.113</v>
          </cell>
          <cell r="G22">
            <v>1.113</v>
          </cell>
          <cell r="H22">
            <v>1.113</v>
          </cell>
          <cell r="I22">
            <v>2</v>
          </cell>
          <cell r="J22">
            <v>1.1100000000000001</v>
          </cell>
          <cell r="K22">
            <v>1.1100000000000001</v>
          </cell>
          <cell r="L22">
            <v>1.1100000000000001</v>
          </cell>
          <cell r="M22">
            <v>1</v>
          </cell>
          <cell r="N22">
            <v>2</v>
          </cell>
          <cell r="O22">
            <v>1.0894999999999999</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1.0973999999999999</v>
          </cell>
        </row>
        <row r="24">
          <cell r="A24" t="str">
            <v>A95107</v>
          </cell>
          <cell r="B24" t="str">
            <v>115/11/10</v>
          </cell>
          <cell r="C24">
            <v>2.125</v>
          </cell>
          <cell r="D24">
            <v>2.89</v>
          </cell>
          <cell r="E24">
            <v>2.99</v>
          </cell>
          <cell r="F24" t="str">
            <v/>
          </cell>
          <cell r="G24" t="str">
            <v/>
          </cell>
          <cell r="H24" t="str">
            <v/>
          </cell>
          <cell r="I24" t="str">
            <v/>
          </cell>
          <cell r="J24" t="str">
            <v/>
          </cell>
          <cell r="K24" t="str">
            <v/>
          </cell>
          <cell r="L24" t="str">
            <v/>
          </cell>
          <cell r="M24" t="str">
            <v/>
          </cell>
          <cell r="N24" t="str">
            <v/>
          </cell>
          <cell r="O24">
            <v>1.1092</v>
          </cell>
        </row>
        <row r="25">
          <cell r="A25" t="str">
            <v>A96102</v>
          </cell>
          <cell r="B25" t="str">
            <v>116/02/14</v>
          </cell>
          <cell r="C25">
            <v>2</v>
          </cell>
          <cell r="D25">
            <v>3.1</v>
          </cell>
          <cell r="E25">
            <v>3.25</v>
          </cell>
          <cell r="F25" t="str">
            <v/>
          </cell>
          <cell r="G25" t="str">
            <v/>
          </cell>
          <cell r="H25" t="str">
            <v/>
          </cell>
          <cell r="I25" t="str">
            <v/>
          </cell>
          <cell r="J25" t="str">
            <v/>
          </cell>
          <cell r="K25" t="str">
            <v/>
          </cell>
          <cell r="L25" t="str">
            <v/>
          </cell>
          <cell r="M25" t="str">
            <v/>
          </cell>
          <cell r="N25" t="str">
            <v/>
          </cell>
          <cell r="O25">
            <v>1.1276999999999999</v>
          </cell>
        </row>
        <row r="26">
          <cell r="A26" t="str">
            <v>A06104</v>
          </cell>
          <cell r="B26" t="str">
            <v>116/03/01</v>
          </cell>
          <cell r="C26">
            <v>1.125</v>
          </cell>
          <cell r="D26">
            <v>3.19</v>
          </cell>
          <cell r="E26">
            <v>3.29</v>
          </cell>
          <cell r="F26" t="str">
            <v/>
          </cell>
          <cell r="G26" t="str">
            <v/>
          </cell>
          <cell r="H26" t="str">
            <v/>
          </cell>
          <cell r="I26" t="str">
            <v/>
          </cell>
          <cell r="J26" t="str">
            <v/>
          </cell>
          <cell r="K26" t="str">
            <v/>
          </cell>
          <cell r="L26" t="str">
            <v/>
          </cell>
          <cell r="M26" t="str">
            <v/>
          </cell>
          <cell r="N26" t="str">
            <v/>
          </cell>
          <cell r="O26">
            <v>1.1313</v>
          </cell>
        </row>
        <row r="27">
          <cell r="A27" t="str">
            <v>A11103</v>
          </cell>
          <cell r="B27" t="str">
            <v>116/02/24</v>
          </cell>
          <cell r="C27">
            <v>0.5</v>
          </cell>
          <cell r="D27">
            <v>3.21</v>
          </cell>
          <cell r="E27">
            <v>3.28</v>
          </cell>
          <cell r="F27" t="str">
            <v/>
          </cell>
          <cell r="G27" t="str">
            <v/>
          </cell>
          <cell r="H27" t="str">
            <v/>
          </cell>
          <cell r="I27" t="str">
            <v/>
          </cell>
          <cell r="J27" t="str">
            <v/>
          </cell>
          <cell r="K27" t="str">
            <v/>
          </cell>
          <cell r="L27" t="str">
            <v/>
          </cell>
          <cell r="M27" t="str">
            <v/>
          </cell>
          <cell r="N27" t="str">
            <v/>
          </cell>
          <cell r="O27">
            <v>1.1309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1.1509</v>
          </cell>
        </row>
        <row r="29">
          <cell r="A29" t="str">
            <v>A96107</v>
          </cell>
          <cell r="B29" t="str">
            <v>116/11/16</v>
          </cell>
          <cell r="C29">
            <v>3</v>
          </cell>
          <cell r="D29">
            <v>3.69</v>
          </cell>
          <cell r="E29">
            <v>4</v>
          </cell>
          <cell r="F29" t="str">
            <v/>
          </cell>
          <cell r="G29" t="str">
            <v/>
          </cell>
          <cell r="H29" t="str">
            <v/>
          </cell>
          <cell r="I29" t="str">
            <v/>
          </cell>
          <cell r="J29" t="str">
            <v/>
          </cell>
          <cell r="K29" t="str">
            <v/>
          </cell>
          <cell r="L29" t="str">
            <v/>
          </cell>
          <cell r="M29" t="str">
            <v/>
          </cell>
          <cell r="N29" t="str">
            <v/>
          </cell>
          <cell r="O29">
            <v>1.1677999999999999</v>
          </cell>
        </row>
        <row r="30">
          <cell r="A30" t="str">
            <v>A11108</v>
          </cell>
          <cell r="B30" t="str">
            <v>116/09/23</v>
          </cell>
          <cell r="C30">
            <v>1.25</v>
          </cell>
          <cell r="D30">
            <v>3.74</v>
          </cell>
          <cell r="E30">
            <v>3.86</v>
          </cell>
          <cell r="F30" t="str">
            <v/>
          </cell>
          <cell r="G30" t="str">
            <v/>
          </cell>
          <cell r="H30" t="str">
            <v/>
          </cell>
          <cell r="I30" t="str">
            <v/>
          </cell>
          <cell r="J30" t="str">
            <v/>
          </cell>
          <cell r="K30" t="str">
            <v/>
          </cell>
          <cell r="L30" t="str">
            <v/>
          </cell>
          <cell r="M30" t="str">
            <v/>
          </cell>
          <cell r="N30" t="str">
            <v/>
          </cell>
          <cell r="O30">
            <v>1.1636</v>
          </cell>
        </row>
        <row r="31">
          <cell r="A31" t="str">
            <v>A06109</v>
          </cell>
          <cell r="B31" t="str">
            <v>116/09/20</v>
          </cell>
          <cell r="C31">
            <v>1</v>
          </cell>
          <cell r="D31">
            <v>3.74</v>
          </cell>
          <cell r="E31">
            <v>3.85</v>
          </cell>
          <cell r="F31">
            <v>1.1910000000000001</v>
          </cell>
          <cell r="G31">
            <v>1.1910000000000001</v>
          </cell>
          <cell r="H31">
            <v>1.1910000000000001</v>
          </cell>
          <cell r="I31">
            <v>1.5</v>
          </cell>
          <cell r="J31">
            <v>1.1890000000000001</v>
          </cell>
          <cell r="K31">
            <v>1.1890000000000001</v>
          </cell>
          <cell r="L31">
            <v>1.1890000000000001</v>
          </cell>
          <cell r="M31">
            <v>1</v>
          </cell>
          <cell r="N31">
            <v>1.5</v>
          </cell>
          <cell r="O31">
            <v>1.1635</v>
          </cell>
        </row>
        <row r="32">
          <cell r="A32" t="str">
            <v>A02101</v>
          </cell>
          <cell r="B32" t="str">
            <v>117/01/09</v>
          </cell>
          <cell r="C32">
            <v>1.375</v>
          </cell>
          <cell r="D32">
            <v>3.97</v>
          </cell>
          <cell r="E32">
            <v>4.1500000000000004</v>
          </cell>
          <cell r="F32">
            <v>1.196</v>
          </cell>
          <cell r="G32">
            <v>1.196</v>
          </cell>
          <cell r="H32">
            <v>1.196</v>
          </cell>
          <cell r="I32">
            <v>3.5</v>
          </cell>
          <cell r="J32">
            <v>1.1930000000000001</v>
          </cell>
          <cell r="K32">
            <v>1.1930000000000001</v>
          </cell>
          <cell r="L32">
            <v>1.1930000000000001</v>
          </cell>
          <cell r="M32">
            <v>1</v>
          </cell>
          <cell r="N32">
            <v>3.5</v>
          </cell>
          <cell r="O32">
            <v>1.1752</v>
          </cell>
        </row>
        <row r="33">
          <cell r="A33" t="str">
            <v>A97102</v>
          </cell>
          <cell r="B33" t="str">
            <v>117/02/14</v>
          </cell>
          <cell r="C33">
            <v>2.5</v>
          </cell>
          <cell r="D33">
            <v>3.97</v>
          </cell>
          <cell r="E33">
            <v>4.25</v>
          </cell>
          <cell r="F33" t="str">
            <v/>
          </cell>
          <cell r="G33" t="str">
            <v/>
          </cell>
          <cell r="H33" t="str">
            <v/>
          </cell>
          <cell r="I33" t="str">
            <v/>
          </cell>
          <cell r="J33" t="str">
            <v/>
          </cell>
          <cell r="K33" t="str">
            <v/>
          </cell>
          <cell r="L33" t="str">
            <v/>
          </cell>
          <cell r="M33" t="str">
            <v/>
          </cell>
          <cell r="N33" t="str">
            <v/>
          </cell>
          <cell r="O33">
            <v>1.1769000000000001</v>
          </cell>
        </row>
        <row r="34">
          <cell r="A34" t="str">
            <v>A12101</v>
          </cell>
          <cell r="B34" t="str">
            <v>117/01/17</v>
          </cell>
          <cell r="C34">
            <v>1</v>
          </cell>
          <cell r="D34">
            <v>4.03</v>
          </cell>
          <cell r="E34">
            <v>4.17</v>
          </cell>
          <cell r="F34" t="str">
            <v/>
          </cell>
          <cell r="G34" t="str">
            <v/>
          </cell>
          <cell r="H34" t="str">
            <v/>
          </cell>
          <cell r="I34" t="str">
            <v/>
          </cell>
          <cell r="J34" t="str">
            <v/>
          </cell>
          <cell r="K34" t="str">
            <v/>
          </cell>
          <cell r="L34" t="str">
            <v/>
          </cell>
          <cell r="M34" t="str">
            <v/>
          </cell>
          <cell r="N34" t="str">
            <v/>
          </cell>
          <cell r="O34">
            <v>1.1766000000000001</v>
          </cell>
        </row>
        <row r="35">
          <cell r="A35" t="str">
            <v>A07102</v>
          </cell>
          <cell r="B35" t="str">
            <v>117/02/08</v>
          </cell>
          <cell r="C35">
            <v>1</v>
          </cell>
          <cell r="D35">
            <v>4.09</v>
          </cell>
          <cell r="E35">
            <v>4.2300000000000004</v>
          </cell>
          <cell r="F35" t="str">
            <v/>
          </cell>
          <cell r="G35" t="str">
            <v/>
          </cell>
          <cell r="H35" t="str">
            <v/>
          </cell>
          <cell r="I35" t="str">
            <v/>
          </cell>
          <cell r="J35" t="str">
            <v/>
          </cell>
          <cell r="K35" t="str">
            <v/>
          </cell>
          <cell r="L35" t="str">
            <v/>
          </cell>
          <cell r="M35" t="str">
            <v/>
          </cell>
          <cell r="N35" t="str">
            <v/>
          </cell>
          <cell r="O35">
            <v>1.1786000000000001</v>
          </cell>
        </row>
        <row r="36">
          <cell r="A36" t="str">
            <v>A12106</v>
          </cell>
          <cell r="B36" t="str">
            <v>117/05/26</v>
          </cell>
          <cell r="C36">
            <v>1</v>
          </cell>
          <cell r="D36">
            <v>4.38</v>
          </cell>
          <cell r="E36">
            <v>4.53</v>
          </cell>
          <cell r="F36">
            <v>1.206</v>
          </cell>
          <cell r="G36">
            <v>1.2050000000000001</v>
          </cell>
          <cell r="H36">
            <v>1.2055</v>
          </cell>
          <cell r="I36">
            <v>6</v>
          </cell>
          <cell r="J36" t="str">
            <v/>
          </cell>
          <cell r="K36" t="str">
            <v/>
          </cell>
          <cell r="L36" t="str">
            <v/>
          </cell>
          <cell r="M36" t="str">
            <v/>
          </cell>
          <cell r="N36" t="str">
            <v/>
          </cell>
          <cell r="O36">
            <v>1.1867000000000001</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1.1877</v>
          </cell>
        </row>
        <row r="38">
          <cell r="A38" t="str">
            <v>A97105</v>
          </cell>
          <cell r="B38" t="str">
            <v>117/08/14</v>
          </cell>
          <cell r="C38">
            <v>2.625</v>
          </cell>
          <cell r="D38">
            <v>4.45</v>
          </cell>
          <cell r="E38">
            <v>4.75</v>
          </cell>
          <cell r="F38" t="str">
            <v/>
          </cell>
          <cell r="G38" t="str">
            <v/>
          </cell>
          <cell r="H38" t="str">
            <v/>
          </cell>
          <cell r="I38" t="str">
            <v/>
          </cell>
          <cell r="J38" t="str">
            <v/>
          </cell>
          <cell r="K38" t="str">
            <v/>
          </cell>
          <cell r="L38" t="str">
            <v/>
          </cell>
          <cell r="M38" t="str">
            <v/>
          </cell>
          <cell r="N38" t="str">
            <v/>
          </cell>
          <cell r="O38">
            <v>1.1889000000000001</v>
          </cell>
        </row>
        <row r="39">
          <cell r="A39" t="str">
            <v>A12108</v>
          </cell>
          <cell r="B39" t="str">
            <v>117/09/15</v>
          </cell>
          <cell r="C39">
            <v>1.125</v>
          </cell>
          <cell r="D39">
            <v>4.67</v>
          </cell>
          <cell r="E39">
            <v>4.84</v>
          </cell>
          <cell r="F39">
            <v>1.206</v>
          </cell>
          <cell r="G39">
            <v>1.2050000000000001</v>
          </cell>
          <cell r="H39">
            <v>1.2055</v>
          </cell>
          <cell r="I39">
            <v>4</v>
          </cell>
          <cell r="J39" t="str">
            <v/>
          </cell>
          <cell r="K39" t="str">
            <v/>
          </cell>
          <cell r="L39" t="str">
            <v/>
          </cell>
          <cell r="M39" t="str">
            <v/>
          </cell>
          <cell r="N39" t="str">
            <v/>
          </cell>
          <cell r="O39">
            <v>1.1929000000000001</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1.1930000000000001</v>
          </cell>
        </row>
        <row r="41">
          <cell r="A41" t="str">
            <v>A07109</v>
          </cell>
          <cell r="B41" t="str">
            <v>117/10/17</v>
          </cell>
          <cell r="C41">
            <v>0.875</v>
          </cell>
          <cell r="D41">
            <v>4.78</v>
          </cell>
          <cell r="E41">
            <v>4.92</v>
          </cell>
          <cell r="F41">
            <v>1.216</v>
          </cell>
          <cell r="G41">
            <v>1.2150000000000001</v>
          </cell>
          <cell r="H41">
            <v>1.2155</v>
          </cell>
          <cell r="I41">
            <v>6</v>
          </cell>
          <cell r="J41" t="str">
            <v/>
          </cell>
          <cell r="K41" t="str">
            <v/>
          </cell>
          <cell r="L41" t="str">
            <v/>
          </cell>
          <cell r="M41" t="str">
            <v/>
          </cell>
          <cell r="N41" t="str">
            <v/>
          </cell>
          <cell r="O41">
            <v>1.1950000000000001</v>
          </cell>
        </row>
        <row r="42">
          <cell r="A42" t="str">
            <v>A98102</v>
          </cell>
          <cell r="B42" t="str">
            <v>118/02/16</v>
          </cell>
          <cell r="C42">
            <v>2.125</v>
          </cell>
          <cell r="D42">
            <v>4.9000000000000004</v>
          </cell>
          <cell r="E42">
            <v>5.26</v>
          </cell>
          <cell r="F42" t="str">
            <v/>
          </cell>
          <cell r="G42" t="str">
            <v/>
          </cell>
          <cell r="H42" t="str">
            <v/>
          </cell>
          <cell r="I42" t="str">
            <v/>
          </cell>
          <cell r="J42" t="str">
            <v/>
          </cell>
          <cell r="K42" t="str">
            <v/>
          </cell>
          <cell r="L42" t="str">
            <v/>
          </cell>
          <cell r="M42" t="str">
            <v/>
          </cell>
          <cell r="N42" t="str">
            <v/>
          </cell>
          <cell r="O42">
            <v>1.1987000000000001</v>
          </cell>
        </row>
        <row r="43">
          <cell r="A43" t="str">
            <v>A08103</v>
          </cell>
          <cell r="B43" t="str">
            <v>118/02/13</v>
          </cell>
          <cell r="C43">
            <v>0.75</v>
          </cell>
          <cell r="D43">
            <v>5.07</v>
          </cell>
          <cell r="E43">
            <v>5.25</v>
          </cell>
          <cell r="F43">
            <v>1.2190000000000001</v>
          </cell>
          <cell r="G43">
            <v>1.2190000000000001</v>
          </cell>
          <cell r="H43">
            <v>1.2190000000000001</v>
          </cell>
          <cell r="I43">
            <v>5</v>
          </cell>
          <cell r="J43">
            <v>1.22</v>
          </cell>
          <cell r="K43">
            <v>1.2190000000000001</v>
          </cell>
          <cell r="L43">
            <v>1.2196</v>
          </cell>
          <cell r="M43">
            <v>2</v>
          </cell>
          <cell r="N43">
            <v>6</v>
          </cell>
          <cell r="O43">
            <v>1.2008000000000001</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1.2062999999999999</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1.2068000000000001</v>
          </cell>
        </row>
        <row r="46">
          <cell r="A46" t="str">
            <v>A08109</v>
          </cell>
          <cell r="B46" t="str">
            <v>118/10/14</v>
          </cell>
          <cell r="C46">
            <v>0.625</v>
          </cell>
          <cell r="D46">
            <v>5.75</v>
          </cell>
          <cell r="E46">
            <v>5.91</v>
          </cell>
          <cell r="F46" t="str">
            <v/>
          </cell>
          <cell r="G46" t="str">
            <v/>
          </cell>
          <cell r="H46" t="str">
            <v/>
          </cell>
          <cell r="I46" t="str">
            <v/>
          </cell>
          <cell r="J46" t="str">
            <v/>
          </cell>
          <cell r="K46" t="str">
            <v/>
          </cell>
          <cell r="L46" t="str">
            <v/>
          </cell>
          <cell r="M46" t="str">
            <v/>
          </cell>
          <cell r="N46" t="str">
            <v/>
          </cell>
          <cell r="O46">
            <v>1.2119</v>
          </cell>
        </row>
        <row r="47">
          <cell r="A47" t="str">
            <v>A99104</v>
          </cell>
          <cell r="B47" t="str">
            <v>119/02/22</v>
          </cell>
          <cell r="C47">
            <v>1.875</v>
          </cell>
          <cell r="D47">
            <v>5.84</v>
          </cell>
          <cell r="E47">
            <v>6.27</v>
          </cell>
          <cell r="F47" t="str">
            <v/>
          </cell>
          <cell r="G47" t="str">
            <v/>
          </cell>
          <cell r="H47" t="str">
            <v/>
          </cell>
          <cell r="I47" t="str">
            <v/>
          </cell>
          <cell r="J47" t="str">
            <v/>
          </cell>
          <cell r="K47" t="str">
            <v/>
          </cell>
          <cell r="L47" t="str">
            <v/>
          </cell>
          <cell r="M47" t="str">
            <v/>
          </cell>
          <cell r="N47" t="str">
            <v/>
          </cell>
          <cell r="O47">
            <v>1.2162999999999999</v>
          </cell>
        </row>
        <row r="48">
          <cell r="A48" t="str">
            <v>A09103</v>
          </cell>
          <cell r="B48" t="str">
            <v>119/02/21</v>
          </cell>
          <cell r="C48">
            <v>0.5</v>
          </cell>
          <cell r="D48">
            <v>6.09</v>
          </cell>
          <cell r="E48">
            <v>6.27</v>
          </cell>
          <cell r="F48" t="str">
            <v/>
          </cell>
          <cell r="G48" t="str">
            <v/>
          </cell>
          <cell r="H48" t="str">
            <v/>
          </cell>
          <cell r="I48" t="str">
            <v/>
          </cell>
          <cell r="J48" t="str">
            <v/>
          </cell>
          <cell r="K48" t="str">
            <v/>
          </cell>
          <cell r="L48" t="str">
            <v/>
          </cell>
          <cell r="M48" t="str">
            <v/>
          </cell>
          <cell r="N48" t="str">
            <v/>
          </cell>
          <cell r="O48">
            <v>1.2186999999999999</v>
          </cell>
        </row>
        <row r="49">
          <cell r="A49" t="str">
            <v>A99107</v>
          </cell>
          <cell r="B49" t="str">
            <v>119/08/12</v>
          </cell>
          <cell r="C49">
            <v>1.75</v>
          </cell>
          <cell r="D49">
            <v>6.32</v>
          </cell>
          <cell r="E49">
            <v>6.74</v>
          </cell>
          <cell r="F49" t="str">
            <v/>
          </cell>
          <cell r="G49" t="str">
            <v/>
          </cell>
          <cell r="H49" t="str">
            <v/>
          </cell>
          <cell r="I49" t="str">
            <v/>
          </cell>
          <cell r="J49" t="str">
            <v/>
          </cell>
          <cell r="K49" t="str">
            <v/>
          </cell>
          <cell r="L49" t="str">
            <v/>
          </cell>
          <cell r="M49" t="str">
            <v/>
          </cell>
          <cell r="N49" t="str">
            <v/>
          </cell>
          <cell r="O49">
            <v>1.2272000000000001</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1.2257</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1.2383</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1.2350000000000001</v>
          </cell>
        </row>
        <row r="53">
          <cell r="A53" t="str">
            <v>A90105</v>
          </cell>
          <cell r="B53" t="str">
            <v>120/07/17</v>
          </cell>
          <cell r="C53">
            <v>3.625</v>
          </cell>
          <cell r="D53">
            <v>6.76</v>
          </cell>
          <cell r="E53">
            <v>7.67</v>
          </cell>
          <cell r="F53" t="str">
            <v/>
          </cell>
          <cell r="G53" t="str">
            <v/>
          </cell>
          <cell r="H53" t="str">
            <v/>
          </cell>
          <cell r="I53" t="str">
            <v/>
          </cell>
          <cell r="J53" t="str">
            <v/>
          </cell>
          <cell r="K53" t="str">
            <v/>
          </cell>
          <cell r="L53" t="str">
            <v/>
          </cell>
          <cell r="M53" t="str">
            <v/>
          </cell>
          <cell r="N53" t="str">
            <v/>
          </cell>
          <cell r="O53">
            <v>1.2504999999999999</v>
          </cell>
        </row>
        <row r="54">
          <cell r="A54" t="str">
            <v>A00201</v>
          </cell>
          <cell r="B54" t="str">
            <v>120/05/26</v>
          </cell>
          <cell r="C54">
            <v>1.75</v>
          </cell>
          <cell r="D54">
            <v>6.99</v>
          </cell>
          <cell r="E54">
            <v>7.53</v>
          </cell>
          <cell r="F54" t="str">
            <v/>
          </cell>
          <cell r="G54" t="str">
            <v/>
          </cell>
          <cell r="H54" t="str">
            <v/>
          </cell>
          <cell r="I54" t="str">
            <v/>
          </cell>
          <cell r="J54" t="str">
            <v/>
          </cell>
          <cell r="K54" t="str">
            <v/>
          </cell>
          <cell r="L54" t="str">
            <v/>
          </cell>
          <cell r="M54" t="str">
            <v/>
          </cell>
          <cell r="N54" t="str">
            <v/>
          </cell>
          <cell r="O54">
            <v>1.2504999999999999</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1.2461</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1.2559</v>
          </cell>
        </row>
        <row r="57">
          <cell r="A57" t="str">
            <v>A10201</v>
          </cell>
          <cell r="B57" t="str">
            <v>120/05/07</v>
          </cell>
          <cell r="C57">
            <v>0.375</v>
          </cell>
          <cell r="D57">
            <v>7.28</v>
          </cell>
          <cell r="E57">
            <v>7.47</v>
          </cell>
          <cell r="F57" t="str">
            <v/>
          </cell>
          <cell r="G57" t="str">
            <v/>
          </cell>
          <cell r="H57" t="str">
            <v/>
          </cell>
          <cell r="I57" t="str">
            <v/>
          </cell>
          <cell r="J57" t="str">
            <v/>
          </cell>
          <cell r="K57" t="str">
            <v/>
          </cell>
          <cell r="L57" t="str">
            <v/>
          </cell>
          <cell r="M57" t="str">
            <v/>
          </cell>
          <cell r="N57" t="str">
            <v/>
          </cell>
          <cell r="O57">
            <v>1.2524</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1.2565999999999999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1.2695000000000001</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1.2663</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1.2729999999999999</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1.2715000000000001</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1.2745</v>
          </cell>
        </row>
        <row r="64">
          <cell r="A64" t="str">
            <v>A11107</v>
          </cell>
          <cell r="B64" t="str">
            <v>121/06/30</v>
          </cell>
          <cell r="C64">
            <v>1.25</v>
          </cell>
          <cell r="D64">
            <v>8.09</v>
          </cell>
          <cell r="E64">
            <v>8.6199999999999992</v>
          </cell>
          <cell r="F64" t="str">
            <v/>
          </cell>
          <cell r="G64" t="str">
            <v/>
          </cell>
          <cell r="H64" t="str">
            <v/>
          </cell>
          <cell r="I64" t="str">
            <v/>
          </cell>
          <cell r="J64" t="str">
            <v/>
          </cell>
          <cell r="K64" t="str">
            <v/>
          </cell>
          <cell r="L64" t="str">
            <v/>
          </cell>
          <cell r="M64" t="str">
            <v/>
          </cell>
          <cell r="N64" t="str">
            <v/>
          </cell>
          <cell r="O64">
            <v>1.2799</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1.2833000000000001</v>
          </cell>
        </row>
        <row r="66">
          <cell r="A66" t="str">
            <v>A01107</v>
          </cell>
          <cell r="B66" t="str">
            <v>121/08/10</v>
          </cell>
          <cell r="C66">
            <v>1.5</v>
          </cell>
          <cell r="D66">
            <v>8.1199999999999992</v>
          </cell>
          <cell r="E66">
            <v>8.74</v>
          </cell>
          <cell r="F66" t="str">
            <v/>
          </cell>
          <cell r="G66" t="str">
            <v/>
          </cell>
          <cell r="H66" t="str">
            <v/>
          </cell>
          <cell r="I66" t="str">
            <v/>
          </cell>
          <cell r="J66" t="str">
            <v/>
          </cell>
          <cell r="K66" t="str">
            <v/>
          </cell>
          <cell r="L66" t="str">
            <v/>
          </cell>
          <cell r="M66" t="str">
            <v/>
          </cell>
          <cell r="N66" t="str">
            <v/>
          </cell>
          <cell r="O66">
            <v>1.2810999999999999</v>
          </cell>
        </row>
        <row r="67">
          <cell r="A67" t="str">
            <v>A02103</v>
          </cell>
          <cell r="B67" t="str">
            <v>122/01/28</v>
          </cell>
          <cell r="C67">
            <v>1.5</v>
          </cell>
          <cell r="D67">
            <v>8.4600000000000009</v>
          </cell>
          <cell r="E67">
            <v>9.2100000000000009</v>
          </cell>
          <cell r="F67" t="str">
            <v/>
          </cell>
          <cell r="G67" t="str">
            <v/>
          </cell>
          <cell r="H67" t="str">
            <v/>
          </cell>
          <cell r="I67" t="str">
            <v/>
          </cell>
          <cell r="J67" t="str">
            <v/>
          </cell>
          <cell r="K67" t="str">
            <v/>
          </cell>
          <cell r="L67" t="str">
            <v/>
          </cell>
          <cell r="M67" t="str">
            <v/>
          </cell>
          <cell r="N67" t="str">
            <v/>
          </cell>
          <cell r="O67">
            <v>1.2884</v>
          </cell>
        </row>
        <row r="68">
          <cell r="A68" t="str">
            <v>A12201</v>
          </cell>
          <cell r="B68" t="str">
            <v>122/01/10</v>
          </cell>
          <cell r="C68">
            <v>1.25</v>
          </cell>
          <cell r="D68">
            <v>8.51</v>
          </cell>
          <cell r="E68">
            <v>9.16</v>
          </cell>
          <cell r="F68" t="str">
            <v/>
          </cell>
          <cell r="G68" t="str">
            <v/>
          </cell>
          <cell r="H68" t="str">
            <v/>
          </cell>
          <cell r="I68" t="str">
            <v/>
          </cell>
          <cell r="J68" t="str">
            <v/>
          </cell>
          <cell r="K68" t="str">
            <v/>
          </cell>
          <cell r="L68" t="str">
            <v/>
          </cell>
          <cell r="M68" t="str">
            <v/>
          </cell>
          <cell r="N68" t="str">
            <v/>
          </cell>
          <cell r="O68">
            <v>1.2885</v>
          </cell>
        </row>
        <row r="69">
          <cell r="A69" t="str">
            <v>A02201</v>
          </cell>
          <cell r="B69" t="str">
            <v>122/03/21</v>
          </cell>
          <cell r="C69">
            <v>1.75</v>
          </cell>
          <cell r="D69">
            <v>8.52</v>
          </cell>
          <cell r="E69">
            <v>9.35</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8.66</v>
          </cell>
          <cell r="E70">
            <v>9.26</v>
          </cell>
          <cell r="F70" t="str">
            <v/>
          </cell>
          <cell r="G70" t="str">
            <v/>
          </cell>
          <cell r="H70" t="str">
            <v/>
          </cell>
          <cell r="I70" t="str">
            <v/>
          </cell>
          <cell r="J70" t="str">
            <v/>
          </cell>
          <cell r="K70" t="str">
            <v/>
          </cell>
          <cell r="L70" t="str">
            <v/>
          </cell>
          <cell r="M70" t="str">
            <v/>
          </cell>
          <cell r="N70" t="str">
            <v/>
          </cell>
          <cell r="O70">
            <v>1.2904</v>
          </cell>
        </row>
        <row r="71">
          <cell r="A71" t="str">
            <v>A02108</v>
          </cell>
          <cell r="B71" t="str">
            <v>122/07/26</v>
          </cell>
          <cell r="C71">
            <v>2</v>
          </cell>
          <cell r="D71">
            <v>8.77</v>
          </cell>
          <cell r="E71">
            <v>9.6999999999999993</v>
          </cell>
          <cell r="F71" t="str">
            <v/>
          </cell>
          <cell r="G71" t="str">
            <v/>
          </cell>
          <cell r="H71" t="str">
            <v/>
          </cell>
          <cell r="I71" t="str">
            <v/>
          </cell>
          <cell r="J71" t="str">
            <v/>
          </cell>
          <cell r="K71" t="str">
            <v/>
          </cell>
          <cell r="L71" t="str">
            <v/>
          </cell>
          <cell r="M71" t="str">
            <v/>
          </cell>
          <cell r="N71" t="str">
            <v/>
          </cell>
          <cell r="O71">
            <v>1.2939000000000001</v>
          </cell>
        </row>
        <row r="72">
          <cell r="A72" t="str">
            <v>A93106</v>
          </cell>
          <cell r="B72" t="str">
            <v>123/05/27</v>
          </cell>
          <cell r="C72">
            <v>3.875</v>
          </cell>
          <cell r="D72">
            <v>8.81</v>
          </cell>
          <cell r="E72">
            <v>10.53</v>
          </cell>
          <cell r="F72" t="str">
            <v/>
          </cell>
          <cell r="G72" t="str">
            <v/>
          </cell>
          <cell r="H72" t="str">
            <v/>
          </cell>
          <cell r="I72" t="str">
            <v/>
          </cell>
          <cell r="J72" t="str">
            <v/>
          </cell>
          <cell r="K72" t="str">
            <v/>
          </cell>
          <cell r="L72" t="str">
            <v/>
          </cell>
          <cell r="M72" t="str">
            <v/>
          </cell>
          <cell r="N72" t="str">
            <v/>
          </cell>
          <cell r="O72">
            <v>1.3009999999999999</v>
          </cell>
        </row>
        <row r="73">
          <cell r="A73" t="str">
            <v>A12107</v>
          </cell>
          <cell r="B73" t="str">
            <v>122/06/09</v>
          </cell>
          <cell r="C73">
            <v>1.125</v>
          </cell>
          <cell r="D73">
            <v>8.9600000000000009</v>
          </cell>
          <cell r="E73">
            <v>9.57</v>
          </cell>
          <cell r="F73" t="str">
            <v/>
          </cell>
          <cell r="G73" t="str">
            <v/>
          </cell>
          <cell r="H73" t="str">
            <v/>
          </cell>
          <cell r="I73" t="str">
            <v/>
          </cell>
          <cell r="J73" t="str">
            <v/>
          </cell>
          <cell r="K73" t="str">
            <v/>
          </cell>
          <cell r="L73" t="str">
            <v/>
          </cell>
          <cell r="M73" t="str">
            <v/>
          </cell>
          <cell r="N73" t="str">
            <v/>
          </cell>
          <cell r="O73">
            <v>1.2949999999999999</v>
          </cell>
        </row>
        <row r="74">
          <cell r="A74" t="str">
            <v>A12110R</v>
          </cell>
          <cell r="B74" t="str">
            <v>122/10/05</v>
          </cell>
          <cell r="C74">
            <v>1.25</v>
          </cell>
          <cell r="D74">
            <v>9.16</v>
          </cell>
          <cell r="E74">
            <v>9.89</v>
          </cell>
          <cell r="F74" t="str">
            <v/>
          </cell>
          <cell r="G74" t="str">
            <v/>
          </cell>
          <cell r="H74" t="str">
            <v/>
          </cell>
          <cell r="I74" t="str">
            <v/>
          </cell>
          <cell r="J74" t="str">
            <v/>
          </cell>
          <cell r="K74" t="str">
            <v/>
          </cell>
          <cell r="L74" t="str">
            <v/>
          </cell>
          <cell r="M74" t="str">
            <v/>
          </cell>
          <cell r="N74" t="str">
            <v/>
          </cell>
          <cell r="O74">
            <v>1.2984</v>
          </cell>
        </row>
        <row r="75">
          <cell r="A75" t="str">
            <v>A03103</v>
          </cell>
          <cell r="B75" t="str">
            <v>123/01/29</v>
          </cell>
          <cell r="C75">
            <v>2</v>
          </cell>
          <cell r="D75">
            <v>9.11</v>
          </cell>
          <cell r="E75">
            <v>10.210000000000001</v>
          </cell>
          <cell r="F75" t="str">
            <v/>
          </cell>
          <cell r="G75" t="str">
            <v/>
          </cell>
          <cell r="H75" t="str">
            <v/>
          </cell>
          <cell r="I75" t="str">
            <v/>
          </cell>
          <cell r="J75" t="str">
            <v/>
          </cell>
          <cell r="K75" t="str">
            <v/>
          </cell>
          <cell r="L75" t="str">
            <v/>
          </cell>
          <cell r="M75" t="str">
            <v/>
          </cell>
          <cell r="N75" t="str">
            <v/>
          </cell>
          <cell r="O75">
            <v>1.3019000000000001</v>
          </cell>
        </row>
        <row r="76">
          <cell r="A76" t="str">
            <v>A12110</v>
          </cell>
          <cell r="B76" t="str">
            <v>122/10/05</v>
          </cell>
          <cell r="C76">
            <v>1.25</v>
          </cell>
          <cell r="D76">
            <v>9.23</v>
          </cell>
          <cell r="E76">
            <v>9.89</v>
          </cell>
          <cell r="F76" t="str">
            <v/>
          </cell>
          <cell r="G76" t="str">
            <v/>
          </cell>
          <cell r="H76" t="str">
            <v/>
          </cell>
          <cell r="I76" t="str">
            <v/>
          </cell>
          <cell r="J76" t="str">
            <v/>
          </cell>
          <cell r="K76" t="str">
            <v/>
          </cell>
          <cell r="L76" t="str">
            <v/>
          </cell>
          <cell r="M76" t="str">
            <v/>
          </cell>
          <cell r="N76" t="str">
            <v/>
          </cell>
          <cell r="O76">
            <v>1.2995000000000001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1.3061</v>
          </cell>
        </row>
        <row r="78">
          <cell r="A78" t="str">
            <v>A03111</v>
          </cell>
          <cell r="B78" t="str">
            <v>123/07/31</v>
          </cell>
          <cell r="C78">
            <v>2.125</v>
          </cell>
          <cell r="D78">
            <v>9.56</v>
          </cell>
          <cell r="E78">
            <v>10.71</v>
          </cell>
          <cell r="F78" t="str">
            <v/>
          </cell>
          <cell r="G78" t="str">
            <v/>
          </cell>
          <cell r="H78" t="str">
            <v/>
          </cell>
          <cell r="I78" t="str">
            <v/>
          </cell>
          <cell r="J78" t="str">
            <v/>
          </cell>
          <cell r="K78" t="str">
            <v/>
          </cell>
          <cell r="L78" t="str">
            <v/>
          </cell>
          <cell r="M78" t="str">
            <v/>
          </cell>
          <cell r="N78" t="str">
            <v/>
          </cell>
          <cell r="O78">
            <v>1.3096000000000001</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1.3121</v>
          </cell>
        </row>
        <row r="80">
          <cell r="A80" t="str">
            <v>A04102</v>
          </cell>
          <cell r="B80" t="str">
            <v>124/01/23</v>
          </cell>
          <cell r="C80">
            <v>2</v>
          </cell>
          <cell r="D80">
            <v>9.9</v>
          </cell>
          <cell r="E80">
            <v>11.19</v>
          </cell>
          <cell r="F80" t="str">
            <v/>
          </cell>
          <cell r="G80" t="str">
            <v/>
          </cell>
          <cell r="H80" t="str">
            <v/>
          </cell>
          <cell r="I80" t="str">
            <v/>
          </cell>
          <cell r="J80" t="str">
            <v/>
          </cell>
          <cell r="K80" t="str">
            <v/>
          </cell>
          <cell r="L80" t="str">
            <v/>
          </cell>
          <cell r="M80" t="str">
            <v/>
          </cell>
          <cell r="N80" t="str">
            <v/>
          </cell>
          <cell r="O80">
            <v>1.3182</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10.76</v>
          </cell>
          <cell r="E82">
            <v>11.95</v>
          </cell>
          <cell r="F82" t="str">
            <v/>
          </cell>
          <cell r="G82" t="str">
            <v/>
          </cell>
          <cell r="H82" t="str">
            <v/>
          </cell>
          <cell r="I82" t="str">
            <v/>
          </cell>
          <cell r="J82" t="str">
            <v/>
          </cell>
          <cell r="K82" t="str">
            <v/>
          </cell>
          <cell r="L82" t="str">
            <v/>
          </cell>
          <cell r="M82" t="str">
            <v/>
          </cell>
          <cell r="N82" t="str">
            <v/>
          </cell>
          <cell r="O82">
            <v>1.3325</v>
          </cell>
        </row>
        <row r="83">
          <cell r="A83" t="str">
            <v>A05102</v>
          </cell>
          <cell r="B83" t="str">
            <v>125/01/22</v>
          </cell>
          <cell r="C83">
            <v>1.375</v>
          </cell>
          <cell r="D83">
            <v>11.03</v>
          </cell>
          <cell r="E83">
            <v>12.19</v>
          </cell>
          <cell r="F83" t="str">
            <v/>
          </cell>
          <cell r="G83" t="str">
            <v/>
          </cell>
          <cell r="H83" t="str">
            <v/>
          </cell>
          <cell r="I83" t="str">
            <v/>
          </cell>
          <cell r="J83" t="str">
            <v/>
          </cell>
          <cell r="K83" t="str">
            <v/>
          </cell>
          <cell r="L83" t="str">
            <v/>
          </cell>
          <cell r="M83" t="str">
            <v/>
          </cell>
          <cell r="N83" t="str">
            <v/>
          </cell>
          <cell r="O83">
            <v>1.3385</v>
          </cell>
        </row>
        <row r="84">
          <cell r="A84" t="str">
            <v>A05106</v>
          </cell>
          <cell r="B84" t="str">
            <v>125/04/08</v>
          </cell>
          <cell r="C84">
            <v>1.25</v>
          </cell>
          <cell r="D84">
            <v>11.32</v>
          </cell>
          <cell r="E84">
            <v>12.4</v>
          </cell>
          <cell r="F84" t="str">
            <v/>
          </cell>
          <cell r="G84" t="str">
            <v/>
          </cell>
          <cell r="H84" t="str">
            <v/>
          </cell>
          <cell r="I84" t="str">
            <v/>
          </cell>
          <cell r="J84" t="str">
            <v/>
          </cell>
          <cell r="K84" t="str">
            <v/>
          </cell>
          <cell r="L84" t="str">
            <v/>
          </cell>
          <cell r="M84" t="str">
            <v/>
          </cell>
          <cell r="N84" t="str">
            <v/>
          </cell>
          <cell r="O84">
            <v>1.343</v>
          </cell>
        </row>
        <row r="85">
          <cell r="A85" t="str">
            <v>A05109</v>
          </cell>
          <cell r="B85" t="str">
            <v>125/07/19</v>
          </cell>
          <cell r="C85">
            <v>1.125</v>
          </cell>
          <cell r="D85">
            <v>11.67</v>
          </cell>
          <cell r="E85">
            <v>12.68</v>
          </cell>
          <cell r="F85" t="str">
            <v/>
          </cell>
          <cell r="G85" t="str">
            <v/>
          </cell>
          <cell r="H85" t="str">
            <v/>
          </cell>
          <cell r="I85" t="str">
            <v/>
          </cell>
          <cell r="J85" t="str">
            <v/>
          </cell>
          <cell r="K85" t="str">
            <v/>
          </cell>
          <cell r="L85" t="str">
            <v/>
          </cell>
          <cell r="M85" t="str">
            <v/>
          </cell>
          <cell r="N85" t="str">
            <v/>
          </cell>
          <cell r="O85">
            <v>1.3489</v>
          </cell>
        </row>
        <row r="86">
          <cell r="A86" t="str">
            <v>A06103</v>
          </cell>
          <cell r="B86" t="str">
            <v>126/02/20</v>
          </cell>
          <cell r="C86">
            <v>1.75</v>
          </cell>
          <cell r="D86">
            <v>11.69</v>
          </cell>
          <cell r="E86">
            <v>13.27</v>
          </cell>
          <cell r="F86" t="str">
            <v/>
          </cell>
          <cell r="G86" t="str">
            <v/>
          </cell>
          <cell r="H86" t="str">
            <v/>
          </cell>
          <cell r="I86" t="str">
            <v/>
          </cell>
          <cell r="J86" t="str">
            <v/>
          </cell>
          <cell r="K86" t="str">
            <v/>
          </cell>
          <cell r="L86" t="str">
            <v/>
          </cell>
          <cell r="M86" t="str">
            <v/>
          </cell>
          <cell r="N86" t="str">
            <v/>
          </cell>
          <cell r="O86">
            <v>1.3566</v>
          </cell>
        </row>
        <row r="87">
          <cell r="A87" t="str">
            <v>A06108</v>
          </cell>
          <cell r="B87" t="str">
            <v>126/08/18</v>
          </cell>
          <cell r="C87">
            <v>1.5</v>
          </cell>
          <cell r="D87">
            <v>12.33</v>
          </cell>
          <cell r="E87">
            <v>13.76</v>
          </cell>
          <cell r="F87" t="str">
            <v/>
          </cell>
          <cell r="G87" t="str">
            <v/>
          </cell>
          <cell r="H87" t="str">
            <v/>
          </cell>
          <cell r="I87" t="str">
            <v/>
          </cell>
          <cell r="J87" t="str">
            <v/>
          </cell>
          <cell r="K87" t="str">
            <v/>
          </cell>
          <cell r="L87" t="str">
            <v/>
          </cell>
          <cell r="M87" t="str">
            <v/>
          </cell>
          <cell r="N87" t="str">
            <v/>
          </cell>
          <cell r="O87">
            <v>1.3672</v>
          </cell>
        </row>
        <row r="88">
          <cell r="A88" t="str">
            <v>A07103</v>
          </cell>
          <cell r="B88" t="str">
            <v>127/03/13</v>
          </cell>
          <cell r="C88">
            <v>1.375</v>
          </cell>
          <cell r="D88">
            <v>12.8</v>
          </cell>
          <cell r="E88">
            <v>14.32</v>
          </cell>
          <cell r="F88" t="str">
            <v/>
          </cell>
          <cell r="G88" t="str">
            <v/>
          </cell>
          <cell r="H88" t="str">
            <v/>
          </cell>
          <cell r="I88" t="str">
            <v/>
          </cell>
          <cell r="J88" t="str">
            <v/>
          </cell>
          <cell r="K88" t="str">
            <v/>
          </cell>
          <cell r="L88" t="str">
            <v/>
          </cell>
          <cell r="M88" t="str">
            <v/>
          </cell>
          <cell r="N88" t="str">
            <v/>
          </cell>
          <cell r="O88">
            <v>1.3787</v>
          </cell>
        </row>
        <row r="89">
          <cell r="A89" t="str">
            <v>A99102</v>
          </cell>
          <cell r="B89" t="str">
            <v>129/01/28</v>
          </cell>
          <cell r="C89">
            <v>2.25</v>
          </cell>
          <cell r="D89">
            <v>13.51</v>
          </cell>
          <cell r="E89">
            <v>16.2</v>
          </cell>
          <cell r="F89" t="str">
            <v/>
          </cell>
          <cell r="G89" t="str">
            <v/>
          </cell>
          <cell r="H89" t="str">
            <v/>
          </cell>
          <cell r="I89" t="str">
            <v/>
          </cell>
          <cell r="J89" t="str">
            <v/>
          </cell>
          <cell r="K89" t="str">
            <v/>
          </cell>
          <cell r="L89" t="str">
            <v/>
          </cell>
          <cell r="M89" t="str">
            <v/>
          </cell>
          <cell r="N89" t="str">
            <v/>
          </cell>
          <cell r="O89">
            <v>1.4083000000000001</v>
          </cell>
        </row>
        <row r="90">
          <cell r="A90" t="str">
            <v>A07108</v>
          </cell>
          <cell r="B90" t="str">
            <v>127/09/21</v>
          </cell>
          <cell r="C90">
            <v>1.125</v>
          </cell>
          <cell r="D90">
            <v>13.52</v>
          </cell>
          <cell r="E90">
            <v>14.85</v>
          </cell>
          <cell r="F90" t="str">
            <v/>
          </cell>
          <cell r="G90" t="str">
            <v/>
          </cell>
          <cell r="H90" t="str">
            <v/>
          </cell>
          <cell r="I90" t="str">
            <v/>
          </cell>
          <cell r="J90" t="str">
            <v/>
          </cell>
          <cell r="K90" t="str">
            <v/>
          </cell>
          <cell r="L90" t="str">
            <v/>
          </cell>
          <cell r="M90" t="str">
            <v/>
          </cell>
          <cell r="N90" t="str">
            <v/>
          </cell>
          <cell r="O90">
            <v>1.3906000000000001</v>
          </cell>
        </row>
        <row r="91">
          <cell r="A91" t="str">
            <v>A08102</v>
          </cell>
          <cell r="B91" t="str">
            <v>128/01/28</v>
          </cell>
          <cell r="C91">
            <v>1.125</v>
          </cell>
          <cell r="D91">
            <v>13.71</v>
          </cell>
          <cell r="E91">
            <v>15.2</v>
          </cell>
          <cell r="F91" t="str">
            <v/>
          </cell>
          <cell r="G91" t="str">
            <v/>
          </cell>
          <cell r="H91" t="str">
            <v/>
          </cell>
          <cell r="I91" t="str">
            <v/>
          </cell>
          <cell r="J91" t="str">
            <v/>
          </cell>
          <cell r="K91" t="str">
            <v/>
          </cell>
          <cell r="L91" t="str">
            <v/>
          </cell>
          <cell r="M91" t="str">
            <v/>
          </cell>
          <cell r="N91" t="str">
            <v/>
          </cell>
          <cell r="O91">
            <v>1.3974</v>
          </cell>
        </row>
        <row r="92">
          <cell r="A92" t="str">
            <v>A08104</v>
          </cell>
          <cell r="B92" t="str">
            <v>128/03/04</v>
          </cell>
          <cell r="C92">
            <v>1.125</v>
          </cell>
          <cell r="D92">
            <v>13.81</v>
          </cell>
          <cell r="E92">
            <v>15.3</v>
          </cell>
          <cell r="F92" t="str">
            <v/>
          </cell>
          <cell r="G92" t="str">
            <v/>
          </cell>
          <cell r="H92" t="str">
            <v/>
          </cell>
          <cell r="I92" t="str">
            <v/>
          </cell>
          <cell r="J92" t="str">
            <v/>
          </cell>
          <cell r="K92" t="str">
            <v/>
          </cell>
          <cell r="L92" t="str">
            <v/>
          </cell>
          <cell r="M92" t="str">
            <v/>
          </cell>
          <cell r="N92" t="str">
            <v/>
          </cell>
          <cell r="O92">
            <v>1.3993</v>
          </cell>
        </row>
        <row r="93">
          <cell r="A93" t="str">
            <v>A99109</v>
          </cell>
          <cell r="B93" t="str">
            <v>129/12/28</v>
          </cell>
          <cell r="C93">
            <v>2.125</v>
          </cell>
          <cell r="D93">
            <v>14.23</v>
          </cell>
          <cell r="E93">
            <v>17.12</v>
          </cell>
          <cell r="F93" t="str">
            <v/>
          </cell>
          <cell r="G93" t="str">
            <v/>
          </cell>
          <cell r="H93" t="str">
            <v/>
          </cell>
          <cell r="I93" t="str">
            <v/>
          </cell>
          <cell r="J93" t="str">
            <v/>
          </cell>
          <cell r="K93" t="str">
            <v/>
          </cell>
          <cell r="L93" t="str">
            <v/>
          </cell>
          <cell r="M93" t="str">
            <v/>
          </cell>
          <cell r="N93" t="str">
            <v/>
          </cell>
          <cell r="O93">
            <v>1.4261999999999999</v>
          </cell>
        </row>
        <row r="94">
          <cell r="A94" t="str">
            <v>A00104</v>
          </cell>
          <cell r="B94" t="str">
            <v>130/02/22</v>
          </cell>
          <cell r="C94">
            <v>2</v>
          </cell>
          <cell r="D94">
            <v>14.49</v>
          </cell>
          <cell r="E94">
            <v>17.27</v>
          </cell>
          <cell r="F94" t="str">
            <v/>
          </cell>
          <cell r="G94" t="str">
            <v/>
          </cell>
          <cell r="H94" t="str">
            <v/>
          </cell>
          <cell r="I94" t="str">
            <v/>
          </cell>
          <cell r="J94" t="str">
            <v/>
          </cell>
          <cell r="K94" t="str">
            <v/>
          </cell>
          <cell r="L94" t="str">
            <v/>
          </cell>
          <cell r="M94" t="str">
            <v/>
          </cell>
          <cell r="N94" t="str">
            <v/>
          </cell>
          <cell r="O94">
            <v>1.43</v>
          </cell>
        </row>
        <row r="95">
          <cell r="A95" t="str">
            <v>A08108</v>
          </cell>
          <cell r="B95" t="str">
            <v>128/09/06</v>
          </cell>
          <cell r="C95">
            <v>0.75</v>
          </cell>
          <cell r="D95">
            <v>14.68</v>
          </cell>
          <cell r="E95">
            <v>15.81</v>
          </cell>
          <cell r="F95" t="str">
            <v/>
          </cell>
          <cell r="G95" t="str">
            <v/>
          </cell>
          <cell r="H95" t="str">
            <v/>
          </cell>
          <cell r="I95" t="str">
            <v/>
          </cell>
          <cell r="J95" t="str">
            <v/>
          </cell>
          <cell r="K95" t="str">
            <v/>
          </cell>
          <cell r="L95" t="str">
            <v/>
          </cell>
          <cell r="M95" t="str">
            <v/>
          </cell>
          <cell r="N95" t="str">
            <v/>
          </cell>
          <cell r="O95">
            <v>1.4124000000000001</v>
          </cell>
        </row>
        <row r="96">
          <cell r="A96" t="str">
            <v>A09102</v>
          </cell>
          <cell r="B96" t="str">
            <v>129/01/17</v>
          </cell>
          <cell r="C96">
            <v>0.75</v>
          </cell>
          <cell r="D96">
            <v>14.92</v>
          </cell>
          <cell r="E96">
            <v>16.170000000000002</v>
          </cell>
          <cell r="F96" t="str">
            <v/>
          </cell>
          <cell r="G96" t="str">
            <v/>
          </cell>
          <cell r="H96" t="str">
            <v/>
          </cell>
          <cell r="I96" t="str">
            <v/>
          </cell>
          <cell r="J96" t="str">
            <v/>
          </cell>
          <cell r="K96" t="str">
            <v/>
          </cell>
          <cell r="L96" t="str">
            <v/>
          </cell>
          <cell r="M96" t="str">
            <v/>
          </cell>
          <cell r="N96" t="str">
            <v/>
          </cell>
          <cell r="O96">
            <v>1.4196</v>
          </cell>
        </row>
        <row r="97">
          <cell r="A97" t="str">
            <v>A00108</v>
          </cell>
          <cell r="B97" t="str">
            <v>130/08/22</v>
          </cell>
          <cell r="C97">
            <v>1.875</v>
          </cell>
          <cell r="D97">
            <v>15.09</v>
          </cell>
          <cell r="E97">
            <v>17.77</v>
          </cell>
          <cell r="F97" t="str">
            <v/>
          </cell>
          <cell r="G97" t="str">
            <v/>
          </cell>
          <cell r="H97" t="str">
            <v/>
          </cell>
          <cell r="I97" t="str">
            <v/>
          </cell>
          <cell r="J97" t="str">
            <v/>
          </cell>
          <cell r="K97" t="str">
            <v/>
          </cell>
          <cell r="L97" t="str">
            <v/>
          </cell>
          <cell r="M97" t="str">
            <v/>
          </cell>
          <cell r="N97" t="str">
            <v/>
          </cell>
          <cell r="O97">
            <v>1.4402999999999999</v>
          </cell>
        </row>
        <row r="98">
          <cell r="A98" t="str">
            <v>A09104</v>
          </cell>
          <cell r="B98" t="str">
            <v>129/03/09</v>
          </cell>
          <cell r="C98">
            <v>0.5</v>
          </cell>
          <cell r="D98">
            <v>15.37</v>
          </cell>
          <cell r="E98">
            <v>16.32</v>
          </cell>
          <cell r="F98" t="str">
            <v/>
          </cell>
          <cell r="G98" t="str">
            <v/>
          </cell>
          <cell r="H98" t="str">
            <v/>
          </cell>
          <cell r="I98" t="str">
            <v/>
          </cell>
          <cell r="J98" t="str">
            <v/>
          </cell>
          <cell r="K98" t="str">
            <v/>
          </cell>
          <cell r="L98" t="str">
            <v/>
          </cell>
          <cell r="M98" t="str">
            <v/>
          </cell>
          <cell r="N98" t="str">
            <v/>
          </cell>
          <cell r="O98">
            <v>1.4247000000000001</v>
          </cell>
        </row>
        <row r="99">
          <cell r="A99" t="str">
            <v>A01104</v>
          </cell>
          <cell r="B99" t="str">
            <v>131/02/13</v>
          </cell>
          <cell r="C99">
            <v>1.75</v>
          </cell>
          <cell r="D99">
            <v>15.43</v>
          </cell>
          <cell r="E99">
            <v>18.25</v>
          </cell>
          <cell r="F99" t="str">
            <v/>
          </cell>
          <cell r="G99" t="str">
            <v/>
          </cell>
          <cell r="H99" t="str">
            <v/>
          </cell>
          <cell r="I99" t="str">
            <v/>
          </cell>
          <cell r="J99" t="str">
            <v/>
          </cell>
          <cell r="K99" t="str">
            <v/>
          </cell>
          <cell r="L99" t="str">
            <v/>
          </cell>
          <cell r="M99" t="str">
            <v/>
          </cell>
          <cell r="N99" t="str">
            <v/>
          </cell>
          <cell r="O99">
            <v>1.4502999999999999</v>
          </cell>
        </row>
        <row r="100">
          <cell r="A100" t="str">
            <v>A02109</v>
          </cell>
          <cell r="B100" t="str">
            <v>132/08/02</v>
          </cell>
          <cell r="C100">
            <v>2.5</v>
          </cell>
          <cell r="D100">
            <v>15.83</v>
          </cell>
          <cell r="E100">
            <v>19.71</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15.89</v>
          </cell>
          <cell r="E101">
            <v>16.84</v>
          </cell>
          <cell r="F101" t="str">
            <v/>
          </cell>
          <cell r="G101" t="str">
            <v/>
          </cell>
          <cell r="H101" t="str">
            <v/>
          </cell>
          <cell r="I101" t="str">
            <v/>
          </cell>
          <cell r="J101" t="str">
            <v/>
          </cell>
          <cell r="K101" t="str">
            <v/>
          </cell>
          <cell r="L101" t="str">
            <v/>
          </cell>
          <cell r="M101" t="str">
            <v/>
          </cell>
          <cell r="N101" t="str">
            <v/>
          </cell>
          <cell r="O101">
            <v>1.4354</v>
          </cell>
        </row>
        <row r="102">
          <cell r="A102" t="str">
            <v>A11109</v>
          </cell>
          <cell r="B102" t="str">
            <v>131/09/30</v>
          </cell>
          <cell r="C102">
            <v>1.875</v>
          </cell>
          <cell r="D102">
            <v>15.91</v>
          </cell>
          <cell r="E102">
            <v>18.88</v>
          </cell>
          <cell r="F102">
            <v>1.4259999999999999</v>
          </cell>
          <cell r="G102">
            <v>1.4251</v>
          </cell>
          <cell r="H102">
            <v>1.4255</v>
          </cell>
          <cell r="I102">
            <v>2</v>
          </cell>
          <cell r="J102">
            <v>1.425</v>
          </cell>
          <cell r="K102">
            <v>1.425</v>
          </cell>
          <cell r="L102">
            <v>1.425</v>
          </cell>
          <cell r="M102">
            <v>1</v>
          </cell>
          <cell r="N102">
            <v>1</v>
          </cell>
          <cell r="O102">
            <v>1.4607000000000001</v>
          </cell>
        </row>
        <row r="103">
          <cell r="A103" t="str">
            <v>A01108</v>
          </cell>
          <cell r="B103" t="str">
            <v>131/08/24</v>
          </cell>
          <cell r="C103">
            <v>1.625</v>
          </cell>
          <cell r="D103">
            <v>16.079999999999998</v>
          </cell>
          <cell r="E103">
            <v>18.77</v>
          </cell>
          <cell r="F103" t="str">
            <v/>
          </cell>
          <cell r="G103" t="str">
            <v/>
          </cell>
          <cell r="H103" t="str">
            <v/>
          </cell>
          <cell r="I103" t="str">
            <v/>
          </cell>
          <cell r="J103" t="str">
            <v/>
          </cell>
          <cell r="K103" t="str">
            <v/>
          </cell>
          <cell r="L103" t="str">
            <v/>
          </cell>
          <cell r="M103" t="str">
            <v/>
          </cell>
          <cell r="N103" t="str">
            <v/>
          </cell>
          <cell r="O103">
            <v>1.4613</v>
          </cell>
        </row>
        <row r="104">
          <cell r="A104" t="str">
            <v>A10102</v>
          </cell>
          <cell r="B104" t="str">
            <v>130/01/29</v>
          </cell>
          <cell r="C104">
            <v>0.5</v>
          </cell>
          <cell r="D104">
            <v>16.149999999999999</v>
          </cell>
          <cell r="E104">
            <v>17.21</v>
          </cell>
          <cell r="F104" t="str">
            <v/>
          </cell>
          <cell r="G104" t="str">
            <v/>
          </cell>
          <cell r="H104" t="str">
            <v/>
          </cell>
          <cell r="I104" t="str">
            <v/>
          </cell>
          <cell r="J104" t="str">
            <v/>
          </cell>
          <cell r="K104" t="str">
            <v/>
          </cell>
          <cell r="L104" t="str">
            <v/>
          </cell>
          <cell r="M104" t="str">
            <v/>
          </cell>
          <cell r="N104" t="str">
            <v/>
          </cell>
          <cell r="O104">
            <v>1.4427000000000001</v>
          </cell>
        </row>
        <row r="105">
          <cell r="A105" t="str">
            <v>A02105</v>
          </cell>
          <cell r="B105" t="str">
            <v>132/02/26</v>
          </cell>
          <cell r="C105">
            <v>1.75</v>
          </cell>
          <cell r="D105">
            <v>16.170000000000002</v>
          </cell>
          <cell r="E105">
            <v>19.28</v>
          </cell>
          <cell r="F105" t="str">
            <v/>
          </cell>
          <cell r="G105" t="str">
            <v/>
          </cell>
          <cell r="H105" t="str">
            <v/>
          </cell>
          <cell r="I105" t="str">
            <v/>
          </cell>
          <cell r="J105" t="str">
            <v/>
          </cell>
          <cell r="K105" t="str">
            <v/>
          </cell>
          <cell r="L105" t="str">
            <v/>
          </cell>
          <cell r="M105" t="str">
            <v/>
          </cell>
          <cell r="N105" t="str">
            <v/>
          </cell>
          <cell r="O105">
            <v>1.4694</v>
          </cell>
        </row>
        <row r="106">
          <cell r="A106" t="str">
            <v>A09113</v>
          </cell>
          <cell r="B106" t="str">
            <v>129/12/29</v>
          </cell>
          <cell r="C106">
            <v>0.375</v>
          </cell>
          <cell r="D106">
            <v>16.260000000000002</v>
          </cell>
          <cell r="E106">
            <v>17.12</v>
          </cell>
          <cell r="F106" t="str">
            <v/>
          </cell>
          <cell r="G106" t="str">
            <v/>
          </cell>
          <cell r="H106" t="str">
            <v/>
          </cell>
          <cell r="I106" t="str">
            <v/>
          </cell>
          <cell r="J106" t="str">
            <v/>
          </cell>
          <cell r="K106" t="str">
            <v/>
          </cell>
          <cell r="L106" t="str">
            <v/>
          </cell>
          <cell r="M106" t="str">
            <v/>
          </cell>
          <cell r="N106" t="str">
            <v/>
          </cell>
          <cell r="O106">
            <v>1.4422999999999999</v>
          </cell>
        </row>
        <row r="107">
          <cell r="A107" t="str">
            <v>A11101</v>
          </cell>
          <cell r="B107" t="str">
            <v>131/01/18</v>
          </cell>
          <cell r="C107">
            <v>1</v>
          </cell>
          <cell r="D107">
            <v>16.260000000000002</v>
          </cell>
          <cell r="E107">
            <v>18.18</v>
          </cell>
          <cell r="F107" t="str">
            <v/>
          </cell>
          <cell r="G107" t="str">
            <v/>
          </cell>
          <cell r="H107" t="str">
            <v/>
          </cell>
          <cell r="I107" t="str">
            <v/>
          </cell>
          <cell r="J107" t="str">
            <v/>
          </cell>
          <cell r="K107" t="str">
            <v/>
          </cell>
          <cell r="L107" t="str">
            <v/>
          </cell>
          <cell r="M107" t="str">
            <v/>
          </cell>
          <cell r="N107" t="str">
            <v/>
          </cell>
          <cell r="O107">
            <v>1.4565999999999999</v>
          </cell>
        </row>
        <row r="108">
          <cell r="A108" t="str">
            <v>A10105</v>
          </cell>
          <cell r="B108" t="str">
            <v>130/05/21</v>
          </cell>
          <cell r="C108">
            <v>0.625</v>
          </cell>
          <cell r="D108">
            <v>16.27</v>
          </cell>
          <cell r="E108">
            <v>17.510000000000002</v>
          </cell>
          <cell r="F108" t="str">
            <v/>
          </cell>
          <cell r="G108" t="str">
            <v/>
          </cell>
          <cell r="H108" t="str">
            <v/>
          </cell>
          <cell r="I108" t="str">
            <v/>
          </cell>
          <cell r="J108" t="str">
            <v/>
          </cell>
          <cell r="K108" t="str">
            <v/>
          </cell>
          <cell r="L108" t="str">
            <v/>
          </cell>
          <cell r="M108" t="str">
            <v/>
          </cell>
          <cell r="N108" t="str">
            <v/>
          </cell>
          <cell r="O108">
            <v>1.4475</v>
          </cell>
        </row>
        <row r="109">
          <cell r="A109" t="str">
            <v>A03105</v>
          </cell>
          <cell r="B109" t="str">
            <v>133/02/26</v>
          </cell>
          <cell r="C109">
            <v>2.125</v>
          </cell>
          <cell r="D109">
            <v>16.440000000000001</v>
          </cell>
          <cell r="E109">
            <v>20.28</v>
          </cell>
          <cell r="F109" t="str">
            <v/>
          </cell>
          <cell r="G109" t="str">
            <v/>
          </cell>
          <cell r="H109" t="str">
            <v/>
          </cell>
          <cell r="I109" t="str">
            <v/>
          </cell>
          <cell r="J109" t="str">
            <v/>
          </cell>
          <cell r="K109" t="str">
            <v/>
          </cell>
          <cell r="L109" t="str">
            <v/>
          </cell>
          <cell r="M109" t="str">
            <v/>
          </cell>
          <cell r="N109" t="str">
            <v/>
          </cell>
          <cell r="O109">
            <v>1.4832000000000001</v>
          </cell>
        </row>
        <row r="110">
          <cell r="A110" t="str">
            <v>A11104</v>
          </cell>
          <cell r="B110" t="str">
            <v>131/03/04</v>
          </cell>
          <cell r="C110">
            <v>0.875</v>
          </cell>
          <cell r="D110">
            <v>16.55</v>
          </cell>
          <cell r="E110">
            <v>18.3</v>
          </cell>
          <cell r="F110" t="str">
            <v/>
          </cell>
          <cell r="G110" t="str">
            <v/>
          </cell>
          <cell r="H110" t="str">
            <v/>
          </cell>
          <cell r="I110" t="str">
            <v/>
          </cell>
          <cell r="J110" t="str">
            <v/>
          </cell>
          <cell r="K110" t="str">
            <v/>
          </cell>
          <cell r="L110" t="str">
            <v/>
          </cell>
          <cell r="M110" t="str">
            <v/>
          </cell>
          <cell r="N110" t="str">
            <v/>
          </cell>
          <cell r="O110">
            <v>1.4603999999999999</v>
          </cell>
        </row>
        <row r="111">
          <cell r="A111" t="str">
            <v>A10112</v>
          </cell>
          <cell r="B111" t="str">
            <v>130/11/12</v>
          </cell>
          <cell r="C111">
            <v>0.625</v>
          </cell>
          <cell r="D111">
            <v>16.739999999999998</v>
          </cell>
          <cell r="E111">
            <v>17.989999999999998</v>
          </cell>
          <cell r="F111" t="str">
            <v/>
          </cell>
          <cell r="G111" t="str">
            <v/>
          </cell>
          <cell r="H111" t="str">
            <v/>
          </cell>
          <cell r="I111" t="str">
            <v/>
          </cell>
          <cell r="J111" t="str">
            <v/>
          </cell>
          <cell r="K111" t="str">
            <v/>
          </cell>
          <cell r="L111" t="str">
            <v/>
          </cell>
          <cell r="M111" t="str">
            <v/>
          </cell>
          <cell r="N111" t="str">
            <v/>
          </cell>
          <cell r="O111">
            <v>1.4571000000000001</v>
          </cell>
        </row>
        <row r="112">
          <cell r="A112" t="str">
            <v>A12104</v>
          </cell>
          <cell r="B112" t="str">
            <v>132/03/03</v>
          </cell>
          <cell r="C112">
            <v>1.375</v>
          </cell>
          <cell r="D112">
            <v>16.649999999999999</v>
          </cell>
          <cell r="E112">
            <v>19.3</v>
          </cell>
          <cell r="F112" t="str">
            <v/>
          </cell>
          <cell r="G112" t="str">
            <v/>
          </cell>
          <cell r="H112" t="str">
            <v/>
          </cell>
          <cell r="I112" t="str">
            <v/>
          </cell>
          <cell r="J112" t="str">
            <v/>
          </cell>
          <cell r="K112" t="str">
            <v/>
          </cell>
          <cell r="L112" t="str">
            <v/>
          </cell>
          <cell r="M112" t="str">
            <v/>
          </cell>
          <cell r="N112" t="str">
            <v/>
          </cell>
          <cell r="O112">
            <v>1.4737</v>
          </cell>
        </row>
        <row r="113">
          <cell r="A113" t="str">
            <v>A03116</v>
          </cell>
          <cell r="B113" t="str">
            <v>133/11/26</v>
          </cell>
          <cell r="C113">
            <v>2.25</v>
          </cell>
          <cell r="D113">
            <v>16.7</v>
          </cell>
          <cell r="E113">
            <v>21.03</v>
          </cell>
          <cell r="F113" t="str">
            <v/>
          </cell>
          <cell r="G113" t="str">
            <v/>
          </cell>
          <cell r="H113" t="str">
            <v/>
          </cell>
          <cell r="I113" t="str">
            <v/>
          </cell>
          <cell r="J113" t="str">
            <v/>
          </cell>
          <cell r="K113" t="str">
            <v/>
          </cell>
          <cell r="L113" t="str">
            <v/>
          </cell>
          <cell r="M113" t="str">
            <v/>
          </cell>
          <cell r="N113" t="str">
            <v/>
          </cell>
          <cell r="O113">
            <v>1.4948999999999999</v>
          </cell>
        </row>
        <row r="114">
          <cell r="A114" t="str">
            <v>A03112</v>
          </cell>
          <cell r="B114" t="str">
            <v>133/08/04</v>
          </cell>
          <cell r="C114">
            <v>2.25</v>
          </cell>
          <cell r="D114">
            <v>16.73</v>
          </cell>
          <cell r="E114">
            <v>20.72</v>
          </cell>
          <cell r="F114" t="str">
            <v/>
          </cell>
          <cell r="G114" t="str">
            <v/>
          </cell>
          <cell r="H114" t="str">
            <v/>
          </cell>
          <cell r="I114" t="str">
            <v/>
          </cell>
          <cell r="J114" t="str">
            <v/>
          </cell>
          <cell r="K114" t="str">
            <v/>
          </cell>
          <cell r="L114" t="str">
            <v/>
          </cell>
          <cell r="M114" t="str">
            <v/>
          </cell>
          <cell r="N114" t="str">
            <v/>
          </cell>
          <cell r="O114">
            <v>1.4895</v>
          </cell>
        </row>
        <row r="115">
          <cell r="A115" t="str">
            <v>A04104</v>
          </cell>
          <cell r="B115" t="str">
            <v>134/02/13</v>
          </cell>
          <cell r="C115">
            <v>2.375</v>
          </cell>
          <cell r="D115">
            <v>16.78</v>
          </cell>
          <cell r="E115">
            <v>21.25</v>
          </cell>
          <cell r="F115" t="str">
            <v/>
          </cell>
          <cell r="G115" t="str">
            <v/>
          </cell>
          <cell r="H115" t="str">
            <v/>
          </cell>
          <cell r="I115" t="str">
            <v/>
          </cell>
          <cell r="J115" t="str">
            <v/>
          </cell>
          <cell r="K115" t="str">
            <v/>
          </cell>
          <cell r="L115" t="str">
            <v/>
          </cell>
          <cell r="M115" t="str">
            <v/>
          </cell>
          <cell r="N115" t="str">
            <v/>
          </cell>
          <cell r="O115">
            <v>1.4971000000000001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1.4561999999999999</v>
          </cell>
        </row>
        <row r="117">
          <cell r="A117" t="str">
            <v>A03108</v>
          </cell>
          <cell r="B117" t="str">
            <v>133/05/28</v>
          </cell>
          <cell r="C117">
            <v>2</v>
          </cell>
          <cell r="D117">
            <v>16.82</v>
          </cell>
          <cell r="E117">
            <v>20.53</v>
          </cell>
          <cell r="F117" t="str">
            <v/>
          </cell>
          <cell r="G117" t="str">
            <v/>
          </cell>
          <cell r="H117" t="str">
            <v/>
          </cell>
          <cell r="I117" t="str">
            <v/>
          </cell>
          <cell r="J117" t="str">
            <v/>
          </cell>
          <cell r="K117" t="str">
            <v/>
          </cell>
          <cell r="L117" t="str">
            <v/>
          </cell>
          <cell r="M117" t="str">
            <v/>
          </cell>
          <cell r="N117" t="str">
            <v/>
          </cell>
          <cell r="O117">
            <v>1.4890000000000001</v>
          </cell>
        </row>
        <row r="118">
          <cell r="A118" t="str">
            <v>A04108</v>
          </cell>
          <cell r="B118" t="str">
            <v>134/05/15</v>
          </cell>
          <cell r="C118">
            <v>2.375</v>
          </cell>
          <cell r="D118">
            <v>17.02</v>
          </cell>
          <cell r="E118">
            <v>21.5</v>
          </cell>
          <cell r="F118" t="str">
            <v/>
          </cell>
          <cell r="G118" t="str">
            <v/>
          </cell>
          <cell r="H118" t="str">
            <v/>
          </cell>
          <cell r="I118" t="str">
            <v/>
          </cell>
          <cell r="J118" t="str">
            <v/>
          </cell>
          <cell r="K118" t="str">
            <v/>
          </cell>
          <cell r="L118" t="str">
            <v/>
          </cell>
          <cell r="M118" t="str">
            <v/>
          </cell>
          <cell r="N118" t="str">
            <v/>
          </cell>
          <cell r="O118">
            <v>1.5013000000000001</v>
          </cell>
        </row>
        <row r="119">
          <cell r="A119" t="str">
            <v>A12109</v>
          </cell>
          <cell r="B119" t="str">
            <v>132/09/22</v>
          </cell>
          <cell r="C119">
            <v>1.375</v>
          </cell>
          <cell r="D119">
            <v>17.190000000000001</v>
          </cell>
          <cell r="E119">
            <v>19.850000000000001</v>
          </cell>
          <cell r="F119" t="str">
            <v/>
          </cell>
          <cell r="G119" t="str">
            <v/>
          </cell>
          <cell r="H119" t="str">
            <v/>
          </cell>
          <cell r="I119" t="str">
            <v/>
          </cell>
          <cell r="J119" t="str">
            <v/>
          </cell>
          <cell r="K119" t="str">
            <v/>
          </cell>
          <cell r="L119" t="str">
            <v/>
          </cell>
          <cell r="M119" t="str">
            <v/>
          </cell>
          <cell r="N119" t="str">
            <v/>
          </cell>
          <cell r="O119">
            <v>1.484</v>
          </cell>
        </row>
        <row r="120">
          <cell r="A120" t="str">
            <v>A04111</v>
          </cell>
          <cell r="B120" t="str">
            <v>134/08/10</v>
          </cell>
          <cell r="C120">
            <v>2.25</v>
          </cell>
          <cell r="D120">
            <v>17.39</v>
          </cell>
          <cell r="E120">
            <v>21.74</v>
          </cell>
          <cell r="F120" t="str">
            <v/>
          </cell>
          <cell r="G120" t="str">
            <v/>
          </cell>
          <cell r="H120" t="str">
            <v/>
          </cell>
          <cell r="I120" t="str">
            <v/>
          </cell>
          <cell r="J120">
            <v>1.536</v>
          </cell>
          <cell r="K120">
            <v>1.5349999999999999</v>
          </cell>
          <cell r="L120">
            <v>1.5355000000000001</v>
          </cell>
          <cell r="M120">
            <v>2</v>
          </cell>
          <cell r="N120">
            <v>2</v>
          </cell>
          <cell r="O120">
            <v>1.5066999999999999</v>
          </cell>
        </row>
        <row r="121">
          <cell r="A121" t="str">
            <v>A05114</v>
          </cell>
          <cell r="B121" t="str">
            <v>135/11/25</v>
          </cell>
          <cell r="C121">
            <v>2</v>
          </cell>
          <cell r="D121">
            <v>18.28</v>
          </cell>
          <cell r="E121">
            <v>23.03</v>
          </cell>
          <cell r="F121" t="str">
            <v/>
          </cell>
          <cell r="G121" t="str">
            <v/>
          </cell>
          <cell r="H121" t="str">
            <v/>
          </cell>
          <cell r="I121" t="str">
            <v/>
          </cell>
          <cell r="J121" t="str">
            <v/>
          </cell>
          <cell r="K121" t="str">
            <v/>
          </cell>
          <cell r="L121" t="str">
            <v/>
          </cell>
          <cell r="M121" t="str">
            <v/>
          </cell>
          <cell r="N121" t="str">
            <v xml:space="preserve">  </v>
          </cell>
          <cell r="O121">
            <v>1.5313000000000001</v>
          </cell>
        </row>
        <row r="122">
          <cell r="A122" t="str">
            <v>A05107</v>
          </cell>
          <cell r="B122" t="str">
            <v>135/05/20</v>
          </cell>
          <cell r="C122">
            <v>1.625</v>
          </cell>
          <cell r="D122">
            <v>18.64</v>
          </cell>
          <cell r="E122">
            <v>22.51</v>
          </cell>
          <cell r="F122">
            <v>1.554</v>
          </cell>
          <cell r="G122">
            <v>1.554</v>
          </cell>
          <cell r="H122">
            <v>1.554</v>
          </cell>
          <cell r="I122">
            <v>4.5</v>
          </cell>
          <cell r="J122">
            <v>1.5549999999999999</v>
          </cell>
          <cell r="K122">
            <v>1.554</v>
          </cell>
          <cell r="L122">
            <v>1.5547</v>
          </cell>
          <cell r="M122">
            <v>2</v>
          </cell>
          <cell r="N122">
            <v>8.5</v>
          </cell>
          <cell r="O122">
            <v>1.5278</v>
          </cell>
        </row>
        <row r="123">
          <cell r="A123" t="str">
            <v>A06106</v>
          </cell>
          <cell r="B123" t="str">
            <v>136/05/26</v>
          </cell>
          <cell r="C123">
            <v>1.875</v>
          </cell>
          <cell r="D123">
            <v>18.95</v>
          </cell>
          <cell r="E123">
            <v>23.53</v>
          </cell>
          <cell r="F123">
            <v>1.5750999999999999</v>
          </cell>
          <cell r="G123">
            <v>1.575</v>
          </cell>
          <cell r="H123">
            <v>1.575</v>
          </cell>
          <cell r="I123">
            <v>8</v>
          </cell>
          <cell r="J123">
            <v>1.5760000000000001</v>
          </cell>
          <cell r="K123">
            <v>1.575</v>
          </cell>
          <cell r="L123">
            <v>1.5757000000000001</v>
          </cell>
          <cell r="M123">
            <v>2</v>
          </cell>
          <cell r="N123">
            <v>11</v>
          </cell>
          <cell r="O123">
            <v>1.5409999999999999</v>
          </cell>
        </row>
        <row r="124">
          <cell r="A124" t="str">
            <v>A05110</v>
          </cell>
          <cell r="B124" t="str">
            <v>135/08/05</v>
          </cell>
          <cell r="C124">
            <v>1.375</v>
          </cell>
          <cell r="D124">
            <v>19.239999999999998</v>
          </cell>
          <cell r="E124">
            <v>22.72</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v>
          </cell>
          <cell r="E125">
            <v>24.03</v>
          </cell>
          <cell r="F125" t="str">
            <v/>
          </cell>
          <cell r="G125" t="str">
            <v/>
          </cell>
          <cell r="H125" t="str">
            <v/>
          </cell>
          <cell r="I125" t="str">
            <v/>
          </cell>
          <cell r="J125" t="str">
            <v/>
          </cell>
          <cell r="K125" t="str">
            <v/>
          </cell>
          <cell r="L125" t="str">
            <v/>
          </cell>
          <cell r="M125" t="str">
            <v/>
          </cell>
          <cell r="N125" t="str">
            <v/>
          </cell>
          <cell r="O125">
            <v>1.5528</v>
          </cell>
        </row>
        <row r="126">
          <cell r="A126" t="str">
            <v>A07104</v>
          </cell>
          <cell r="B126" t="str">
            <v>137/05/18</v>
          </cell>
          <cell r="C126">
            <v>1.5</v>
          </cell>
          <cell r="D126">
            <v>20.190000000000001</v>
          </cell>
          <cell r="E126">
            <v>24.51</v>
          </cell>
          <cell r="F126" t="str">
            <v/>
          </cell>
          <cell r="G126" t="str">
            <v/>
          </cell>
          <cell r="H126" t="str">
            <v/>
          </cell>
          <cell r="I126" t="str">
            <v/>
          </cell>
          <cell r="J126" t="str">
            <v/>
          </cell>
          <cell r="K126" t="str">
            <v/>
          </cell>
          <cell r="L126" t="str">
            <v/>
          </cell>
          <cell r="M126" t="str">
            <v/>
          </cell>
          <cell r="N126" t="str">
            <v/>
          </cell>
          <cell r="O126">
            <v>1.5624</v>
          </cell>
        </row>
        <row r="127">
          <cell r="A127" t="str">
            <v>A07110</v>
          </cell>
          <cell r="B127" t="str">
            <v>137/11/09</v>
          </cell>
          <cell r="C127">
            <v>1.375</v>
          </cell>
          <cell r="D127">
            <v>20.88</v>
          </cell>
          <cell r="E127">
            <v>24.99</v>
          </cell>
          <cell r="F127" t="str">
            <v/>
          </cell>
          <cell r="G127" t="str">
            <v/>
          </cell>
          <cell r="H127" t="str">
            <v/>
          </cell>
          <cell r="I127" t="str">
            <v/>
          </cell>
          <cell r="J127" t="str">
            <v/>
          </cell>
          <cell r="K127" t="str">
            <v/>
          </cell>
          <cell r="L127" t="str">
            <v/>
          </cell>
          <cell r="M127" t="str">
            <v/>
          </cell>
          <cell r="N127" t="str">
            <v/>
          </cell>
          <cell r="O127">
            <v>1.5721000000000001</v>
          </cell>
        </row>
        <row r="128">
          <cell r="A128" t="str">
            <v>A11111</v>
          </cell>
          <cell r="B128" t="str">
            <v>141/11/11</v>
          </cell>
          <cell r="C128">
            <v>2.375</v>
          </cell>
          <cell r="D128">
            <v>21.61</v>
          </cell>
          <cell r="E128">
            <v>28.99</v>
          </cell>
          <cell r="F128" t="str">
            <v/>
          </cell>
          <cell r="G128" t="str">
            <v/>
          </cell>
          <cell r="H128" t="str">
            <v/>
          </cell>
          <cell r="I128" t="str">
            <v/>
          </cell>
          <cell r="J128">
            <v>1.73</v>
          </cell>
          <cell r="K128">
            <v>1.73</v>
          </cell>
          <cell r="L128">
            <v>1.73</v>
          </cell>
          <cell r="M128">
            <v>1</v>
          </cell>
          <cell r="N128">
            <v>1E-3</v>
          </cell>
          <cell r="O128">
            <v>1.6096999999999999</v>
          </cell>
        </row>
        <row r="129">
          <cell r="A129" t="str">
            <v>A08105</v>
          </cell>
          <cell r="B129" t="str">
            <v>138/05/17</v>
          </cell>
          <cell r="C129">
            <v>1.125</v>
          </cell>
          <cell r="D129">
            <v>21.63</v>
          </cell>
          <cell r="E129">
            <v>25.5</v>
          </cell>
          <cell r="F129" t="str">
            <v/>
          </cell>
          <cell r="G129" t="str">
            <v/>
          </cell>
          <cell r="H129" t="str">
            <v/>
          </cell>
          <cell r="I129" t="str">
            <v/>
          </cell>
          <cell r="J129" t="str">
            <v/>
          </cell>
          <cell r="K129" t="str">
            <v/>
          </cell>
          <cell r="L129" t="str">
            <v/>
          </cell>
          <cell r="M129" t="str">
            <v/>
          </cell>
          <cell r="N129" t="str">
            <v/>
          </cell>
          <cell r="O129">
            <v>1.5848</v>
          </cell>
        </row>
        <row r="130">
          <cell r="A130" t="str">
            <v>A11105</v>
          </cell>
          <cell r="B130" t="str">
            <v>141/05/20</v>
          </cell>
          <cell r="C130">
            <v>2</v>
          </cell>
          <cell r="D130">
            <v>21.77</v>
          </cell>
          <cell r="E130">
            <v>28.51</v>
          </cell>
          <cell r="F130" t="str">
            <v/>
          </cell>
          <cell r="G130" t="str">
            <v/>
          </cell>
          <cell r="H130" t="str">
            <v/>
          </cell>
          <cell r="I130" t="str">
            <v/>
          </cell>
          <cell r="J130" t="str">
            <v/>
          </cell>
          <cell r="K130" t="str">
            <v/>
          </cell>
          <cell r="L130" t="str">
            <v/>
          </cell>
          <cell r="M130" t="str">
            <v/>
          </cell>
          <cell r="N130" t="str">
            <v/>
          </cell>
          <cell r="O130">
            <v>1.6104000000000001</v>
          </cell>
        </row>
        <row r="131">
          <cell r="A131" t="str">
            <v>A08110</v>
          </cell>
          <cell r="B131" t="str">
            <v>138/11/08</v>
          </cell>
          <cell r="C131">
            <v>1</v>
          </cell>
          <cell r="D131">
            <v>22.39</v>
          </cell>
          <cell r="E131">
            <v>25.98</v>
          </cell>
          <cell r="F131" t="str">
            <v/>
          </cell>
          <cell r="G131" t="str">
            <v/>
          </cell>
          <cell r="H131" t="str">
            <v/>
          </cell>
          <cell r="I131" t="str">
            <v/>
          </cell>
          <cell r="J131" t="str">
            <v/>
          </cell>
          <cell r="K131" t="str">
            <v/>
          </cell>
          <cell r="L131" t="str">
            <v/>
          </cell>
          <cell r="M131" t="str">
            <v/>
          </cell>
          <cell r="N131" t="str">
            <v/>
          </cell>
          <cell r="O131">
            <v>1.5947</v>
          </cell>
        </row>
        <row r="132">
          <cell r="A132" t="str">
            <v>A09105</v>
          </cell>
          <cell r="B132" t="str">
            <v>139/05/12</v>
          </cell>
          <cell r="C132">
            <v>0.75</v>
          </cell>
          <cell r="D132">
            <v>23.31</v>
          </cell>
          <cell r="E132">
            <v>26.49</v>
          </cell>
          <cell r="F132" t="str">
            <v/>
          </cell>
          <cell r="G132" t="str">
            <v/>
          </cell>
          <cell r="H132" t="str">
            <v/>
          </cell>
          <cell r="I132" t="str">
            <v/>
          </cell>
          <cell r="J132" t="str">
            <v/>
          </cell>
          <cell r="K132" t="str">
            <v/>
          </cell>
          <cell r="L132" t="str">
            <v/>
          </cell>
          <cell r="M132" t="str">
            <v/>
          </cell>
          <cell r="N132" t="str">
            <v/>
          </cell>
          <cell r="O132">
            <v>1.6080000000000001</v>
          </cell>
        </row>
        <row r="133">
          <cell r="A133" t="str">
            <v>A10113</v>
          </cell>
          <cell r="B133" t="str">
            <v>140/12/23</v>
          </cell>
          <cell r="C133">
            <v>1.125</v>
          </cell>
          <cell r="D133">
            <v>23.31</v>
          </cell>
          <cell r="E133">
            <v>28.1</v>
          </cell>
          <cell r="F133" t="str">
            <v/>
          </cell>
          <cell r="G133" t="str">
            <v/>
          </cell>
          <cell r="H133" t="str">
            <v/>
          </cell>
          <cell r="I133" t="str">
            <v/>
          </cell>
          <cell r="J133" t="str">
            <v/>
          </cell>
          <cell r="K133" t="str">
            <v/>
          </cell>
          <cell r="L133" t="str">
            <v/>
          </cell>
          <cell r="M133" t="str">
            <v/>
          </cell>
          <cell r="N133" t="str">
            <v/>
          </cell>
          <cell r="O133">
            <v>1.6228</v>
          </cell>
        </row>
        <row r="134">
          <cell r="A134" t="str">
            <v>A12105</v>
          </cell>
          <cell r="B134" t="str">
            <v>142/05/12</v>
          </cell>
          <cell r="C134">
            <v>1.5</v>
          </cell>
          <cell r="D134">
            <v>23.38</v>
          </cell>
          <cell r="E134">
            <v>29.49</v>
          </cell>
          <cell r="F134" t="str">
            <v/>
          </cell>
          <cell r="G134" t="str">
            <v/>
          </cell>
          <cell r="H134" t="str">
            <v/>
          </cell>
          <cell r="I134" t="str">
            <v/>
          </cell>
          <cell r="J134" t="str">
            <v/>
          </cell>
          <cell r="K134" t="str">
            <v/>
          </cell>
          <cell r="L134" t="str">
            <v/>
          </cell>
          <cell r="M134" t="str">
            <v/>
          </cell>
          <cell r="N134" t="str">
            <v/>
          </cell>
          <cell r="O134">
            <v>1.6321000000000001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1.6380999999999999</v>
          </cell>
        </row>
        <row r="136">
          <cell r="A136" t="str">
            <v>A10104</v>
          </cell>
          <cell r="B136" t="str">
            <v>140/02/25</v>
          </cell>
          <cell r="C136">
            <v>0.625</v>
          </cell>
          <cell r="D136">
            <v>24.27</v>
          </cell>
          <cell r="E136">
            <v>27.28</v>
          </cell>
          <cell r="F136" t="str">
            <v/>
          </cell>
          <cell r="G136" t="str">
            <v/>
          </cell>
          <cell r="H136" t="str">
            <v/>
          </cell>
          <cell r="I136" t="str">
            <v/>
          </cell>
          <cell r="J136" t="str">
            <v/>
          </cell>
          <cell r="K136" t="str">
            <v/>
          </cell>
          <cell r="L136" t="str">
            <v/>
          </cell>
          <cell r="M136" t="str">
            <v/>
          </cell>
          <cell r="N136" t="str">
            <v/>
          </cell>
          <cell r="O136">
            <v>1.6229</v>
          </cell>
        </row>
        <row r="137">
          <cell r="A137" t="str">
            <v>A09111</v>
          </cell>
          <cell r="B137" t="str">
            <v>139/11/27</v>
          </cell>
          <cell r="C137">
            <v>0.375</v>
          </cell>
          <cell r="D137">
            <v>24.94</v>
          </cell>
          <cell r="E137">
            <v>27.03</v>
          </cell>
          <cell r="F137" t="str">
            <v/>
          </cell>
          <cell r="G137" t="str">
            <v/>
          </cell>
          <cell r="H137" t="str">
            <v/>
          </cell>
          <cell r="I137" t="str">
            <v/>
          </cell>
          <cell r="J137" t="str">
            <v/>
          </cell>
          <cell r="K137" t="str">
            <v/>
          </cell>
          <cell r="L137" t="str">
            <v/>
          </cell>
          <cell r="M137" t="str">
            <v/>
          </cell>
          <cell r="N137" t="str">
            <v/>
          </cell>
          <cell r="O137">
            <v>1.6255999999999999</v>
          </cell>
        </row>
        <row r="138">
          <cell r="A138" t="str">
            <v>B903YG</v>
          </cell>
          <cell r="B138" t="str">
            <v>P11台電4D</v>
          </cell>
          <cell r="C138" t="str">
            <v>TWD</v>
          </cell>
          <cell r="D138">
            <v>7.99</v>
          </cell>
          <cell r="E138">
            <v>8.76</v>
          </cell>
          <cell r="F138" t="str">
            <v/>
          </cell>
          <cell r="G138" t="str">
            <v/>
          </cell>
          <cell r="H138" t="str">
            <v/>
          </cell>
          <cell r="I138" t="str">
            <v/>
          </cell>
          <cell r="J138">
            <v>1.7849999999999999</v>
          </cell>
          <cell r="K138">
            <v>1.78</v>
          </cell>
          <cell r="L138">
            <v>1.7825</v>
          </cell>
          <cell r="M138">
            <v>2</v>
          </cell>
          <cell r="N138">
            <v>8</v>
          </cell>
          <cell r="O138" t="e">
            <v>#N/A</v>
          </cell>
        </row>
        <row r="139">
          <cell r="A139" t="str">
            <v>B903YG</v>
          </cell>
          <cell r="B139" t="str">
            <v>P11台電4D</v>
          </cell>
          <cell r="C139" t="str">
            <v>TWD</v>
          </cell>
          <cell r="D139">
            <v>7.99</v>
          </cell>
          <cell r="E139">
            <v>8.76</v>
          </cell>
          <cell r="F139" t="str">
            <v/>
          </cell>
          <cell r="G139" t="str">
            <v/>
          </cell>
          <cell r="H139" t="str">
            <v/>
          </cell>
          <cell r="I139" t="str">
            <v/>
          </cell>
          <cell r="J139">
            <v>1.7849999999999999</v>
          </cell>
          <cell r="K139">
            <v>1.78</v>
          </cell>
          <cell r="L139">
            <v>1.7825</v>
          </cell>
          <cell r="M139">
            <v>2</v>
          </cell>
          <cell r="N139">
            <v>8</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0"/>
    </sheetNames>
    <sheetDataSet>
      <sheetData sheetId="0">
        <row r="4">
          <cell r="A4" t="str">
            <v>A07111</v>
          </cell>
          <cell r="B4" t="str">
            <v>112/11/23</v>
          </cell>
          <cell r="C4">
            <v>0.75</v>
          </cell>
          <cell r="D4">
            <v>0.02</v>
          </cell>
          <cell r="E4">
            <v>0.03</v>
          </cell>
          <cell r="F4" t="str">
            <v/>
          </cell>
          <cell r="G4" t="str">
            <v/>
          </cell>
          <cell r="H4" t="str">
            <v/>
          </cell>
          <cell r="I4" t="str">
            <v/>
          </cell>
          <cell r="J4" t="str">
            <v/>
          </cell>
          <cell r="K4" t="str">
            <v/>
          </cell>
          <cell r="L4" t="str">
            <v/>
          </cell>
          <cell r="M4" t="str">
            <v/>
          </cell>
          <cell r="N4" t="str">
            <v/>
          </cell>
          <cell r="O4">
            <v>1.0259</v>
          </cell>
        </row>
        <row r="5">
          <cell r="A5" t="str">
            <v>A08101</v>
          </cell>
          <cell r="B5" t="str">
            <v>113/01/14</v>
          </cell>
          <cell r="C5">
            <v>0.625</v>
          </cell>
          <cell r="D5">
            <v>0.17</v>
          </cell>
          <cell r="E5">
            <v>0.17</v>
          </cell>
          <cell r="F5" t="str">
            <v/>
          </cell>
          <cell r="G5" t="str">
            <v/>
          </cell>
          <cell r="H5" t="str">
            <v/>
          </cell>
          <cell r="I5" t="str">
            <v/>
          </cell>
          <cell r="J5" t="str">
            <v/>
          </cell>
          <cell r="K5" t="str">
            <v/>
          </cell>
          <cell r="L5" t="str">
            <v/>
          </cell>
          <cell r="M5" t="str">
            <v/>
          </cell>
          <cell r="N5" t="str">
            <v/>
          </cell>
          <cell r="O5">
            <v>0.97399999999999998</v>
          </cell>
        </row>
        <row r="6">
          <cell r="A6" t="str">
            <v>A93103</v>
          </cell>
          <cell r="B6" t="str">
            <v>113/02/10</v>
          </cell>
          <cell r="C6">
            <v>3</v>
          </cell>
          <cell r="D6">
            <v>0.24</v>
          </cell>
          <cell r="E6">
            <v>0.25</v>
          </cell>
          <cell r="F6" t="str">
            <v/>
          </cell>
          <cell r="G6" t="str">
            <v/>
          </cell>
          <cell r="H6" t="str">
            <v/>
          </cell>
          <cell r="I6" t="str">
            <v/>
          </cell>
          <cell r="J6" t="str">
            <v/>
          </cell>
          <cell r="K6" t="str">
            <v/>
          </cell>
          <cell r="L6" t="str">
            <v/>
          </cell>
          <cell r="M6" t="str">
            <v/>
          </cell>
          <cell r="N6" t="str">
            <v/>
          </cell>
          <cell r="O6">
            <v>0.97460000000000002</v>
          </cell>
        </row>
        <row r="7">
          <cell r="A7" t="str">
            <v>A03106</v>
          </cell>
          <cell r="B7" t="str">
            <v>113/03/03</v>
          </cell>
          <cell r="C7">
            <v>1.5</v>
          </cell>
          <cell r="D7">
            <v>0.3</v>
          </cell>
          <cell r="E7">
            <v>0.31</v>
          </cell>
          <cell r="F7" t="str">
            <v/>
          </cell>
          <cell r="G7" t="str">
            <v/>
          </cell>
          <cell r="H7" t="str">
            <v/>
          </cell>
          <cell r="I7" t="str">
            <v/>
          </cell>
          <cell r="J7" t="str">
            <v/>
          </cell>
          <cell r="K7" t="str">
            <v/>
          </cell>
          <cell r="L7" t="str">
            <v/>
          </cell>
          <cell r="M7" t="str">
            <v/>
          </cell>
          <cell r="N7" t="str">
            <v/>
          </cell>
          <cell r="O7">
            <v>0.97629999999999995</v>
          </cell>
        </row>
        <row r="8">
          <cell r="A8" t="str">
            <v>A11202</v>
          </cell>
          <cell r="B8" t="str">
            <v>113/03/31</v>
          </cell>
          <cell r="C8">
            <v>0.75</v>
          </cell>
          <cell r="D8">
            <v>0.37</v>
          </cell>
          <cell r="E8">
            <v>0.38</v>
          </cell>
          <cell r="F8" t="str">
            <v/>
          </cell>
          <cell r="G8" t="str">
            <v/>
          </cell>
          <cell r="H8" t="str">
            <v/>
          </cell>
          <cell r="I8" t="str">
            <v/>
          </cell>
          <cell r="J8" t="str">
            <v/>
          </cell>
          <cell r="K8" t="str">
            <v/>
          </cell>
          <cell r="L8" t="str">
            <v/>
          </cell>
          <cell r="M8" t="str">
            <v/>
          </cell>
          <cell r="N8" t="str">
            <v/>
          </cell>
          <cell r="O8">
            <v>0.97899999999999998</v>
          </cell>
        </row>
        <row r="9">
          <cell r="A9" t="str">
            <v>A08107</v>
          </cell>
          <cell r="B9" t="str">
            <v>113/07/17</v>
          </cell>
          <cell r="C9">
            <v>0.5</v>
          </cell>
          <cell r="D9">
            <v>0.67</v>
          </cell>
          <cell r="E9">
            <v>0.68</v>
          </cell>
          <cell r="F9" t="str">
            <v/>
          </cell>
          <cell r="G9" t="str">
            <v/>
          </cell>
          <cell r="H9" t="str">
            <v/>
          </cell>
          <cell r="I9" t="str">
            <v/>
          </cell>
          <cell r="J9" t="str">
            <v/>
          </cell>
          <cell r="K9" t="str">
            <v/>
          </cell>
          <cell r="L9" t="str">
            <v/>
          </cell>
          <cell r="M9" t="str">
            <v/>
          </cell>
          <cell r="N9" t="str">
            <v/>
          </cell>
          <cell r="O9">
            <v>0.99160000000000004</v>
          </cell>
        </row>
        <row r="10">
          <cell r="A10" t="str">
            <v>A03113</v>
          </cell>
          <cell r="B10" t="str">
            <v>113/09/26</v>
          </cell>
          <cell r="C10">
            <v>1.625</v>
          </cell>
          <cell r="D10">
            <v>0.86</v>
          </cell>
          <cell r="E10">
            <v>0.87</v>
          </cell>
          <cell r="F10" t="str">
            <v/>
          </cell>
          <cell r="G10" t="str">
            <v/>
          </cell>
          <cell r="H10" t="str">
            <v/>
          </cell>
          <cell r="I10" t="str">
            <v/>
          </cell>
          <cell r="J10" t="str">
            <v/>
          </cell>
          <cell r="K10" t="str">
            <v/>
          </cell>
          <cell r="L10" t="str">
            <v/>
          </cell>
          <cell r="M10" t="str">
            <v/>
          </cell>
          <cell r="N10" t="str">
            <v/>
          </cell>
          <cell r="O10">
            <v>1.0001</v>
          </cell>
        </row>
        <row r="11">
          <cell r="A11" t="str">
            <v>A93109</v>
          </cell>
          <cell r="B11" t="str">
            <v>113/11/18</v>
          </cell>
          <cell r="C11">
            <v>3</v>
          </cell>
          <cell r="D11">
            <v>0.97</v>
          </cell>
          <cell r="E11">
            <v>1.02</v>
          </cell>
          <cell r="F11" t="str">
            <v/>
          </cell>
          <cell r="G11" t="str">
            <v/>
          </cell>
          <cell r="H11" t="str">
            <v/>
          </cell>
          <cell r="I11" t="str">
            <v/>
          </cell>
          <cell r="J11" t="str">
            <v/>
          </cell>
          <cell r="K11" t="str">
            <v/>
          </cell>
          <cell r="L11" t="str">
            <v/>
          </cell>
          <cell r="M11" t="str">
            <v/>
          </cell>
          <cell r="N11" t="str">
            <v/>
          </cell>
          <cell r="O11">
            <v>1.0063</v>
          </cell>
        </row>
        <row r="12">
          <cell r="A12" t="str">
            <v>A09101</v>
          </cell>
          <cell r="B12" t="str">
            <v>114/01/10</v>
          </cell>
          <cell r="C12">
            <v>0.5</v>
          </cell>
          <cell r="D12">
            <v>1.1399999999999999</v>
          </cell>
          <cell r="E12">
            <v>1.1599999999999999</v>
          </cell>
          <cell r="F12" t="str">
            <v/>
          </cell>
          <cell r="G12" t="str">
            <v/>
          </cell>
          <cell r="H12" t="str">
            <v/>
          </cell>
          <cell r="I12" t="str">
            <v/>
          </cell>
          <cell r="J12" t="str">
            <v/>
          </cell>
          <cell r="K12" t="str">
            <v/>
          </cell>
          <cell r="L12" t="str">
            <v/>
          </cell>
          <cell r="M12" t="str">
            <v/>
          </cell>
          <cell r="N12" t="str">
            <v/>
          </cell>
          <cell r="O12">
            <v>1.0124</v>
          </cell>
        </row>
        <row r="13">
          <cell r="A13" t="str">
            <v>A94103</v>
          </cell>
          <cell r="B13" t="str">
            <v>114/02/25</v>
          </cell>
          <cell r="C13">
            <v>2.375</v>
          </cell>
          <cell r="D13">
            <v>1.25</v>
          </cell>
          <cell r="E13">
            <v>1.29</v>
          </cell>
          <cell r="F13" t="str">
            <v/>
          </cell>
          <cell r="G13" t="str">
            <v/>
          </cell>
          <cell r="H13" t="str">
            <v/>
          </cell>
          <cell r="I13" t="str">
            <v/>
          </cell>
          <cell r="J13" t="str">
            <v/>
          </cell>
          <cell r="K13" t="str">
            <v/>
          </cell>
          <cell r="L13" t="str">
            <v/>
          </cell>
          <cell r="M13" t="str">
            <v/>
          </cell>
          <cell r="N13" t="str">
            <v/>
          </cell>
          <cell r="O13">
            <v>1.0176000000000001</v>
          </cell>
        </row>
        <row r="14">
          <cell r="A14" t="str">
            <v>A12103</v>
          </cell>
          <cell r="B14" t="str">
            <v>114/02/23</v>
          </cell>
          <cell r="C14">
            <v>1</v>
          </cell>
          <cell r="D14">
            <v>1.25</v>
          </cell>
          <cell r="E14">
            <v>1.28</v>
          </cell>
          <cell r="F14" t="str">
            <v/>
          </cell>
          <cell r="G14" t="str">
            <v/>
          </cell>
          <cell r="H14" t="str">
            <v/>
          </cell>
          <cell r="I14" t="str">
            <v/>
          </cell>
          <cell r="J14" t="str">
            <v/>
          </cell>
          <cell r="K14" t="str">
            <v/>
          </cell>
          <cell r="L14" t="str">
            <v/>
          </cell>
          <cell r="M14" t="str">
            <v/>
          </cell>
          <cell r="N14" t="str">
            <v/>
          </cell>
          <cell r="O14">
            <v>1.0175000000000001</v>
          </cell>
        </row>
        <row r="15">
          <cell r="A15" t="str">
            <v>A04105</v>
          </cell>
          <cell r="B15" t="str">
            <v>114/03/13</v>
          </cell>
          <cell r="C15">
            <v>1.625</v>
          </cell>
          <cell r="D15">
            <v>1.3</v>
          </cell>
          <cell r="E15">
            <v>1.33</v>
          </cell>
          <cell r="F15" t="str">
            <v/>
          </cell>
          <cell r="G15" t="str">
            <v/>
          </cell>
          <cell r="H15" t="str">
            <v/>
          </cell>
          <cell r="I15" t="str">
            <v/>
          </cell>
          <cell r="J15" t="str">
            <v/>
          </cell>
          <cell r="K15" t="str">
            <v/>
          </cell>
          <cell r="L15" t="str">
            <v/>
          </cell>
          <cell r="M15" t="str">
            <v/>
          </cell>
          <cell r="N15" t="str">
            <v/>
          </cell>
          <cell r="O15">
            <v>1.0196000000000001</v>
          </cell>
        </row>
        <row r="16">
          <cell r="A16" t="str">
            <v>A09107</v>
          </cell>
          <cell r="B16" t="str">
            <v>114/07/17</v>
          </cell>
          <cell r="C16">
            <v>0.25</v>
          </cell>
          <cell r="D16">
            <v>1.65</v>
          </cell>
          <cell r="E16">
            <v>1.68</v>
          </cell>
          <cell r="F16" t="str">
            <v/>
          </cell>
          <cell r="G16" t="str">
            <v/>
          </cell>
          <cell r="H16" t="str">
            <v/>
          </cell>
          <cell r="I16" t="str">
            <v/>
          </cell>
          <cell r="J16" t="str">
            <v/>
          </cell>
          <cell r="K16" t="str">
            <v/>
          </cell>
          <cell r="L16" t="str">
            <v/>
          </cell>
          <cell r="M16" t="str">
            <v/>
          </cell>
          <cell r="N16" t="str">
            <v/>
          </cell>
          <cell r="O16">
            <v>1.0359</v>
          </cell>
        </row>
        <row r="17">
          <cell r="A17" t="str">
            <v>A04112</v>
          </cell>
          <cell r="B17" t="str">
            <v>114/09/11</v>
          </cell>
          <cell r="C17">
            <v>1.125</v>
          </cell>
          <cell r="D17">
            <v>1.8</v>
          </cell>
          <cell r="E17">
            <v>1.83</v>
          </cell>
          <cell r="F17" t="str">
            <v/>
          </cell>
          <cell r="G17" t="str">
            <v/>
          </cell>
          <cell r="H17" t="str">
            <v/>
          </cell>
          <cell r="I17" t="str">
            <v/>
          </cell>
          <cell r="J17" t="str">
            <v/>
          </cell>
          <cell r="K17" t="str">
            <v/>
          </cell>
          <cell r="L17" t="str">
            <v/>
          </cell>
          <cell r="M17" t="str">
            <v/>
          </cell>
          <cell r="N17" t="str">
            <v/>
          </cell>
          <cell r="O17">
            <v>1.0436000000000001</v>
          </cell>
        </row>
        <row r="18">
          <cell r="A18" t="str">
            <v>A09112</v>
          </cell>
          <cell r="B18" t="str">
            <v>114/12/08</v>
          </cell>
          <cell r="C18">
            <v>0.125</v>
          </cell>
          <cell r="D18">
            <v>2.04</v>
          </cell>
          <cell r="E18">
            <v>2.0699999999999998</v>
          </cell>
          <cell r="F18" t="str">
            <v/>
          </cell>
          <cell r="G18" t="str">
            <v/>
          </cell>
          <cell r="H18" t="str">
            <v/>
          </cell>
          <cell r="I18" t="str">
            <v/>
          </cell>
          <cell r="J18" t="str">
            <v/>
          </cell>
          <cell r="K18" t="str">
            <v/>
          </cell>
          <cell r="L18" t="str">
            <v/>
          </cell>
          <cell r="M18" t="str">
            <v/>
          </cell>
          <cell r="N18" t="str">
            <v/>
          </cell>
          <cell r="O18">
            <v>1.0575000000000001</v>
          </cell>
        </row>
        <row r="19">
          <cell r="A19" t="str">
            <v>A10101</v>
          </cell>
          <cell r="B19" t="str">
            <v>115/01/13</v>
          </cell>
          <cell r="C19">
            <v>0.25</v>
          </cell>
          <cell r="D19">
            <v>2.13</v>
          </cell>
          <cell r="E19">
            <v>2.17</v>
          </cell>
          <cell r="F19" t="str">
            <v/>
          </cell>
          <cell r="G19" t="str">
            <v/>
          </cell>
          <cell r="H19" t="str">
            <v/>
          </cell>
          <cell r="I19" t="str">
            <v/>
          </cell>
          <cell r="J19" t="str">
            <v/>
          </cell>
          <cell r="K19" t="str">
            <v/>
          </cell>
          <cell r="L19" t="str">
            <v/>
          </cell>
          <cell r="M19" t="str">
            <v/>
          </cell>
          <cell r="N19" t="str">
            <v/>
          </cell>
          <cell r="O19">
            <v>1.0632999999999999</v>
          </cell>
        </row>
        <row r="20">
          <cell r="A20" t="str">
            <v>A95102</v>
          </cell>
          <cell r="B20" t="str">
            <v>115/02/24</v>
          </cell>
          <cell r="C20">
            <v>1.875</v>
          </cell>
          <cell r="D20">
            <v>2.2000000000000002</v>
          </cell>
          <cell r="E20">
            <v>2.29</v>
          </cell>
          <cell r="F20" t="str">
            <v/>
          </cell>
          <cell r="G20" t="str">
            <v/>
          </cell>
          <cell r="H20" t="str">
            <v/>
          </cell>
          <cell r="I20" t="str">
            <v/>
          </cell>
          <cell r="J20" t="str">
            <v/>
          </cell>
          <cell r="K20" t="str">
            <v/>
          </cell>
          <cell r="L20" t="str">
            <v/>
          </cell>
          <cell r="M20" t="str">
            <v/>
          </cell>
          <cell r="N20" t="str">
            <v/>
          </cell>
          <cell r="O20">
            <v>1.07</v>
          </cell>
        </row>
        <row r="21">
          <cell r="A21" t="str">
            <v>A05104</v>
          </cell>
          <cell r="B21" t="str">
            <v>115/03/04</v>
          </cell>
          <cell r="C21">
            <v>0.75</v>
          </cell>
          <cell r="D21">
            <v>2.2599999999999998</v>
          </cell>
          <cell r="E21">
            <v>2.31</v>
          </cell>
          <cell r="F21" t="str">
            <v/>
          </cell>
          <cell r="G21" t="str">
            <v/>
          </cell>
          <cell r="H21" t="str">
            <v/>
          </cell>
          <cell r="I21" t="str">
            <v/>
          </cell>
          <cell r="J21" t="str">
            <v/>
          </cell>
          <cell r="K21" t="str">
            <v/>
          </cell>
          <cell r="L21" t="str">
            <v/>
          </cell>
          <cell r="M21" t="str">
            <v/>
          </cell>
          <cell r="N21" t="str">
            <v/>
          </cell>
          <cell r="O21">
            <v>1.0721000000000001</v>
          </cell>
        </row>
        <row r="22">
          <cell r="A22" t="str">
            <v>A10108</v>
          </cell>
          <cell r="B22" t="str">
            <v>115/07/29</v>
          </cell>
          <cell r="C22">
            <v>0.25</v>
          </cell>
          <cell r="D22">
            <v>2.67</v>
          </cell>
          <cell r="E22">
            <v>2.71</v>
          </cell>
          <cell r="F22" t="str">
            <v/>
          </cell>
          <cell r="G22" t="str">
            <v/>
          </cell>
          <cell r="H22" t="str">
            <v/>
          </cell>
          <cell r="I22" t="str">
            <v/>
          </cell>
          <cell r="J22" t="str">
            <v/>
          </cell>
          <cell r="K22" t="str">
            <v/>
          </cell>
          <cell r="L22" t="str">
            <v/>
          </cell>
          <cell r="M22" t="str">
            <v/>
          </cell>
          <cell r="N22" t="str">
            <v/>
          </cell>
          <cell r="O22">
            <v>1.1000000000000001</v>
          </cell>
        </row>
        <row r="23">
          <cell r="A23" t="str">
            <v>A05111</v>
          </cell>
          <cell r="B23" t="str">
            <v>115/09/07</v>
          </cell>
          <cell r="C23">
            <v>0.625</v>
          </cell>
          <cell r="D23">
            <v>2.76</v>
          </cell>
          <cell r="E23">
            <v>2.82</v>
          </cell>
          <cell r="F23" t="str">
            <v/>
          </cell>
          <cell r="G23" t="str">
            <v/>
          </cell>
          <cell r="H23" t="str">
            <v/>
          </cell>
          <cell r="I23" t="str">
            <v/>
          </cell>
          <cell r="J23" t="str">
            <v/>
          </cell>
          <cell r="K23" t="str">
            <v/>
          </cell>
          <cell r="L23" t="str">
            <v/>
          </cell>
          <cell r="M23" t="str">
            <v/>
          </cell>
          <cell r="N23" t="str">
            <v/>
          </cell>
          <cell r="O23">
            <v>1.1073999999999999</v>
          </cell>
        </row>
        <row r="24">
          <cell r="A24" t="str">
            <v>A95107</v>
          </cell>
          <cell r="B24" t="str">
            <v>115/11/10</v>
          </cell>
          <cell r="C24">
            <v>2.125</v>
          </cell>
          <cell r="D24">
            <v>2.9</v>
          </cell>
          <cell r="E24">
            <v>3</v>
          </cell>
          <cell r="F24" t="str">
            <v/>
          </cell>
          <cell r="G24" t="str">
            <v/>
          </cell>
          <cell r="H24" t="str">
            <v/>
          </cell>
          <cell r="I24">
            <v>0</v>
          </cell>
          <cell r="J24" t="str">
            <v/>
          </cell>
          <cell r="K24" t="str">
            <v/>
          </cell>
          <cell r="L24" t="str">
            <v/>
          </cell>
          <cell r="M24" t="str">
            <v/>
          </cell>
          <cell r="N24" t="str">
            <v/>
          </cell>
          <cell r="O24">
            <v>1.1183000000000001</v>
          </cell>
        </row>
        <row r="25">
          <cell r="A25" t="str">
            <v>A96102</v>
          </cell>
          <cell r="B25" t="str">
            <v>116/02/14</v>
          </cell>
          <cell r="C25">
            <v>2</v>
          </cell>
          <cell r="D25">
            <v>3.1</v>
          </cell>
          <cell r="E25">
            <v>3.26</v>
          </cell>
          <cell r="F25" t="str">
            <v/>
          </cell>
          <cell r="G25" t="str">
            <v/>
          </cell>
          <cell r="H25" t="str">
            <v/>
          </cell>
          <cell r="I25" t="str">
            <v/>
          </cell>
          <cell r="J25" t="str">
            <v/>
          </cell>
          <cell r="K25" t="str">
            <v/>
          </cell>
          <cell r="L25" t="str">
            <v/>
          </cell>
          <cell r="M25" t="str">
            <v/>
          </cell>
          <cell r="N25" t="str">
            <v/>
          </cell>
          <cell r="O25">
            <v>1.1354</v>
          </cell>
        </row>
        <row r="26">
          <cell r="A26" t="str">
            <v>A06104</v>
          </cell>
          <cell r="B26" t="str">
            <v>116/03/01</v>
          </cell>
          <cell r="C26">
            <v>1.125</v>
          </cell>
          <cell r="D26">
            <v>3.19</v>
          </cell>
          <cell r="E26">
            <v>3.3</v>
          </cell>
          <cell r="F26" t="str">
            <v/>
          </cell>
          <cell r="G26" t="str">
            <v/>
          </cell>
          <cell r="H26" t="str">
            <v/>
          </cell>
          <cell r="I26" t="str">
            <v/>
          </cell>
          <cell r="J26" t="str">
            <v/>
          </cell>
          <cell r="K26" t="str">
            <v/>
          </cell>
          <cell r="L26" t="str">
            <v/>
          </cell>
          <cell r="M26" t="str">
            <v/>
          </cell>
          <cell r="N26" t="str">
            <v/>
          </cell>
          <cell r="O26">
            <v>1.1391</v>
          </cell>
        </row>
        <row r="27">
          <cell r="A27" t="str">
            <v>A11103</v>
          </cell>
          <cell r="B27" t="str">
            <v>116/02/24</v>
          </cell>
          <cell r="C27">
            <v>0.5</v>
          </cell>
          <cell r="D27">
            <v>3.21</v>
          </cell>
          <cell r="E27">
            <v>3.29</v>
          </cell>
          <cell r="F27" t="str">
            <v/>
          </cell>
          <cell r="G27" t="str">
            <v/>
          </cell>
          <cell r="H27" t="str">
            <v/>
          </cell>
          <cell r="I27" t="str">
            <v/>
          </cell>
          <cell r="J27" t="str">
            <v/>
          </cell>
          <cell r="K27" t="str">
            <v/>
          </cell>
          <cell r="L27" t="str">
            <v/>
          </cell>
          <cell r="M27" t="str">
            <v/>
          </cell>
          <cell r="N27" t="str">
            <v/>
          </cell>
          <cell r="O27">
            <v>1.1387</v>
          </cell>
        </row>
        <row r="28">
          <cell r="A28" t="str">
            <v>A11106</v>
          </cell>
          <cell r="B28" t="str">
            <v>116/06/23</v>
          </cell>
          <cell r="C28">
            <v>1</v>
          </cell>
          <cell r="D28">
            <v>3.51</v>
          </cell>
          <cell r="E28">
            <v>3.61</v>
          </cell>
          <cell r="F28" t="str">
            <v/>
          </cell>
          <cell r="G28" t="str">
            <v/>
          </cell>
          <cell r="H28" t="str">
            <v/>
          </cell>
          <cell r="I28" t="str">
            <v/>
          </cell>
          <cell r="J28" t="str">
            <v/>
          </cell>
          <cell r="K28" t="str">
            <v/>
          </cell>
          <cell r="L28" t="str">
            <v/>
          </cell>
          <cell r="M28" t="str">
            <v/>
          </cell>
          <cell r="N28" t="str">
            <v/>
          </cell>
          <cell r="O28">
            <v>1.1576</v>
          </cell>
        </row>
        <row r="29">
          <cell r="A29" t="str">
            <v>A96107</v>
          </cell>
          <cell r="B29" t="str">
            <v>116/11/16</v>
          </cell>
          <cell r="C29">
            <v>3</v>
          </cell>
          <cell r="D29">
            <v>3.69</v>
          </cell>
          <cell r="E29">
            <v>4.01</v>
          </cell>
          <cell r="F29" t="str">
            <v/>
          </cell>
          <cell r="G29" t="str">
            <v/>
          </cell>
          <cell r="H29" t="str">
            <v/>
          </cell>
          <cell r="I29" t="str">
            <v/>
          </cell>
          <cell r="J29" t="str">
            <v/>
          </cell>
          <cell r="K29" t="str">
            <v/>
          </cell>
          <cell r="L29" t="str">
            <v/>
          </cell>
          <cell r="M29" t="str">
            <v/>
          </cell>
          <cell r="N29" t="str">
            <v/>
          </cell>
          <cell r="O29">
            <v>1.1744000000000001</v>
          </cell>
        </row>
        <row r="30">
          <cell r="A30" t="str">
            <v>A11108</v>
          </cell>
          <cell r="B30" t="str">
            <v>116/09/23</v>
          </cell>
          <cell r="C30">
            <v>1.25</v>
          </cell>
          <cell r="D30">
            <v>3.74</v>
          </cell>
          <cell r="E30">
            <v>3.86</v>
          </cell>
          <cell r="F30" t="str">
            <v/>
          </cell>
          <cell r="G30" t="str">
            <v/>
          </cell>
          <cell r="H30" t="str">
            <v/>
          </cell>
          <cell r="I30" t="str">
            <v/>
          </cell>
          <cell r="J30" t="str">
            <v/>
          </cell>
          <cell r="K30" t="str">
            <v/>
          </cell>
          <cell r="L30" t="str">
            <v/>
          </cell>
          <cell r="M30" t="str">
            <v/>
          </cell>
          <cell r="N30" t="str">
            <v/>
          </cell>
          <cell r="O30">
            <v>1.1701999999999999</v>
          </cell>
        </row>
        <row r="31">
          <cell r="A31" t="str">
            <v>A06109</v>
          </cell>
          <cell r="B31" t="str">
            <v>116/09/20</v>
          </cell>
          <cell r="C31">
            <v>1</v>
          </cell>
          <cell r="D31">
            <v>3.75</v>
          </cell>
          <cell r="E31">
            <v>3.86</v>
          </cell>
          <cell r="F31" t="str">
            <v/>
          </cell>
          <cell r="G31" t="str">
            <v/>
          </cell>
          <cell r="H31" t="str">
            <v/>
          </cell>
          <cell r="I31" t="str">
            <v/>
          </cell>
          <cell r="J31" t="str">
            <v/>
          </cell>
          <cell r="K31" t="str">
            <v/>
          </cell>
          <cell r="L31" t="str">
            <v/>
          </cell>
          <cell r="M31" t="str">
            <v/>
          </cell>
          <cell r="N31" t="str">
            <v/>
          </cell>
          <cell r="O31">
            <v>1.1701999999999999</v>
          </cell>
        </row>
        <row r="32">
          <cell r="A32" t="str">
            <v>A02101</v>
          </cell>
          <cell r="B32" t="str">
            <v>117/01/09</v>
          </cell>
          <cell r="C32">
            <v>1.375</v>
          </cell>
          <cell r="D32">
            <v>3.97</v>
          </cell>
          <cell r="E32">
            <v>4.16</v>
          </cell>
          <cell r="F32" t="str">
            <v/>
          </cell>
          <cell r="G32" t="str">
            <v/>
          </cell>
          <cell r="H32" t="str">
            <v/>
          </cell>
          <cell r="I32" t="str">
            <v/>
          </cell>
          <cell r="J32" t="str">
            <v/>
          </cell>
          <cell r="K32" t="str">
            <v/>
          </cell>
          <cell r="L32" t="str">
            <v/>
          </cell>
          <cell r="M32" t="str">
            <v/>
          </cell>
          <cell r="N32" t="str">
            <v/>
          </cell>
          <cell r="O32">
            <v>1.1827000000000001</v>
          </cell>
        </row>
        <row r="33">
          <cell r="A33" t="str">
            <v>A97102</v>
          </cell>
          <cell r="B33" t="str">
            <v>117/02/14</v>
          </cell>
          <cell r="C33">
            <v>2.5</v>
          </cell>
          <cell r="D33">
            <v>3.98</v>
          </cell>
          <cell r="E33">
            <v>4.26</v>
          </cell>
          <cell r="F33" t="str">
            <v/>
          </cell>
          <cell r="G33" t="str">
            <v/>
          </cell>
          <cell r="H33" t="str">
            <v/>
          </cell>
          <cell r="I33" t="str">
            <v/>
          </cell>
          <cell r="J33" t="str">
            <v/>
          </cell>
          <cell r="K33" t="str">
            <v/>
          </cell>
          <cell r="L33" t="str">
            <v/>
          </cell>
          <cell r="M33" t="str">
            <v/>
          </cell>
          <cell r="N33" t="str">
            <v/>
          </cell>
          <cell r="O33">
            <v>1.1847000000000001</v>
          </cell>
        </row>
        <row r="34">
          <cell r="A34" t="str">
            <v>A12101</v>
          </cell>
          <cell r="B34" t="str">
            <v>117/01/17</v>
          </cell>
          <cell r="C34">
            <v>1</v>
          </cell>
          <cell r="D34">
            <v>4.03</v>
          </cell>
          <cell r="E34">
            <v>4.18</v>
          </cell>
          <cell r="F34" t="str">
            <v/>
          </cell>
          <cell r="G34" t="str">
            <v/>
          </cell>
          <cell r="H34" t="str">
            <v/>
          </cell>
          <cell r="I34" t="str">
            <v/>
          </cell>
          <cell r="J34" t="str">
            <v/>
          </cell>
          <cell r="K34" t="str">
            <v/>
          </cell>
          <cell r="L34" t="str">
            <v/>
          </cell>
          <cell r="M34" t="str">
            <v/>
          </cell>
          <cell r="N34" t="str">
            <v/>
          </cell>
          <cell r="O34">
            <v>1.1841999999999999</v>
          </cell>
        </row>
        <row r="35">
          <cell r="A35" t="str">
            <v>A07102</v>
          </cell>
          <cell r="B35" t="str">
            <v>117/02/08</v>
          </cell>
          <cell r="C35">
            <v>1</v>
          </cell>
          <cell r="D35">
            <v>4.09</v>
          </cell>
          <cell r="E35">
            <v>4.24</v>
          </cell>
          <cell r="F35" t="str">
            <v/>
          </cell>
          <cell r="G35" t="str">
            <v/>
          </cell>
          <cell r="H35" t="str">
            <v/>
          </cell>
          <cell r="I35" t="str">
            <v/>
          </cell>
          <cell r="J35" t="str">
            <v/>
          </cell>
          <cell r="K35" t="str">
            <v/>
          </cell>
          <cell r="L35" t="str">
            <v/>
          </cell>
          <cell r="M35" t="str">
            <v/>
          </cell>
          <cell r="N35" t="str">
            <v/>
          </cell>
          <cell r="O35">
            <v>1.1863999999999999</v>
          </cell>
        </row>
        <row r="36">
          <cell r="A36" t="str">
            <v>A12106</v>
          </cell>
          <cell r="B36" t="str">
            <v>117/05/26</v>
          </cell>
          <cell r="C36">
            <v>1</v>
          </cell>
          <cell r="D36">
            <v>4.38</v>
          </cell>
          <cell r="E36">
            <v>4.54</v>
          </cell>
          <cell r="F36">
            <v>1.196</v>
          </cell>
          <cell r="G36">
            <v>1.194</v>
          </cell>
          <cell r="H36">
            <v>1.1947000000000001</v>
          </cell>
          <cell r="I36">
            <v>14</v>
          </cell>
          <cell r="J36" t="str">
            <v/>
          </cell>
          <cell r="K36" t="str">
            <v/>
          </cell>
          <cell r="L36" t="str">
            <v/>
          </cell>
          <cell r="M36" t="str">
            <v/>
          </cell>
          <cell r="N36" t="str">
            <v/>
          </cell>
          <cell r="O36">
            <v>1.196</v>
          </cell>
        </row>
        <row r="37">
          <cell r="A37" t="str">
            <v>A07105</v>
          </cell>
          <cell r="B37" t="str">
            <v>117/06/08</v>
          </cell>
          <cell r="C37">
            <v>0.875</v>
          </cell>
          <cell r="D37">
            <v>4.43</v>
          </cell>
          <cell r="E37">
            <v>4.57</v>
          </cell>
          <cell r="F37" t="str">
            <v/>
          </cell>
          <cell r="G37" t="str">
            <v/>
          </cell>
          <cell r="H37" t="str">
            <v/>
          </cell>
          <cell r="I37" t="str">
            <v/>
          </cell>
          <cell r="J37" t="str">
            <v/>
          </cell>
          <cell r="K37" t="str">
            <v/>
          </cell>
          <cell r="L37" t="str">
            <v/>
          </cell>
          <cell r="M37" t="str">
            <v/>
          </cell>
          <cell r="N37" t="str">
            <v/>
          </cell>
          <cell r="O37">
            <v>1.1973</v>
          </cell>
        </row>
        <row r="38">
          <cell r="A38" t="str">
            <v>A97105</v>
          </cell>
          <cell r="B38" t="str">
            <v>117/08/14</v>
          </cell>
          <cell r="C38">
            <v>2.625</v>
          </cell>
          <cell r="D38">
            <v>4.46</v>
          </cell>
          <cell r="E38">
            <v>4.76</v>
          </cell>
          <cell r="F38" t="str">
            <v/>
          </cell>
          <cell r="G38" t="str">
            <v/>
          </cell>
          <cell r="H38" t="str">
            <v/>
          </cell>
          <cell r="I38" t="str">
            <v/>
          </cell>
          <cell r="J38" t="str">
            <v/>
          </cell>
          <cell r="K38" t="str">
            <v/>
          </cell>
          <cell r="L38" t="str">
            <v/>
          </cell>
          <cell r="M38" t="str">
            <v/>
          </cell>
          <cell r="N38" t="str">
            <v/>
          </cell>
          <cell r="O38">
            <v>1.1992</v>
          </cell>
        </row>
        <row r="39">
          <cell r="A39" t="str">
            <v>A12108</v>
          </cell>
          <cell r="B39" t="str">
            <v>117/09/15</v>
          </cell>
          <cell r="C39">
            <v>1.125</v>
          </cell>
          <cell r="D39">
            <v>4.67</v>
          </cell>
          <cell r="E39">
            <v>4.84</v>
          </cell>
          <cell r="F39">
            <v>1.2010000000000001</v>
          </cell>
          <cell r="G39">
            <v>1.196</v>
          </cell>
          <cell r="H39">
            <v>1.1997</v>
          </cell>
          <cell r="I39">
            <v>7</v>
          </cell>
          <cell r="J39">
            <v>1.1958</v>
          </cell>
          <cell r="K39">
            <v>1.1958</v>
          </cell>
          <cell r="L39">
            <v>1.1958</v>
          </cell>
          <cell r="M39">
            <v>1</v>
          </cell>
          <cell r="N39">
            <v>0.5</v>
          </cell>
          <cell r="O39">
            <v>1.2037</v>
          </cell>
        </row>
        <row r="40">
          <cell r="A40" t="str">
            <v>A10202</v>
          </cell>
          <cell r="B40" t="str">
            <v>117/08/20</v>
          </cell>
          <cell r="C40">
            <v>0.25</v>
          </cell>
          <cell r="D40">
            <v>4.68</v>
          </cell>
          <cell r="E40">
            <v>4.7699999999999996</v>
          </cell>
          <cell r="F40" t="str">
            <v/>
          </cell>
          <cell r="G40" t="str">
            <v/>
          </cell>
          <cell r="H40" t="str">
            <v/>
          </cell>
          <cell r="I40" t="str">
            <v/>
          </cell>
          <cell r="J40" t="str">
            <v/>
          </cell>
          <cell r="K40" t="str">
            <v/>
          </cell>
          <cell r="L40" t="str">
            <v/>
          </cell>
          <cell r="M40" t="str">
            <v/>
          </cell>
          <cell r="N40" t="str">
            <v/>
          </cell>
          <cell r="O40">
            <v>1.2036</v>
          </cell>
        </row>
        <row r="41">
          <cell r="A41" t="str">
            <v>A07109</v>
          </cell>
          <cell r="B41" t="str">
            <v>117/10/17</v>
          </cell>
          <cell r="C41">
            <v>0.875</v>
          </cell>
          <cell r="D41">
            <v>4.78</v>
          </cell>
          <cell r="E41">
            <v>4.93</v>
          </cell>
          <cell r="F41" t="str">
            <v/>
          </cell>
          <cell r="G41" t="str">
            <v/>
          </cell>
          <cell r="H41" t="str">
            <v/>
          </cell>
          <cell r="I41" t="str">
            <v/>
          </cell>
          <cell r="J41" t="str">
            <v/>
          </cell>
          <cell r="K41" t="str">
            <v/>
          </cell>
          <cell r="L41" t="str">
            <v/>
          </cell>
          <cell r="M41" t="str">
            <v/>
          </cell>
          <cell r="N41" t="str">
            <v/>
          </cell>
          <cell r="O41">
            <v>1.206</v>
          </cell>
        </row>
        <row r="42">
          <cell r="A42" t="str">
            <v>A98102</v>
          </cell>
          <cell r="B42" t="str">
            <v>118/02/16</v>
          </cell>
          <cell r="C42">
            <v>2.125</v>
          </cell>
          <cell r="D42">
            <v>4.9000000000000004</v>
          </cell>
          <cell r="E42">
            <v>5.27</v>
          </cell>
          <cell r="F42" t="str">
            <v/>
          </cell>
          <cell r="G42" t="str">
            <v/>
          </cell>
          <cell r="H42" t="str">
            <v/>
          </cell>
          <cell r="I42" t="str">
            <v/>
          </cell>
          <cell r="J42" t="str">
            <v/>
          </cell>
          <cell r="K42" t="str">
            <v/>
          </cell>
          <cell r="L42" t="str">
            <v/>
          </cell>
          <cell r="M42" t="str">
            <v/>
          </cell>
          <cell r="N42" t="str">
            <v/>
          </cell>
          <cell r="O42">
            <v>1.2095</v>
          </cell>
        </row>
        <row r="43">
          <cell r="A43" t="str">
            <v>A08103</v>
          </cell>
          <cell r="B43" t="str">
            <v>118/02/13</v>
          </cell>
          <cell r="C43">
            <v>0.75</v>
          </cell>
          <cell r="D43">
            <v>5.08</v>
          </cell>
          <cell r="E43">
            <v>5.26</v>
          </cell>
          <cell r="F43" t="str">
            <v/>
          </cell>
          <cell r="G43" t="str">
            <v/>
          </cell>
          <cell r="H43" t="str">
            <v/>
          </cell>
          <cell r="I43" t="str">
            <v/>
          </cell>
          <cell r="J43" t="str">
            <v/>
          </cell>
          <cell r="K43" t="str">
            <v/>
          </cell>
          <cell r="L43" t="str">
            <v/>
          </cell>
          <cell r="M43" t="str">
            <v/>
          </cell>
          <cell r="N43" t="str">
            <v/>
          </cell>
          <cell r="O43">
            <v>1.2118</v>
          </cell>
        </row>
        <row r="44">
          <cell r="A44" t="str">
            <v>A98105</v>
          </cell>
          <cell r="B44" t="str">
            <v>118/08/13</v>
          </cell>
          <cell r="C44">
            <v>2.125</v>
          </cell>
          <cell r="D44">
            <v>5.39</v>
          </cell>
          <cell r="E44">
            <v>5.75</v>
          </cell>
          <cell r="F44" t="str">
            <v/>
          </cell>
          <cell r="G44" t="str">
            <v/>
          </cell>
          <cell r="H44" t="str">
            <v/>
          </cell>
          <cell r="I44" t="str">
            <v/>
          </cell>
          <cell r="J44" t="str">
            <v/>
          </cell>
          <cell r="K44" t="str">
            <v/>
          </cell>
          <cell r="L44" t="str">
            <v/>
          </cell>
          <cell r="M44" t="str">
            <v/>
          </cell>
          <cell r="N44" t="str">
            <v/>
          </cell>
          <cell r="O44">
            <v>1.216</v>
          </cell>
        </row>
        <row r="45">
          <cell r="A45" t="str">
            <v>A08106</v>
          </cell>
          <cell r="B45" t="str">
            <v>118/06/26</v>
          </cell>
          <cell r="C45">
            <v>0.625</v>
          </cell>
          <cell r="D45">
            <v>5.45</v>
          </cell>
          <cell r="E45">
            <v>5.62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5.75</v>
          </cell>
          <cell r="E46">
            <v>5.92</v>
          </cell>
          <cell r="F46" t="str">
            <v/>
          </cell>
          <cell r="G46" t="str">
            <v/>
          </cell>
          <cell r="H46" t="str">
            <v/>
          </cell>
          <cell r="I46" t="str">
            <v/>
          </cell>
          <cell r="J46" t="str">
            <v/>
          </cell>
          <cell r="K46" t="str">
            <v/>
          </cell>
          <cell r="L46" t="str">
            <v/>
          </cell>
          <cell r="M46" t="str">
            <v/>
          </cell>
          <cell r="N46" t="str">
            <v/>
          </cell>
          <cell r="O46">
            <v>1.2208000000000001</v>
          </cell>
        </row>
        <row r="47">
          <cell r="A47" t="str">
            <v>A99104</v>
          </cell>
          <cell r="B47" t="str">
            <v>119/02/22</v>
          </cell>
          <cell r="C47">
            <v>1.875</v>
          </cell>
          <cell r="D47">
            <v>5.84</v>
          </cell>
          <cell r="E47">
            <v>6.28</v>
          </cell>
          <cell r="F47" t="str">
            <v/>
          </cell>
          <cell r="G47" t="str">
            <v/>
          </cell>
          <cell r="H47" t="str">
            <v/>
          </cell>
          <cell r="I47" t="str">
            <v/>
          </cell>
          <cell r="J47" t="str">
            <v/>
          </cell>
          <cell r="K47" t="str">
            <v/>
          </cell>
          <cell r="L47" t="str">
            <v/>
          </cell>
          <cell r="M47" t="str">
            <v/>
          </cell>
          <cell r="N47" t="str">
            <v/>
          </cell>
          <cell r="O47">
            <v>1.2234</v>
          </cell>
        </row>
        <row r="48">
          <cell r="A48" t="str">
            <v>A09103</v>
          </cell>
          <cell r="B48" t="str">
            <v>119/02/21</v>
          </cell>
          <cell r="C48">
            <v>0.5</v>
          </cell>
          <cell r="D48">
            <v>6.09</v>
          </cell>
          <cell r="E48">
            <v>6.28</v>
          </cell>
          <cell r="F48" t="str">
            <v/>
          </cell>
          <cell r="G48" t="str">
            <v/>
          </cell>
          <cell r="H48" t="str">
            <v/>
          </cell>
          <cell r="I48" t="str">
            <v/>
          </cell>
          <cell r="J48" t="str">
            <v/>
          </cell>
          <cell r="K48" t="str">
            <v/>
          </cell>
          <cell r="L48" t="str">
            <v/>
          </cell>
          <cell r="M48" t="str">
            <v/>
          </cell>
          <cell r="N48" t="str">
            <v/>
          </cell>
          <cell r="O48">
            <v>1.2258</v>
          </cell>
        </row>
        <row r="49">
          <cell r="A49" t="str">
            <v>A99107</v>
          </cell>
          <cell r="B49" t="str">
            <v>119/08/12</v>
          </cell>
          <cell r="C49">
            <v>1.75</v>
          </cell>
          <cell r="D49">
            <v>6.32</v>
          </cell>
          <cell r="E49">
            <v>6.75</v>
          </cell>
          <cell r="F49" t="str">
            <v/>
          </cell>
          <cell r="G49" t="str">
            <v/>
          </cell>
          <cell r="H49" t="str">
            <v/>
          </cell>
          <cell r="I49" t="str">
            <v/>
          </cell>
          <cell r="J49" t="str">
            <v/>
          </cell>
          <cell r="K49" t="str">
            <v/>
          </cell>
          <cell r="L49" t="str">
            <v/>
          </cell>
          <cell r="M49" t="str">
            <v/>
          </cell>
          <cell r="N49" t="str">
            <v/>
          </cell>
          <cell r="O49">
            <v>1.2315</v>
          </cell>
        </row>
        <row r="50">
          <cell r="A50" t="str">
            <v>A09106</v>
          </cell>
          <cell r="B50" t="str">
            <v>119/06/11</v>
          </cell>
          <cell r="C50">
            <v>0.375</v>
          </cell>
          <cell r="D50">
            <v>6.41</v>
          </cell>
          <cell r="E50">
            <v>6.58</v>
          </cell>
          <cell r="F50" t="str">
            <v/>
          </cell>
          <cell r="G50" t="str">
            <v/>
          </cell>
          <cell r="H50" t="str">
            <v/>
          </cell>
          <cell r="I50" t="str">
            <v/>
          </cell>
          <cell r="J50" t="str">
            <v/>
          </cell>
          <cell r="K50" t="str">
            <v/>
          </cell>
          <cell r="L50" t="str">
            <v/>
          </cell>
          <cell r="M50" t="str">
            <v/>
          </cell>
          <cell r="N50" t="str">
            <v/>
          </cell>
          <cell r="O50">
            <v>1.2310000000000001</v>
          </cell>
        </row>
        <row r="51">
          <cell r="A51" t="str">
            <v>A00102</v>
          </cell>
          <cell r="B51" t="str">
            <v>120/01/13</v>
          </cell>
          <cell r="C51">
            <v>2.125</v>
          </cell>
          <cell r="D51">
            <v>6.55</v>
          </cell>
          <cell r="E51">
            <v>7.17</v>
          </cell>
          <cell r="F51" t="str">
            <v/>
          </cell>
          <cell r="G51" t="str">
            <v/>
          </cell>
          <cell r="H51" t="str">
            <v/>
          </cell>
          <cell r="I51" t="str">
            <v/>
          </cell>
          <cell r="J51" t="str">
            <v/>
          </cell>
          <cell r="K51" t="str">
            <v/>
          </cell>
          <cell r="L51" t="str">
            <v/>
          </cell>
          <cell r="M51" t="str">
            <v/>
          </cell>
          <cell r="N51" t="str">
            <v/>
          </cell>
          <cell r="O51">
            <v>1.2403</v>
          </cell>
        </row>
        <row r="52">
          <cell r="A52" t="str">
            <v>A09109</v>
          </cell>
          <cell r="B52" t="str">
            <v>119/10/14</v>
          </cell>
          <cell r="C52">
            <v>0.25</v>
          </cell>
          <cell r="D52">
            <v>6.78</v>
          </cell>
          <cell r="E52">
            <v>6.92</v>
          </cell>
          <cell r="F52" t="str">
            <v/>
          </cell>
          <cell r="G52" t="str">
            <v/>
          </cell>
          <cell r="H52" t="str">
            <v/>
          </cell>
          <cell r="I52" t="str">
            <v/>
          </cell>
          <cell r="J52" t="str">
            <v/>
          </cell>
          <cell r="K52" t="str">
            <v/>
          </cell>
          <cell r="L52" t="str">
            <v/>
          </cell>
          <cell r="M52" t="str">
            <v/>
          </cell>
          <cell r="N52" t="str">
            <v/>
          </cell>
          <cell r="O52">
            <v>1.2382</v>
          </cell>
        </row>
        <row r="53">
          <cell r="A53" t="str">
            <v>A90105</v>
          </cell>
          <cell r="B53" t="str">
            <v>120/07/17</v>
          </cell>
          <cell r="C53">
            <v>3.625</v>
          </cell>
          <cell r="D53">
            <v>6.76</v>
          </cell>
          <cell r="E53">
            <v>7.68</v>
          </cell>
          <cell r="F53" t="str">
            <v/>
          </cell>
          <cell r="G53" t="str">
            <v/>
          </cell>
          <cell r="H53" t="str">
            <v/>
          </cell>
          <cell r="I53" t="str">
            <v/>
          </cell>
          <cell r="J53" t="str">
            <v/>
          </cell>
          <cell r="K53" t="str">
            <v/>
          </cell>
          <cell r="L53" t="str">
            <v/>
          </cell>
          <cell r="M53" t="str">
            <v/>
          </cell>
          <cell r="N53" t="str">
            <v/>
          </cell>
          <cell r="O53">
            <v>1.2501</v>
          </cell>
        </row>
        <row r="54">
          <cell r="A54" t="str">
            <v>A00201</v>
          </cell>
          <cell r="B54" t="str">
            <v>120/05/26</v>
          </cell>
          <cell r="C54">
            <v>1.75</v>
          </cell>
          <cell r="D54">
            <v>6.99</v>
          </cell>
          <cell r="E54">
            <v>7.54</v>
          </cell>
          <cell r="F54" t="str">
            <v/>
          </cell>
          <cell r="G54" t="str">
            <v/>
          </cell>
          <cell r="H54" t="str">
            <v/>
          </cell>
          <cell r="I54" t="str">
            <v/>
          </cell>
          <cell r="J54" t="str">
            <v/>
          </cell>
          <cell r="K54" t="str">
            <v/>
          </cell>
          <cell r="L54" t="str">
            <v/>
          </cell>
          <cell r="M54" t="str">
            <v/>
          </cell>
          <cell r="N54" t="str">
            <v/>
          </cell>
          <cell r="O54">
            <v>1.2504999999999999</v>
          </cell>
        </row>
        <row r="55">
          <cell r="A55" t="str">
            <v>A10103</v>
          </cell>
          <cell r="B55" t="str">
            <v>120/02/22</v>
          </cell>
          <cell r="C55">
            <v>0.25</v>
          </cell>
          <cell r="D55">
            <v>7.11</v>
          </cell>
          <cell r="E55">
            <v>7.28</v>
          </cell>
          <cell r="F55" t="str">
            <v/>
          </cell>
          <cell r="G55" t="str">
            <v/>
          </cell>
          <cell r="H55" t="str">
            <v/>
          </cell>
          <cell r="I55" t="str">
            <v/>
          </cell>
          <cell r="J55" t="str">
            <v/>
          </cell>
          <cell r="K55" t="str">
            <v/>
          </cell>
          <cell r="L55" t="str">
            <v/>
          </cell>
          <cell r="M55" t="str">
            <v/>
          </cell>
          <cell r="N55" t="str">
            <v/>
          </cell>
          <cell r="O55">
            <v>1.2472000000000001</v>
          </cell>
        </row>
        <row r="56">
          <cell r="A56" t="str">
            <v>A00107</v>
          </cell>
          <cell r="B56" t="str">
            <v>120/08/02</v>
          </cell>
          <cell r="C56">
            <v>1.875</v>
          </cell>
          <cell r="D56">
            <v>7.14</v>
          </cell>
          <cell r="E56">
            <v>7.72</v>
          </cell>
          <cell r="F56" t="str">
            <v/>
          </cell>
          <cell r="G56" t="str">
            <v/>
          </cell>
          <cell r="H56" t="str">
            <v/>
          </cell>
          <cell r="I56" t="str">
            <v/>
          </cell>
          <cell r="J56" t="str">
            <v/>
          </cell>
          <cell r="K56" t="str">
            <v/>
          </cell>
          <cell r="L56" t="str">
            <v/>
          </cell>
          <cell r="M56" t="str">
            <v/>
          </cell>
          <cell r="N56" t="str">
            <v/>
          </cell>
          <cell r="O56">
            <v>1.2551000000000001</v>
          </cell>
        </row>
        <row r="57">
          <cell r="A57" t="str">
            <v>A10201</v>
          </cell>
          <cell r="B57" t="str">
            <v>120/05/07</v>
          </cell>
          <cell r="C57">
            <v>0.375</v>
          </cell>
          <cell r="D57">
            <v>7.28</v>
          </cell>
          <cell r="E57">
            <v>7.48</v>
          </cell>
          <cell r="F57" t="str">
            <v/>
          </cell>
          <cell r="G57" t="str">
            <v/>
          </cell>
          <cell r="H57" t="str">
            <v/>
          </cell>
          <cell r="I57" t="str">
            <v/>
          </cell>
          <cell r="J57" t="str">
            <v/>
          </cell>
          <cell r="K57" t="str">
            <v/>
          </cell>
          <cell r="L57" t="str">
            <v/>
          </cell>
          <cell r="M57" t="str">
            <v/>
          </cell>
          <cell r="N57" t="str">
            <v/>
          </cell>
          <cell r="O57">
            <v>1.2524</v>
          </cell>
        </row>
        <row r="58">
          <cell r="A58" t="str">
            <v>A10107</v>
          </cell>
          <cell r="B58" t="str">
            <v>120/06/23</v>
          </cell>
          <cell r="C58">
            <v>0.375</v>
          </cell>
          <cell r="D58">
            <v>7.41</v>
          </cell>
          <cell r="E58">
            <v>7.61</v>
          </cell>
          <cell r="F58" t="str">
            <v/>
          </cell>
          <cell r="G58" t="str">
            <v/>
          </cell>
          <cell r="H58" t="str">
            <v/>
          </cell>
          <cell r="I58" t="str">
            <v/>
          </cell>
          <cell r="J58" t="str">
            <v/>
          </cell>
          <cell r="K58" t="str">
            <v/>
          </cell>
          <cell r="L58" t="str">
            <v/>
          </cell>
          <cell r="M58" t="str">
            <v/>
          </cell>
          <cell r="N58" t="str">
            <v/>
          </cell>
          <cell r="O58">
            <v>1.2559</v>
          </cell>
        </row>
        <row r="59">
          <cell r="A59" t="str">
            <v>A01102</v>
          </cell>
          <cell r="B59" t="str">
            <v>121/01/20</v>
          </cell>
          <cell r="C59">
            <v>1.625</v>
          </cell>
          <cell r="D59">
            <v>7.54</v>
          </cell>
          <cell r="E59">
            <v>8.19</v>
          </cell>
          <cell r="F59" t="str">
            <v/>
          </cell>
          <cell r="G59" t="str">
            <v/>
          </cell>
          <cell r="H59" t="str">
            <v/>
          </cell>
          <cell r="I59" t="str">
            <v/>
          </cell>
          <cell r="J59" t="str">
            <v/>
          </cell>
          <cell r="K59" t="str">
            <v/>
          </cell>
          <cell r="L59" t="str">
            <v/>
          </cell>
          <cell r="M59" t="str">
            <v/>
          </cell>
          <cell r="N59" t="str">
            <v/>
          </cell>
          <cell r="O59">
            <v>1.2666999999999999</v>
          </cell>
        </row>
        <row r="60">
          <cell r="A60" t="str">
            <v>A10111</v>
          </cell>
          <cell r="B60" t="str">
            <v>120/10/22</v>
          </cell>
          <cell r="C60">
            <v>0.5</v>
          </cell>
          <cell r="D60">
            <v>7.7</v>
          </cell>
          <cell r="E60">
            <v>7.94</v>
          </cell>
          <cell r="F60" t="str">
            <v/>
          </cell>
          <cell r="G60" t="str">
            <v/>
          </cell>
          <cell r="H60" t="str">
            <v/>
          </cell>
          <cell r="I60" t="str">
            <v/>
          </cell>
          <cell r="J60" t="str">
            <v/>
          </cell>
          <cell r="K60" t="str">
            <v/>
          </cell>
          <cell r="L60" t="str">
            <v/>
          </cell>
          <cell r="M60" t="str">
            <v/>
          </cell>
          <cell r="N60" t="str">
            <v/>
          </cell>
          <cell r="O60">
            <v>1.2642</v>
          </cell>
        </row>
        <row r="61">
          <cell r="A61" t="str">
            <v>A01201</v>
          </cell>
          <cell r="B61" t="str">
            <v>121/03/16</v>
          </cell>
          <cell r="C61">
            <v>1.625</v>
          </cell>
          <cell r="D61">
            <v>7.69</v>
          </cell>
          <cell r="E61">
            <v>8.34</v>
          </cell>
          <cell r="F61" t="str">
            <v/>
          </cell>
          <cell r="G61" t="str">
            <v/>
          </cell>
          <cell r="H61" t="str">
            <v/>
          </cell>
          <cell r="I61" t="str">
            <v/>
          </cell>
          <cell r="J61" t="str">
            <v/>
          </cell>
          <cell r="K61" t="str">
            <v/>
          </cell>
          <cell r="L61" t="str">
            <v/>
          </cell>
          <cell r="M61" t="str">
            <v/>
          </cell>
          <cell r="N61" t="str">
            <v/>
          </cell>
          <cell r="O61">
            <v>1.2698</v>
          </cell>
        </row>
        <row r="62">
          <cell r="A62" t="str">
            <v>A11201</v>
          </cell>
          <cell r="B62" t="str">
            <v>121/01/10</v>
          </cell>
          <cell r="C62">
            <v>0.75</v>
          </cell>
          <cell r="D62">
            <v>7.79</v>
          </cell>
          <cell r="E62">
            <v>8.16</v>
          </cell>
          <cell r="F62" t="str">
            <v/>
          </cell>
          <cell r="G62" t="str">
            <v/>
          </cell>
          <cell r="H62" t="str">
            <v/>
          </cell>
          <cell r="I62" t="str">
            <v/>
          </cell>
          <cell r="J62" t="str">
            <v/>
          </cell>
          <cell r="K62" t="str">
            <v/>
          </cell>
          <cell r="L62" t="str">
            <v/>
          </cell>
          <cell r="M62" t="str">
            <v/>
          </cell>
          <cell r="N62" t="str">
            <v/>
          </cell>
          <cell r="O62">
            <v>1.2685999999999999</v>
          </cell>
        </row>
        <row r="63">
          <cell r="A63" t="str">
            <v>A11102</v>
          </cell>
          <cell r="B63" t="str">
            <v>121/02/18</v>
          </cell>
          <cell r="C63">
            <v>0.625</v>
          </cell>
          <cell r="D63">
            <v>7.93</v>
          </cell>
          <cell r="E63">
            <v>8.27</v>
          </cell>
          <cell r="F63" t="str">
            <v/>
          </cell>
          <cell r="G63" t="str">
            <v/>
          </cell>
          <cell r="H63" t="str">
            <v/>
          </cell>
          <cell r="I63" t="str">
            <v/>
          </cell>
          <cell r="J63" t="str">
            <v/>
          </cell>
          <cell r="K63" t="str">
            <v/>
          </cell>
          <cell r="L63" t="str">
            <v/>
          </cell>
          <cell r="M63" t="str">
            <v/>
          </cell>
          <cell r="N63" t="str">
            <v/>
          </cell>
          <cell r="O63">
            <v>1.2712000000000001</v>
          </cell>
        </row>
        <row r="64">
          <cell r="A64" t="str">
            <v>A11107</v>
          </cell>
          <cell r="B64" t="str">
            <v>121/06/30</v>
          </cell>
          <cell r="C64">
            <v>1.25</v>
          </cell>
          <cell r="D64">
            <v>8.09</v>
          </cell>
          <cell r="E64">
            <v>8.6300000000000008</v>
          </cell>
          <cell r="F64" t="str">
            <v/>
          </cell>
          <cell r="G64" t="str">
            <v/>
          </cell>
          <cell r="H64" t="str">
            <v/>
          </cell>
          <cell r="I64" t="str">
            <v/>
          </cell>
          <cell r="J64" t="str">
            <v/>
          </cell>
          <cell r="K64" t="str">
            <v/>
          </cell>
          <cell r="L64" t="str">
            <v/>
          </cell>
          <cell r="M64" t="str">
            <v/>
          </cell>
          <cell r="N64" t="str">
            <v/>
          </cell>
          <cell r="O64">
            <v>1.2759</v>
          </cell>
        </row>
        <row r="65">
          <cell r="A65" t="str">
            <v>A11110</v>
          </cell>
          <cell r="B65" t="str">
            <v>121/10/17</v>
          </cell>
          <cell r="C65">
            <v>1.75</v>
          </cell>
          <cell r="D65">
            <v>8.24</v>
          </cell>
          <cell r="E65">
            <v>8.93</v>
          </cell>
          <cell r="F65" t="str">
            <v/>
          </cell>
          <cell r="G65" t="str">
            <v/>
          </cell>
          <cell r="H65" t="str">
            <v/>
          </cell>
          <cell r="I65" t="str">
            <v/>
          </cell>
          <cell r="J65" t="str">
            <v/>
          </cell>
          <cell r="K65" t="str">
            <v/>
          </cell>
          <cell r="L65" t="str">
            <v/>
          </cell>
          <cell r="M65" t="str">
            <v/>
          </cell>
          <cell r="N65" t="str">
            <v/>
          </cell>
          <cell r="O65">
            <v>1.2788999999999999</v>
          </cell>
        </row>
        <row r="66">
          <cell r="A66" t="str">
            <v>A01107</v>
          </cell>
          <cell r="B66" t="str">
            <v>121/08/10</v>
          </cell>
          <cell r="C66">
            <v>1.5</v>
          </cell>
          <cell r="D66">
            <v>8.1300000000000008</v>
          </cell>
          <cell r="E66">
            <v>8.75</v>
          </cell>
          <cell r="F66" t="str">
            <v/>
          </cell>
          <cell r="G66" t="str">
            <v/>
          </cell>
          <cell r="H66" t="str">
            <v/>
          </cell>
          <cell r="I66" t="str">
            <v/>
          </cell>
          <cell r="J66" t="str">
            <v/>
          </cell>
          <cell r="K66" t="str">
            <v/>
          </cell>
          <cell r="L66" t="str">
            <v/>
          </cell>
          <cell r="M66" t="str">
            <v/>
          </cell>
          <cell r="N66" t="str">
            <v/>
          </cell>
          <cell r="O66">
            <v>1.2768999999999999</v>
          </cell>
        </row>
        <row r="67">
          <cell r="A67" t="str">
            <v>A02103</v>
          </cell>
          <cell r="B67" t="str">
            <v>122/01/28</v>
          </cell>
          <cell r="C67">
            <v>1.5</v>
          </cell>
          <cell r="D67">
            <v>8.4700000000000006</v>
          </cell>
          <cell r="E67">
            <v>9.2100000000000009</v>
          </cell>
          <cell r="F67" t="str">
            <v/>
          </cell>
          <cell r="G67" t="str">
            <v/>
          </cell>
          <cell r="H67" t="str">
            <v/>
          </cell>
          <cell r="I67" t="str">
            <v/>
          </cell>
          <cell r="J67" t="str">
            <v/>
          </cell>
          <cell r="K67" t="str">
            <v/>
          </cell>
          <cell r="L67" t="str">
            <v/>
          </cell>
          <cell r="M67" t="str">
            <v/>
          </cell>
          <cell r="N67" t="str">
            <v/>
          </cell>
          <cell r="O67">
            <v>1.2835000000000001</v>
          </cell>
        </row>
        <row r="68">
          <cell r="A68" t="str">
            <v>A12201</v>
          </cell>
          <cell r="B68" t="str">
            <v>122/01/10</v>
          </cell>
          <cell r="C68">
            <v>1.25</v>
          </cell>
          <cell r="D68">
            <v>8.51</v>
          </cell>
          <cell r="E68">
            <v>9.16</v>
          </cell>
          <cell r="F68" t="str">
            <v/>
          </cell>
          <cell r="G68" t="str">
            <v/>
          </cell>
          <cell r="H68" t="str">
            <v/>
          </cell>
          <cell r="I68" t="str">
            <v/>
          </cell>
          <cell r="J68" t="str">
            <v/>
          </cell>
          <cell r="K68" t="str">
            <v/>
          </cell>
          <cell r="L68" t="str">
            <v/>
          </cell>
          <cell r="M68" t="str">
            <v/>
          </cell>
          <cell r="N68" t="str">
            <v/>
          </cell>
          <cell r="O68">
            <v>1.2836000000000001</v>
          </cell>
        </row>
        <row r="69">
          <cell r="A69" t="str">
            <v>A02201</v>
          </cell>
          <cell r="B69" t="str">
            <v>122/03/21</v>
          </cell>
          <cell r="C69">
            <v>1.75</v>
          </cell>
          <cell r="D69">
            <v>8.52</v>
          </cell>
          <cell r="E69">
            <v>9.36</v>
          </cell>
          <cell r="F69" t="str">
            <v/>
          </cell>
          <cell r="G69" t="str">
            <v/>
          </cell>
          <cell r="H69" t="str">
            <v/>
          </cell>
          <cell r="I69" t="str">
            <v/>
          </cell>
          <cell r="J69" t="str">
            <v/>
          </cell>
          <cell r="K69" t="str">
            <v/>
          </cell>
          <cell r="L69" t="str">
            <v/>
          </cell>
          <cell r="M69" t="str">
            <v/>
          </cell>
          <cell r="N69" t="str">
            <v/>
          </cell>
          <cell r="O69">
            <v>1.2847999999999999</v>
          </cell>
        </row>
        <row r="70">
          <cell r="A70" t="str">
            <v>A12102</v>
          </cell>
          <cell r="B70" t="str">
            <v>122/02/17</v>
          </cell>
          <cell r="C70">
            <v>1.125</v>
          </cell>
          <cell r="D70">
            <v>8.66</v>
          </cell>
          <cell r="E70">
            <v>9.27</v>
          </cell>
          <cell r="F70" t="str">
            <v/>
          </cell>
          <cell r="G70" t="str">
            <v/>
          </cell>
          <cell r="H70" t="str">
            <v/>
          </cell>
          <cell r="I70" t="str">
            <v/>
          </cell>
          <cell r="J70" t="str">
            <v/>
          </cell>
          <cell r="K70" t="str">
            <v/>
          </cell>
          <cell r="L70" t="str">
            <v/>
          </cell>
          <cell r="M70" t="str">
            <v/>
          </cell>
          <cell r="N70" t="str">
            <v/>
          </cell>
          <cell r="O70">
            <v>1.2854000000000001</v>
          </cell>
        </row>
        <row r="71">
          <cell r="A71" t="str">
            <v>A02108</v>
          </cell>
          <cell r="B71" t="str">
            <v>122/07/26</v>
          </cell>
          <cell r="C71">
            <v>2</v>
          </cell>
          <cell r="D71">
            <v>8.7799999999999994</v>
          </cell>
          <cell r="E71">
            <v>9.6999999999999993</v>
          </cell>
          <cell r="F71" t="str">
            <v/>
          </cell>
          <cell r="G71" t="str">
            <v/>
          </cell>
          <cell r="H71" t="str">
            <v/>
          </cell>
          <cell r="I71" t="str">
            <v/>
          </cell>
          <cell r="J71" t="str">
            <v/>
          </cell>
          <cell r="K71" t="str">
            <v/>
          </cell>
          <cell r="L71" t="str">
            <v/>
          </cell>
          <cell r="M71" t="str">
            <v/>
          </cell>
          <cell r="N71" t="str">
            <v/>
          </cell>
          <cell r="O71">
            <v>1.2887999999999999</v>
          </cell>
        </row>
        <row r="72">
          <cell r="A72" t="str">
            <v>A93106</v>
          </cell>
          <cell r="B72" t="str">
            <v>123/05/27</v>
          </cell>
          <cell r="C72">
            <v>3.875</v>
          </cell>
          <cell r="D72">
            <v>8.81</v>
          </cell>
          <cell r="E72">
            <v>10.54</v>
          </cell>
          <cell r="F72" t="str">
            <v/>
          </cell>
          <cell r="G72" t="str">
            <v/>
          </cell>
          <cell r="H72" t="str">
            <v/>
          </cell>
          <cell r="I72" t="str">
            <v/>
          </cell>
          <cell r="J72" t="str">
            <v/>
          </cell>
          <cell r="K72" t="str">
            <v/>
          </cell>
          <cell r="L72" t="str">
            <v/>
          </cell>
          <cell r="M72" t="str">
            <v/>
          </cell>
          <cell r="N72" t="str">
            <v/>
          </cell>
          <cell r="O72">
            <v>1.2959000000000001</v>
          </cell>
        </row>
        <row r="73">
          <cell r="A73" t="str">
            <v>A12107</v>
          </cell>
          <cell r="B73" t="str">
            <v>122/06/09</v>
          </cell>
          <cell r="C73">
            <v>1.125</v>
          </cell>
          <cell r="D73">
            <v>8.9600000000000009</v>
          </cell>
          <cell r="E73">
            <v>9.57</v>
          </cell>
          <cell r="F73" t="str">
            <v/>
          </cell>
          <cell r="G73" t="str">
            <v/>
          </cell>
          <cell r="H73" t="str">
            <v/>
          </cell>
          <cell r="I73" t="str">
            <v/>
          </cell>
          <cell r="J73" t="str">
            <v/>
          </cell>
          <cell r="K73" t="str">
            <v/>
          </cell>
          <cell r="L73" t="str">
            <v/>
          </cell>
          <cell r="M73" t="str">
            <v/>
          </cell>
          <cell r="N73" t="str">
            <v/>
          </cell>
          <cell r="O73">
            <v>1.2897000000000001</v>
          </cell>
        </row>
        <row r="74">
          <cell r="A74" t="str">
            <v>A12110R</v>
          </cell>
          <cell r="B74" t="str">
            <v>122/10/05</v>
          </cell>
          <cell r="C74">
            <v>1.25</v>
          </cell>
          <cell r="D74">
            <v>9.16</v>
          </cell>
          <cell r="E74">
            <v>9.9</v>
          </cell>
          <cell r="F74">
            <v>1.2929999999999999</v>
          </cell>
          <cell r="G74">
            <v>1.2921</v>
          </cell>
          <cell r="H74">
            <v>1.2925</v>
          </cell>
          <cell r="I74">
            <v>1</v>
          </cell>
          <cell r="J74" t="str">
            <v/>
          </cell>
          <cell r="K74" t="str">
            <v/>
          </cell>
          <cell r="L74" t="str">
            <v/>
          </cell>
          <cell r="M74" t="str">
            <v/>
          </cell>
          <cell r="N74" t="str">
            <v/>
          </cell>
          <cell r="O74">
            <v>1.2928999999999999</v>
          </cell>
        </row>
        <row r="75">
          <cell r="A75" t="str">
            <v>A03103</v>
          </cell>
          <cell r="B75" t="str">
            <v>123/01/29</v>
          </cell>
          <cell r="C75">
            <v>2</v>
          </cell>
          <cell r="D75">
            <v>9.11</v>
          </cell>
          <cell r="E75">
            <v>10.220000000000001</v>
          </cell>
          <cell r="F75" t="str">
            <v/>
          </cell>
          <cell r="G75" t="str">
            <v/>
          </cell>
          <cell r="H75" t="str">
            <v/>
          </cell>
          <cell r="I75" t="str">
            <v/>
          </cell>
          <cell r="J75" t="str">
            <v/>
          </cell>
          <cell r="K75" t="str">
            <v/>
          </cell>
          <cell r="L75" t="str">
            <v/>
          </cell>
          <cell r="M75" t="str">
            <v/>
          </cell>
          <cell r="N75" t="str">
            <v/>
          </cell>
          <cell r="O75">
            <v>1.2964</v>
          </cell>
        </row>
        <row r="76">
          <cell r="A76" t="str">
            <v>A12110</v>
          </cell>
          <cell r="B76" t="str">
            <v>122/10/05</v>
          </cell>
          <cell r="C76">
            <v>1.25</v>
          </cell>
          <cell r="D76">
            <v>9.23</v>
          </cell>
          <cell r="E76">
            <v>9.9</v>
          </cell>
          <cell r="F76" t="str">
            <v/>
          </cell>
          <cell r="G76" t="str">
            <v/>
          </cell>
          <cell r="H76" t="str">
            <v/>
          </cell>
          <cell r="I76" t="str">
            <v/>
          </cell>
          <cell r="J76" t="str">
            <v/>
          </cell>
          <cell r="K76" t="str">
            <v/>
          </cell>
          <cell r="L76" t="str">
            <v/>
          </cell>
          <cell r="M76" t="str">
            <v/>
          </cell>
          <cell r="N76" t="str">
            <v/>
          </cell>
          <cell r="O76">
            <v>1.2941</v>
          </cell>
        </row>
        <row r="77">
          <cell r="A77" t="str">
            <v>A03107</v>
          </cell>
          <cell r="B77" t="str">
            <v>123/04/25</v>
          </cell>
          <cell r="C77">
            <v>1.875</v>
          </cell>
          <cell r="D77">
            <v>9.4</v>
          </cell>
          <cell r="E77">
            <v>10.45</v>
          </cell>
          <cell r="F77" t="str">
            <v/>
          </cell>
          <cell r="G77" t="str">
            <v/>
          </cell>
          <cell r="H77" t="str">
            <v/>
          </cell>
          <cell r="I77" t="str">
            <v/>
          </cell>
          <cell r="J77" t="str">
            <v/>
          </cell>
          <cell r="K77" t="str">
            <v/>
          </cell>
          <cell r="L77" t="str">
            <v/>
          </cell>
          <cell r="M77" t="str">
            <v/>
          </cell>
          <cell r="N77" t="str">
            <v/>
          </cell>
          <cell r="O77">
            <v>1.3006</v>
          </cell>
        </row>
        <row r="78">
          <cell r="A78" t="str">
            <v>A03111</v>
          </cell>
          <cell r="B78" t="str">
            <v>123/07/31</v>
          </cell>
          <cell r="C78">
            <v>2.125</v>
          </cell>
          <cell r="D78">
            <v>9.56</v>
          </cell>
          <cell r="E78">
            <v>10.72</v>
          </cell>
          <cell r="F78" t="str">
            <v/>
          </cell>
          <cell r="G78" t="str">
            <v/>
          </cell>
          <cell r="H78" t="str">
            <v/>
          </cell>
          <cell r="I78" t="str">
            <v/>
          </cell>
          <cell r="J78" t="str">
            <v/>
          </cell>
          <cell r="K78" t="str">
            <v/>
          </cell>
          <cell r="L78" t="str">
            <v/>
          </cell>
          <cell r="M78" t="str">
            <v/>
          </cell>
          <cell r="N78" t="str">
            <v/>
          </cell>
          <cell r="O78">
            <v>1.304</v>
          </cell>
        </row>
        <row r="79">
          <cell r="A79" t="str">
            <v>A03114</v>
          </cell>
          <cell r="B79" t="str">
            <v>123/10/02</v>
          </cell>
          <cell r="C79">
            <v>2.25</v>
          </cell>
          <cell r="D79">
            <v>9.68</v>
          </cell>
          <cell r="E79">
            <v>10.89</v>
          </cell>
          <cell r="F79" t="str">
            <v/>
          </cell>
          <cell r="G79" t="str">
            <v/>
          </cell>
          <cell r="H79" t="str">
            <v/>
          </cell>
          <cell r="I79" t="str">
            <v/>
          </cell>
          <cell r="J79" t="str">
            <v/>
          </cell>
          <cell r="K79" t="str">
            <v/>
          </cell>
          <cell r="L79" t="str">
            <v/>
          </cell>
          <cell r="M79" t="str">
            <v/>
          </cell>
          <cell r="N79" t="str">
            <v/>
          </cell>
          <cell r="O79">
            <v>1.3064</v>
          </cell>
        </row>
        <row r="80">
          <cell r="A80" t="str">
            <v>A04102</v>
          </cell>
          <cell r="B80" t="str">
            <v>124/01/23</v>
          </cell>
          <cell r="C80">
            <v>2</v>
          </cell>
          <cell r="D80">
            <v>9.9</v>
          </cell>
          <cell r="E80">
            <v>11.2</v>
          </cell>
          <cell r="F80" t="str">
            <v/>
          </cell>
          <cell r="G80" t="str">
            <v/>
          </cell>
          <cell r="H80" t="str">
            <v/>
          </cell>
          <cell r="I80" t="str">
            <v/>
          </cell>
          <cell r="J80" t="str">
            <v/>
          </cell>
          <cell r="K80" t="str">
            <v/>
          </cell>
          <cell r="L80" t="str">
            <v/>
          </cell>
          <cell r="M80" t="str">
            <v/>
          </cell>
          <cell r="N80" t="str">
            <v/>
          </cell>
          <cell r="O80">
            <v>1.3125</v>
          </cell>
        </row>
        <row r="81">
          <cell r="A81" t="str">
            <v>A04107</v>
          </cell>
          <cell r="B81" t="str">
            <v>124/04/15</v>
          </cell>
          <cell r="C81">
            <v>2.125</v>
          </cell>
          <cell r="D81">
            <v>10.07</v>
          </cell>
          <cell r="E81">
            <v>11.42</v>
          </cell>
          <cell r="F81" t="str">
            <v/>
          </cell>
          <cell r="G81" t="str">
            <v/>
          </cell>
          <cell r="H81" t="str">
            <v/>
          </cell>
          <cell r="I81" t="str">
            <v/>
          </cell>
          <cell r="J81" t="str">
            <v/>
          </cell>
          <cell r="K81" t="str">
            <v/>
          </cell>
          <cell r="L81" t="str">
            <v/>
          </cell>
          <cell r="M81" t="str">
            <v/>
          </cell>
          <cell r="N81" t="str">
            <v/>
          </cell>
          <cell r="O81">
            <v>1.3158000000000001</v>
          </cell>
        </row>
        <row r="82">
          <cell r="A82" t="str">
            <v>A04114</v>
          </cell>
          <cell r="B82" t="str">
            <v>124/10/26</v>
          </cell>
          <cell r="C82">
            <v>1.75</v>
          </cell>
          <cell r="D82">
            <v>10.76</v>
          </cell>
          <cell r="E82">
            <v>11.95</v>
          </cell>
          <cell r="F82" t="str">
            <v/>
          </cell>
          <cell r="G82" t="str">
            <v/>
          </cell>
          <cell r="H82" t="str">
            <v/>
          </cell>
          <cell r="I82" t="str">
            <v/>
          </cell>
          <cell r="J82" t="str">
            <v/>
          </cell>
          <cell r="K82" t="str">
            <v/>
          </cell>
          <cell r="L82" t="str">
            <v/>
          </cell>
          <cell r="M82" t="str">
            <v/>
          </cell>
          <cell r="N82" t="str">
            <v/>
          </cell>
          <cell r="O82">
            <v>1.3267</v>
          </cell>
        </row>
        <row r="83">
          <cell r="A83" t="str">
            <v>A05102</v>
          </cell>
          <cell r="B83" t="str">
            <v>125/01/22</v>
          </cell>
          <cell r="C83">
            <v>1.375</v>
          </cell>
          <cell r="D83">
            <v>11.04</v>
          </cell>
          <cell r="E83">
            <v>12.19</v>
          </cell>
          <cell r="F83" t="str">
            <v/>
          </cell>
          <cell r="G83" t="str">
            <v/>
          </cell>
          <cell r="H83" t="str">
            <v/>
          </cell>
          <cell r="I83" t="str">
            <v/>
          </cell>
          <cell r="J83" t="str">
            <v/>
          </cell>
          <cell r="K83" t="str">
            <v/>
          </cell>
          <cell r="L83" t="str">
            <v/>
          </cell>
          <cell r="M83" t="str">
            <v/>
          </cell>
          <cell r="N83" t="str">
            <v/>
          </cell>
          <cell r="O83">
            <v>1.3327</v>
          </cell>
        </row>
        <row r="84">
          <cell r="A84" t="str">
            <v>A05106</v>
          </cell>
          <cell r="B84" t="str">
            <v>125/04/08</v>
          </cell>
          <cell r="C84">
            <v>1.25</v>
          </cell>
          <cell r="D84">
            <v>11.32</v>
          </cell>
          <cell r="E84">
            <v>12.41</v>
          </cell>
          <cell r="F84" t="str">
            <v/>
          </cell>
          <cell r="G84" t="str">
            <v/>
          </cell>
          <cell r="H84" t="str">
            <v/>
          </cell>
          <cell r="I84" t="str">
            <v/>
          </cell>
          <cell r="J84" t="str">
            <v/>
          </cell>
          <cell r="K84" t="str">
            <v/>
          </cell>
          <cell r="L84" t="str">
            <v/>
          </cell>
          <cell r="M84" t="str">
            <v/>
          </cell>
          <cell r="N84" t="str">
            <v/>
          </cell>
          <cell r="O84">
            <v>1.3371999999999999</v>
          </cell>
        </row>
        <row r="85">
          <cell r="A85" t="str">
            <v>A05109</v>
          </cell>
          <cell r="B85" t="str">
            <v>125/07/19</v>
          </cell>
          <cell r="C85">
            <v>1.125</v>
          </cell>
          <cell r="D85">
            <v>11.67</v>
          </cell>
          <cell r="E85">
            <v>12.68</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11.69</v>
          </cell>
          <cell r="E86">
            <v>13.28</v>
          </cell>
          <cell r="F86" t="str">
            <v/>
          </cell>
          <cell r="G86" t="str">
            <v/>
          </cell>
          <cell r="H86" t="str">
            <v/>
          </cell>
          <cell r="I86" t="str">
            <v/>
          </cell>
          <cell r="J86" t="str">
            <v/>
          </cell>
          <cell r="K86" t="str">
            <v/>
          </cell>
          <cell r="L86" t="str">
            <v/>
          </cell>
          <cell r="M86" t="str">
            <v/>
          </cell>
          <cell r="N86" t="str">
            <v/>
          </cell>
          <cell r="O86">
            <v>1.3511</v>
          </cell>
        </row>
        <row r="87">
          <cell r="A87" t="str">
            <v>A06108</v>
          </cell>
          <cell r="B87" t="str">
            <v>126/08/18</v>
          </cell>
          <cell r="C87">
            <v>1.5</v>
          </cell>
          <cell r="D87">
            <v>12.34</v>
          </cell>
          <cell r="E87">
            <v>13.77</v>
          </cell>
          <cell r="F87" t="str">
            <v/>
          </cell>
          <cell r="G87" t="str">
            <v/>
          </cell>
          <cell r="H87" t="str">
            <v/>
          </cell>
          <cell r="I87" t="str">
            <v/>
          </cell>
          <cell r="J87" t="str">
            <v/>
          </cell>
          <cell r="K87" t="str">
            <v/>
          </cell>
          <cell r="L87" t="str">
            <v/>
          </cell>
          <cell r="M87" t="str">
            <v/>
          </cell>
          <cell r="N87" t="str">
            <v/>
          </cell>
          <cell r="O87">
            <v>1.3619000000000001</v>
          </cell>
        </row>
        <row r="88">
          <cell r="A88" t="str">
            <v>A07103</v>
          </cell>
          <cell r="B88" t="str">
            <v>127/03/13</v>
          </cell>
          <cell r="C88">
            <v>1.375</v>
          </cell>
          <cell r="D88">
            <v>12.81</v>
          </cell>
          <cell r="E88">
            <v>14.33</v>
          </cell>
          <cell r="F88" t="str">
            <v/>
          </cell>
          <cell r="G88" t="str">
            <v/>
          </cell>
          <cell r="H88" t="str">
            <v/>
          </cell>
          <cell r="I88" t="str">
            <v/>
          </cell>
          <cell r="J88" t="str">
            <v/>
          </cell>
          <cell r="K88" t="str">
            <v/>
          </cell>
          <cell r="L88" t="str">
            <v/>
          </cell>
          <cell r="M88" t="str">
            <v/>
          </cell>
          <cell r="N88" t="str">
            <v/>
          </cell>
          <cell r="O88">
            <v>1.3737999999999999</v>
          </cell>
        </row>
        <row r="89">
          <cell r="A89" t="str">
            <v>A99102</v>
          </cell>
          <cell r="B89" t="str">
            <v>129/01/28</v>
          </cell>
          <cell r="C89">
            <v>2.25</v>
          </cell>
          <cell r="D89">
            <v>13.51</v>
          </cell>
          <cell r="E89">
            <v>16.21</v>
          </cell>
          <cell r="F89" t="str">
            <v/>
          </cell>
          <cell r="G89" t="str">
            <v/>
          </cell>
          <cell r="H89" t="str">
            <v/>
          </cell>
          <cell r="I89" t="str">
            <v/>
          </cell>
          <cell r="J89" t="str">
            <v/>
          </cell>
          <cell r="K89" t="str">
            <v/>
          </cell>
          <cell r="L89" t="str">
            <v/>
          </cell>
          <cell r="M89" t="str">
            <v/>
          </cell>
          <cell r="N89" t="str">
            <v/>
          </cell>
          <cell r="O89">
            <v>1.4048</v>
          </cell>
        </row>
        <row r="90">
          <cell r="A90" t="str">
            <v>A07108</v>
          </cell>
          <cell r="B90" t="str">
            <v>127/09/21</v>
          </cell>
          <cell r="C90">
            <v>1.125</v>
          </cell>
          <cell r="D90">
            <v>13.53</v>
          </cell>
          <cell r="E90">
            <v>14.86</v>
          </cell>
          <cell r="F90" t="str">
            <v/>
          </cell>
          <cell r="G90" t="str">
            <v/>
          </cell>
          <cell r="H90" t="str">
            <v/>
          </cell>
          <cell r="I90" t="str">
            <v/>
          </cell>
          <cell r="J90" t="str">
            <v/>
          </cell>
          <cell r="K90" t="str">
            <v/>
          </cell>
          <cell r="L90" t="str">
            <v/>
          </cell>
          <cell r="M90" t="str">
            <v/>
          </cell>
          <cell r="N90" t="str">
            <v/>
          </cell>
          <cell r="O90">
            <v>1.3859999999999999</v>
          </cell>
        </row>
        <row r="91">
          <cell r="A91" t="str">
            <v>A08102</v>
          </cell>
          <cell r="B91" t="str">
            <v>128/01/28</v>
          </cell>
          <cell r="C91">
            <v>1.125</v>
          </cell>
          <cell r="D91">
            <v>13.72</v>
          </cell>
          <cell r="E91">
            <v>15.21</v>
          </cell>
          <cell r="F91" t="str">
            <v/>
          </cell>
          <cell r="G91" t="str">
            <v/>
          </cell>
          <cell r="H91" t="str">
            <v/>
          </cell>
          <cell r="I91" t="str">
            <v/>
          </cell>
          <cell r="J91" t="str">
            <v/>
          </cell>
          <cell r="K91" t="str">
            <v/>
          </cell>
          <cell r="L91" t="str">
            <v/>
          </cell>
          <cell r="M91" t="str">
            <v/>
          </cell>
          <cell r="N91" t="str">
            <v/>
          </cell>
          <cell r="O91">
            <v>1.3931</v>
          </cell>
        </row>
        <row r="92">
          <cell r="A92" t="str">
            <v>A08104</v>
          </cell>
          <cell r="B92" t="str">
            <v>128/03/04</v>
          </cell>
          <cell r="C92">
            <v>1.125</v>
          </cell>
          <cell r="D92">
            <v>13.81</v>
          </cell>
          <cell r="E92">
            <v>15.31</v>
          </cell>
          <cell r="F92" t="str">
            <v/>
          </cell>
          <cell r="G92" t="str">
            <v/>
          </cell>
          <cell r="H92" t="str">
            <v/>
          </cell>
          <cell r="I92" t="str">
            <v/>
          </cell>
          <cell r="J92" t="str">
            <v/>
          </cell>
          <cell r="K92" t="str">
            <v/>
          </cell>
          <cell r="L92" t="str">
            <v/>
          </cell>
          <cell r="M92" t="str">
            <v/>
          </cell>
          <cell r="N92" t="str">
            <v/>
          </cell>
          <cell r="O92">
            <v>1.3951</v>
          </cell>
        </row>
        <row r="93">
          <cell r="A93" t="str">
            <v>A99109</v>
          </cell>
          <cell r="B93" t="str">
            <v>129/12/28</v>
          </cell>
          <cell r="C93">
            <v>2.125</v>
          </cell>
          <cell r="D93">
            <v>14.24</v>
          </cell>
          <cell r="E93">
            <v>17.13</v>
          </cell>
          <cell r="F93" t="str">
            <v/>
          </cell>
          <cell r="G93" t="str">
            <v/>
          </cell>
          <cell r="H93" t="str">
            <v/>
          </cell>
          <cell r="I93" t="str">
            <v/>
          </cell>
          <cell r="J93" t="str">
            <v/>
          </cell>
          <cell r="K93" t="str">
            <v/>
          </cell>
          <cell r="L93" t="str">
            <v/>
          </cell>
          <cell r="M93" t="str">
            <v/>
          </cell>
          <cell r="N93" t="str">
            <v/>
          </cell>
          <cell r="O93">
            <v>1.4234</v>
          </cell>
        </row>
        <row r="94">
          <cell r="A94" t="str">
            <v>A00104</v>
          </cell>
          <cell r="B94" t="str">
            <v>130/02/22</v>
          </cell>
          <cell r="C94">
            <v>2</v>
          </cell>
          <cell r="D94">
            <v>14.5</v>
          </cell>
          <cell r="E94">
            <v>17.28</v>
          </cell>
          <cell r="F94" t="str">
            <v/>
          </cell>
          <cell r="G94" t="str">
            <v/>
          </cell>
          <cell r="H94" t="str">
            <v/>
          </cell>
          <cell r="I94" t="str">
            <v/>
          </cell>
          <cell r="J94" t="str">
            <v/>
          </cell>
          <cell r="K94" t="str">
            <v/>
          </cell>
          <cell r="L94" t="str">
            <v/>
          </cell>
          <cell r="M94" t="str">
            <v/>
          </cell>
          <cell r="N94" t="str">
            <v/>
          </cell>
          <cell r="O94">
            <v>1.4274</v>
          </cell>
        </row>
        <row r="95">
          <cell r="A95" t="str">
            <v>A08108</v>
          </cell>
          <cell r="B95" t="str">
            <v>128/09/06</v>
          </cell>
          <cell r="C95">
            <v>0.75</v>
          </cell>
          <cell r="D95">
            <v>14.69</v>
          </cell>
          <cell r="E95">
            <v>15.82</v>
          </cell>
          <cell r="F95" t="str">
            <v/>
          </cell>
          <cell r="G95" t="str">
            <v/>
          </cell>
          <cell r="H95" t="str">
            <v/>
          </cell>
          <cell r="I95" t="str">
            <v/>
          </cell>
          <cell r="J95" t="str">
            <v/>
          </cell>
          <cell r="K95" t="str">
            <v/>
          </cell>
          <cell r="L95" t="str">
            <v/>
          </cell>
          <cell r="M95" t="str">
            <v/>
          </cell>
          <cell r="N95" t="str">
            <v/>
          </cell>
          <cell r="O95">
            <v>1.4084000000000001</v>
          </cell>
        </row>
        <row r="96">
          <cell r="A96" t="str">
            <v>A09102</v>
          </cell>
          <cell r="B96" t="str">
            <v>129/01/17</v>
          </cell>
          <cell r="C96">
            <v>0.75</v>
          </cell>
          <cell r="D96">
            <v>14.92</v>
          </cell>
          <cell r="E96">
            <v>16.18</v>
          </cell>
          <cell r="F96" t="str">
            <v/>
          </cell>
          <cell r="G96" t="str">
            <v/>
          </cell>
          <cell r="H96" t="str">
            <v/>
          </cell>
          <cell r="I96" t="str">
            <v/>
          </cell>
          <cell r="J96" t="str">
            <v/>
          </cell>
          <cell r="K96" t="str">
            <v/>
          </cell>
          <cell r="L96" t="str">
            <v/>
          </cell>
          <cell r="M96" t="str">
            <v/>
          </cell>
          <cell r="N96" t="str">
            <v/>
          </cell>
          <cell r="O96">
            <v>1.4159999999999999</v>
          </cell>
        </row>
        <row r="97">
          <cell r="A97" t="str">
            <v>A00108</v>
          </cell>
          <cell r="B97" t="str">
            <v>130/08/22</v>
          </cell>
          <cell r="C97">
            <v>1.875</v>
          </cell>
          <cell r="D97">
            <v>15.1</v>
          </cell>
          <cell r="E97">
            <v>17.78</v>
          </cell>
          <cell r="F97" t="str">
            <v/>
          </cell>
          <cell r="G97" t="str">
            <v/>
          </cell>
          <cell r="H97" t="str">
            <v/>
          </cell>
          <cell r="I97" t="str">
            <v/>
          </cell>
          <cell r="J97" t="str">
            <v/>
          </cell>
          <cell r="K97" t="str">
            <v/>
          </cell>
          <cell r="L97" t="str">
            <v/>
          </cell>
          <cell r="M97" t="str">
            <v/>
          </cell>
          <cell r="N97" t="str">
            <v/>
          </cell>
          <cell r="O97">
            <v>1.4380999999999999</v>
          </cell>
        </row>
        <row r="98">
          <cell r="A98" t="str">
            <v>A09104</v>
          </cell>
          <cell r="B98" t="str">
            <v>129/03/09</v>
          </cell>
          <cell r="C98">
            <v>0.5</v>
          </cell>
          <cell r="D98">
            <v>15.37</v>
          </cell>
          <cell r="E98">
            <v>16.32</v>
          </cell>
          <cell r="F98" t="str">
            <v/>
          </cell>
          <cell r="G98" t="str">
            <v/>
          </cell>
          <cell r="H98" t="str">
            <v/>
          </cell>
          <cell r="I98" t="str">
            <v/>
          </cell>
          <cell r="J98" t="str">
            <v/>
          </cell>
          <cell r="K98" t="str">
            <v/>
          </cell>
          <cell r="L98" t="str">
            <v/>
          </cell>
          <cell r="M98" t="str">
            <v/>
          </cell>
          <cell r="N98" t="str">
            <v/>
          </cell>
          <cell r="O98">
            <v>1.4213</v>
          </cell>
        </row>
        <row r="99">
          <cell r="A99" t="str">
            <v>A01104</v>
          </cell>
          <cell r="B99" t="str">
            <v>131/02/13</v>
          </cell>
          <cell r="C99">
            <v>1.75</v>
          </cell>
          <cell r="D99">
            <v>15.43</v>
          </cell>
          <cell r="E99">
            <v>18.260000000000002</v>
          </cell>
          <cell r="F99" t="str">
            <v/>
          </cell>
          <cell r="G99" t="str">
            <v/>
          </cell>
          <cell r="H99" t="str">
            <v/>
          </cell>
          <cell r="I99" t="str">
            <v/>
          </cell>
          <cell r="J99" t="str">
            <v/>
          </cell>
          <cell r="K99" t="str">
            <v/>
          </cell>
          <cell r="L99" t="str">
            <v/>
          </cell>
          <cell r="M99" t="str">
            <v/>
          </cell>
          <cell r="N99" t="str">
            <v/>
          </cell>
          <cell r="O99">
            <v>1.4486000000000001</v>
          </cell>
        </row>
        <row r="100">
          <cell r="A100" t="str">
            <v>A02109</v>
          </cell>
          <cell r="B100" t="str">
            <v>132/08/02</v>
          </cell>
          <cell r="C100">
            <v>2.5</v>
          </cell>
          <cell r="D100">
            <v>15.83</v>
          </cell>
          <cell r="E100">
            <v>19.72</v>
          </cell>
          <cell r="F100" t="str">
            <v/>
          </cell>
          <cell r="G100" t="str">
            <v/>
          </cell>
          <cell r="H100" t="str">
            <v/>
          </cell>
          <cell r="I100" t="str">
            <v/>
          </cell>
          <cell r="J100" t="str">
            <v/>
          </cell>
          <cell r="K100" t="str">
            <v/>
          </cell>
          <cell r="L100" t="str">
            <v/>
          </cell>
          <cell r="M100" t="str">
            <v/>
          </cell>
          <cell r="N100" t="str">
            <v/>
          </cell>
          <cell r="O100">
            <v>1.4691000000000001</v>
          </cell>
        </row>
        <row r="101">
          <cell r="A101" t="str">
            <v>A09108</v>
          </cell>
          <cell r="B101" t="str">
            <v>129/09/18</v>
          </cell>
          <cell r="C101">
            <v>0.5</v>
          </cell>
          <cell r="D101">
            <v>15.89</v>
          </cell>
          <cell r="E101">
            <v>16.850000000000001</v>
          </cell>
          <cell r="F101" t="str">
            <v/>
          </cell>
          <cell r="G101" t="str">
            <v/>
          </cell>
          <cell r="H101" t="str">
            <v/>
          </cell>
          <cell r="I101" t="str">
            <v/>
          </cell>
          <cell r="J101" t="str">
            <v/>
          </cell>
          <cell r="K101" t="str">
            <v/>
          </cell>
          <cell r="L101" t="str">
            <v/>
          </cell>
          <cell r="M101" t="str">
            <v/>
          </cell>
          <cell r="N101" t="str">
            <v/>
          </cell>
          <cell r="O101">
            <v>1.4323999999999999</v>
          </cell>
        </row>
        <row r="102">
          <cell r="A102" t="str">
            <v>A11109</v>
          </cell>
          <cell r="B102" t="str">
            <v>131/09/30</v>
          </cell>
          <cell r="C102">
            <v>1.875</v>
          </cell>
          <cell r="D102">
            <v>15.92</v>
          </cell>
          <cell r="E102">
            <v>18.88</v>
          </cell>
          <cell r="F102" t="str">
            <v/>
          </cell>
          <cell r="G102" t="str">
            <v/>
          </cell>
          <cell r="H102" t="str">
            <v/>
          </cell>
          <cell r="I102" t="str">
            <v/>
          </cell>
          <cell r="J102" t="str">
            <v/>
          </cell>
          <cell r="K102" t="str">
            <v/>
          </cell>
          <cell r="L102" t="str">
            <v/>
          </cell>
          <cell r="M102" t="str">
            <v/>
          </cell>
          <cell r="N102" t="str">
            <v/>
          </cell>
          <cell r="O102">
            <v>1.4595</v>
          </cell>
        </row>
        <row r="103">
          <cell r="A103" t="str">
            <v>A01108</v>
          </cell>
          <cell r="B103" t="str">
            <v>131/08/24</v>
          </cell>
          <cell r="C103">
            <v>1.625</v>
          </cell>
          <cell r="D103">
            <v>16.079999999999998</v>
          </cell>
          <cell r="E103">
            <v>18.78</v>
          </cell>
          <cell r="F103" t="str">
            <v/>
          </cell>
          <cell r="G103" t="str">
            <v/>
          </cell>
          <cell r="H103" t="str">
            <v/>
          </cell>
          <cell r="I103" t="str">
            <v/>
          </cell>
          <cell r="J103" t="str">
            <v/>
          </cell>
          <cell r="K103" t="str">
            <v/>
          </cell>
          <cell r="L103" t="str">
            <v/>
          </cell>
          <cell r="M103" t="str">
            <v/>
          </cell>
          <cell r="N103" t="str">
            <v/>
          </cell>
          <cell r="O103">
            <v>1.46</v>
          </cell>
        </row>
        <row r="104">
          <cell r="A104" t="str">
            <v>A10102</v>
          </cell>
          <cell r="B104" t="str">
            <v>130/01/29</v>
          </cell>
          <cell r="C104">
            <v>0.5</v>
          </cell>
          <cell r="D104">
            <v>16.149999999999999</v>
          </cell>
          <cell r="E104">
            <v>17.22</v>
          </cell>
          <cell r="F104" t="str">
            <v/>
          </cell>
          <cell r="G104" t="str">
            <v/>
          </cell>
          <cell r="H104" t="str">
            <v/>
          </cell>
          <cell r="I104" t="str">
            <v/>
          </cell>
          <cell r="J104" t="str">
            <v/>
          </cell>
          <cell r="K104" t="str">
            <v/>
          </cell>
          <cell r="L104" t="str">
            <v/>
          </cell>
          <cell r="M104" t="str">
            <v/>
          </cell>
          <cell r="N104" t="str">
            <v/>
          </cell>
          <cell r="O104">
            <v>1.44</v>
          </cell>
        </row>
        <row r="105">
          <cell r="A105" t="str">
            <v>A02105</v>
          </cell>
          <cell r="B105" t="str">
            <v>132/02/26</v>
          </cell>
          <cell r="C105">
            <v>1.75</v>
          </cell>
          <cell r="D105">
            <v>16.18</v>
          </cell>
          <cell r="E105">
            <v>19.29</v>
          </cell>
          <cell r="F105" t="str">
            <v/>
          </cell>
          <cell r="G105" t="str">
            <v/>
          </cell>
          <cell r="H105" t="str">
            <v/>
          </cell>
          <cell r="I105" t="str">
            <v/>
          </cell>
          <cell r="J105" t="str">
            <v/>
          </cell>
          <cell r="K105" t="str">
            <v/>
          </cell>
          <cell r="L105" t="str">
            <v/>
          </cell>
          <cell r="M105" t="str">
            <v/>
          </cell>
          <cell r="N105" t="str">
            <v/>
          </cell>
          <cell r="O105">
            <v>1.4685999999999999</v>
          </cell>
        </row>
        <row r="106">
          <cell r="A106" t="str">
            <v>A09113</v>
          </cell>
          <cell r="B106" t="str">
            <v>129/12/29</v>
          </cell>
          <cell r="C106">
            <v>0.375</v>
          </cell>
          <cell r="D106">
            <v>16.260000000000002</v>
          </cell>
          <cell r="E106">
            <v>17.13</v>
          </cell>
          <cell r="F106" t="str">
            <v/>
          </cell>
          <cell r="G106" t="str">
            <v/>
          </cell>
          <cell r="H106" t="str">
            <v/>
          </cell>
          <cell r="I106" t="str">
            <v/>
          </cell>
          <cell r="J106" t="str">
            <v/>
          </cell>
          <cell r="K106" t="str">
            <v/>
          </cell>
          <cell r="L106" t="str">
            <v/>
          </cell>
          <cell r="M106" t="str">
            <v/>
          </cell>
          <cell r="N106" t="str">
            <v/>
          </cell>
          <cell r="O106">
            <v>1.4396</v>
          </cell>
        </row>
        <row r="107">
          <cell r="A107" t="str">
            <v>A11101</v>
          </cell>
          <cell r="B107" t="str">
            <v>131/01/18</v>
          </cell>
          <cell r="C107">
            <v>1</v>
          </cell>
          <cell r="D107">
            <v>16.260000000000002</v>
          </cell>
          <cell r="E107">
            <v>18.190000000000001</v>
          </cell>
          <cell r="F107" t="str">
            <v/>
          </cell>
          <cell r="G107" t="str">
            <v/>
          </cell>
          <cell r="H107" t="str">
            <v/>
          </cell>
          <cell r="I107" t="str">
            <v/>
          </cell>
          <cell r="J107" t="str">
            <v/>
          </cell>
          <cell r="K107" t="str">
            <v/>
          </cell>
          <cell r="L107" t="str">
            <v/>
          </cell>
          <cell r="M107" t="str">
            <v/>
          </cell>
          <cell r="N107" t="str">
            <v/>
          </cell>
          <cell r="O107">
            <v>1.4548000000000001</v>
          </cell>
        </row>
        <row r="108">
          <cell r="A108" t="str">
            <v>A10105</v>
          </cell>
          <cell r="B108" t="str">
            <v>130/05/21</v>
          </cell>
          <cell r="C108">
            <v>0.625</v>
          </cell>
          <cell r="D108">
            <v>16.28</v>
          </cell>
          <cell r="E108">
            <v>17.52</v>
          </cell>
          <cell r="F108" t="str">
            <v/>
          </cell>
          <cell r="G108" t="str">
            <v/>
          </cell>
          <cell r="H108" t="str">
            <v/>
          </cell>
          <cell r="I108" t="str">
            <v/>
          </cell>
          <cell r="J108" t="str">
            <v/>
          </cell>
          <cell r="K108" t="str">
            <v/>
          </cell>
          <cell r="L108" t="str">
            <v/>
          </cell>
          <cell r="M108" t="str">
            <v/>
          </cell>
          <cell r="N108" t="str">
            <v/>
          </cell>
          <cell r="O108">
            <v>1.4452</v>
          </cell>
        </row>
        <row r="109">
          <cell r="A109" t="str">
            <v>A03105</v>
          </cell>
          <cell r="B109" t="str">
            <v>133/02/26</v>
          </cell>
          <cell r="C109">
            <v>2.125</v>
          </cell>
          <cell r="D109">
            <v>16.440000000000001</v>
          </cell>
          <cell r="E109">
            <v>20.29</v>
          </cell>
          <cell r="F109" t="str">
            <v/>
          </cell>
          <cell r="G109" t="str">
            <v/>
          </cell>
          <cell r="H109" t="str">
            <v/>
          </cell>
          <cell r="I109" t="str">
            <v/>
          </cell>
          <cell r="J109" t="str">
            <v/>
          </cell>
          <cell r="K109" t="str">
            <v/>
          </cell>
          <cell r="L109" t="str">
            <v/>
          </cell>
          <cell r="M109" t="str">
            <v/>
          </cell>
          <cell r="N109" t="str">
            <v/>
          </cell>
          <cell r="O109">
            <v>1.4834000000000001</v>
          </cell>
        </row>
        <row r="110">
          <cell r="A110" t="str">
            <v>A11104</v>
          </cell>
          <cell r="B110" t="str">
            <v>131/03/04</v>
          </cell>
          <cell r="C110">
            <v>0.875</v>
          </cell>
          <cell r="D110">
            <v>16.559999999999999</v>
          </cell>
          <cell r="E110">
            <v>18.309999999999999</v>
          </cell>
          <cell r="F110" t="str">
            <v/>
          </cell>
          <cell r="G110" t="str">
            <v/>
          </cell>
          <cell r="H110" t="str">
            <v/>
          </cell>
          <cell r="I110" t="str">
            <v/>
          </cell>
          <cell r="J110" t="str">
            <v/>
          </cell>
          <cell r="K110" t="str">
            <v/>
          </cell>
          <cell r="L110" t="str">
            <v/>
          </cell>
          <cell r="M110" t="str">
            <v/>
          </cell>
          <cell r="N110" t="str">
            <v/>
          </cell>
          <cell r="O110">
            <v>1.4587000000000001</v>
          </cell>
        </row>
        <row r="111">
          <cell r="A111" t="str">
            <v>A10112</v>
          </cell>
          <cell r="B111" t="str">
            <v>130/11/12</v>
          </cell>
          <cell r="C111">
            <v>0.625</v>
          </cell>
          <cell r="D111">
            <v>16.75</v>
          </cell>
          <cell r="E111">
            <v>18</v>
          </cell>
          <cell r="F111" t="str">
            <v/>
          </cell>
          <cell r="G111" t="str">
            <v/>
          </cell>
          <cell r="H111" t="str">
            <v/>
          </cell>
          <cell r="I111" t="str">
            <v/>
          </cell>
          <cell r="J111" t="str">
            <v/>
          </cell>
          <cell r="K111" t="str">
            <v/>
          </cell>
          <cell r="L111" t="str">
            <v/>
          </cell>
          <cell r="M111" t="str">
            <v/>
          </cell>
          <cell r="N111" t="str">
            <v/>
          </cell>
          <cell r="O111">
            <v>1.4552</v>
          </cell>
        </row>
        <row r="112">
          <cell r="A112" t="str">
            <v>A12104</v>
          </cell>
          <cell r="B112" t="str">
            <v>132/03/03</v>
          </cell>
          <cell r="C112">
            <v>1.375</v>
          </cell>
          <cell r="D112">
            <v>16.649999999999999</v>
          </cell>
          <cell r="E112">
            <v>19.309999999999999</v>
          </cell>
          <cell r="F112" t="str">
            <v/>
          </cell>
          <cell r="G112" t="str">
            <v/>
          </cell>
          <cell r="H112" t="str">
            <v/>
          </cell>
          <cell r="I112" t="str">
            <v/>
          </cell>
          <cell r="J112" t="str">
            <v/>
          </cell>
          <cell r="K112" t="str">
            <v/>
          </cell>
          <cell r="L112" t="str">
            <v/>
          </cell>
          <cell r="M112" t="str">
            <v/>
          </cell>
          <cell r="N112" t="str">
            <v/>
          </cell>
          <cell r="O112">
            <v>1.4730000000000001</v>
          </cell>
        </row>
        <row r="113">
          <cell r="A113" t="str">
            <v>A03116</v>
          </cell>
          <cell r="B113" t="str">
            <v>133/11/26</v>
          </cell>
          <cell r="C113">
            <v>2.25</v>
          </cell>
          <cell r="D113">
            <v>16.7</v>
          </cell>
          <cell r="E113">
            <v>21.04</v>
          </cell>
          <cell r="F113" t="str">
            <v/>
          </cell>
          <cell r="G113" t="str">
            <v/>
          </cell>
          <cell r="H113" t="str">
            <v/>
          </cell>
          <cell r="I113" t="str">
            <v/>
          </cell>
          <cell r="J113" t="str">
            <v/>
          </cell>
          <cell r="K113" t="str">
            <v/>
          </cell>
          <cell r="L113" t="str">
            <v/>
          </cell>
          <cell r="M113" t="str">
            <v/>
          </cell>
          <cell r="N113" t="str">
            <v/>
          </cell>
          <cell r="O113">
            <v>1.4957</v>
          </cell>
        </row>
        <row r="114">
          <cell r="A114" t="str">
            <v>A03112</v>
          </cell>
          <cell r="B114" t="str">
            <v>133/08/04</v>
          </cell>
          <cell r="C114">
            <v>2.25</v>
          </cell>
          <cell r="D114">
            <v>16.73</v>
          </cell>
          <cell r="E114">
            <v>20.73</v>
          </cell>
          <cell r="F114" t="str">
            <v/>
          </cell>
          <cell r="G114" t="str">
            <v/>
          </cell>
          <cell r="H114" t="str">
            <v/>
          </cell>
          <cell r="I114" t="str">
            <v/>
          </cell>
          <cell r="J114" t="str">
            <v/>
          </cell>
          <cell r="K114" t="str">
            <v/>
          </cell>
          <cell r="L114" t="str">
            <v/>
          </cell>
          <cell r="M114" t="str">
            <v/>
          </cell>
          <cell r="N114" t="str">
            <v/>
          </cell>
          <cell r="O114">
            <v>1.49</v>
          </cell>
        </row>
        <row r="115">
          <cell r="A115" t="str">
            <v>A04104</v>
          </cell>
          <cell r="B115" t="str">
            <v>134/02/13</v>
          </cell>
          <cell r="C115">
            <v>2.375</v>
          </cell>
          <cell r="D115">
            <v>16.78</v>
          </cell>
          <cell r="E115">
            <v>21.26</v>
          </cell>
          <cell r="F115" t="str">
            <v/>
          </cell>
          <cell r="G115" t="str">
            <v/>
          </cell>
          <cell r="H115" t="str">
            <v/>
          </cell>
          <cell r="I115" t="str">
            <v/>
          </cell>
          <cell r="J115" t="str">
            <v/>
          </cell>
          <cell r="K115" t="str">
            <v/>
          </cell>
          <cell r="L115" t="str">
            <v/>
          </cell>
          <cell r="M115" t="str">
            <v/>
          </cell>
          <cell r="N115" t="str">
            <v/>
          </cell>
          <cell r="O115">
            <v>1.4981</v>
          </cell>
        </row>
        <row r="116">
          <cell r="A116" t="str">
            <v>A10110</v>
          </cell>
          <cell r="B116" t="str">
            <v>130/09/29</v>
          </cell>
          <cell r="C116">
            <v>0.5</v>
          </cell>
          <cell r="D116">
            <v>16.809999999999999</v>
          </cell>
          <cell r="E116">
            <v>17.88</v>
          </cell>
          <cell r="F116" t="str">
            <v/>
          </cell>
          <cell r="G116" t="str">
            <v/>
          </cell>
          <cell r="H116" t="str">
            <v/>
          </cell>
          <cell r="I116" t="str">
            <v/>
          </cell>
          <cell r="J116" t="str">
            <v/>
          </cell>
          <cell r="K116" t="str">
            <v/>
          </cell>
          <cell r="L116" t="str">
            <v/>
          </cell>
          <cell r="M116" t="str">
            <v/>
          </cell>
          <cell r="N116" t="str">
            <v/>
          </cell>
          <cell r="O116">
            <v>1.4540999999999999</v>
          </cell>
        </row>
        <row r="117">
          <cell r="A117" t="str">
            <v>A03108</v>
          </cell>
          <cell r="B117" t="str">
            <v>133/05/28</v>
          </cell>
          <cell r="C117">
            <v>2</v>
          </cell>
          <cell r="D117">
            <v>16.82</v>
          </cell>
          <cell r="E117">
            <v>20.54</v>
          </cell>
          <cell r="F117" t="str">
            <v/>
          </cell>
          <cell r="G117" t="str">
            <v/>
          </cell>
          <cell r="H117" t="str">
            <v/>
          </cell>
          <cell r="I117" t="str">
            <v/>
          </cell>
          <cell r="J117" t="str">
            <v/>
          </cell>
          <cell r="K117" t="str">
            <v/>
          </cell>
          <cell r="L117" t="str">
            <v/>
          </cell>
          <cell r="M117" t="str">
            <v/>
          </cell>
          <cell r="N117" t="str">
            <v/>
          </cell>
          <cell r="O117">
            <v>1.4894000000000001</v>
          </cell>
        </row>
        <row r="118">
          <cell r="A118" t="str">
            <v>A04108</v>
          </cell>
          <cell r="B118" t="str">
            <v>134/05/15</v>
          </cell>
          <cell r="C118">
            <v>2.375</v>
          </cell>
          <cell r="D118">
            <v>17.02</v>
          </cell>
          <cell r="E118">
            <v>21.51</v>
          </cell>
          <cell r="F118" t="str">
            <v/>
          </cell>
          <cell r="G118" t="str">
            <v/>
          </cell>
          <cell r="H118" t="str">
            <v/>
          </cell>
          <cell r="I118" t="str">
            <v/>
          </cell>
          <cell r="J118" t="str">
            <v/>
          </cell>
          <cell r="K118" t="str">
            <v/>
          </cell>
          <cell r="L118" t="str">
            <v/>
          </cell>
          <cell r="M118" t="str">
            <v/>
          </cell>
          <cell r="N118" t="str">
            <v/>
          </cell>
          <cell r="O118">
            <v>1.5024999999999999</v>
          </cell>
        </row>
        <row r="119">
          <cell r="A119" t="str">
            <v>A12109</v>
          </cell>
          <cell r="B119" t="str">
            <v>132/09/22</v>
          </cell>
          <cell r="C119">
            <v>1.375</v>
          </cell>
          <cell r="D119">
            <v>17.190000000000001</v>
          </cell>
          <cell r="E119">
            <v>19.86</v>
          </cell>
          <cell r="F119" t="str">
            <v/>
          </cell>
          <cell r="G119" t="str">
            <v/>
          </cell>
          <cell r="H119" t="str">
            <v/>
          </cell>
          <cell r="I119" t="str">
            <v/>
          </cell>
          <cell r="J119" t="str">
            <v/>
          </cell>
          <cell r="K119" t="str">
            <v/>
          </cell>
          <cell r="L119" t="str">
            <v/>
          </cell>
          <cell r="M119" t="str">
            <v/>
          </cell>
          <cell r="N119" t="str">
            <v/>
          </cell>
          <cell r="O119">
            <v>1.4838</v>
          </cell>
        </row>
        <row r="120">
          <cell r="A120" t="str">
            <v>A04111</v>
          </cell>
          <cell r="B120" t="str">
            <v>134/08/10</v>
          </cell>
          <cell r="C120">
            <v>2.25</v>
          </cell>
          <cell r="D120">
            <v>17.39</v>
          </cell>
          <cell r="E120">
            <v>21.74</v>
          </cell>
          <cell r="F120">
            <v>1.5249999999999999</v>
          </cell>
          <cell r="G120">
            <v>1.5249999999999999</v>
          </cell>
          <cell r="H120">
            <v>1.5249999999999999</v>
          </cell>
          <cell r="I120">
            <v>3</v>
          </cell>
          <cell r="J120">
            <v>1.526</v>
          </cell>
          <cell r="K120">
            <v>1.5249999999999999</v>
          </cell>
          <cell r="L120">
            <v>1.5256000000000001</v>
          </cell>
          <cell r="M120">
            <v>3</v>
          </cell>
          <cell r="N120">
            <v>11</v>
          </cell>
          <cell r="O120">
            <v>1.5083</v>
          </cell>
        </row>
        <row r="121">
          <cell r="A121" t="str">
            <v>A05114</v>
          </cell>
          <cell r="B121" t="str">
            <v>135/11/25</v>
          </cell>
          <cell r="C121">
            <v>2</v>
          </cell>
          <cell r="D121">
            <v>18.29</v>
          </cell>
          <cell r="E121">
            <v>23.04</v>
          </cell>
          <cell r="F121" t="str">
            <v/>
          </cell>
          <cell r="G121" t="str">
            <v/>
          </cell>
          <cell r="H121" t="str">
            <v/>
          </cell>
          <cell r="I121" t="str">
            <v/>
          </cell>
          <cell r="J121" t="str">
            <v/>
          </cell>
          <cell r="K121" t="str">
            <v/>
          </cell>
          <cell r="L121" t="str">
            <v/>
          </cell>
          <cell r="M121" t="str">
            <v/>
          </cell>
          <cell r="N121" t="str">
            <v/>
          </cell>
          <cell r="O121">
            <v>1.5341</v>
          </cell>
        </row>
        <row r="122">
          <cell r="A122" t="str">
            <v>A05107</v>
          </cell>
          <cell r="B122" t="str">
            <v>135/05/20</v>
          </cell>
          <cell r="C122">
            <v>1.625</v>
          </cell>
          <cell r="D122">
            <v>18.64</v>
          </cell>
          <cell r="E122">
            <v>22.52</v>
          </cell>
          <cell r="F122">
            <v>1.5449999999999999</v>
          </cell>
          <cell r="G122">
            <v>1.5449999999999999</v>
          </cell>
          <cell r="H122">
            <v>1.5449999999999999</v>
          </cell>
          <cell r="I122">
            <v>1</v>
          </cell>
          <cell r="J122">
            <v>1.546</v>
          </cell>
          <cell r="K122">
            <v>1.5449999999999999</v>
          </cell>
          <cell r="L122">
            <v>1.5456000000000001</v>
          </cell>
          <cell r="M122">
            <v>2</v>
          </cell>
          <cell r="N122">
            <v>5</v>
          </cell>
          <cell r="O122">
            <v>1.5302</v>
          </cell>
        </row>
        <row r="123">
          <cell r="A123" t="str">
            <v>A06106</v>
          </cell>
          <cell r="B123" t="str">
            <v>136/05/26</v>
          </cell>
          <cell r="C123">
            <v>1.875</v>
          </cell>
          <cell r="D123">
            <v>18.95</v>
          </cell>
          <cell r="E123">
            <v>23.54</v>
          </cell>
          <cell r="F123" t="str">
            <v/>
          </cell>
          <cell r="G123" t="str">
            <v/>
          </cell>
          <cell r="H123" t="str">
            <v/>
          </cell>
          <cell r="I123" t="str">
            <v/>
          </cell>
          <cell r="J123" t="str">
            <v/>
          </cell>
          <cell r="K123" t="str">
            <v/>
          </cell>
          <cell r="L123" t="str">
            <v/>
          </cell>
          <cell r="M123" t="str">
            <v/>
          </cell>
          <cell r="N123" t="str">
            <v/>
          </cell>
          <cell r="O123">
            <v>1.5444</v>
          </cell>
        </row>
        <row r="124">
          <cell r="A124" t="str">
            <v>A05110</v>
          </cell>
          <cell r="B124" t="str">
            <v>135/08/05</v>
          </cell>
          <cell r="C124">
            <v>1.375</v>
          </cell>
          <cell r="D124">
            <v>19.239999999999998</v>
          </cell>
          <cell r="E124">
            <v>22.73</v>
          </cell>
          <cell r="F124" t="str">
            <v/>
          </cell>
          <cell r="G124" t="str">
            <v/>
          </cell>
          <cell r="H124" t="str">
            <v/>
          </cell>
          <cell r="I124" t="str">
            <v/>
          </cell>
          <cell r="J124" t="str">
            <v/>
          </cell>
          <cell r="K124" t="str">
            <v/>
          </cell>
          <cell r="L124" t="str">
            <v/>
          </cell>
          <cell r="M124" t="str">
            <v/>
          </cell>
          <cell r="N124" t="str">
            <v/>
          </cell>
          <cell r="O124">
            <v>1.5378000000000001</v>
          </cell>
        </row>
        <row r="125">
          <cell r="A125" t="str">
            <v>A06111</v>
          </cell>
          <cell r="B125" t="str">
            <v>136/11/24</v>
          </cell>
          <cell r="C125">
            <v>1.625</v>
          </cell>
          <cell r="D125">
            <v>19.5</v>
          </cell>
          <cell r="E125">
            <v>24.03</v>
          </cell>
          <cell r="F125">
            <v>1.56</v>
          </cell>
          <cell r="G125">
            <v>1.56</v>
          </cell>
          <cell r="H125">
            <v>1.56</v>
          </cell>
          <cell r="I125">
            <v>5</v>
          </cell>
          <cell r="J125">
            <v>1.5609999999999999</v>
          </cell>
          <cell r="K125">
            <v>1.5609999999999999</v>
          </cell>
          <cell r="L125">
            <v>1.5609999999999999</v>
          </cell>
          <cell r="M125">
            <v>1</v>
          </cell>
          <cell r="N125">
            <v>5</v>
          </cell>
          <cell r="O125">
            <v>1.5567</v>
          </cell>
        </row>
        <row r="126">
          <cell r="A126" t="str">
            <v>A07104</v>
          </cell>
          <cell r="B126" t="str">
            <v>137/05/18</v>
          </cell>
          <cell r="C126">
            <v>1.5</v>
          </cell>
          <cell r="D126">
            <v>20.190000000000001</v>
          </cell>
          <cell r="E126">
            <v>24.52</v>
          </cell>
          <cell r="F126" t="str">
            <v/>
          </cell>
          <cell r="G126" t="str">
            <v/>
          </cell>
          <cell r="H126" t="str">
            <v/>
          </cell>
          <cell r="I126" t="str">
            <v/>
          </cell>
          <cell r="J126" t="str">
            <v/>
          </cell>
          <cell r="K126" t="str">
            <v/>
          </cell>
          <cell r="L126" t="str">
            <v/>
          </cell>
          <cell r="M126" t="str">
            <v/>
          </cell>
          <cell r="N126" t="str">
            <v/>
          </cell>
          <cell r="O126">
            <v>1.5668</v>
          </cell>
        </row>
        <row r="127">
          <cell r="A127" t="str">
            <v>A07110</v>
          </cell>
          <cell r="B127" t="str">
            <v>137/11/09</v>
          </cell>
          <cell r="C127">
            <v>1.375</v>
          </cell>
          <cell r="D127">
            <v>20.88</v>
          </cell>
          <cell r="E127">
            <v>24.99</v>
          </cell>
          <cell r="F127" t="str">
            <v/>
          </cell>
          <cell r="G127" t="str">
            <v/>
          </cell>
          <cell r="H127" t="str">
            <v/>
          </cell>
          <cell r="I127" t="str">
            <v/>
          </cell>
          <cell r="J127" t="str">
            <v/>
          </cell>
          <cell r="K127" t="str">
            <v/>
          </cell>
          <cell r="L127" t="str">
            <v/>
          </cell>
          <cell r="M127" t="str">
            <v/>
          </cell>
          <cell r="N127" t="str">
            <v/>
          </cell>
          <cell r="O127">
            <v>1.5770999999999999</v>
          </cell>
        </row>
        <row r="128">
          <cell r="A128" t="str">
            <v>A11111</v>
          </cell>
          <cell r="B128" t="str">
            <v>141/11/11</v>
          </cell>
          <cell r="C128">
            <v>2.375</v>
          </cell>
          <cell r="D128">
            <v>21.61</v>
          </cell>
          <cell r="E128">
            <v>29</v>
          </cell>
          <cell r="F128" t="str">
            <v/>
          </cell>
          <cell r="G128" t="str">
            <v/>
          </cell>
          <cell r="H128" t="str">
            <v/>
          </cell>
          <cell r="I128" t="str">
            <v/>
          </cell>
          <cell r="J128" t="str">
            <v/>
          </cell>
          <cell r="K128" t="str">
            <v/>
          </cell>
          <cell r="L128" t="str">
            <v/>
          </cell>
          <cell r="M128" t="str">
            <v/>
          </cell>
          <cell r="N128" t="str">
            <v/>
          </cell>
          <cell r="O128">
            <v>1.6173</v>
          </cell>
        </row>
        <row r="129">
          <cell r="A129" t="str">
            <v>A08105</v>
          </cell>
          <cell r="B129" t="str">
            <v>138/05/17</v>
          </cell>
          <cell r="C129">
            <v>1.125</v>
          </cell>
          <cell r="D129">
            <v>21.63</v>
          </cell>
          <cell r="E129">
            <v>25.51</v>
          </cell>
          <cell r="F129" t="str">
            <v/>
          </cell>
          <cell r="G129" t="str">
            <v/>
          </cell>
          <cell r="H129" t="str">
            <v/>
          </cell>
          <cell r="I129" t="str">
            <v/>
          </cell>
          <cell r="J129" t="str">
            <v/>
          </cell>
          <cell r="K129" t="str">
            <v/>
          </cell>
          <cell r="L129" t="str">
            <v/>
          </cell>
          <cell r="M129" t="str">
            <v/>
          </cell>
          <cell r="N129" t="str">
            <v/>
          </cell>
          <cell r="O129">
            <v>1.5905</v>
          </cell>
        </row>
        <row r="130">
          <cell r="A130" t="str">
            <v>A11105</v>
          </cell>
          <cell r="B130" t="str">
            <v>141/05/20</v>
          </cell>
          <cell r="C130">
            <v>2</v>
          </cell>
          <cell r="D130">
            <v>21.77</v>
          </cell>
          <cell r="E130">
            <v>28.52</v>
          </cell>
          <cell r="F130" t="str">
            <v/>
          </cell>
          <cell r="G130" t="str">
            <v/>
          </cell>
          <cell r="H130" t="str">
            <v/>
          </cell>
          <cell r="I130" t="str">
            <v/>
          </cell>
          <cell r="J130" t="str">
            <v/>
          </cell>
          <cell r="K130" t="str">
            <v/>
          </cell>
          <cell r="L130" t="str">
            <v/>
          </cell>
          <cell r="M130" t="str">
            <v/>
          </cell>
          <cell r="N130" t="str">
            <v/>
          </cell>
          <cell r="O130">
            <v>1.6178999999999999</v>
          </cell>
        </row>
        <row r="131">
          <cell r="A131" t="str">
            <v>A08110</v>
          </cell>
          <cell r="B131" t="str">
            <v>138/11/08</v>
          </cell>
          <cell r="C131">
            <v>1</v>
          </cell>
          <cell r="D131">
            <v>22.38</v>
          </cell>
          <cell r="E131">
            <v>25.99</v>
          </cell>
          <cell r="F131" t="str">
            <v/>
          </cell>
          <cell r="G131" t="str">
            <v/>
          </cell>
          <cell r="H131" t="str">
            <v/>
          </cell>
          <cell r="I131" t="str">
            <v/>
          </cell>
          <cell r="J131" t="str">
            <v/>
          </cell>
          <cell r="K131" t="str">
            <v/>
          </cell>
          <cell r="L131" t="str">
            <v/>
          </cell>
          <cell r="M131" t="str">
            <v/>
          </cell>
          <cell r="N131" t="str">
            <v/>
          </cell>
          <cell r="O131">
            <v>1.601</v>
          </cell>
        </row>
        <row r="132">
          <cell r="A132" t="str">
            <v>A09105</v>
          </cell>
          <cell r="B132" t="str">
            <v>139/05/12</v>
          </cell>
          <cell r="C132">
            <v>0.75</v>
          </cell>
          <cell r="D132">
            <v>23.31</v>
          </cell>
          <cell r="E132">
            <v>26.5</v>
          </cell>
          <cell r="F132" t="str">
            <v/>
          </cell>
          <cell r="G132" t="str">
            <v/>
          </cell>
          <cell r="H132" t="str">
            <v/>
          </cell>
          <cell r="I132" t="str">
            <v/>
          </cell>
          <cell r="J132" t="str">
            <v/>
          </cell>
          <cell r="K132" t="str">
            <v/>
          </cell>
          <cell r="L132" t="str">
            <v/>
          </cell>
          <cell r="M132" t="str">
            <v/>
          </cell>
          <cell r="N132" t="str">
            <v/>
          </cell>
          <cell r="O132">
            <v>1.615</v>
          </cell>
        </row>
        <row r="133">
          <cell r="A133" t="str">
            <v>A10113</v>
          </cell>
          <cell r="B133" t="str">
            <v>140/12/23</v>
          </cell>
          <cell r="C133">
            <v>1.125</v>
          </cell>
          <cell r="D133">
            <v>23.31</v>
          </cell>
          <cell r="E133">
            <v>28.11</v>
          </cell>
          <cell r="F133" t="str">
            <v/>
          </cell>
          <cell r="G133" t="str">
            <v/>
          </cell>
          <cell r="H133" t="str">
            <v/>
          </cell>
          <cell r="I133" t="str">
            <v/>
          </cell>
          <cell r="J133" t="str">
            <v/>
          </cell>
          <cell r="K133" t="str">
            <v/>
          </cell>
          <cell r="L133" t="str">
            <v/>
          </cell>
          <cell r="M133" t="str">
            <v/>
          </cell>
          <cell r="N133" t="str">
            <v/>
          </cell>
          <cell r="O133">
            <v>1.6308</v>
          </cell>
        </row>
        <row r="134">
          <cell r="A134" t="str">
            <v>A12105</v>
          </cell>
          <cell r="B134" t="str">
            <v>142/05/12</v>
          </cell>
          <cell r="C134">
            <v>1.5</v>
          </cell>
          <cell r="D134">
            <v>23.37</v>
          </cell>
          <cell r="E134">
            <v>29.5</v>
          </cell>
          <cell r="F134" t="str">
            <v/>
          </cell>
          <cell r="G134" t="str">
            <v/>
          </cell>
          <cell r="H134" t="str">
            <v/>
          </cell>
          <cell r="I134" t="str">
            <v/>
          </cell>
          <cell r="J134" t="str">
            <v/>
          </cell>
          <cell r="K134" t="str">
            <v/>
          </cell>
          <cell r="L134" t="str">
            <v/>
          </cell>
          <cell r="M134" t="str">
            <v/>
          </cell>
          <cell r="N134" t="str">
            <v/>
          </cell>
          <cell r="O134">
            <v>1.6408</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1.6471</v>
          </cell>
        </row>
        <row r="136">
          <cell r="A136" t="str">
            <v>A10104</v>
          </cell>
          <cell r="B136" t="str">
            <v>140/02/25</v>
          </cell>
          <cell r="C136">
            <v>0.625</v>
          </cell>
          <cell r="D136">
            <v>24.27</v>
          </cell>
          <cell r="E136">
            <v>27.29</v>
          </cell>
          <cell r="F136" t="str">
            <v/>
          </cell>
          <cell r="G136" t="str">
            <v/>
          </cell>
          <cell r="H136" t="str">
            <v/>
          </cell>
          <cell r="I136" t="str">
            <v/>
          </cell>
          <cell r="J136" t="str">
            <v/>
          </cell>
          <cell r="K136" t="str">
            <v/>
          </cell>
          <cell r="L136" t="str">
            <v/>
          </cell>
          <cell r="M136" t="str">
            <v/>
          </cell>
          <cell r="N136" t="str">
            <v/>
          </cell>
          <cell r="O136">
            <v>1.6308</v>
          </cell>
        </row>
        <row r="137">
          <cell r="A137" t="str">
            <v>A09111</v>
          </cell>
          <cell r="B137" t="str">
            <v>139/11/27</v>
          </cell>
          <cell r="C137">
            <v>0.375</v>
          </cell>
          <cell r="D137">
            <v>24.93</v>
          </cell>
          <cell r="E137">
            <v>27.04</v>
          </cell>
          <cell r="F137" t="str">
            <v/>
          </cell>
          <cell r="G137" t="str">
            <v/>
          </cell>
          <cell r="H137" t="str">
            <v/>
          </cell>
          <cell r="I137" t="str">
            <v/>
          </cell>
          <cell r="J137" t="str">
            <v/>
          </cell>
          <cell r="K137" t="str">
            <v/>
          </cell>
          <cell r="L137" t="str">
            <v/>
          </cell>
          <cell r="M137" t="str">
            <v/>
          </cell>
          <cell r="N137" t="str">
            <v/>
          </cell>
          <cell r="O137">
            <v>1.6335999999999999</v>
          </cell>
        </row>
        <row r="138">
          <cell r="A138" t="str">
            <v>B618CY</v>
          </cell>
          <cell r="B138" t="str">
            <v>P11台積2B</v>
          </cell>
          <cell r="C138">
            <v>3.27</v>
          </cell>
          <cell r="D138">
            <v>3.38</v>
          </cell>
          <cell r="E138">
            <v>0</v>
          </cell>
          <cell r="F138">
            <v>1.633</v>
          </cell>
          <cell r="G138">
            <v>1.63</v>
          </cell>
          <cell r="H138">
            <v>1.6315</v>
          </cell>
          <cell r="I138">
            <v>2</v>
          </cell>
          <cell r="J138" t="str">
            <v/>
          </cell>
          <cell r="K138" t="str">
            <v/>
          </cell>
          <cell r="L138" t="str">
            <v/>
          </cell>
          <cell r="M138" t="str">
            <v/>
          </cell>
          <cell r="N138" t="str">
            <v/>
          </cell>
          <cell r="O138" t="e">
            <v>#N/A</v>
          </cell>
        </row>
        <row r="139">
          <cell r="A139" t="str">
            <v>B618D7</v>
          </cell>
          <cell r="B139" t="str">
            <v>P11台積5B</v>
          </cell>
          <cell r="C139">
            <v>3.62</v>
          </cell>
          <cell r="D139">
            <v>3.78</v>
          </cell>
          <cell r="E139">
            <v>0</v>
          </cell>
          <cell r="F139">
            <v>1.653</v>
          </cell>
          <cell r="G139">
            <v>1.65</v>
          </cell>
          <cell r="H139">
            <v>1.6515</v>
          </cell>
          <cell r="I139">
            <v>2</v>
          </cell>
          <cell r="J139" t="str">
            <v/>
          </cell>
          <cell r="K139" t="str">
            <v/>
          </cell>
          <cell r="L139" t="str">
            <v/>
          </cell>
          <cell r="M139" t="str">
            <v/>
          </cell>
          <cell r="N139" t="str">
            <v/>
          </cell>
          <cell r="O139" t="e">
            <v>#N/A</v>
          </cell>
        </row>
        <row r="140">
          <cell r="A140" t="str">
            <v>B903YX</v>
          </cell>
          <cell r="B140" t="str">
            <v>P12台電2B</v>
          </cell>
          <cell r="C140">
            <v>4.21</v>
          </cell>
          <cell r="D140">
            <v>4.4400000000000004</v>
          </cell>
          <cell r="E140">
            <v>0</v>
          </cell>
          <cell r="F140">
            <v>1.68</v>
          </cell>
          <cell r="G140">
            <v>1.675</v>
          </cell>
          <cell r="H140">
            <v>1.6775</v>
          </cell>
          <cell r="I140">
            <v>4</v>
          </cell>
          <cell r="J140" t="str">
            <v/>
          </cell>
          <cell r="K140" t="str">
            <v/>
          </cell>
          <cell r="L140" t="str">
            <v/>
          </cell>
          <cell r="M140" t="str">
            <v/>
          </cell>
          <cell r="N140" t="str">
            <v/>
          </cell>
          <cell r="O140" t="e">
            <v>#N/A</v>
          </cell>
        </row>
        <row r="141">
          <cell r="A141" t="str">
            <v>B20248</v>
          </cell>
          <cell r="B141" t="str">
            <v>P10台泥1A</v>
          </cell>
          <cell r="C141" t="str">
            <v>TWD</v>
          </cell>
          <cell r="D141">
            <v>2.74</v>
          </cell>
          <cell r="E141">
            <v>2.8</v>
          </cell>
          <cell r="F141" t="str">
            <v/>
          </cell>
          <cell r="G141" t="str">
            <v/>
          </cell>
          <cell r="H141" t="str">
            <v/>
          </cell>
          <cell r="I141" t="str">
            <v/>
          </cell>
          <cell r="J141">
            <v>1.75</v>
          </cell>
          <cell r="K141">
            <v>1.75</v>
          </cell>
          <cell r="L141">
            <v>1.75</v>
          </cell>
          <cell r="M141">
            <v>1</v>
          </cell>
          <cell r="N141">
            <v>5</v>
          </cell>
          <cell r="O141" t="e">
            <v>#N/A</v>
          </cell>
        </row>
        <row r="142">
          <cell r="A142" t="str">
            <v>B618DN</v>
          </cell>
          <cell r="B142" t="str">
            <v>P12台積4A</v>
          </cell>
          <cell r="C142" t="str">
            <v>TWD</v>
          </cell>
          <cell r="D142">
            <v>4.53</v>
          </cell>
          <cell r="E142">
            <v>4.76</v>
          </cell>
          <cell r="F142" t="str">
            <v/>
          </cell>
          <cell r="G142" t="str">
            <v/>
          </cell>
          <cell r="H142" t="str">
            <v/>
          </cell>
          <cell r="I142" t="str">
            <v/>
          </cell>
          <cell r="J142">
            <v>1.66</v>
          </cell>
          <cell r="K142">
            <v>1.66</v>
          </cell>
          <cell r="L142">
            <v>1.66</v>
          </cell>
          <cell r="M142">
            <v>1</v>
          </cell>
          <cell r="N142">
            <v>1</v>
          </cell>
          <cell r="O142" t="e">
            <v>#N/A</v>
          </cell>
        </row>
        <row r="143">
          <cell r="A143" t="str">
            <v>B99603</v>
          </cell>
          <cell r="B143" t="str">
            <v>P12國壽1A</v>
          </cell>
          <cell r="C143" t="str">
            <v>TWD</v>
          </cell>
          <cell r="D143">
            <v>8</v>
          </cell>
          <cell r="E143">
            <v>9.7200000000000006</v>
          </cell>
          <cell r="F143" t="str">
            <v/>
          </cell>
          <cell r="G143" t="str">
            <v/>
          </cell>
          <cell r="H143" t="str">
            <v/>
          </cell>
          <cell r="I143" t="str">
            <v/>
          </cell>
          <cell r="J143">
            <v>3.5137</v>
          </cell>
          <cell r="K143">
            <v>3.4527999999999999</v>
          </cell>
          <cell r="L143">
            <v>3.4685999999999999</v>
          </cell>
          <cell r="M143">
            <v>10</v>
          </cell>
          <cell r="N143">
            <v>0.40899999999999997</v>
          </cell>
          <cell r="O143" t="e">
            <v>#N/A</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9"/>
    </sheetNames>
    <sheetDataSet>
      <sheetData sheetId="0">
        <row r="4">
          <cell r="A4" t="str">
            <v>A07111</v>
          </cell>
          <cell r="B4" t="str">
            <v>112/11/23</v>
          </cell>
          <cell r="C4">
            <v>0.75</v>
          </cell>
          <cell r="D4">
            <v>0.03</v>
          </cell>
          <cell r="E4">
            <v>0.03</v>
          </cell>
          <cell r="F4" t="str">
            <v/>
          </cell>
          <cell r="G4" t="str">
            <v/>
          </cell>
          <cell r="H4" t="str">
            <v/>
          </cell>
          <cell r="I4" t="str">
            <v/>
          </cell>
          <cell r="J4" t="str">
            <v/>
          </cell>
          <cell r="K4" t="str">
            <v/>
          </cell>
          <cell r="L4" t="str">
            <v/>
          </cell>
          <cell r="M4" t="str">
            <v/>
          </cell>
          <cell r="N4" t="str">
            <v/>
          </cell>
          <cell r="O4">
            <v>1.0407999999999999</v>
          </cell>
        </row>
        <row r="5">
          <cell r="A5" t="str">
            <v>A08101</v>
          </cell>
          <cell r="B5" t="str">
            <v>113/01/14</v>
          </cell>
          <cell r="C5">
            <v>0.625</v>
          </cell>
          <cell r="D5">
            <v>0.17</v>
          </cell>
          <cell r="E5">
            <v>0.18</v>
          </cell>
          <cell r="F5" t="str">
            <v/>
          </cell>
          <cell r="G5" t="str">
            <v/>
          </cell>
          <cell r="H5" t="str">
            <v/>
          </cell>
          <cell r="I5" t="str">
            <v/>
          </cell>
          <cell r="J5" t="str">
            <v/>
          </cell>
          <cell r="K5" t="str">
            <v/>
          </cell>
          <cell r="L5" t="str">
            <v/>
          </cell>
          <cell r="M5" t="str">
            <v/>
          </cell>
          <cell r="N5" t="str">
            <v/>
          </cell>
          <cell r="O5">
            <v>1.0002</v>
          </cell>
        </row>
        <row r="6">
          <cell r="A6" t="str">
            <v>A93103</v>
          </cell>
          <cell r="B6" t="str">
            <v>113/02/10</v>
          </cell>
          <cell r="C6">
            <v>3</v>
          </cell>
          <cell r="D6">
            <v>0.24</v>
          </cell>
          <cell r="E6">
            <v>0.25</v>
          </cell>
          <cell r="F6" t="str">
            <v/>
          </cell>
          <cell r="G6" t="str">
            <v/>
          </cell>
          <cell r="H6" t="str">
            <v/>
          </cell>
          <cell r="I6" t="str">
            <v/>
          </cell>
          <cell r="J6" t="str">
            <v/>
          </cell>
          <cell r="K6" t="str">
            <v/>
          </cell>
          <cell r="L6" t="str">
            <v/>
          </cell>
          <cell r="M6" t="str">
            <v/>
          </cell>
          <cell r="N6" t="str">
            <v/>
          </cell>
          <cell r="O6">
            <v>1</v>
          </cell>
        </row>
        <row r="7">
          <cell r="A7" t="str">
            <v>A03106</v>
          </cell>
          <cell r="B7" t="str">
            <v>113/03/03</v>
          </cell>
          <cell r="C7">
            <v>1.5</v>
          </cell>
          <cell r="D7">
            <v>0.3</v>
          </cell>
          <cell r="E7">
            <v>0.31</v>
          </cell>
          <cell r="F7" t="str">
            <v/>
          </cell>
          <cell r="G7" t="str">
            <v/>
          </cell>
          <cell r="H7" t="str">
            <v/>
          </cell>
          <cell r="I7" t="str">
            <v/>
          </cell>
          <cell r="J7" t="str">
            <v/>
          </cell>
          <cell r="K7" t="str">
            <v/>
          </cell>
          <cell r="L7" t="str">
            <v/>
          </cell>
          <cell r="M7" t="str">
            <v/>
          </cell>
          <cell r="N7" t="str">
            <v/>
          </cell>
          <cell r="O7">
            <v>1.0005999999999999</v>
          </cell>
        </row>
        <row r="8">
          <cell r="A8" t="str">
            <v>A11202</v>
          </cell>
          <cell r="B8" t="str">
            <v>113/03/31</v>
          </cell>
          <cell r="C8">
            <v>0.75</v>
          </cell>
          <cell r="D8">
            <v>0.38</v>
          </cell>
          <cell r="E8">
            <v>0.39</v>
          </cell>
          <cell r="F8" t="str">
            <v/>
          </cell>
          <cell r="G8" t="str">
            <v/>
          </cell>
          <cell r="H8" t="str">
            <v/>
          </cell>
          <cell r="I8" t="str">
            <v/>
          </cell>
          <cell r="J8" t="str">
            <v/>
          </cell>
          <cell r="K8" t="str">
            <v/>
          </cell>
          <cell r="L8" t="str">
            <v/>
          </cell>
          <cell r="M8" t="str">
            <v/>
          </cell>
          <cell r="N8" t="str">
            <v/>
          </cell>
          <cell r="O8">
            <v>1.002</v>
          </cell>
        </row>
        <row r="9">
          <cell r="A9" t="str">
            <v>A08107</v>
          </cell>
          <cell r="B9" t="str">
            <v>113/07/17</v>
          </cell>
          <cell r="C9">
            <v>0.5</v>
          </cell>
          <cell r="D9">
            <v>0.67</v>
          </cell>
          <cell r="E9">
            <v>0.68</v>
          </cell>
          <cell r="F9" t="str">
            <v/>
          </cell>
          <cell r="G9" t="str">
            <v/>
          </cell>
          <cell r="H9" t="str">
            <v/>
          </cell>
          <cell r="I9" t="str">
            <v/>
          </cell>
          <cell r="J9" t="str">
            <v/>
          </cell>
          <cell r="K9" t="str">
            <v/>
          </cell>
          <cell r="L9" t="str">
            <v/>
          </cell>
          <cell r="M9" t="str">
            <v/>
          </cell>
          <cell r="N9" t="str">
            <v/>
          </cell>
          <cell r="O9">
            <v>1.0082</v>
          </cell>
        </row>
        <row r="10">
          <cell r="A10" t="str">
            <v>A03113</v>
          </cell>
          <cell r="B10" t="str">
            <v>113/09/26</v>
          </cell>
          <cell r="C10">
            <v>1.625</v>
          </cell>
          <cell r="D10">
            <v>0.86</v>
          </cell>
          <cell r="E10">
            <v>0.88</v>
          </cell>
          <cell r="F10" t="str">
            <v/>
          </cell>
          <cell r="G10" t="str">
            <v/>
          </cell>
          <cell r="H10" t="str">
            <v/>
          </cell>
          <cell r="I10" t="str">
            <v/>
          </cell>
          <cell r="J10" t="str">
            <v/>
          </cell>
          <cell r="K10" t="str">
            <v/>
          </cell>
          <cell r="L10" t="str">
            <v/>
          </cell>
          <cell r="M10" t="str">
            <v/>
          </cell>
          <cell r="N10" t="str">
            <v/>
          </cell>
          <cell r="O10">
            <v>1.0121</v>
          </cell>
        </row>
        <row r="11">
          <cell r="A11" t="str">
            <v>A93109</v>
          </cell>
          <cell r="B11" t="str">
            <v>113/11/18</v>
          </cell>
          <cell r="C11">
            <v>3</v>
          </cell>
          <cell r="D11">
            <v>0.98</v>
          </cell>
          <cell r="E11">
            <v>1.02</v>
          </cell>
          <cell r="F11" t="str">
            <v/>
          </cell>
          <cell r="G11" t="str">
            <v/>
          </cell>
          <cell r="H11" t="str">
            <v/>
          </cell>
          <cell r="I11" t="str">
            <v/>
          </cell>
          <cell r="J11" t="str">
            <v/>
          </cell>
          <cell r="K11" t="str">
            <v/>
          </cell>
          <cell r="L11" t="str">
            <v/>
          </cell>
          <cell r="M11" t="str">
            <v/>
          </cell>
          <cell r="N11" t="str">
            <v/>
          </cell>
          <cell r="O11">
            <v>1.0146999999999999</v>
          </cell>
        </row>
        <row r="12">
          <cell r="A12" t="str">
            <v>A09101</v>
          </cell>
          <cell r="B12" t="str">
            <v>114/01/10</v>
          </cell>
          <cell r="C12">
            <v>0.5</v>
          </cell>
          <cell r="D12">
            <v>1.1399999999999999</v>
          </cell>
          <cell r="E12">
            <v>1.17</v>
          </cell>
          <cell r="F12">
            <v>1.0249999999999999</v>
          </cell>
          <cell r="G12">
            <v>1.02</v>
          </cell>
          <cell r="H12">
            <v>1.0225</v>
          </cell>
          <cell r="I12">
            <v>10</v>
          </cell>
          <cell r="J12" t="str">
            <v/>
          </cell>
          <cell r="K12" t="str">
            <v/>
          </cell>
          <cell r="L12" t="str">
            <v/>
          </cell>
          <cell r="M12" t="str">
            <v/>
          </cell>
          <cell r="N12" t="str">
            <v/>
          </cell>
          <cell r="O12">
            <v>1.0169999999999999</v>
          </cell>
        </row>
        <row r="13">
          <cell r="A13" t="str">
            <v>A94103</v>
          </cell>
          <cell r="B13" t="str">
            <v>114/02/25</v>
          </cell>
          <cell r="C13">
            <v>2.375</v>
          </cell>
          <cell r="D13">
            <v>1.25</v>
          </cell>
          <cell r="E13">
            <v>1.29</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1.26</v>
          </cell>
          <cell r="E14">
            <v>1.29</v>
          </cell>
          <cell r="F14" t="str">
            <v/>
          </cell>
          <cell r="G14" t="str">
            <v/>
          </cell>
          <cell r="H14" t="str">
            <v/>
          </cell>
          <cell r="I14" t="str">
            <v/>
          </cell>
          <cell r="J14" t="str">
            <v/>
          </cell>
          <cell r="K14" t="str">
            <v/>
          </cell>
          <cell r="L14" t="str">
            <v/>
          </cell>
          <cell r="M14" t="str">
            <v/>
          </cell>
          <cell r="N14" t="str">
            <v/>
          </cell>
          <cell r="O14">
            <v>1.0192000000000001</v>
          </cell>
        </row>
        <row r="15">
          <cell r="A15" t="str">
            <v>A04105</v>
          </cell>
          <cell r="B15" t="str">
            <v>114/03/13</v>
          </cell>
          <cell r="C15">
            <v>1.625</v>
          </cell>
          <cell r="D15">
            <v>1.3</v>
          </cell>
          <cell r="E15">
            <v>1.34</v>
          </cell>
          <cell r="F15" t="str">
            <v/>
          </cell>
          <cell r="G15" t="str">
            <v/>
          </cell>
          <cell r="H15" t="str">
            <v/>
          </cell>
          <cell r="I15" t="str">
            <v/>
          </cell>
          <cell r="J15" t="str">
            <v/>
          </cell>
          <cell r="K15" t="str">
            <v/>
          </cell>
          <cell r="L15" t="str">
            <v/>
          </cell>
          <cell r="M15" t="str">
            <v/>
          </cell>
          <cell r="N15" t="str">
            <v/>
          </cell>
          <cell r="O15">
            <v>1.0201</v>
          </cell>
        </row>
        <row r="16">
          <cell r="A16" t="str">
            <v>A09107</v>
          </cell>
          <cell r="B16" t="str">
            <v>114/07/17</v>
          </cell>
          <cell r="C16">
            <v>0.25</v>
          </cell>
          <cell r="D16">
            <v>1.66</v>
          </cell>
          <cell r="E16">
            <v>1.68</v>
          </cell>
          <cell r="F16">
            <v>1.048</v>
          </cell>
          <cell r="G16">
            <v>1.048</v>
          </cell>
          <cell r="H16">
            <v>1.048</v>
          </cell>
          <cell r="I16">
            <v>1</v>
          </cell>
          <cell r="J16">
            <v>1.0509999999999999</v>
          </cell>
          <cell r="K16">
            <v>1.0509999999999999</v>
          </cell>
          <cell r="L16">
            <v>1.0509999999999999</v>
          </cell>
          <cell r="M16">
            <v>1</v>
          </cell>
          <cell r="N16">
            <v>1</v>
          </cell>
          <cell r="O16">
            <v>1.0294000000000001</v>
          </cell>
        </row>
        <row r="17">
          <cell r="A17" t="str">
            <v>A04112</v>
          </cell>
          <cell r="B17" t="str">
            <v>114/09/11</v>
          </cell>
          <cell r="C17">
            <v>1.125</v>
          </cell>
          <cell r="D17">
            <v>1.8</v>
          </cell>
          <cell r="E17">
            <v>1.83</v>
          </cell>
          <cell r="F17" t="str">
            <v/>
          </cell>
          <cell r="G17" t="str">
            <v/>
          </cell>
          <cell r="H17" t="str">
            <v/>
          </cell>
          <cell r="I17" t="str">
            <v/>
          </cell>
          <cell r="J17" t="str">
            <v/>
          </cell>
          <cell r="K17" t="str">
            <v/>
          </cell>
          <cell r="L17" t="str">
            <v/>
          </cell>
          <cell r="M17" t="str">
            <v/>
          </cell>
          <cell r="N17" t="str">
            <v/>
          </cell>
          <cell r="O17">
            <v>1.0349999999999999</v>
          </cell>
        </row>
        <row r="18">
          <cell r="A18" t="str">
            <v>A09112</v>
          </cell>
          <cell r="B18" t="str">
            <v>114/12/08</v>
          </cell>
          <cell r="C18">
            <v>0.125</v>
          </cell>
          <cell r="D18">
            <v>2.04</v>
          </cell>
          <cell r="E18">
            <v>2.08</v>
          </cell>
          <cell r="F18">
            <v>1.075</v>
          </cell>
          <cell r="G18">
            <v>1.073</v>
          </cell>
          <cell r="H18">
            <v>1.0740000000000001</v>
          </cell>
          <cell r="I18">
            <v>4</v>
          </cell>
          <cell r="J18" t="str">
            <v/>
          </cell>
          <cell r="K18" t="str">
            <v/>
          </cell>
          <cell r="L18" t="str">
            <v/>
          </cell>
          <cell r="M18" t="str">
            <v/>
          </cell>
          <cell r="N18" t="str">
            <v/>
          </cell>
          <cell r="O18">
            <v>1.0464</v>
          </cell>
        </row>
        <row r="19">
          <cell r="A19" t="str">
            <v>A10101</v>
          </cell>
          <cell r="B19" t="str">
            <v>115/01/13</v>
          </cell>
          <cell r="C19">
            <v>0.25</v>
          </cell>
          <cell r="D19">
            <v>2.14</v>
          </cell>
          <cell r="E19">
            <v>2.17</v>
          </cell>
          <cell r="F19" t="str">
            <v/>
          </cell>
          <cell r="G19" t="str">
            <v/>
          </cell>
          <cell r="H19" t="str">
            <v/>
          </cell>
          <cell r="I19" t="str">
            <v/>
          </cell>
          <cell r="J19" t="str">
            <v/>
          </cell>
          <cell r="K19" t="str">
            <v/>
          </cell>
          <cell r="L19" t="str">
            <v/>
          </cell>
          <cell r="M19" t="str">
            <v/>
          </cell>
          <cell r="N19" t="str">
            <v/>
          </cell>
          <cell r="O19">
            <v>1.0519000000000001</v>
          </cell>
        </row>
        <row r="20">
          <cell r="A20" t="str">
            <v>A95102</v>
          </cell>
          <cell r="B20" t="str">
            <v>115/02/24</v>
          </cell>
          <cell r="C20">
            <v>1.875</v>
          </cell>
          <cell r="D20">
            <v>2.2000000000000002</v>
          </cell>
          <cell r="E20">
            <v>2.29</v>
          </cell>
          <cell r="F20" t="str">
            <v/>
          </cell>
          <cell r="G20" t="str">
            <v/>
          </cell>
          <cell r="H20" t="str">
            <v/>
          </cell>
          <cell r="I20" t="str">
            <v/>
          </cell>
          <cell r="J20" t="str">
            <v/>
          </cell>
          <cell r="K20" t="str">
            <v/>
          </cell>
          <cell r="L20" t="str">
            <v/>
          </cell>
          <cell r="M20" t="str">
            <v/>
          </cell>
          <cell r="N20" t="str">
            <v/>
          </cell>
          <cell r="O20">
            <v>1.0587</v>
          </cell>
        </row>
        <row r="21">
          <cell r="A21" t="str">
            <v>A05104</v>
          </cell>
          <cell r="B21" t="str">
            <v>115/03/04</v>
          </cell>
          <cell r="C21">
            <v>0.75</v>
          </cell>
          <cell r="D21">
            <v>2.2599999999999998</v>
          </cell>
          <cell r="E21">
            <v>2.31</v>
          </cell>
          <cell r="F21" t="str">
            <v/>
          </cell>
          <cell r="G21" t="str">
            <v/>
          </cell>
          <cell r="H21" t="str">
            <v/>
          </cell>
          <cell r="I21" t="str">
            <v/>
          </cell>
          <cell r="J21" t="str">
            <v/>
          </cell>
          <cell r="K21" t="str">
            <v/>
          </cell>
          <cell r="L21" t="str">
            <v/>
          </cell>
          <cell r="M21" t="str">
            <v/>
          </cell>
          <cell r="N21" t="str">
            <v/>
          </cell>
          <cell r="O21">
            <v>1.0606</v>
          </cell>
        </row>
        <row r="22">
          <cell r="A22" t="str">
            <v>A10108</v>
          </cell>
          <cell r="B22" t="str">
            <v>115/07/29</v>
          </cell>
          <cell r="C22">
            <v>0.25</v>
          </cell>
          <cell r="D22">
            <v>2.67</v>
          </cell>
          <cell r="E22">
            <v>2.71</v>
          </cell>
          <cell r="F22" t="str">
            <v/>
          </cell>
          <cell r="G22" t="str">
            <v/>
          </cell>
          <cell r="H22" t="str">
            <v/>
          </cell>
          <cell r="I22" t="str">
            <v/>
          </cell>
          <cell r="J22" t="str">
            <v/>
          </cell>
          <cell r="K22" t="str">
            <v/>
          </cell>
          <cell r="L22" t="str">
            <v/>
          </cell>
          <cell r="M22" t="str">
            <v/>
          </cell>
          <cell r="N22" t="str">
            <v/>
          </cell>
          <cell r="O22">
            <v>1.0904</v>
          </cell>
        </row>
        <row r="23">
          <cell r="A23" t="str">
            <v>A05111</v>
          </cell>
          <cell r="B23" t="str">
            <v>115/09/07</v>
          </cell>
          <cell r="C23">
            <v>0.625</v>
          </cell>
          <cell r="D23">
            <v>2.77</v>
          </cell>
          <cell r="E23">
            <v>2.82</v>
          </cell>
          <cell r="F23" t="str">
            <v/>
          </cell>
          <cell r="G23" t="str">
            <v/>
          </cell>
          <cell r="H23" t="str">
            <v/>
          </cell>
          <cell r="I23" t="str">
            <v/>
          </cell>
          <cell r="J23" t="str">
            <v/>
          </cell>
          <cell r="K23" t="str">
            <v/>
          </cell>
          <cell r="L23" t="str">
            <v/>
          </cell>
          <cell r="M23" t="str">
            <v/>
          </cell>
          <cell r="N23" t="str">
            <v/>
          </cell>
          <cell r="O23">
            <v>1.0986</v>
          </cell>
        </row>
        <row r="24">
          <cell r="A24" t="str">
            <v>A95107</v>
          </cell>
          <cell r="B24" t="str">
            <v>115/11/10</v>
          </cell>
          <cell r="C24">
            <v>2.125</v>
          </cell>
          <cell r="D24">
            <v>2.9</v>
          </cell>
          <cell r="E24">
            <v>3</v>
          </cell>
          <cell r="F24" t="str">
            <v/>
          </cell>
          <cell r="G24" t="str">
            <v/>
          </cell>
          <cell r="H24" t="str">
            <v/>
          </cell>
          <cell r="I24">
            <v>0</v>
          </cell>
          <cell r="J24" t="str">
            <v/>
          </cell>
          <cell r="K24" t="str">
            <v/>
          </cell>
          <cell r="L24" t="str">
            <v/>
          </cell>
          <cell r="M24" t="str">
            <v/>
          </cell>
          <cell r="N24" t="str">
            <v/>
          </cell>
          <cell r="O24">
            <v>1.1109</v>
          </cell>
        </row>
        <row r="25">
          <cell r="A25" t="str">
            <v>A96102</v>
          </cell>
          <cell r="B25" t="str">
            <v>116/02/14</v>
          </cell>
          <cell r="C25">
            <v>2</v>
          </cell>
          <cell r="D25">
            <v>3.11</v>
          </cell>
          <cell r="E25">
            <v>3.26</v>
          </cell>
          <cell r="F25" t="str">
            <v/>
          </cell>
          <cell r="G25" t="str">
            <v/>
          </cell>
          <cell r="H25" t="str">
            <v/>
          </cell>
          <cell r="I25" t="str">
            <v/>
          </cell>
          <cell r="J25" t="str">
            <v/>
          </cell>
          <cell r="K25" t="str">
            <v/>
          </cell>
          <cell r="L25" t="str">
            <v/>
          </cell>
          <cell r="M25" t="str">
            <v/>
          </cell>
          <cell r="N25" t="str">
            <v/>
          </cell>
          <cell r="O25">
            <v>1.1297999999999999</v>
          </cell>
        </row>
        <row r="26">
          <cell r="A26" t="str">
            <v>A06104</v>
          </cell>
          <cell r="B26" t="str">
            <v>116/03/01</v>
          </cell>
          <cell r="C26">
            <v>1.125</v>
          </cell>
          <cell r="D26">
            <v>3.2</v>
          </cell>
          <cell r="E26">
            <v>3.3</v>
          </cell>
          <cell r="F26" t="str">
            <v/>
          </cell>
          <cell r="G26" t="str">
            <v/>
          </cell>
          <cell r="H26" t="str">
            <v/>
          </cell>
          <cell r="I26" t="str">
            <v/>
          </cell>
          <cell r="J26" t="str">
            <v/>
          </cell>
          <cell r="K26" t="str">
            <v/>
          </cell>
          <cell r="L26" t="str">
            <v/>
          </cell>
          <cell r="M26" t="str">
            <v/>
          </cell>
          <cell r="N26" t="str">
            <v/>
          </cell>
          <cell r="O26">
            <v>1.1336999999999999</v>
          </cell>
        </row>
        <row r="27">
          <cell r="A27" t="str">
            <v>A11103</v>
          </cell>
          <cell r="B27" t="str">
            <v>116/02/24</v>
          </cell>
          <cell r="C27">
            <v>0.5</v>
          </cell>
          <cell r="D27">
            <v>3.22</v>
          </cell>
          <cell r="E27">
            <v>3.29</v>
          </cell>
          <cell r="F27" t="str">
            <v/>
          </cell>
          <cell r="G27" t="str">
            <v/>
          </cell>
          <cell r="H27" t="str">
            <v/>
          </cell>
          <cell r="I27" t="str">
            <v/>
          </cell>
          <cell r="J27" t="str">
            <v/>
          </cell>
          <cell r="K27" t="str">
            <v/>
          </cell>
          <cell r="L27" t="str">
            <v/>
          </cell>
          <cell r="M27" t="str">
            <v/>
          </cell>
          <cell r="N27" t="str">
            <v/>
          </cell>
          <cell r="O27">
            <v>1.1333</v>
          </cell>
        </row>
        <row r="28">
          <cell r="A28" t="str">
            <v>A11106</v>
          </cell>
          <cell r="B28" t="str">
            <v>116/06/23</v>
          </cell>
          <cell r="C28">
            <v>1</v>
          </cell>
          <cell r="D28">
            <v>3.51</v>
          </cell>
          <cell r="E28">
            <v>3.61</v>
          </cell>
          <cell r="F28" t="str">
            <v/>
          </cell>
          <cell r="G28" t="str">
            <v/>
          </cell>
          <cell r="H28" t="str">
            <v/>
          </cell>
          <cell r="I28" t="str">
            <v/>
          </cell>
          <cell r="J28" t="str">
            <v/>
          </cell>
          <cell r="K28" t="str">
            <v/>
          </cell>
          <cell r="L28" t="str">
            <v/>
          </cell>
          <cell r="M28" t="str">
            <v/>
          </cell>
          <cell r="N28" t="str">
            <v/>
          </cell>
          <cell r="O28">
            <v>1.1534</v>
          </cell>
        </row>
        <row r="29">
          <cell r="A29" t="str">
            <v>A96107</v>
          </cell>
          <cell r="B29" t="str">
            <v>116/11/16</v>
          </cell>
          <cell r="C29">
            <v>3</v>
          </cell>
          <cell r="D29">
            <v>3.7</v>
          </cell>
          <cell r="E29">
            <v>4.01</v>
          </cell>
          <cell r="F29" t="str">
            <v/>
          </cell>
          <cell r="G29" t="str">
            <v/>
          </cell>
          <cell r="H29" t="str">
            <v/>
          </cell>
          <cell r="I29" t="str">
            <v/>
          </cell>
          <cell r="J29" t="str">
            <v/>
          </cell>
          <cell r="K29" t="str">
            <v/>
          </cell>
          <cell r="L29" t="str">
            <v/>
          </cell>
          <cell r="M29" t="str">
            <v/>
          </cell>
          <cell r="N29" t="str">
            <v/>
          </cell>
          <cell r="O29">
            <v>1.17</v>
          </cell>
        </row>
        <row r="30">
          <cell r="A30" t="str">
            <v>A11108</v>
          </cell>
          <cell r="B30" t="str">
            <v>116/09/23</v>
          </cell>
          <cell r="C30">
            <v>1.25</v>
          </cell>
          <cell r="D30">
            <v>3.74</v>
          </cell>
          <cell r="E30">
            <v>3.87</v>
          </cell>
          <cell r="F30" t="str">
            <v/>
          </cell>
          <cell r="G30" t="str">
            <v/>
          </cell>
          <cell r="H30" t="str">
            <v/>
          </cell>
          <cell r="I30" t="str">
            <v/>
          </cell>
          <cell r="J30" t="str">
            <v/>
          </cell>
          <cell r="K30" t="str">
            <v/>
          </cell>
          <cell r="L30" t="str">
            <v/>
          </cell>
          <cell r="M30" t="str">
            <v/>
          </cell>
          <cell r="N30" t="str">
            <v/>
          </cell>
          <cell r="O30">
            <v>1.1661999999999999</v>
          </cell>
        </row>
        <row r="31">
          <cell r="A31" t="str">
            <v>A06109</v>
          </cell>
          <cell r="B31" t="str">
            <v>116/09/20</v>
          </cell>
          <cell r="C31">
            <v>1</v>
          </cell>
          <cell r="D31">
            <v>3.75</v>
          </cell>
          <cell r="E31">
            <v>3.86</v>
          </cell>
          <cell r="F31" t="str">
            <v/>
          </cell>
          <cell r="G31" t="str">
            <v/>
          </cell>
          <cell r="H31" t="str">
            <v/>
          </cell>
          <cell r="I31" t="str">
            <v/>
          </cell>
          <cell r="J31" t="str">
            <v/>
          </cell>
          <cell r="K31" t="str">
            <v/>
          </cell>
          <cell r="L31" t="str">
            <v/>
          </cell>
          <cell r="M31" t="str">
            <v/>
          </cell>
          <cell r="N31" t="str">
            <v/>
          </cell>
          <cell r="O31">
            <v>1.1659999999999999</v>
          </cell>
        </row>
        <row r="32">
          <cell r="A32" t="str">
            <v>A02101</v>
          </cell>
          <cell r="B32" t="str">
            <v>117/01/09</v>
          </cell>
          <cell r="C32">
            <v>1.375</v>
          </cell>
          <cell r="D32">
            <v>3.98</v>
          </cell>
          <cell r="E32">
            <v>4.16</v>
          </cell>
          <cell r="F32" t="str">
            <v/>
          </cell>
          <cell r="G32" t="str">
            <v/>
          </cell>
          <cell r="H32" t="str">
            <v/>
          </cell>
          <cell r="I32" t="str">
            <v/>
          </cell>
          <cell r="J32" t="str">
            <v/>
          </cell>
          <cell r="K32" t="str">
            <v/>
          </cell>
          <cell r="L32" t="str">
            <v/>
          </cell>
          <cell r="M32" t="str">
            <v/>
          </cell>
          <cell r="N32" t="str">
            <v/>
          </cell>
          <cell r="O32">
            <v>1.1775</v>
          </cell>
        </row>
        <row r="33">
          <cell r="A33" t="str">
            <v>A97102</v>
          </cell>
          <cell r="B33" t="str">
            <v>117/02/14</v>
          </cell>
          <cell r="C33">
            <v>2.5</v>
          </cell>
          <cell r="D33">
            <v>3.98</v>
          </cell>
          <cell r="E33">
            <v>4.26</v>
          </cell>
          <cell r="F33" t="str">
            <v/>
          </cell>
          <cell r="G33" t="str">
            <v/>
          </cell>
          <cell r="H33" t="str">
            <v/>
          </cell>
          <cell r="I33" t="str">
            <v/>
          </cell>
          <cell r="J33" t="str">
            <v/>
          </cell>
          <cell r="K33" t="str">
            <v/>
          </cell>
          <cell r="L33" t="str">
            <v/>
          </cell>
          <cell r="M33" t="str">
            <v/>
          </cell>
          <cell r="N33" t="str">
            <v/>
          </cell>
          <cell r="O33">
            <v>1.1789000000000001</v>
          </cell>
        </row>
        <row r="34">
          <cell r="A34" t="str">
            <v>A12101</v>
          </cell>
          <cell r="B34" t="str">
            <v>117/01/17</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1.1788000000000001</v>
          </cell>
        </row>
        <row r="35">
          <cell r="A35" t="str">
            <v>A07102</v>
          </cell>
          <cell r="B35" t="str">
            <v>117/02/08</v>
          </cell>
          <cell r="C35">
            <v>1</v>
          </cell>
          <cell r="D35">
            <v>4.09</v>
          </cell>
          <cell r="E35">
            <v>4.24</v>
          </cell>
          <cell r="F35" t="str">
            <v/>
          </cell>
          <cell r="G35" t="str">
            <v/>
          </cell>
          <cell r="H35" t="str">
            <v/>
          </cell>
          <cell r="I35" t="str">
            <v/>
          </cell>
          <cell r="J35" t="str">
            <v/>
          </cell>
          <cell r="K35" t="str">
            <v/>
          </cell>
          <cell r="L35" t="str">
            <v/>
          </cell>
          <cell r="M35" t="str">
            <v/>
          </cell>
          <cell r="N35" t="str">
            <v/>
          </cell>
          <cell r="O35">
            <v>1.1807000000000001</v>
          </cell>
        </row>
        <row r="36">
          <cell r="A36" t="str">
            <v>A12106</v>
          </cell>
          <cell r="B36" t="str">
            <v>117/05/26</v>
          </cell>
          <cell r="C36">
            <v>1</v>
          </cell>
          <cell r="D36">
            <v>4.38</v>
          </cell>
          <cell r="E36">
            <v>4.54</v>
          </cell>
          <cell r="F36" t="str">
            <v/>
          </cell>
          <cell r="G36" t="str">
            <v/>
          </cell>
          <cell r="H36" t="str">
            <v/>
          </cell>
          <cell r="I36" t="str">
            <v/>
          </cell>
          <cell r="J36" t="str">
            <v/>
          </cell>
          <cell r="K36" t="str">
            <v/>
          </cell>
          <cell r="L36" t="str">
            <v/>
          </cell>
          <cell r="M36" t="str">
            <v/>
          </cell>
          <cell r="N36" t="str">
            <v/>
          </cell>
          <cell r="O36">
            <v>1.1883999999999999</v>
          </cell>
        </row>
        <row r="37">
          <cell r="A37" t="str">
            <v>A07105</v>
          </cell>
          <cell r="B37" t="str">
            <v>117/06/08</v>
          </cell>
          <cell r="C37">
            <v>0.875</v>
          </cell>
          <cell r="D37">
            <v>4.43</v>
          </cell>
          <cell r="E37">
            <v>4.58</v>
          </cell>
          <cell r="F37" t="str">
            <v/>
          </cell>
          <cell r="G37" t="str">
            <v/>
          </cell>
          <cell r="H37" t="str">
            <v/>
          </cell>
          <cell r="I37" t="str">
            <v/>
          </cell>
          <cell r="J37" t="str">
            <v/>
          </cell>
          <cell r="K37" t="str">
            <v/>
          </cell>
          <cell r="L37" t="str">
            <v/>
          </cell>
          <cell r="M37" t="str">
            <v/>
          </cell>
          <cell r="N37" t="str">
            <v/>
          </cell>
          <cell r="O37">
            <v>1.1893</v>
          </cell>
        </row>
        <row r="38">
          <cell r="A38" t="str">
            <v>A97105</v>
          </cell>
          <cell r="B38" t="str">
            <v>117/08/14</v>
          </cell>
          <cell r="C38">
            <v>2.625</v>
          </cell>
          <cell r="D38">
            <v>4.46</v>
          </cell>
          <cell r="E38">
            <v>4.76</v>
          </cell>
          <cell r="F38" t="str">
            <v/>
          </cell>
          <cell r="G38" t="str">
            <v/>
          </cell>
          <cell r="H38" t="str">
            <v/>
          </cell>
          <cell r="I38" t="str">
            <v/>
          </cell>
          <cell r="J38" t="str">
            <v/>
          </cell>
          <cell r="K38" t="str">
            <v/>
          </cell>
          <cell r="L38" t="str">
            <v/>
          </cell>
          <cell r="M38" t="str">
            <v/>
          </cell>
          <cell r="N38" t="str">
            <v/>
          </cell>
          <cell r="O38">
            <v>1.1901999999999999</v>
          </cell>
        </row>
        <row r="39">
          <cell r="A39" t="str">
            <v>A12108</v>
          </cell>
          <cell r="B39" t="str">
            <v>117/09/15</v>
          </cell>
          <cell r="C39">
            <v>1.125</v>
          </cell>
          <cell r="D39">
            <v>4.67</v>
          </cell>
          <cell r="E39">
            <v>4.8499999999999996</v>
          </cell>
          <cell r="F39">
            <v>1.19</v>
          </cell>
          <cell r="G39">
            <v>1.19</v>
          </cell>
          <cell r="H39">
            <v>1.19</v>
          </cell>
          <cell r="I39">
            <v>0.5</v>
          </cell>
          <cell r="J39" t="str">
            <v/>
          </cell>
          <cell r="K39" t="str">
            <v/>
          </cell>
          <cell r="L39" t="str">
            <v/>
          </cell>
          <cell r="M39" t="str">
            <v/>
          </cell>
          <cell r="N39" t="str">
            <v/>
          </cell>
          <cell r="O39">
            <v>1.1940999999999999</v>
          </cell>
        </row>
        <row r="40">
          <cell r="A40" t="str">
            <v>A10202</v>
          </cell>
          <cell r="B40" t="str">
            <v>117/08/20</v>
          </cell>
          <cell r="C40">
            <v>0.25</v>
          </cell>
          <cell r="D40">
            <v>4.6900000000000004</v>
          </cell>
          <cell r="E40">
            <v>4.78</v>
          </cell>
          <cell r="F40" t="str">
            <v/>
          </cell>
          <cell r="G40" t="str">
            <v/>
          </cell>
          <cell r="H40" t="str">
            <v/>
          </cell>
          <cell r="I40" t="str">
            <v/>
          </cell>
          <cell r="J40" t="str">
            <v/>
          </cell>
          <cell r="K40" t="str">
            <v/>
          </cell>
          <cell r="L40" t="str">
            <v/>
          </cell>
          <cell r="M40" t="str">
            <v/>
          </cell>
          <cell r="N40" t="str">
            <v/>
          </cell>
          <cell r="O40">
            <v>1.1943999999999999</v>
          </cell>
        </row>
        <row r="41">
          <cell r="A41" t="str">
            <v>A07109</v>
          </cell>
          <cell r="B41" t="str">
            <v>117/10/17</v>
          </cell>
          <cell r="C41">
            <v>0.875</v>
          </cell>
          <cell r="D41">
            <v>4.78</v>
          </cell>
          <cell r="E41">
            <v>4.93</v>
          </cell>
          <cell r="F41" t="str">
            <v/>
          </cell>
          <cell r="G41" t="str">
            <v/>
          </cell>
          <cell r="H41" t="str">
            <v/>
          </cell>
          <cell r="I41" t="str">
            <v/>
          </cell>
          <cell r="J41" t="str">
            <v/>
          </cell>
          <cell r="K41" t="str">
            <v/>
          </cell>
          <cell r="L41" t="str">
            <v/>
          </cell>
          <cell r="M41" t="str">
            <v/>
          </cell>
          <cell r="N41" t="str">
            <v/>
          </cell>
          <cell r="O41">
            <v>1.196</v>
          </cell>
        </row>
        <row r="42">
          <cell r="A42" t="str">
            <v>A98102</v>
          </cell>
          <cell r="B42" t="str">
            <v>118/02/16</v>
          </cell>
          <cell r="C42">
            <v>2.125</v>
          </cell>
          <cell r="D42">
            <v>4.91</v>
          </cell>
          <cell r="E42">
            <v>5.27</v>
          </cell>
          <cell r="F42" t="str">
            <v/>
          </cell>
          <cell r="G42" t="str">
            <v/>
          </cell>
          <cell r="H42" t="str">
            <v/>
          </cell>
          <cell r="I42" t="str">
            <v/>
          </cell>
          <cell r="J42" t="str">
            <v/>
          </cell>
          <cell r="K42" t="str">
            <v/>
          </cell>
          <cell r="L42" t="str">
            <v/>
          </cell>
          <cell r="M42" t="str">
            <v/>
          </cell>
          <cell r="N42" t="str">
            <v/>
          </cell>
          <cell r="O42">
            <v>1.1988000000000001</v>
          </cell>
        </row>
        <row r="43">
          <cell r="A43" t="str">
            <v>A08103</v>
          </cell>
          <cell r="B43" t="str">
            <v>118/02/13</v>
          </cell>
          <cell r="C43">
            <v>0.75</v>
          </cell>
          <cell r="D43">
            <v>5.08</v>
          </cell>
          <cell r="E43">
            <v>5.26</v>
          </cell>
          <cell r="F43" t="str">
            <v/>
          </cell>
          <cell r="G43" t="str">
            <v/>
          </cell>
          <cell r="H43" t="str">
            <v/>
          </cell>
          <cell r="I43" t="str">
            <v/>
          </cell>
          <cell r="J43" t="str">
            <v/>
          </cell>
          <cell r="K43" t="str">
            <v/>
          </cell>
          <cell r="L43" t="str">
            <v/>
          </cell>
          <cell r="M43" t="str">
            <v/>
          </cell>
          <cell r="N43" t="str">
            <v/>
          </cell>
          <cell r="O43">
            <v>1.2009000000000001</v>
          </cell>
        </row>
        <row r="44">
          <cell r="A44" t="str">
            <v>A98105</v>
          </cell>
          <cell r="B44" t="str">
            <v>118/08/13</v>
          </cell>
          <cell r="C44">
            <v>2.125</v>
          </cell>
          <cell r="D44">
            <v>5.39</v>
          </cell>
          <cell r="E44">
            <v>5.76</v>
          </cell>
          <cell r="F44" t="str">
            <v/>
          </cell>
          <cell r="G44" t="str">
            <v/>
          </cell>
          <cell r="H44" t="str">
            <v/>
          </cell>
          <cell r="I44" t="str">
            <v/>
          </cell>
          <cell r="J44" t="str">
            <v/>
          </cell>
          <cell r="K44" t="str">
            <v/>
          </cell>
          <cell r="L44" t="str">
            <v/>
          </cell>
          <cell r="M44" t="str">
            <v/>
          </cell>
          <cell r="N44" t="str">
            <v/>
          </cell>
          <cell r="O44">
            <v>1.2051000000000001</v>
          </cell>
        </row>
        <row r="45">
          <cell r="A45" t="str">
            <v>A08106</v>
          </cell>
          <cell r="B45" t="str">
            <v>118/06/26</v>
          </cell>
          <cell r="C45">
            <v>0.625</v>
          </cell>
          <cell r="D45">
            <v>5.46</v>
          </cell>
          <cell r="E45">
            <v>5.62</v>
          </cell>
          <cell r="F45" t="str">
            <v/>
          </cell>
          <cell r="G45" t="str">
            <v/>
          </cell>
          <cell r="H45" t="str">
            <v/>
          </cell>
          <cell r="I45" t="str">
            <v/>
          </cell>
          <cell r="J45" t="str">
            <v/>
          </cell>
          <cell r="K45" t="str">
            <v/>
          </cell>
          <cell r="L45" t="str">
            <v/>
          </cell>
          <cell r="M45" t="str">
            <v/>
          </cell>
          <cell r="N45" t="str">
            <v/>
          </cell>
          <cell r="O45">
            <v>1.2059</v>
          </cell>
        </row>
        <row r="46">
          <cell r="A46" t="str">
            <v>A08109</v>
          </cell>
          <cell r="B46" t="str">
            <v>118/10/14</v>
          </cell>
          <cell r="C46">
            <v>0.625</v>
          </cell>
          <cell r="D46">
            <v>5.75</v>
          </cell>
          <cell r="E46">
            <v>5.93</v>
          </cell>
          <cell r="F46" t="str">
            <v/>
          </cell>
          <cell r="G46" t="str">
            <v/>
          </cell>
          <cell r="H46" t="str">
            <v/>
          </cell>
          <cell r="I46" t="str">
            <v/>
          </cell>
          <cell r="J46" t="str">
            <v/>
          </cell>
          <cell r="K46" t="str">
            <v/>
          </cell>
          <cell r="L46" t="str">
            <v/>
          </cell>
          <cell r="M46" t="str">
            <v/>
          </cell>
          <cell r="N46" t="str">
            <v/>
          </cell>
          <cell r="O46">
            <v>1.2098</v>
          </cell>
        </row>
        <row r="47">
          <cell r="A47" t="str">
            <v>A99104</v>
          </cell>
          <cell r="B47" t="str">
            <v>119/02/22</v>
          </cell>
          <cell r="C47">
            <v>1.875</v>
          </cell>
          <cell r="D47">
            <v>5.84</v>
          </cell>
          <cell r="E47">
            <v>6.28</v>
          </cell>
          <cell r="F47" t="str">
            <v/>
          </cell>
          <cell r="G47" t="str">
            <v/>
          </cell>
          <cell r="H47" t="str">
            <v/>
          </cell>
          <cell r="I47" t="str">
            <v/>
          </cell>
          <cell r="J47" t="str">
            <v/>
          </cell>
          <cell r="K47" t="str">
            <v/>
          </cell>
          <cell r="L47" t="str">
            <v/>
          </cell>
          <cell r="M47" t="str">
            <v/>
          </cell>
          <cell r="N47" t="str">
            <v/>
          </cell>
          <cell r="O47">
            <v>1.2125999999999999</v>
          </cell>
        </row>
        <row r="48">
          <cell r="A48" t="str">
            <v>A09103</v>
          </cell>
          <cell r="B48" t="str">
            <v>119/02/21</v>
          </cell>
          <cell r="C48">
            <v>0.5</v>
          </cell>
          <cell r="D48">
            <v>6.09</v>
          </cell>
          <cell r="E48">
            <v>6.28</v>
          </cell>
          <cell r="F48" t="str">
            <v/>
          </cell>
          <cell r="G48" t="str">
            <v/>
          </cell>
          <cell r="H48" t="str">
            <v/>
          </cell>
          <cell r="I48" t="str">
            <v/>
          </cell>
          <cell r="J48" t="str">
            <v/>
          </cell>
          <cell r="K48" t="str">
            <v/>
          </cell>
          <cell r="L48" t="str">
            <v/>
          </cell>
          <cell r="M48" t="str">
            <v/>
          </cell>
          <cell r="N48" t="str">
            <v/>
          </cell>
          <cell r="O48">
            <v>1.2151000000000001</v>
          </cell>
        </row>
        <row r="49">
          <cell r="A49" t="str">
            <v>A99107</v>
          </cell>
          <cell r="B49" t="str">
            <v>119/08/12</v>
          </cell>
          <cell r="C49">
            <v>1.75</v>
          </cell>
          <cell r="D49">
            <v>6.33</v>
          </cell>
          <cell r="E49">
            <v>6.75</v>
          </cell>
          <cell r="F49" t="str">
            <v/>
          </cell>
          <cell r="G49" t="str">
            <v/>
          </cell>
          <cell r="H49" t="str">
            <v/>
          </cell>
          <cell r="I49" t="str">
            <v/>
          </cell>
          <cell r="J49" t="str">
            <v/>
          </cell>
          <cell r="K49" t="str">
            <v/>
          </cell>
          <cell r="L49" t="str">
            <v/>
          </cell>
          <cell r="M49" t="str">
            <v/>
          </cell>
          <cell r="N49" t="str">
            <v/>
          </cell>
          <cell r="O49">
            <v>1.2206999999999999</v>
          </cell>
        </row>
        <row r="50">
          <cell r="A50" t="str">
            <v>A09106</v>
          </cell>
          <cell r="B50" t="str">
            <v>119/06/11</v>
          </cell>
          <cell r="C50">
            <v>0.375</v>
          </cell>
          <cell r="D50">
            <v>6.42</v>
          </cell>
          <cell r="E50">
            <v>6.58</v>
          </cell>
          <cell r="F50" t="str">
            <v/>
          </cell>
          <cell r="G50" t="str">
            <v/>
          </cell>
          <cell r="H50" t="str">
            <v/>
          </cell>
          <cell r="I50" t="str">
            <v/>
          </cell>
          <cell r="J50" t="str">
            <v/>
          </cell>
          <cell r="K50" t="str">
            <v/>
          </cell>
          <cell r="L50" t="str">
            <v/>
          </cell>
          <cell r="M50" t="str">
            <v/>
          </cell>
          <cell r="N50" t="str">
            <v/>
          </cell>
          <cell r="O50">
            <v>1.2202999999999999</v>
          </cell>
        </row>
        <row r="51">
          <cell r="A51" t="str">
            <v>A00102</v>
          </cell>
          <cell r="B51" t="str">
            <v>120/01/13</v>
          </cell>
          <cell r="C51">
            <v>2.125</v>
          </cell>
          <cell r="D51">
            <v>6.55</v>
          </cell>
          <cell r="E51">
            <v>7.17</v>
          </cell>
          <cell r="F51" t="str">
            <v/>
          </cell>
          <cell r="G51" t="str">
            <v/>
          </cell>
          <cell r="H51" t="str">
            <v/>
          </cell>
          <cell r="I51" t="str">
            <v/>
          </cell>
          <cell r="J51" t="str">
            <v/>
          </cell>
          <cell r="K51" t="str">
            <v/>
          </cell>
          <cell r="L51" t="str">
            <v/>
          </cell>
          <cell r="M51" t="str">
            <v/>
          </cell>
          <cell r="N51" t="str">
            <v/>
          </cell>
          <cell r="O51">
            <v>1.2287999999999999</v>
          </cell>
        </row>
        <row r="52">
          <cell r="A52" t="str">
            <v>A09109</v>
          </cell>
          <cell r="B52" t="str">
            <v>119/10/14</v>
          </cell>
          <cell r="C52">
            <v>0.25</v>
          </cell>
          <cell r="D52">
            <v>6.78</v>
          </cell>
          <cell r="E52">
            <v>6.92</v>
          </cell>
          <cell r="F52" t="str">
            <v/>
          </cell>
          <cell r="G52" t="str">
            <v/>
          </cell>
          <cell r="H52" t="str">
            <v/>
          </cell>
          <cell r="I52" t="str">
            <v/>
          </cell>
          <cell r="J52" t="str">
            <v/>
          </cell>
          <cell r="K52" t="str">
            <v/>
          </cell>
          <cell r="L52" t="str">
            <v/>
          </cell>
          <cell r="M52" t="str">
            <v/>
          </cell>
          <cell r="N52" t="str">
            <v/>
          </cell>
          <cell r="O52">
            <v>1.2271000000000001</v>
          </cell>
        </row>
        <row r="53">
          <cell r="A53" t="str">
            <v>A90105</v>
          </cell>
          <cell r="B53" t="str">
            <v>120/07/17</v>
          </cell>
          <cell r="C53">
            <v>3.625</v>
          </cell>
          <cell r="D53">
            <v>6.76</v>
          </cell>
          <cell r="E53">
            <v>7.68</v>
          </cell>
          <cell r="F53" t="str">
            <v/>
          </cell>
          <cell r="G53" t="str">
            <v/>
          </cell>
          <cell r="H53" t="str">
            <v/>
          </cell>
          <cell r="I53" t="str">
            <v/>
          </cell>
          <cell r="J53" t="str">
            <v/>
          </cell>
          <cell r="K53" t="str">
            <v/>
          </cell>
          <cell r="L53" t="str">
            <v/>
          </cell>
          <cell r="M53" t="str">
            <v/>
          </cell>
          <cell r="N53" t="str">
            <v/>
          </cell>
          <cell r="O53">
            <v>1.2374000000000001</v>
          </cell>
        </row>
        <row r="54">
          <cell r="A54" t="str">
            <v>A00201</v>
          </cell>
          <cell r="B54" t="str">
            <v>120/05/26</v>
          </cell>
          <cell r="C54">
            <v>1.75</v>
          </cell>
          <cell r="D54">
            <v>6.99</v>
          </cell>
          <cell r="E54">
            <v>7.54</v>
          </cell>
          <cell r="F54" t="str">
            <v/>
          </cell>
          <cell r="G54" t="str">
            <v/>
          </cell>
          <cell r="H54" t="str">
            <v/>
          </cell>
          <cell r="I54" t="str">
            <v/>
          </cell>
          <cell r="J54" t="str">
            <v/>
          </cell>
          <cell r="K54" t="str">
            <v/>
          </cell>
          <cell r="L54" t="str">
            <v/>
          </cell>
          <cell r="M54" t="str">
            <v/>
          </cell>
          <cell r="N54" t="str">
            <v/>
          </cell>
          <cell r="O54">
            <v>1.2379</v>
          </cell>
        </row>
        <row r="55">
          <cell r="A55" t="str">
            <v>A10103</v>
          </cell>
          <cell r="B55" t="str">
            <v>120/02/22</v>
          </cell>
          <cell r="C55">
            <v>0.25</v>
          </cell>
          <cell r="D55">
            <v>7.12</v>
          </cell>
          <cell r="E55">
            <v>7.28</v>
          </cell>
          <cell r="F55" t="str">
            <v/>
          </cell>
          <cell r="G55" t="str">
            <v/>
          </cell>
          <cell r="H55" t="str">
            <v/>
          </cell>
          <cell r="I55" t="str">
            <v/>
          </cell>
          <cell r="J55" t="str">
            <v/>
          </cell>
          <cell r="K55" t="str">
            <v/>
          </cell>
          <cell r="L55" t="str">
            <v/>
          </cell>
          <cell r="M55" t="str">
            <v/>
          </cell>
          <cell r="N55" t="str">
            <v/>
          </cell>
          <cell r="O55">
            <v>1.2352000000000001</v>
          </cell>
        </row>
        <row r="56">
          <cell r="A56" t="str">
            <v>A00107</v>
          </cell>
          <cell r="B56" t="str">
            <v>120/08/02</v>
          </cell>
          <cell r="C56">
            <v>1.875</v>
          </cell>
          <cell r="D56">
            <v>7.15</v>
          </cell>
          <cell r="E56">
            <v>7.72</v>
          </cell>
          <cell r="F56" t="str">
            <v/>
          </cell>
          <cell r="G56" t="str">
            <v/>
          </cell>
          <cell r="H56" t="str">
            <v/>
          </cell>
          <cell r="I56" t="str">
            <v/>
          </cell>
          <cell r="J56" t="str">
            <v/>
          </cell>
          <cell r="K56" t="str">
            <v/>
          </cell>
          <cell r="L56" t="str">
            <v/>
          </cell>
          <cell r="M56" t="str">
            <v/>
          </cell>
          <cell r="N56" t="str">
            <v/>
          </cell>
          <cell r="O56">
            <v>1.242</v>
          </cell>
        </row>
        <row r="57">
          <cell r="A57" t="str">
            <v>A10201</v>
          </cell>
          <cell r="B57" t="str">
            <v>120/05/07</v>
          </cell>
          <cell r="C57">
            <v>0.375</v>
          </cell>
          <cell r="D57">
            <v>7.28</v>
          </cell>
          <cell r="E57">
            <v>7.49</v>
          </cell>
          <cell r="F57" t="str">
            <v/>
          </cell>
          <cell r="G57" t="str">
            <v/>
          </cell>
          <cell r="H57" t="str">
            <v/>
          </cell>
          <cell r="I57" t="str">
            <v/>
          </cell>
          <cell r="J57" t="str">
            <v/>
          </cell>
          <cell r="K57" t="str">
            <v/>
          </cell>
          <cell r="L57" t="str">
            <v/>
          </cell>
          <cell r="M57" t="str">
            <v/>
          </cell>
          <cell r="N57" t="str">
            <v/>
          </cell>
          <cell r="O57">
            <v>1.2398</v>
          </cell>
        </row>
        <row r="58">
          <cell r="A58" t="str">
            <v>A10107</v>
          </cell>
          <cell r="B58" t="str">
            <v>120/06/23</v>
          </cell>
          <cell r="C58">
            <v>0.375</v>
          </cell>
          <cell r="D58">
            <v>7.41</v>
          </cell>
          <cell r="E58">
            <v>7.61</v>
          </cell>
          <cell r="F58" t="str">
            <v/>
          </cell>
          <cell r="G58" t="str">
            <v/>
          </cell>
          <cell r="H58" t="str">
            <v/>
          </cell>
          <cell r="I58" t="str">
            <v/>
          </cell>
          <cell r="J58" t="str">
            <v/>
          </cell>
          <cell r="K58" t="str">
            <v/>
          </cell>
          <cell r="L58" t="str">
            <v/>
          </cell>
          <cell r="M58" t="str">
            <v/>
          </cell>
          <cell r="N58" t="str">
            <v/>
          </cell>
          <cell r="O58">
            <v>1.2428999999999999</v>
          </cell>
        </row>
        <row r="59">
          <cell r="A59" t="str">
            <v>A01102</v>
          </cell>
          <cell r="B59" t="str">
            <v>121/01/20</v>
          </cell>
          <cell r="C59">
            <v>1.625</v>
          </cell>
          <cell r="D59">
            <v>7.55</v>
          </cell>
          <cell r="E59">
            <v>8.19</v>
          </cell>
          <cell r="F59" t="str">
            <v/>
          </cell>
          <cell r="G59" t="str">
            <v/>
          </cell>
          <cell r="H59" t="str">
            <v/>
          </cell>
          <cell r="I59" t="str">
            <v/>
          </cell>
          <cell r="J59" t="str">
            <v/>
          </cell>
          <cell r="K59" t="str">
            <v/>
          </cell>
          <cell r="L59" t="str">
            <v/>
          </cell>
          <cell r="M59" t="str">
            <v/>
          </cell>
          <cell r="N59" t="str">
            <v/>
          </cell>
          <cell r="O59">
            <v>1.2524999999999999</v>
          </cell>
        </row>
        <row r="60">
          <cell r="A60" t="str">
            <v>A10111</v>
          </cell>
          <cell r="B60" t="str">
            <v>120/10/22</v>
          </cell>
          <cell r="C60">
            <v>0.5</v>
          </cell>
          <cell r="D60">
            <v>7.7</v>
          </cell>
          <cell r="E60">
            <v>7.95</v>
          </cell>
          <cell r="F60" t="str">
            <v/>
          </cell>
          <cell r="G60" t="str">
            <v/>
          </cell>
          <cell r="H60" t="str">
            <v/>
          </cell>
          <cell r="I60" t="str">
            <v/>
          </cell>
          <cell r="J60" t="str">
            <v/>
          </cell>
          <cell r="K60" t="str">
            <v/>
          </cell>
          <cell r="L60" t="str">
            <v/>
          </cell>
          <cell r="M60" t="str">
            <v/>
          </cell>
          <cell r="N60" t="str">
            <v/>
          </cell>
          <cell r="O60">
            <v>1.2503</v>
          </cell>
        </row>
        <row r="61">
          <cell r="A61" t="str">
            <v>A01201</v>
          </cell>
          <cell r="B61" t="str">
            <v>121/03/16</v>
          </cell>
          <cell r="C61">
            <v>1.625</v>
          </cell>
          <cell r="D61">
            <v>7.7</v>
          </cell>
          <cell r="E61">
            <v>8.35</v>
          </cell>
          <cell r="F61" t="str">
            <v/>
          </cell>
          <cell r="G61" t="str">
            <v/>
          </cell>
          <cell r="H61" t="str">
            <v/>
          </cell>
          <cell r="I61" t="str">
            <v/>
          </cell>
          <cell r="J61" t="str">
            <v/>
          </cell>
          <cell r="K61" t="str">
            <v/>
          </cell>
          <cell r="L61" t="str">
            <v/>
          </cell>
          <cell r="M61" t="str">
            <v/>
          </cell>
          <cell r="N61" t="str">
            <v/>
          </cell>
          <cell r="O61">
            <v>1.2554000000000001</v>
          </cell>
        </row>
        <row r="62">
          <cell r="A62" t="str">
            <v>A11201</v>
          </cell>
          <cell r="B62" t="str">
            <v>121/01/10</v>
          </cell>
          <cell r="C62">
            <v>0.75</v>
          </cell>
          <cell r="D62">
            <v>7.79</v>
          </cell>
          <cell r="E62">
            <v>8.16</v>
          </cell>
          <cell r="F62" t="str">
            <v/>
          </cell>
          <cell r="G62" t="str">
            <v/>
          </cell>
          <cell r="H62" t="str">
            <v/>
          </cell>
          <cell r="I62" t="str">
            <v/>
          </cell>
          <cell r="J62" t="str">
            <v/>
          </cell>
          <cell r="K62" t="str">
            <v/>
          </cell>
          <cell r="L62" t="str">
            <v/>
          </cell>
          <cell r="M62" t="str">
            <v/>
          </cell>
          <cell r="N62" t="str">
            <v/>
          </cell>
          <cell r="O62">
            <v>1.2543</v>
          </cell>
        </row>
        <row r="63">
          <cell r="A63" t="str">
            <v>A11102</v>
          </cell>
          <cell r="B63" t="str">
            <v>121/02/18</v>
          </cell>
          <cell r="C63">
            <v>0.625</v>
          </cell>
          <cell r="D63">
            <v>7.94</v>
          </cell>
          <cell r="E63">
            <v>8.27</v>
          </cell>
          <cell r="F63" t="str">
            <v/>
          </cell>
          <cell r="G63" t="str">
            <v/>
          </cell>
          <cell r="H63" t="str">
            <v/>
          </cell>
          <cell r="I63" t="str">
            <v/>
          </cell>
          <cell r="J63" t="str">
            <v/>
          </cell>
          <cell r="K63" t="str">
            <v/>
          </cell>
          <cell r="L63" t="str">
            <v/>
          </cell>
          <cell r="M63" t="str">
            <v/>
          </cell>
          <cell r="N63" t="str">
            <v/>
          </cell>
          <cell r="O63">
            <v>1.2566999999999999</v>
          </cell>
        </row>
        <row r="64">
          <cell r="A64" t="str">
            <v>A11107</v>
          </cell>
          <cell r="B64" t="str">
            <v>121/06/30</v>
          </cell>
          <cell r="C64">
            <v>1.25</v>
          </cell>
          <cell r="D64">
            <v>8.09</v>
          </cell>
          <cell r="E64">
            <v>8.64</v>
          </cell>
          <cell r="F64" t="str">
            <v/>
          </cell>
          <cell r="G64" t="str">
            <v/>
          </cell>
          <cell r="H64" t="str">
            <v/>
          </cell>
          <cell r="I64" t="str">
            <v/>
          </cell>
          <cell r="J64" t="str">
            <v/>
          </cell>
          <cell r="K64" t="str">
            <v/>
          </cell>
          <cell r="L64" t="str">
            <v/>
          </cell>
          <cell r="M64" t="str">
            <v/>
          </cell>
          <cell r="N64" t="str">
            <v/>
          </cell>
          <cell r="O64">
            <v>1.2613000000000001</v>
          </cell>
        </row>
        <row r="65">
          <cell r="A65" t="str">
            <v>A11110</v>
          </cell>
          <cell r="B65" t="str">
            <v>121/10/17</v>
          </cell>
          <cell r="C65">
            <v>1.75</v>
          </cell>
          <cell r="D65">
            <v>8.24</v>
          </cell>
          <cell r="E65">
            <v>8.93</v>
          </cell>
          <cell r="F65" t="str">
            <v/>
          </cell>
          <cell r="G65" t="str">
            <v/>
          </cell>
          <cell r="H65" t="str">
            <v/>
          </cell>
          <cell r="I65" t="str">
            <v/>
          </cell>
          <cell r="J65" t="str">
            <v/>
          </cell>
          <cell r="K65" t="str">
            <v/>
          </cell>
          <cell r="L65" t="str">
            <v/>
          </cell>
          <cell r="M65" t="str">
            <v/>
          </cell>
          <cell r="N65" t="str">
            <v/>
          </cell>
          <cell r="O65">
            <v>1.2645999999999999</v>
          </cell>
        </row>
        <row r="66">
          <cell r="A66" t="str">
            <v>A01107</v>
          </cell>
          <cell r="B66" t="str">
            <v>121/08/10</v>
          </cell>
          <cell r="C66">
            <v>1.5</v>
          </cell>
          <cell r="D66">
            <v>8.1300000000000008</v>
          </cell>
          <cell r="E66">
            <v>8.75</v>
          </cell>
          <cell r="F66" t="str">
            <v/>
          </cell>
          <cell r="G66" t="str">
            <v/>
          </cell>
          <cell r="H66" t="str">
            <v/>
          </cell>
          <cell r="I66" t="str">
            <v/>
          </cell>
          <cell r="J66" t="str">
            <v/>
          </cell>
          <cell r="K66" t="str">
            <v/>
          </cell>
          <cell r="L66" t="str">
            <v/>
          </cell>
          <cell r="M66" t="str">
            <v/>
          </cell>
          <cell r="N66" t="str">
            <v/>
          </cell>
          <cell r="O66">
            <v>1.2624</v>
          </cell>
        </row>
        <row r="67">
          <cell r="A67" t="str">
            <v>A02103</v>
          </cell>
          <cell r="B67" t="str">
            <v>122/01/28</v>
          </cell>
          <cell r="C67">
            <v>1.5</v>
          </cell>
          <cell r="D67">
            <v>8.4700000000000006</v>
          </cell>
          <cell r="E67">
            <v>9.2200000000000006</v>
          </cell>
          <cell r="F67" t="str">
            <v/>
          </cell>
          <cell r="G67" t="str">
            <v/>
          </cell>
          <cell r="H67" t="str">
            <v/>
          </cell>
          <cell r="I67" t="str">
            <v/>
          </cell>
          <cell r="J67" t="str">
            <v/>
          </cell>
          <cell r="K67" t="str">
            <v/>
          </cell>
          <cell r="L67" t="str">
            <v/>
          </cell>
          <cell r="M67" t="str">
            <v/>
          </cell>
          <cell r="N67" t="str">
            <v/>
          </cell>
          <cell r="O67">
            <v>1.2694000000000001</v>
          </cell>
        </row>
        <row r="68">
          <cell r="A68" t="str">
            <v>A12201</v>
          </cell>
          <cell r="B68" t="str">
            <v>122/01/10</v>
          </cell>
          <cell r="C68">
            <v>1.25</v>
          </cell>
          <cell r="D68">
            <v>8.51</v>
          </cell>
          <cell r="E68">
            <v>9.17</v>
          </cell>
          <cell r="F68" t="str">
            <v/>
          </cell>
          <cell r="G68" t="str">
            <v/>
          </cell>
          <cell r="H68" t="str">
            <v/>
          </cell>
          <cell r="I68" t="str">
            <v/>
          </cell>
          <cell r="J68" t="str">
            <v/>
          </cell>
          <cell r="K68" t="str">
            <v/>
          </cell>
          <cell r="L68" t="str">
            <v/>
          </cell>
          <cell r="M68" t="str">
            <v/>
          </cell>
          <cell r="N68" t="str">
            <v/>
          </cell>
          <cell r="O68">
            <v>1.2693000000000001</v>
          </cell>
        </row>
        <row r="69">
          <cell r="A69" t="str">
            <v>A02201</v>
          </cell>
          <cell r="B69" t="str">
            <v>122/03/21</v>
          </cell>
          <cell r="C69">
            <v>1.75</v>
          </cell>
          <cell r="D69">
            <v>8.52</v>
          </cell>
          <cell r="E69">
            <v>9.36</v>
          </cell>
          <cell r="F69" t="str">
            <v/>
          </cell>
          <cell r="G69" t="str">
            <v/>
          </cell>
          <cell r="H69" t="str">
            <v/>
          </cell>
          <cell r="I69" t="str">
            <v/>
          </cell>
          <cell r="J69" t="str">
            <v/>
          </cell>
          <cell r="K69" t="str">
            <v/>
          </cell>
          <cell r="L69" t="str">
            <v/>
          </cell>
          <cell r="M69" t="str">
            <v/>
          </cell>
          <cell r="N69" t="str">
            <v/>
          </cell>
          <cell r="O69">
            <v>1.2706999999999999</v>
          </cell>
        </row>
        <row r="70">
          <cell r="A70" t="str">
            <v>A12102</v>
          </cell>
          <cell r="B70" t="str">
            <v>122/02/17</v>
          </cell>
          <cell r="C70">
            <v>1.125</v>
          </cell>
          <cell r="D70">
            <v>8.66</v>
          </cell>
          <cell r="E70">
            <v>9.27</v>
          </cell>
          <cell r="F70" t="str">
            <v/>
          </cell>
          <cell r="G70" t="str">
            <v/>
          </cell>
          <cell r="H70" t="str">
            <v/>
          </cell>
          <cell r="I70" t="str">
            <v/>
          </cell>
          <cell r="J70" t="str">
            <v/>
          </cell>
          <cell r="K70" t="str">
            <v/>
          </cell>
          <cell r="L70" t="str">
            <v/>
          </cell>
          <cell r="M70" t="str">
            <v/>
          </cell>
          <cell r="N70" t="str">
            <v/>
          </cell>
          <cell r="O70">
            <v>1.2712000000000001</v>
          </cell>
        </row>
        <row r="71">
          <cell r="A71" t="str">
            <v>A02108</v>
          </cell>
          <cell r="B71" t="str">
            <v>122/07/26</v>
          </cell>
          <cell r="C71">
            <v>2</v>
          </cell>
          <cell r="D71">
            <v>8.7799999999999994</v>
          </cell>
          <cell r="E71">
            <v>9.7100000000000009</v>
          </cell>
          <cell r="F71" t="str">
            <v/>
          </cell>
          <cell r="G71" t="str">
            <v/>
          </cell>
          <cell r="H71" t="str">
            <v/>
          </cell>
          <cell r="I71" t="str">
            <v/>
          </cell>
          <cell r="J71" t="str">
            <v/>
          </cell>
          <cell r="K71" t="str">
            <v/>
          </cell>
          <cell r="L71" t="str">
            <v/>
          </cell>
          <cell r="M71" t="str">
            <v/>
          </cell>
          <cell r="N71" t="str">
            <v/>
          </cell>
          <cell r="O71">
            <v>1.2750999999999999</v>
          </cell>
        </row>
        <row r="72">
          <cell r="A72" t="str">
            <v>A93106</v>
          </cell>
          <cell r="B72" t="str">
            <v>123/05/27</v>
          </cell>
          <cell r="C72">
            <v>3.875</v>
          </cell>
          <cell r="D72">
            <v>8.82</v>
          </cell>
          <cell r="E72">
            <v>10.54</v>
          </cell>
          <cell r="F72" t="str">
            <v/>
          </cell>
          <cell r="G72" t="str">
            <v/>
          </cell>
          <cell r="H72" t="str">
            <v/>
          </cell>
          <cell r="I72" t="str">
            <v/>
          </cell>
          <cell r="J72" t="str">
            <v/>
          </cell>
          <cell r="K72" t="str">
            <v/>
          </cell>
          <cell r="L72" t="str">
            <v/>
          </cell>
          <cell r="M72" t="str">
            <v/>
          </cell>
          <cell r="N72" t="str">
            <v/>
          </cell>
          <cell r="O72">
            <v>1.2827999999999999</v>
          </cell>
        </row>
        <row r="73">
          <cell r="A73" t="str">
            <v>A12107</v>
          </cell>
          <cell r="B73" t="str">
            <v>122/06/09</v>
          </cell>
          <cell r="C73">
            <v>1.125</v>
          </cell>
          <cell r="D73">
            <v>8.9700000000000006</v>
          </cell>
          <cell r="E73">
            <v>9.58</v>
          </cell>
          <cell r="F73" t="str">
            <v/>
          </cell>
          <cell r="G73" t="str">
            <v/>
          </cell>
          <cell r="H73" t="str">
            <v/>
          </cell>
          <cell r="I73" t="str">
            <v/>
          </cell>
          <cell r="J73" t="str">
            <v/>
          </cell>
          <cell r="K73" t="str">
            <v/>
          </cell>
          <cell r="L73" t="str">
            <v/>
          </cell>
          <cell r="M73" t="str">
            <v/>
          </cell>
          <cell r="N73" t="str">
            <v/>
          </cell>
          <cell r="O73">
            <v>1.2758</v>
          </cell>
        </row>
        <row r="74">
          <cell r="A74" t="str">
            <v>A12110R</v>
          </cell>
          <cell r="B74" t="str">
            <v>122/10/05</v>
          </cell>
          <cell r="C74">
            <v>1.25</v>
          </cell>
          <cell r="D74">
            <v>9.16</v>
          </cell>
          <cell r="E74">
            <v>9.9</v>
          </cell>
          <cell r="F74" t="str">
            <v/>
          </cell>
          <cell r="G74" t="str">
            <v/>
          </cell>
          <cell r="H74" t="str">
            <v/>
          </cell>
          <cell r="I74" t="str">
            <v/>
          </cell>
          <cell r="J74" t="str">
            <v/>
          </cell>
          <cell r="K74" t="str">
            <v/>
          </cell>
          <cell r="L74" t="str">
            <v/>
          </cell>
          <cell r="M74" t="str">
            <v/>
          </cell>
          <cell r="N74" t="str">
            <v/>
          </cell>
          <cell r="O74">
            <v>1.2790999999999999</v>
          </cell>
        </row>
        <row r="75">
          <cell r="A75" t="str">
            <v>A03103</v>
          </cell>
          <cell r="B75" t="str">
            <v>123/01/29</v>
          </cell>
          <cell r="C75">
            <v>2</v>
          </cell>
          <cell r="D75">
            <v>9.1199999999999992</v>
          </cell>
          <cell r="E75">
            <v>10.220000000000001</v>
          </cell>
          <cell r="F75" t="str">
            <v/>
          </cell>
          <cell r="G75" t="str">
            <v/>
          </cell>
          <cell r="H75" t="str">
            <v/>
          </cell>
          <cell r="I75" t="str">
            <v/>
          </cell>
          <cell r="J75" t="str">
            <v/>
          </cell>
          <cell r="K75" t="str">
            <v/>
          </cell>
          <cell r="L75" t="str">
            <v/>
          </cell>
          <cell r="M75" t="str">
            <v/>
          </cell>
          <cell r="N75" t="str">
            <v/>
          </cell>
          <cell r="O75">
            <v>1.2830999999999999</v>
          </cell>
        </row>
        <row r="76">
          <cell r="A76" t="str">
            <v>A12110</v>
          </cell>
          <cell r="B76" t="str">
            <v>122/10/05</v>
          </cell>
          <cell r="C76">
            <v>1.25</v>
          </cell>
          <cell r="D76">
            <v>9.24</v>
          </cell>
          <cell r="E76">
            <v>9.9</v>
          </cell>
          <cell r="F76" t="str">
            <v/>
          </cell>
          <cell r="G76" t="str">
            <v/>
          </cell>
          <cell r="H76" t="str">
            <v/>
          </cell>
          <cell r="I76" t="str">
            <v/>
          </cell>
          <cell r="J76" t="str">
            <v/>
          </cell>
          <cell r="K76" t="str">
            <v/>
          </cell>
          <cell r="L76" t="str">
            <v/>
          </cell>
          <cell r="M76" t="str">
            <v/>
          </cell>
          <cell r="N76" t="str">
            <v/>
          </cell>
          <cell r="O76">
            <v>1.2804</v>
          </cell>
        </row>
        <row r="77">
          <cell r="A77" t="str">
            <v>A03107</v>
          </cell>
          <cell r="B77" t="str">
            <v>123/04/25</v>
          </cell>
          <cell r="C77">
            <v>1.875</v>
          </cell>
          <cell r="D77">
            <v>9.4</v>
          </cell>
          <cell r="E77">
            <v>10.45</v>
          </cell>
          <cell r="F77" t="str">
            <v/>
          </cell>
          <cell r="G77" t="str">
            <v/>
          </cell>
          <cell r="H77" t="str">
            <v/>
          </cell>
          <cell r="I77" t="str">
            <v/>
          </cell>
          <cell r="J77" t="str">
            <v/>
          </cell>
          <cell r="K77" t="str">
            <v/>
          </cell>
          <cell r="L77" t="str">
            <v/>
          </cell>
          <cell r="M77" t="str">
            <v/>
          </cell>
          <cell r="N77" t="str">
            <v/>
          </cell>
          <cell r="O77">
            <v>1.2873000000000001</v>
          </cell>
        </row>
        <row r="78">
          <cell r="A78" t="str">
            <v>A03111</v>
          </cell>
          <cell r="B78" t="str">
            <v>123/07/31</v>
          </cell>
          <cell r="C78">
            <v>2.125</v>
          </cell>
          <cell r="D78">
            <v>9.57</v>
          </cell>
          <cell r="E78">
            <v>10.72</v>
          </cell>
          <cell r="F78" t="str">
            <v/>
          </cell>
          <cell r="G78" t="str">
            <v/>
          </cell>
          <cell r="H78" t="str">
            <v/>
          </cell>
          <cell r="I78" t="str">
            <v/>
          </cell>
          <cell r="J78" t="str">
            <v/>
          </cell>
          <cell r="K78" t="str">
            <v/>
          </cell>
          <cell r="L78" t="str">
            <v/>
          </cell>
          <cell r="M78" t="str">
            <v/>
          </cell>
          <cell r="N78" t="str">
            <v/>
          </cell>
          <cell r="O78">
            <v>1.2908999999999999</v>
          </cell>
        </row>
        <row r="79">
          <cell r="A79" t="str">
            <v>A03114</v>
          </cell>
          <cell r="B79" t="str">
            <v>123/10/02</v>
          </cell>
          <cell r="C79">
            <v>2.25</v>
          </cell>
          <cell r="D79">
            <v>9.69</v>
          </cell>
          <cell r="E79">
            <v>10.89</v>
          </cell>
          <cell r="F79" t="str">
            <v/>
          </cell>
          <cell r="G79" t="str">
            <v/>
          </cell>
          <cell r="H79" t="str">
            <v/>
          </cell>
          <cell r="I79" t="str">
            <v/>
          </cell>
          <cell r="J79" t="str">
            <v/>
          </cell>
          <cell r="K79" t="str">
            <v/>
          </cell>
          <cell r="L79" t="str">
            <v/>
          </cell>
          <cell r="M79" t="str">
            <v/>
          </cell>
          <cell r="N79" t="str">
            <v/>
          </cell>
          <cell r="O79">
            <v>1.2934000000000001</v>
          </cell>
        </row>
        <row r="80">
          <cell r="A80" t="str">
            <v>A04102</v>
          </cell>
          <cell r="B80" t="str">
            <v>124/01/23</v>
          </cell>
          <cell r="C80">
            <v>2</v>
          </cell>
          <cell r="D80">
            <v>9.91</v>
          </cell>
          <cell r="E80">
            <v>11.2</v>
          </cell>
          <cell r="F80" t="str">
            <v/>
          </cell>
          <cell r="G80" t="str">
            <v/>
          </cell>
          <cell r="H80" t="str">
            <v/>
          </cell>
          <cell r="I80" t="str">
            <v/>
          </cell>
          <cell r="J80" t="str">
            <v/>
          </cell>
          <cell r="K80" t="str">
            <v/>
          </cell>
          <cell r="L80" t="str">
            <v/>
          </cell>
          <cell r="M80" t="str">
            <v/>
          </cell>
          <cell r="N80" t="str">
            <v/>
          </cell>
          <cell r="O80">
            <v>1.2995000000000001</v>
          </cell>
        </row>
        <row r="81">
          <cell r="A81" t="str">
            <v>A04107</v>
          </cell>
          <cell r="B81" t="str">
            <v>124/04/15</v>
          </cell>
          <cell r="C81">
            <v>2.125</v>
          </cell>
          <cell r="D81">
            <v>10.07</v>
          </cell>
          <cell r="E81">
            <v>11.43</v>
          </cell>
          <cell r="F81" t="str">
            <v/>
          </cell>
          <cell r="G81" t="str">
            <v/>
          </cell>
          <cell r="H81" t="str">
            <v/>
          </cell>
          <cell r="I81" t="str">
            <v/>
          </cell>
          <cell r="J81" t="str">
            <v/>
          </cell>
          <cell r="K81" t="str">
            <v/>
          </cell>
          <cell r="L81" t="str">
            <v/>
          </cell>
          <cell r="M81" t="str">
            <v/>
          </cell>
          <cell r="N81" t="str">
            <v/>
          </cell>
          <cell r="O81">
            <v>1.3029999999999999</v>
          </cell>
        </row>
        <row r="82">
          <cell r="A82" t="str">
            <v>A04114</v>
          </cell>
          <cell r="B82" t="str">
            <v>124/10/26</v>
          </cell>
          <cell r="C82">
            <v>1.75</v>
          </cell>
          <cell r="D82">
            <v>10.77</v>
          </cell>
          <cell r="E82">
            <v>11.96</v>
          </cell>
          <cell r="F82" t="str">
            <v/>
          </cell>
          <cell r="G82" t="str">
            <v/>
          </cell>
          <cell r="H82" t="str">
            <v/>
          </cell>
          <cell r="I82" t="str">
            <v/>
          </cell>
          <cell r="J82" t="str">
            <v/>
          </cell>
          <cell r="K82" t="str">
            <v/>
          </cell>
          <cell r="L82" t="str">
            <v/>
          </cell>
          <cell r="M82" t="str">
            <v/>
          </cell>
          <cell r="N82" t="str">
            <v/>
          </cell>
          <cell r="O82">
            <v>1.3140000000000001</v>
          </cell>
        </row>
        <row r="83">
          <cell r="A83" t="str">
            <v>A05102</v>
          </cell>
          <cell r="B83" t="str">
            <v>125/01/22</v>
          </cell>
          <cell r="C83">
            <v>1.375</v>
          </cell>
          <cell r="D83">
            <v>11.04</v>
          </cell>
          <cell r="E83">
            <v>12.2</v>
          </cell>
          <cell r="F83" t="str">
            <v/>
          </cell>
          <cell r="G83" t="str">
            <v/>
          </cell>
          <cell r="H83" t="str">
            <v/>
          </cell>
          <cell r="I83" t="str">
            <v/>
          </cell>
          <cell r="J83" t="str">
            <v/>
          </cell>
          <cell r="K83" t="str">
            <v/>
          </cell>
          <cell r="L83" t="str">
            <v/>
          </cell>
          <cell r="M83" t="str">
            <v/>
          </cell>
          <cell r="N83" t="str">
            <v/>
          </cell>
          <cell r="O83">
            <v>1.3199000000000001</v>
          </cell>
        </row>
        <row r="84">
          <cell r="A84" t="str">
            <v>A05106</v>
          </cell>
          <cell r="B84" t="str">
            <v>125/04/08</v>
          </cell>
          <cell r="C84">
            <v>1.25</v>
          </cell>
          <cell r="D84">
            <v>11.33</v>
          </cell>
          <cell r="E84">
            <v>12.41</v>
          </cell>
          <cell r="F84" t="str">
            <v/>
          </cell>
          <cell r="G84" t="str">
            <v/>
          </cell>
          <cell r="H84" t="str">
            <v/>
          </cell>
          <cell r="I84" t="str">
            <v/>
          </cell>
          <cell r="J84" t="str">
            <v/>
          </cell>
          <cell r="K84" t="str">
            <v/>
          </cell>
          <cell r="L84" t="str">
            <v/>
          </cell>
          <cell r="M84" t="str">
            <v/>
          </cell>
          <cell r="N84" t="str">
            <v/>
          </cell>
          <cell r="O84">
            <v>1.3244</v>
          </cell>
        </row>
        <row r="85">
          <cell r="A85" t="str">
            <v>A05109</v>
          </cell>
          <cell r="B85" t="str">
            <v>125/07/19</v>
          </cell>
          <cell r="C85">
            <v>1.125</v>
          </cell>
          <cell r="D85">
            <v>11.68</v>
          </cell>
          <cell r="E85">
            <v>12.69</v>
          </cell>
          <cell r="F85" t="str">
            <v/>
          </cell>
          <cell r="G85" t="str">
            <v/>
          </cell>
          <cell r="H85" t="str">
            <v/>
          </cell>
          <cell r="I85" t="str">
            <v/>
          </cell>
          <cell r="J85" t="str">
            <v/>
          </cell>
          <cell r="K85" t="str">
            <v/>
          </cell>
          <cell r="L85" t="str">
            <v/>
          </cell>
          <cell r="M85" t="str">
            <v/>
          </cell>
          <cell r="N85" t="str">
            <v/>
          </cell>
          <cell r="O85">
            <v>1.3304</v>
          </cell>
        </row>
        <row r="86">
          <cell r="A86" t="str">
            <v>A06103</v>
          </cell>
          <cell r="B86" t="str">
            <v>126/02/20</v>
          </cell>
          <cell r="C86">
            <v>1.75</v>
          </cell>
          <cell r="D86">
            <v>11.7</v>
          </cell>
          <cell r="E86">
            <v>13.28</v>
          </cell>
          <cell r="F86" t="str">
            <v/>
          </cell>
          <cell r="G86" t="str">
            <v/>
          </cell>
          <cell r="H86" t="str">
            <v/>
          </cell>
          <cell r="I86" t="str">
            <v/>
          </cell>
          <cell r="J86" t="str">
            <v/>
          </cell>
          <cell r="K86" t="str">
            <v/>
          </cell>
          <cell r="L86" t="str">
            <v/>
          </cell>
          <cell r="M86" t="str">
            <v/>
          </cell>
          <cell r="N86" t="str">
            <v/>
          </cell>
          <cell r="O86">
            <v>1.3386</v>
          </cell>
        </row>
        <row r="87">
          <cell r="A87" t="str">
            <v>A06108</v>
          </cell>
          <cell r="B87" t="str">
            <v>126/08/18</v>
          </cell>
          <cell r="C87">
            <v>1.5</v>
          </cell>
          <cell r="D87">
            <v>12.34</v>
          </cell>
          <cell r="E87">
            <v>13.77</v>
          </cell>
          <cell r="F87" t="str">
            <v/>
          </cell>
          <cell r="G87" t="str">
            <v/>
          </cell>
          <cell r="H87" t="str">
            <v/>
          </cell>
          <cell r="I87" t="str">
            <v/>
          </cell>
          <cell r="J87" t="str">
            <v/>
          </cell>
          <cell r="K87" t="str">
            <v/>
          </cell>
          <cell r="L87" t="str">
            <v/>
          </cell>
          <cell r="M87" t="str">
            <v/>
          </cell>
          <cell r="N87" t="str">
            <v/>
          </cell>
          <cell r="O87">
            <v>1.3493999999999999</v>
          </cell>
        </row>
        <row r="88">
          <cell r="A88" t="str">
            <v>A07103</v>
          </cell>
          <cell r="B88" t="str">
            <v>127/03/13</v>
          </cell>
          <cell r="C88">
            <v>1.375</v>
          </cell>
          <cell r="D88">
            <v>12.81</v>
          </cell>
          <cell r="E88">
            <v>14.34</v>
          </cell>
          <cell r="F88" t="str">
            <v/>
          </cell>
          <cell r="G88" t="str">
            <v/>
          </cell>
          <cell r="H88" t="str">
            <v/>
          </cell>
          <cell r="I88" t="str">
            <v/>
          </cell>
          <cell r="J88" t="str">
            <v/>
          </cell>
          <cell r="K88" t="str">
            <v/>
          </cell>
          <cell r="L88" t="str">
            <v/>
          </cell>
          <cell r="M88" t="str">
            <v/>
          </cell>
          <cell r="N88" t="str">
            <v/>
          </cell>
          <cell r="O88">
            <v>1.3613</v>
          </cell>
        </row>
        <row r="89">
          <cell r="A89" t="str">
            <v>A99102</v>
          </cell>
          <cell r="B89" t="str">
            <v>129/01/28</v>
          </cell>
          <cell r="C89">
            <v>2.25</v>
          </cell>
          <cell r="D89">
            <v>13.52</v>
          </cell>
          <cell r="E89">
            <v>16.21</v>
          </cell>
          <cell r="F89" t="str">
            <v/>
          </cell>
          <cell r="G89" t="str">
            <v/>
          </cell>
          <cell r="H89" t="str">
            <v/>
          </cell>
          <cell r="I89" t="str">
            <v/>
          </cell>
          <cell r="J89" t="str">
            <v/>
          </cell>
          <cell r="K89" t="str">
            <v/>
          </cell>
          <cell r="L89" t="str">
            <v/>
          </cell>
          <cell r="M89" t="str">
            <v/>
          </cell>
          <cell r="N89" t="str">
            <v/>
          </cell>
          <cell r="O89">
            <v>1.3924000000000001</v>
          </cell>
        </row>
        <row r="90">
          <cell r="A90" t="str">
            <v>A07108</v>
          </cell>
          <cell r="B90" t="str">
            <v>127/09/21</v>
          </cell>
          <cell r="C90">
            <v>1.125</v>
          </cell>
          <cell r="D90">
            <v>13.53</v>
          </cell>
          <cell r="E90">
            <v>14.86</v>
          </cell>
          <cell r="F90" t="str">
            <v/>
          </cell>
          <cell r="G90" t="str">
            <v/>
          </cell>
          <cell r="H90" t="str">
            <v/>
          </cell>
          <cell r="I90" t="str">
            <v/>
          </cell>
          <cell r="J90" t="str">
            <v/>
          </cell>
          <cell r="K90" t="str">
            <v/>
          </cell>
          <cell r="L90" t="str">
            <v/>
          </cell>
          <cell r="M90" t="str">
            <v/>
          </cell>
          <cell r="N90" t="str">
            <v/>
          </cell>
          <cell r="O90">
            <v>1.3734</v>
          </cell>
        </row>
        <row r="91">
          <cell r="A91" t="str">
            <v>A08102</v>
          </cell>
          <cell r="B91" t="str">
            <v>128/01/28</v>
          </cell>
          <cell r="C91">
            <v>1.125</v>
          </cell>
          <cell r="D91">
            <v>13.72</v>
          </cell>
          <cell r="E91">
            <v>15.21</v>
          </cell>
          <cell r="F91" t="str">
            <v/>
          </cell>
          <cell r="G91" t="str">
            <v/>
          </cell>
          <cell r="H91" t="str">
            <v/>
          </cell>
          <cell r="I91" t="str">
            <v/>
          </cell>
          <cell r="J91" t="str">
            <v/>
          </cell>
          <cell r="K91" t="str">
            <v/>
          </cell>
          <cell r="L91" t="str">
            <v/>
          </cell>
          <cell r="M91" t="str">
            <v/>
          </cell>
          <cell r="N91" t="str">
            <v/>
          </cell>
          <cell r="O91">
            <v>1.3805000000000001</v>
          </cell>
        </row>
        <row r="92">
          <cell r="A92" t="str">
            <v>A08104</v>
          </cell>
          <cell r="B92" t="str">
            <v>128/03/04</v>
          </cell>
          <cell r="C92">
            <v>1.125</v>
          </cell>
          <cell r="D92">
            <v>13.82</v>
          </cell>
          <cell r="E92">
            <v>15.31</v>
          </cell>
          <cell r="F92" t="str">
            <v/>
          </cell>
          <cell r="G92" t="str">
            <v/>
          </cell>
          <cell r="H92" t="str">
            <v/>
          </cell>
          <cell r="I92" t="str">
            <v/>
          </cell>
          <cell r="J92" t="str">
            <v/>
          </cell>
          <cell r="K92" t="str">
            <v/>
          </cell>
          <cell r="L92" t="str">
            <v/>
          </cell>
          <cell r="M92" t="str">
            <v/>
          </cell>
          <cell r="N92" t="str">
            <v/>
          </cell>
          <cell r="O92">
            <v>1.3826000000000001</v>
          </cell>
        </row>
        <row r="93">
          <cell r="A93" t="str">
            <v>A99109</v>
          </cell>
          <cell r="B93" t="str">
            <v>129/12/28</v>
          </cell>
          <cell r="C93">
            <v>2.125</v>
          </cell>
          <cell r="D93">
            <v>14.24</v>
          </cell>
          <cell r="E93">
            <v>17.13</v>
          </cell>
          <cell r="F93" t="str">
            <v/>
          </cell>
          <cell r="G93" t="str">
            <v/>
          </cell>
          <cell r="H93" t="str">
            <v/>
          </cell>
          <cell r="I93" t="str">
            <v/>
          </cell>
          <cell r="J93" t="str">
            <v/>
          </cell>
          <cell r="K93" t="str">
            <v/>
          </cell>
          <cell r="L93" t="str">
            <v/>
          </cell>
          <cell r="M93" t="str">
            <v/>
          </cell>
          <cell r="N93" t="str">
            <v/>
          </cell>
          <cell r="O93">
            <v>1.4111</v>
          </cell>
        </row>
        <row r="94">
          <cell r="A94" t="str">
            <v>A00104</v>
          </cell>
          <cell r="B94" t="str">
            <v>130/02/22</v>
          </cell>
          <cell r="C94">
            <v>2</v>
          </cell>
          <cell r="D94">
            <v>14.5</v>
          </cell>
          <cell r="E94">
            <v>17.28</v>
          </cell>
          <cell r="F94" t="str">
            <v/>
          </cell>
          <cell r="G94" t="str">
            <v/>
          </cell>
          <cell r="H94" t="str">
            <v/>
          </cell>
          <cell r="I94" t="str">
            <v/>
          </cell>
          <cell r="J94" t="str">
            <v/>
          </cell>
          <cell r="K94" t="str">
            <v/>
          </cell>
          <cell r="L94" t="str">
            <v/>
          </cell>
          <cell r="M94" t="str">
            <v/>
          </cell>
          <cell r="N94" t="str">
            <v/>
          </cell>
          <cell r="O94">
            <v>1.4151</v>
          </cell>
        </row>
        <row r="95">
          <cell r="A95" t="str">
            <v>A08108</v>
          </cell>
          <cell r="B95" t="str">
            <v>128/09/06</v>
          </cell>
          <cell r="C95">
            <v>0.75</v>
          </cell>
          <cell r="D95">
            <v>14.69</v>
          </cell>
          <cell r="E95">
            <v>15.82</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14.93</v>
          </cell>
          <cell r="E96">
            <v>16.18</v>
          </cell>
          <cell r="F96" t="str">
            <v/>
          </cell>
          <cell r="G96" t="str">
            <v/>
          </cell>
          <cell r="H96" t="str">
            <v/>
          </cell>
          <cell r="I96" t="str">
            <v/>
          </cell>
          <cell r="J96" t="str">
            <v/>
          </cell>
          <cell r="K96" t="str">
            <v/>
          </cell>
          <cell r="L96" t="str">
            <v/>
          </cell>
          <cell r="M96" t="str">
            <v/>
          </cell>
          <cell r="N96" t="str">
            <v/>
          </cell>
          <cell r="O96">
            <v>1.4035</v>
          </cell>
        </row>
        <row r="97">
          <cell r="A97" t="str">
            <v>A00108</v>
          </cell>
          <cell r="B97" t="str">
            <v>130/08/22</v>
          </cell>
          <cell r="C97">
            <v>1.875</v>
          </cell>
          <cell r="D97">
            <v>15.1</v>
          </cell>
          <cell r="E97">
            <v>17.78</v>
          </cell>
          <cell r="F97" t="str">
            <v/>
          </cell>
          <cell r="G97" t="str">
            <v/>
          </cell>
          <cell r="H97" t="str">
            <v/>
          </cell>
          <cell r="I97" t="str">
            <v/>
          </cell>
          <cell r="J97" t="str">
            <v/>
          </cell>
          <cell r="K97" t="str">
            <v/>
          </cell>
          <cell r="L97" t="str">
            <v/>
          </cell>
          <cell r="M97" t="str">
            <v/>
          </cell>
          <cell r="N97" t="str">
            <v/>
          </cell>
          <cell r="O97">
            <v>1.4258</v>
          </cell>
        </row>
        <row r="98">
          <cell r="A98" t="str">
            <v>A09104</v>
          </cell>
          <cell r="B98" t="str">
            <v>129/03/09</v>
          </cell>
          <cell r="C98">
            <v>0.5</v>
          </cell>
          <cell r="D98">
            <v>15.38</v>
          </cell>
          <cell r="E98">
            <v>16.329999999999998</v>
          </cell>
          <cell r="F98" t="str">
            <v/>
          </cell>
          <cell r="G98" t="str">
            <v/>
          </cell>
          <cell r="H98" t="str">
            <v/>
          </cell>
          <cell r="I98" t="str">
            <v/>
          </cell>
          <cell r="J98" t="str">
            <v/>
          </cell>
          <cell r="K98" t="str">
            <v/>
          </cell>
          <cell r="L98" t="str">
            <v/>
          </cell>
          <cell r="M98" t="str">
            <v/>
          </cell>
          <cell r="N98" t="str">
            <v/>
          </cell>
          <cell r="O98">
            <v>1.4088000000000001</v>
          </cell>
        </row>
        <row r="99">
          <cell r="A99" t="str">
            <v>A01104</v>
          </cell>
          <cell r="B99" t="str">
            <v>131/02/13</v>
          </cell>
          <cell r="C99">
            <v>1.75</v>
          </cell>
          <cell r="D99">
            <v>15.44</v>
          </cell>
          <cell r="E99">
            <v>18.260000000000002</v>
          </cell>
          <cell r="F99" t="str">
            <v/>
          </cell>
          <cell r="G99" t="str">
            <v/>
          </cell>
          <cell r="H99" t="str">
            <v/>
          </cell>
          <cell r="I99" t="str">
            <v/>
          </cell>
          <cell r="J99" t="str">
            <v/>
          </cell>
          <cell r="K99" t="str">
            <v/>
          </cell>
          <cell r="L99" t="str">
            <v/>
          </cell>
          <cell r="M99" t="str">
            <v/>
          </cell>
          <cell r="N99" t="str">
            <v/>
          </cell>
          <cell r="O99">
            <v>1.4363999999999999</v>
          </cell>
        </row>
        <row r="100">
          <cell r="A100" t="str">
            <v>A02109</v>
          </cell>
          <cell r="B100" t="str">
            <v>132/08/02</v>
          </cell>
          <cell r="C100">
            <v>2.5</v>
          </cell>
          <cell r="D100">
            <v>15.84</v>
          </cell>
          <cell r="E100">
            <v>19.72</v>
          </cell>
          <cell r="F100" t="str">
            <v/>
          </cell>
          <cell r="G100" t="str">
            <v/>
          </cell>
          <cell r="H100" t="str">
            <v/>
          </cell>
          <cell r="I100" t="str">
            <v/>
          </cell>
          <cell r="J100" t="str">
            <v/>
          </cell>
          <cell r="K100" t="str">
            <v/>
          </cell>
          <cell r="L100" t="str">
            <v/>
          </cell>
          <cell r="M100" t="str">
            <v/>
          </cell>
          <cell r="N100" t="str">
            <v/>
          </cell>
          <cell r="O100">
            <v>1.4572000000000001</v>
          </cell>
        </row>
        <row r="101">
          <cell r="A101" t="str">
            <v>A09108</v>
          </cell>
          <cell r="B101" t="str">
            <v>129/09/18</v>
          </cell>
          <cell r="C101">
            <v>0.5</v>
          </cell>
          <cell r="D101">
            <v>15.9</v>
          </cell>
          <cell r="E101">
            <v>16.850000000000001</v>
          </cell>
          <cell r="F101" t="str">
            <v/>
          </cell>
          <cell r="G101" t="str">
            <v/>
          </cell>
          <cell r="H101" t="str">
            <v/>
          </cell>
          <cell r="I101" t="str">
            <v/>
          </cell>
          <cell r="J101" t="str">
            <v/>
          </cell>
          <cell r="K101" t="str">
            <v/>
          </cell>
          <cell r="L101" t="str">
            <v/>
          </cell>
          <cell r="M101" t="str">
            <v/>
          </cell>
          <cell r="N101" t="str">
            <v/>
          </cell>
          <cell r="O101">
            <v>1.42</v>
          </cell>
        </row>
        <row r="102">
          <cell r="A102" t="str">
            <v>A11109</v>
          </cell>
          <cell r="B102" t="str">
            <v>131/09/30</v>
          </cell>
          <cell r="C102">
            <v>1.875</v>
          </cell>
          <cell r="D102">
            <v>15.92</v>
          </cell>
          <cell r="E102">
            <v>18.89</v>
          </cell>
          <cell r="F102" t="str">
            <v/>
          </cell>
          <cell r="G102" t="str">
            <v/>
          </cell>
          <cell r="H102" t="str">
            <v/>
          </cell>
          <cell r="I102" t="str">
            <v/>
          </cell>
          <cell r="J102" t="str">
            <v/>
          </cell>
          <cell r="K102" t="str">
            <v/>
          </cell>
          <cell r="L102" t="str">
            <v/>
          </cell>
          <cell r="M102" t="str">
            <v/>
          </cell>
          <cell r="N102" t="str">
            <v/>
          </cell>
          <cell r="O102">
            <v>1.4475</v>
          </cell>
        </row>
        <row r="103">
          <cell r="A103" t="str">
            <v>A01108</v>
          </cell>
          <cell r="B103" t="str">
            <v>131/08/24</v>
          </cell>
          <cell r="C103">
            <v>1.625</v>
          </cell>
          <cell r="D103">
            <v>16.09</v>
          </cell>
          <cell r="E103">
            <v>18.78</v>
          </cell>
          <cell r="F103" t="str">
            <v/>
          </cell>
          <cell r="G103" t="str">
            <v/>
          </cell>
          <cell r="H103" t="str">
            <v/>
          </cell>
          <cell r="I103" t="str">
            <v/>
          </cell>
          <cell r="J103" t="str">
            <v/>
          </cell>
          <cell r="K103" t="str">
            <v/>
          </cell>
          <cell r="L103" t="str">
            <v/>
          </cell>
          <cell r="M103" t="str">
            <v/>
          </cell>
          <cell r="N103" t="str">
            <v/>
          </cell>
          <cell r="O103">
            <v>1.448</v>
          </cell>
        </row>
        <row r="104">
          <cell r="A104" t="str">
            <v>A10102</v>
          </cell>
          <cell r="B104" t="str">
            <v>130/01/29</v>
          </cell>
          <cell r="C104">
            <v>0.5</v>
          </cell>
          <cell r="D104">
            <v>16.16</v>
          </cell>
          <cell r="E104">
            <v>17.22</v>
          </cell>
          <cell r="F104" t="str">
            <v/>
          </cell>
          <cell r="G104" t="str">
            <v/>
          </cell>
          <cell r="H104" t="str">
            <v/>
          </cell>
          <cell r="I104" t="str">
            <v/>
          </cell>
          <cell r="J104" t="str">
            <v/>
          </cell>
          <cell r="K104" t="str">
            <v/>
          </cell>
          <cell r="L104" t="str">
            <v/>
          </cell>
          <cell r="M104" t="str">
            <v/>
          </cell>
          <cell r="N104" t="str">
            <v/>
          </cell>
          <cell r="O104">
            <v>1.4277</v>
          </cell>
        </row>
        <row r="105">
          <cell r="A105" t="str">
            <v>A02105</v>
          </cell>
          <cell r="B105" t="str">
            <v>132/02/26</v>
          </cell>
          <cell r="C105">
            <v>1.75</v>
          </cell>
          <cell r="D105">
            <v>16.190000000000001</v>
          </cell>
          <cell r="E105">
            <v>19.29</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16.260000000000002</v>
          </cell>
          <cell r="E106">
            <v>17.13</v>
          </cell>
          <cell r="F106" t="str">
            <v/>
          </cell>
          <cell r="G106" t="str">
            <v/>
          </cell>
          <cell r="H106" t="str">
            <v/>
          </cell>
          <cell r="I106" t="str">
            <v/>
          </cell>
          <cell r="J106" t="str">
            <v/>
          </cell>
          <cell r="K106" t="str">
            <v/>
          </cell>
          <cell r="L106" t="str">
            <v/>
          </cell>
          <cell r="M106" t="str">
            <v/>
          </cell>
          <cell r="N106" t="str">
            <v/>
          </cell>
          <cell r="O106">
            <v>1.4272</v>
          </cell>
        </row>
        <row r="107">
          <cell r="A107" t="str">
            <v>A11101</v>
          </cell>
          <cell r="B107" t="str">
            <v>131/01/18</v>
          </cell>
          <cell r="C107">
            <v>1</v>
          </cell>
          <cell r="D107">
            <v>16.27</v>
          </cell>
          <cell r="E107">
            <v>18.190000000000001</v>
          </cell>
          <cell r="F107" t="str">
            <v/>
          </cell>
          <cell r="G107" t="str">
            <v/>
          </cell>
          <cell r="H107" t="str">
            <v/>
          </cell>
          <cell r="I107" t="str">
            <v/>
          </cell>
          <cell r="J107" t="str">
            <v/>
          </cell>
          <cell r="K107" t="str">
            <v/>
          </cell>
          <cell r="L107" t="str">
            <v/>
          </cell>
          <cell r="M107" t="str">
            <v/>
          </cell>
          <cell r="N107" t="str">
            <v/>
          </cell>
          <cell r="O107">
            <v>1.4426000000000001</v>
          </cell>
        </row>
        <row r="108">
          <cell r="A108" t="str">
            <v>A10105</v>
          </cell>
          <cell r="B108" t="str">
            <v>130/05/21</v>
          </cell>
          <cell r="C108">
            <v>0.625</v>
          </cell>
          <cell r="D108">
            <v>16.28</v>
          </cell>
          <cell r="E108">
            <v>17.53</v>
          </cell>
          <cell r="F108" t="str">
            <v/>
          </cell>
          <cell r="G108" t="str">
            <v/>
          </cell>
          <cell r="H108" t="str">
            <v/>
          </cell>
          <cell r="I108" t="str">
            <v/>
          </cell>
          <cell r="J108" t="str">
            <v/>
          </cell>
          <cell r="K108" t="str">
            <v/>
          </cell>
          <cell r="L108" t="str">
            <v/>
          </cell>
          <cell r="M108" t="str">
            <v/>
          </cell>
          <cell r="N108" t="str">
            <v/>
          </cell>
          <cell r="O108">
            <v>1.4329000000000001</v>
          </cell>
        </row>
        <row r="109">
          <cell r="A109" t="str">
            <v>A03105</v>
          </cell>
          <cell r="B109" t="str">
            <v>133/02/26</v>
          </cell>
          <cell r="C109">
            <v>2.125</v>
          </cell>
          <cell r="D109">
            <v>16.45</v>
          </cell>
          <cell r="E109">
            <v>20.29</v>
          </cell>
          <cell r="F109" t="str">
            <v/>
          </cell>
          <cell r="G109" t="str">
            <v/>
          </cell>
          <cell r="H109" t="str">
            <v/>
          </cell>
          <cell r="I109" t="str">
            <v/>
          </cell>
          <cell r="J109" t="str">
            <v/>
          </cell>
          <cell r="K109" t="str">
            <v/>
          </cell>
          <cell r="L109" t="str">
            <v/>
          </cell>
          <cell r="M109" t="str">
            <v/>
          </cell>
          <cell r="N109" t="str">
            <v/>
          </cell>
          <cell r="O109">
            <v>1.4718</v>
          </cell>
        </row>
        <row r="110">
          <cell r="A110" t="str">
            <v>A11104</v>
          </cell>
          <cell r="B110" t="str">
            <v>131/03/04</v>
          </cell>
          <cell r="C110">
            <v>0.875</v>
          </cell>
          <cell r="D110">
            <v>16.559999999999999</v>
          </cell>
          <cell r="E110">
            <v>18.309999999999999</v>
          </cell>
          <cell r="F110" t="str">
            <v/>
          </cell>
          <cell r="G110" t="str">
            <v/>
          </cell>
          <cell r="H110" t="str">
            <v/>
          </cell>
          <cell r="I110" t="str">
            <v/>
          </cell>
          <cell r="J110" t="str">
            <v/>
          </cell>
          <cell r="K110" t="str">
            <v/>
          </cell>
          <cell r="L110" t="str">
            <v/>
          </cell>
          <cell r="M110" t="str">
            <v/>
          </cell>
          <cell r="N110" t="str">
            <v/>
          </cell>
          <cell r="O110">
            <v>1.4466000000000001</v>
          </cell>
        </row>
        <row r="111">
          <cell r="A111" t="str">
            <v>A10112</v>
          </cell>
          <cell r="B111" t="str">
            <v>130/11/12</v>
          </cell>
          <cell r="C111">
            <v>0.625</v>
          </cell>
          <cell r="D111">
            <v>16.75</v>
          </cell>
          <cell r="E111">
            <v>18</v>
          </cell>
          <cell r="F111" t="str">
            <v/>
          </cell>
          <cell r="G111" t="str">
            <v/>
          </cell>
          <cell r="H111" t="str">
            <v/>
          </cell>
          <cell r="I111" t="str">
            <v/>
          </cell>
          <cell r="J111" t="str">
            <v/>
          </cell>
          <cell r="K111" t="str">
            <v/>
          </cell>
          <cell r="L111" t="str">
            <v/>
          </cell>
          <cell r="M111" t="str">
            <v/>
          </cell>
          <cell r="N111" t="str">
            <v/>
          </cell>
          <cell r="O111">
            <v>1.4430000000000001</v>
          </cell>
        </row>
        <row r="112">
          <cell r="A112" t="str">
            <v>A12104</v>
          </cell>
          <cell r="B112" t="str">
            <v>132/03/03</v>
          </cell>
          <cell r="C112">
            <v>1.375</v>
          </cell>
          <cell r="D112">
            <v>16.66</v>
          </cell>
          <cell r="E112">
            <v>19.309999999999999</v>
          </cell>
          <cell r="F112" t="str">
            <v/>
          </cell>
          <cell r="G112" t="str">
            <v/>
          </cell>
          <cell r="H112" t="str">
            <v/>
          </cell>
          <cell r="I112" t="str">
            <v/>
          </cell>
          <cell r="J112" t="str">
            <v/>
          </cell>
          <cell r="K112" t="str">
            <v/>
          </cell>
          <cell r="L112" t="str">
            <v/>
          </cell>
          <cell r="M112" t="str">
            <v/>
          </cell>
          <cell r="N112" t="str">
            <v/>
          </cell>
          <cell r="O112">
            <v>1.4610000000000001</v>
          </cell>
        </row>
        <row r="113">
          <cell r="A113" t="str">
            <v>A03116</v>
          </cell>
          <cell r="B113" t="str">
            <v>133/11/26</v>
          </cell>
          <cell r="C113">
            <v>2.25</v>
          </cell>
          <cell r="D113">
            <v>16.71</v>
          </cell>
          <cell r="E113">
            <v>21.04</v>
          </cell>
          <cell r="F113" t="str">
            <v/>
          </cell>
          <cell r="G113" t="str">
            <v/>
          </cell>
          <cell r="H113" t="str">
            <v/>
          </cell>
          <cell r="I113" t="str">
            <v/>
          </cell>
          <cell r="J113" t="str">
            <v/>
          </cell>
          <cell r="K113" t="str">
            <v/>
          </cell>
          <cell r="L113" t="str">
            <v/>
          </cell>
          <cell r="M113" t="str">
            <v/>
          </cell>
          <cell r="N113" t="str">
            <v/>
          </cell>
          <cell r="O113">
            <v>1.4843</v>
          </cell>
        </row>
        <row r="114">
          <cell r="A114" t="str">
            <v>A03112</v>
          </cell>
          <cell r="B114" t="str">
            <v>133/08/04</v>
          </cell>
          <cell r="C114">
            <v>2.25</v>
          </cell>
          <cell r="D114">
            <v>16.739999999999998</v>
          </cell>
          <cell r="E114">
            <v>20.73</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16.79</v>
          </cell>
          <cell r="E115">
            <v>21.26</v>
          </cell>
          <cell r="F115" t="str">
            <v/>
          </cell>
          <cell r="G115" t="str">
            <v/>
          </cell>
          <cell r="H115" t="str">
            <v/>
          </cell>
          <cell r="I115" t="str">
            <v/>
          </cell>
          <cell r="J115" t="str">
            <v/>
          </cell>
          <cell r="K115" t="str">
            <v/>
          </cell>
          <cell r="L115" t="str">
            <v/>
          </cell>
          <cell r="M115" t="str">
            <v/>
          </cell>
          <cell r="N115" t="str">
            <v/>
          </cell>
          <cell r="O115">
            <v>1.4867999999999999</v>
          </cell>
        </row>
        <row r="116">
          <cell r="A116" t="str">
            <v>A10110</v>
          </cell>
          <cell r="B116" t="str">
            <v>130/09/29</v>
          </cell>
          <cell r="C116">
            <v>0.5</v>
          </cell>
          <cell r="D116">
            <v>16.809999999999999</v>
          </cell>
          <cell r="E116">
            <v>17.88</v>
          </cell>
          <cell r="F116" t="str">
            <v/>
          </cell>
          <cell r="G116" t="str">
            <v/>
          </cell>
          <cell r="H116" t="str">
            <v/>
          </cell>
          <cell r="I116" t="str">
            <v/>
          </cell>
          <cell r="J116" t="str">
            <v/>
          </cell>
          <cell r="K116" t="str">
            <v/>
          </cell>
          <cell r="L116" t="str">
            <v/>
          </cell>
          <cell r="M116" t="str">
            <v/>
          </cell>
          <cell r="N116" t="str">
            <v/>
          </cell>
          <cell r="O116">
            <v>1.4418</v>
          </cell>
        </row>
        <row r="117">
          <cell r="A117" t="str">
            <v>A03108</v>
          </cell>
          <cell r="B117" t="str">
            <v>133/05/28</v>
          </cell>
          <cell r="C117">
            <v>2</v>
          </cell>
          <cell r="D117">
            <v>16.829999999999998</v>
          </cell>
          <cell r="E117">
            <v>20.55</v>
          </cell>
          <cell r="F117" t="str">
            <v/>
          </cell>
          <cell r="G117" t="str">
            <v/>
          </cell>
          <cell r="H117" t="str">
            <v/>
          </cell>
          <cell r="I117" t="str">
            <v/>
          </cell>
          <cell r="J117" t="str">
            <v/>
          </cell>
          <cell r="K117" t="str">
            <v/>
          </cell>
          <cell r="L117" t="str">
            <v/>
          </cell>
          <cell r="M117" t="str">
            <v/>
          </cell>
          <cell r="N117" t="str">
            <v/>
          </cell>
          <cell r="O117">
            <v>1.4778</v>
          </cell>
        </row>
        <row r="118">
          <cell r="A118" t="str">
            <v>A04108</v>
          </cell>
          <cell r="B118" t="str">
            <v>134/05/15</v>
          </cell>
          <cell r="C118">
            <v>2.375</v>
          </cell>
          <cell r="D118">
            <v>17.03</v>
          </cell>
          <cell r="E118">
            <v>21.51</v>
          </cell>
          <cell r="F118" t="str">
            <v/>
          </cell>
          <cell r="G118" t="str">
            <v/>
          </cell>
          <cell r="H118" t="str">
            <v/>
          </cell>
          <cell r="I118" t="str">
            <v/>
          </cell>
          <cell r="J118" t="str">
            <v/>
          </cell>
          <cell r="K118" t="str">
            <v/>
          </cell>
          <cell r="L118" t="str">
            <v/>
          </cell>
          <cell r="M118" t="str">
            <v/>
          </cell>
          <cell r="N118" t="str">
            <v/>
          </cell>
          <cell r="O118">
            <v>1.4913000000000001</v>
          </cell>
        </row>
        <row r="119">
          <cell r="A119" t="str">
            <v>A12109</v>
          </cell>
          <cell r="B119" t="str">
            <v>132/09/22</v>
          </cell>
          <cell r="C119">
            <v>1.375</v>
          </cell>
          <cell r="D119">
            <v>17.2</v>
          </cell>
          <cell r="E119">
            <v>19.86</v>
          </cell>
          <cell r="F119" t="str">
            <v/>
          </cell>
          <cell r="G119" t="str">
            <v/>
          </cell>
          <cell r="H119" t="str">
            <v/>
          </cell>
          <cell r="I119" t="str">
            <v/>
          </cell>
          <cell r="J119" t="str">
            <v/>
          </cell>
          <cell r="K119" t="str">
            <v/>
          </cell>
          <cell r="L119" t="str">
            <v/>
          </cell>
          <cell r="M119" t="str">
            <v/>
          </cell>
          <cell r="N119" t="str">
            <v/>
          </cell>
          <cell r="O119">
            <v>1.4721</v>
          </cell>
        </row>
        <row r="120">
          <cell r="A120" t="str">
            <v>A04111</v>
          </cell>
          <cell r="B120" t="str">
            <v>134/08/10</v>
          </cell>
          <cell r="C120">
            <v>2.25</v>
          </cell>
          <cell r="D120">
            <v>17.399999999999999</v>
          </cell>
          <cell r="E120">
            <v>21.75</v>
          </cell>
          <cell r="F120" t="str">
            <v/>
          </cell>
          <cell r="G120" t="str">
            <v/>
          </cell>
          <cell r="H120" t="str">
            <v/>
          </cell>
          <cell r="I120" t="str">
            <v/>
          </cell>
          <cell r="J120" t="str">
            <v/>
          </cell>
          <cell r="K120" t="str">
            <v/>
          </cell>
          <cell r="L120" t="str">
            <v/>
          </cell>
          <cell r="M120" t="str">
            <v/>
          </cell>
          <cell r="N120" t="str">
            <v/>
          </cell>
          <cell r="O120">
            <v>1.4972000000000001</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cell>
          <cell r="O121">
            <v>1.5238</v>
          </cell>
        </row>
        <row r="122">
          <cell r="A122" t="str">
            <v>A05107</v>
          </cell>
          <cell r="B122" t="str">
            <v>135/05/20</v>
          </cell>
          <cell r="C122">
            <v>1.625</v>
          </cell>
          <cell r="D122">
            <v>18.649999999999999</v>
          </cell>
          <cell r="E122">
            <v>22.52</v>
          </cell>
          <cell r="F122" t="str">
            <v/>
          </cell>
          <cell r="G122" t="str">
            <v/>
          </cell>
          <cell r="H122" t="str">
            <v/>
          </cell>
          <cell r="I122" t="str">
            <v/>
          </cell>
          <cell r="J122" t="str">
            <v/>
          </cell>
          <cell r="K122" t="str">
            <v/>
          </cell>
          <cell r="L122" t="str">
            <v/>
          </cell>
          <cell r="M122" t="str">
            <v/>
          </cell>
          <cell r="N122" t="str">
            <v/>
          </cell>
          <cell r="O122">
            <v>1.5197000000000001</v>
          </cell>
        </row>
        <row r="123">
          <cell r="A123" t="str">
            <v>A06106</v>
          </cell>
          <cell r="B123" t="str">
            <v>136/05/26</v>
          </cell>
          <cell r="C123">
            <v>1.875</v>
          </cell>
          <cell r="D123">
            <v>18.96</v>
          </cell>
          <cell r="E123">
            <v>23.54</v>
          </cell>
          <cell r="F123" t="str">
            <v/>
          </cell>
          <cell r="G123" t="str">
            <v/>
          </cell>
          <cell r="H123" t="str">
            <v/>
          </cell>
          <cell r="I123" t="str">
            <v/>
          </cell>
          <cell r="J123" t="str">
            <v/>
          </cell>
          <cell r="K123" t="str">
            <v/>
          </cell>
          <cell r="L123" t="str">
            <v/>
          </cell>
          <cell r="M123" t="str">
            <v/>
          </cell>
          <cell r="N123" t="str">
            <v/>
          </cell>
          <cell r="O123">
            <v>1.5344</v>
          </cell>
        </row>
        <row r="124">
          <cell r="A124" t="str">
            <v>A05110</v>
          </cell>
          <cell r="B124" t="str">
            <v>135/08/05</v>
          </cell>
          <cell r="C124">
            <v>1.375</v>
          </cell>
          <cell r="D124">
            <v>19.25</v>
          </cell>
          <cell r="E124">
            <v>22.73</v>
          </cell>
          <cell r="F124" t="str">
            <v/>
          </cell>
          <cell r="G124" t="str">
            <v/>
          </cell>
          <cell r="H124" t="str">
            <v/>
          </cell>
          <cell r="I124" t="str">
            <v/>
          </cell>
          <cell r="J124" t="str">
            <v/>
          </cell>
          <cell r="K124" t="str">
            <v/>
          </cell>
          <cell r="L124" t="str">
            <v/>
          </cell>
          <cell r="M124" t="str">
            <v/>
          </cell>
          <cell r="N124" t="str">
            <v/>
          </cell>
          <cell r="O124">
            <v>1.5274000000000001</v>
          </cell>
        </row>
        <row r="125">
          <cell r="A125" t="str">
            <v>A06111</v>
          </cell>
          <cell r="B125" t="str">
            <v>136/11/24</v>
          </cell>
          <cell r="C125">
            <v>1.625</v>
          </cell>
          <cell r="D125">
            <v>19.510000000000002</v>
          </cell>
          <cell r="E125">
            <v>24.04</v>
          </cell>
          <cell r="F125" t="str">
            <v/>
          </cell>
          <cell r="G125" t="str">
            <v/>
          </cell>
          <cell r="H125" t="str">
            <v/>
          </cell>
          <cell r="I125" t="str">
            <v/>
          </cell>
          <cell r="J125" t="str">
            <v/>
          </cell>
          <cell r="K125" t="str">
            <v/>
          </cell>
          <cell r="L125" t="str">
            <v/>
          </cell>
          <cell r="M125" t="str">
            <v/>
          </cell>
          <cell r="N125" t="str">
            <v/>
          </cell>
          <cell r="O125">
            <v>1.5471999999999999</v>
          </cell>
        </row>
        <row r="126">
          <cell r="A126" t="str">
            <v>A07104</v>
          </cell>
          <cell r="B126" t="str">
            <v>137/05/18</v>
          </cell>
          <cell r="C126">
            <v>1.5</v>
          </cell>
          <cell r="D126">
            <v>20.2</v>
          </cell>
          <cell r="E126">
            <v>24.52</v>
          </cell>
          <cell r="F126" t="str">
            <v/>
          </cell>
          <cell r="G126" t="str">
            <v/>
          </cell>
          <cell r="H126" t="str">
            <v/>
          </cell>
          <cell r="I126" t="str">
            <v/>
          </cell>
          <cell r="J126" t="str">
            <v/>
          </cell>
          <cell r="K126" t="str">
            <v/>
          </cell>
          <cell r="L126" t="str">
            <v/>
          </cell>
          <cell r="M126" t="str">
            <v/>
          </cell>
          <cell r="N126" t="str">
            <v/>
          </cell>
          <cell r="O126">
            <v>1.5578000000000001</v>
          </cell>
        </row>
        <row r="127">
          <cell r="A127" t="str">
            <v>A07110</v>
          </cell>
          <cell r="B127" t="str">
            <v>137/11/09</v>
          </cell>
          <cell r="C127">
            <v>1.375</v>
          </cell>
          <cell r="D127">
            <v>20.89</v>
          </cell>
          <cell r="E127">
            <v>25</v>
          </cell>
          <cell r="F127" t="str">
            <v/>
          </cell>
          <cell r="G127" t="str">
            <v/>
          </cell>
          <cell r="H127" t="str">
            <v/>
          </cell>
          <cell r="I127" t="str">
            <v/>
          </cell>
          <cell r="J127" t="str">
            <v/>
          </cell>
          <cell r="K127" t="str">
            <v/>
          </cell>
          <cell r="L127" t="str">
            <v/>
          </cell>
          <cell r="M127" t="str">
            <v/>
          </cell>
          <cell r="N127" t="str">
            <v/>
          </cell>
          <cell r="O127">
            <v>1.5686</v>
          </cell>
        </row>
        <row r="128">
          <cell r="A128" t="str">
            <v>A11111</v>
          </cell>
          <cell r="B128" t="str">
            <v>141/11/11</v>
          </cell>
          <cell r="C128">
            <v>2.375</v>
          </cell>
          <cell r="D128">
            <v>21.62</v>
          </cell>
          <cell r="E128">
            <v>29</v>
          </cell>
          <cell r="F128" t="str">
            <v/>
          </cell>
          <cell r="G128" t="str">
            <v/>
          </cell>
          <cell r="H128" t="str">
            <v/>
          </cell>
          <cell r="I128" t="str">
            <v/>
          </cell>
          <cell r="J128" t="str">
            <v/>
          </cell>
          <cell r="K128" t="str">
            <v/>
          </cell>
          <cell r="L128" t="str">
            <v/>
          </cell>
          <cell r="M128" t="str">
            <v/>
          </cell>
          <cell r="N128" t="str">
            <v/>
          </cell>
          <cell r="O128">
            <v>1.6134999999999999</v>
          </cell>
        </row>
        <row r="129">
          <cell r="A129" t="str">
            <v>A08105</v>
          </cell>
          <cell r="B129" t="str">
            <v>138/05/17</v>
          </cell>
          <cell r="C129">
            <v>1.125</v>
          </cell>
          <cell r="D129">
            <v>21.64</v>
          </cell>
          <cell r="E129">
            <v>25.51</v>
          </cell>
          <cell r="F129" t="str">
            <v/>
          </cell>
          <cell r="G129" t="str">
            <v/>
          </cell>
          <cell r="H129" t="str">
            <v/>
          </cell>
          <cell r="I129" t="str">
            <v/>
          </cell>
          <cell r="J129" t="str">
            <v/>
          </cell>
          <cell r="K129" t="str">
            <v/>
          </cell>
          <cell r="L129" t="str">
            <v/>
          </cell>
          <cell r="M129" t="str">
            <v/>
          </cell>
          <cell r="N129" t="str">
            <v/>
          </cell>
          <cell r="O129">
            <v>1.5826</v>
          </cell>
        </row>
        <row r="130">
          <cell r="A130" t="str">
            <v>A11105</v>
          </cell>
          <cell r="B130" t="str">
            <v>141/05/20</v>
          </cell>
          <cell r="C130">
            <v>2</v>
          </cell>
          <cell r="D130">
            <v>21.78</v>
          </cell>
          <cell r="E130">
            <v>28.52</v>
          </cell>
          <cell r="F130" t="str">
            <v/>
          </cell>
          <cell r="G130" t="str">
            <v/>
          </cell>
          <cell r="H130" t="str">
            <v/>
          </cell>
          <cell r="I130" t="str">
            <v/>
          </cell>
          <cell r="J130" t="str">
            <v/>
          </cell>
          <cell r="K130" t="str">
            <v/>
          </cell>
          <cell r="L130" t="str">
            <v/>
          </cell>
          <cell r="M130" t="str">
            <v/>
          </cell>
          <cell r="N130" t="str">
            <v/>
          </cell>
          <cell r="O130">
            <v>1.6135999999999999</v>
          </cell>
        </row>
        <row r="131">
          <cell r="A131" t="str">
            <v>A08110</v>
          </cell>
          <cell r="B131" t="str">
            <v>138/11/08</v>
          </cell>
          <cell r="C131">
            <v>1</v>
          </cell>
          <cell r="D131">
            <v>22.39</v>
          </cell>
          <cell r="E131">
            <v>25.99</v>
          </cell>
          <cell r="F131" t="str">
            <v/>
          </cell>
          <cell r="G131" t="str">
            <v/>
          </cell>
          <cell r="H131" t="str">
            <v/>
          </cell>
          <cell r="I131" t="str">
            <v/>
          </cell>
          <cell r="J131" t="str">
            <v/>
          </cell>
          <cell r="K131" t="str">
            <v/>
          </cell>
          <cell r="L131" t="str">
            <v/>
          </cell>
          <cell r="M131" t="str">
            <v/>
          </cell>
          <cell r="N131" t="str">
            <v/>
          </cell>
          <cell r="O131">
            <v>1.5936999999999999</v>
          </cell>
        </row>
        <row r="132">
          <cell r="A132" t="str">
            <v>A09105</v>
          </cell>
          <cell r="B132" t="str">
            <v>139/05/12</v>
          </cell>
          <cell r="C132">
            <v>0.75</v>
          </cell>
          <cell r="D132">
            <v>23.32</v>
          </cell>
          <cell r="E132">
            <v>26.5</v>
          </cell>
          <cell r="F132" t="str">
            <v/>
          </cell>
          <cell r="G132" t="str">
            <v/>
          </cell>
          <cell r="H132" t="str">
            <v/>
          </cell>
          <cell r="I132" t="str">
            <v/>
          </cell>
          <cell r="J132" t="str">
            <v/>
          </cell>
          <cell r="K132" t="str">
            <v/>
          </cell>
          <cell r="L132" t="str">
            <v/>
          </cell>
          <cell r="M132" t="str">
            <v/>
          </cell>
          <cell r="N132" t="str">
            <v/>
          </cell>
          <cell r="O132">
            <v>1.6085</v>
          </cell>
        </row>
        <row r="133">
          <cell r="A133" t="str">
            <v>A10113</v>
          </cell>
          <cell r="B133" t="str">
            <v>140/12/23</v>
          </cell>
          <cell r="C133">
            <v>1.125</v>
          </cell>
          <cell r="D133">
            <v>23.31</v>
          </cell>
          <cell r="E133">
            <v>28.12</v>
          </cell>
          <cell r="F133" t="str">
            <v/>
          </cell>
          <cell r="G133" t="str">
            <v/>
          </cell>
          <cell r="H133" t="str">
            <v/>
          </cell>
          <cell r="I133" t="str">
            <v/>
          </cell>
          <cell r="J133" t="str">
            <v/>
          </cell>
          <cell r="K133" t="str">
            <v/>
          </cell>
          <cell r="L133" t="str">
            <v/>
          </cell>
          <cell r="M133" t="str">
            <v/>
          </cell>
          <cell r="N133" t="str">
            <v/>
          </cell>
          <cell r="O133">
            <v>1.6265000000000001</v>
          </cell>
        </row>
        <row r="134">
          <cell r="A134" t="str">
            <v>A12105</v>
          </cell>
          <cell r="B134" t="str">
            <v>142/05/12</v>
          </cell>
          <cell r="C134">
            <v>1.5</v>
          </cell>
          <cell r="D134">
            <v>23.37</v>
          </cell>
          <cell r="E134">
            <v>29.5</v>
          </cell>
          <cell r="F134" t="str">
            <v/>
          </cell>
          <cell r="G134" t="str">
            <v/>
          </cell>
          <cell r="H134" t="str">
            <v/>
          </cell>
          <cell r="I134" t="str">
            <v/>
          </cell>
          <cell r="J134" t="str">
            <v/>
          </cell>
          <cell r="K134" t="str">
            <v/>
          </cell>
          <cell r="L134" t="str">
            <v/>
          </cell>
          <cell r="M134" t="str">
            <v/>
          </cell>
          <cell r="N134" t="str">
            <v/>
          </cell>
          <cell r="O134">
            <v>1.6387</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1.6458999999999999</v>
          </cell>
        </row>
        <row r="136">
          <cell r="A136" t="str">
            <v>A10104</v>
          </cell>
          <cell r="B136" t="str">
            <v>140/02/25</v>
          </cell>
          <cell r="C136">
            <v>0.625</v>
          </cell>
          <cell r="D136">
            <v>24.27</v>
          </cell>
          <cell r="E136">
            <v>27.29</v>
          </cell>
          <cell r="F136" t="str">
            <v/>
          </cell>
          <cell r="G136" t="str">
            <v/>
          </cell>
          <cell r="H136" t="str">
            <v/>
          </cell>
          <cell r="I136" t="str">
            <v/>
          </cell>
          <cell r="J136" t="str">
            <v/>
          </cell>
          <cell r="K136" t="str">
            <v/>
          </cell>
          <cell r="L136" t="str">
            <v/>
          </cell>
          <cell r="M136" t="str">
            <v/>
          </cell>
          <cell r="N136" t="str">
            <v/>
          </cell>
          <cell r="O136">
            <v>1.6254999999999999</v>
          </cell>
        </row>
        <row r="137">
          <cell r="A137" t="str">
            <v>A09111</v>
          </cell>
          <cell r="B137" t="str">
            <v>139/11/27</v>
          </cell>
          <cell r="C137">
            <v>0.375</v>
          </cell>
          <cell r="D137">
            <v>24.94</v>
          </cell>
          <cell r="E137">
            <v>27.04</v>
          </cell>
          <cell r="F137" t="str">
            <v/>
          </cell>
          <cell r="G137" t="str">
            <v/>
          </cell>
          <cell r="H137" t="str">
            <v/>
          </cell>
          <cell r="I137" t="str">
            <v/>
          </cell>
          <cell r="J137" t="str">
            <v/>
          </cell>
          <cell r="K137" t="str">
            <v/>
          </cell>
          <cell r="L137" t="str">
            <v/>
          </cell>
          <cell r="M137" t="str">
            <v/>
          </cell>
          <cell r="N137" t="str">
            <v/>
          </cell>
          <cell r="O137">
            <v>1.6281000000000001</v>
          </cell>
        </row>
        <row r="138">
          <cell r="A138" t="str">
            <v>B20248</v>
          </cell>
          <cell r="B138" t="str">
            <v>P10台泥1A</v>
          </cell>
          <cell r="C138">
            <v>2.73</v>
          </cell>
          <cell r="D138">
            <v>2.8</v>
          </cell>
          <cell r="E138">
            <v>0</v>
          </cell>
          <cell r="F138">
            <v>1.75</v>
          </cell>
          <cell r="G138">
            <v>1.7450000000000001</v>
          </cell>
          <cell r="H138">
            <v>1.7491000000000001</v>
          </cell>
          <cell r="I138">
            <v>12</v>
          </cell>
          <cell r="J138" t="str">
            <v/>
          </cell>
          <cell r="K138" t="str">
            <v/>
          </cell>
          <cell r="L138" t="str">
            <v/>
          </cell>
          <cell r="M138" t="str">
            <v/>
          </cell>
          <cell r="N138" t="str">
            <v/>
          </cell>
          <cell r="O138" t="e">
            <v>#N/A</v>
          </cell>
        </row>
        <row r="139">
          <cell r="A139" t="str">
            <v>B50178</v>
          </cell>
          <cell r="B139" t="str">
            <v>P12遠東新6</v>
          </cell>
          <cell r="C139">
            <v>4.07</v>
          </cell>
          <cell r="D139">
            <v>4.97</v>
          </cell>
          <cell r="E139">
            <v>0</v>
          </cell>
          <cell r="F139">
            <v>1.73</v>
          </cell>
          <cell r="G139">
            <v>1.73</v>
          </cell>
          <cell r="H139">
            <v>1.73</v>
          </cell>
          <cell r="I139">
            <v>9</v>
          </cell>
          <cell r="J139" t="str">
            <v/>
          </cell>
          <cell r="K139" t="str">
            <v/>
          </cell>
          <cell r="L139" t="str">
            <v/>
          </cell>
          <cell r="M139" t="str">
            <v/>
          </cell>
          <cell r="N139" t="str">
            <v/>
          </cell>
          <cell r="O139" t="e">
            <v>#N/A</v>
          </cell>
        </row>
        <row r="140">
          <cell r="A140" t="str">
            <v>B618CF</v>
          </cell>
          <cell r="B140" t="str">
            <v>P10台積3A</v>
          </cell>
          <cell r="C140">
            <v>2.56</v>
          </cell>
          <cell r="D140">
            <v>2.62</v>
          </cell>
          <cell r="E140">
            <v>0</v>
          </cell>
          <cell r="F140">
            <v>1.7</v>
          </cell>
          <cell r="G140">
            <v>1.5580000000000001</v>
          </cell>
          <cell r="H140">
            <v>1.6769000000000001</v>
          </cell>
          <cell r="I140">
            <v>20</v>
          </cell>
          <cell r="J140">
            <v>1.6950000000000001</v>
          </cell>
          <cell r="K140">
            <v>1.6950000000000001</v>
          </cell>
          <cell r="L140">
            <v>1.6950000000000001</v>
          </cell>
          <cell r="M140">
            <v>1</v>
          </cell>
          <cell r="N140">
            <v>1</v>
          </cell>
          <cell r="O140" t="e">
            <v>#N/A</v>
          </cell>
        </row>
        <row r="141">
          <cell r="A141" t="str">
            <v>B618CP</v>
          </cell>
          <cell r="B141" t="str">
            <v>P10台積5B</v>
          </cell>
          <cell r="C141">
            <v>2.83</v>
          </cell>
          <cell r="D141">
            <v>2.9</v>
          </cell>
          <cell r="E141">
            <v>0</v>
          </cell>
          <cell r="F141">
            <v>1.7</v>
          </cell>
          <cell r="G141">
            <v>1.6970000000000001</v>
          </cell>
          <cell r="H141">
            <v>1.6986000000000001</v>
          </cell>
          <cell r="I141">
            <v>13</v>
          </cell>
          <cell r="J141">
            <v>1.6950000000000001</v>
          </cell>
          <cell r="K141">
            <v>1.6950000000000001</v>
          </cell>
          <cell r="L141">
            <v>1.6950000000000001</v>
          </cell>
          <cell r="M141">
            <v>1</v>
          </cell>
          <cell r="N141">
            <v>1</v>
          </cell>
          <cell r="O141" t="e">
            <v>#N/A</v>
          </cell>
        </row>
        <row r="142">
          <cell r="A142" t="str">
            <v>B644C6</v>
          </cell>
          <cell r="B142" t="str">
            <v>P10鴻海2B</v>
          </cell>
          <cell r="C142">
            <v>4.7300000000000004</v>
          </cell>
          <cell r="D142">
            <v>4.8899999999999997</v>
          </cell>
          <cell r="E142">
            <v>0</v>
          </cell>
          <cell r="F142">
            <v>1.8049999999999999</v>
          </cell>
          <cell r="G142">
            <v>1.8049999999999999</v>
          </cell>
          <cell r="H142">
            <v>1.8049999999999999</v>
          </cell>
          <cell r="I142">
            <v>11</v>
          </cell>
          <cell r="J142">
            <v>1.8</v>
          </cell>
          <cell r="K142">
            <v>1.8</v>
          </cell>
          <cell r="L142">
            <v>1.8</v>
          </cell>
          <cell r="M142">
            <v>4</v>
          </cell>
          <cell r="N142">
            <v>14</v>
          </cell>
          <cell r="O142" t="e">
            <v>#N/A</v>
          </cell>
        </row>
        <row r="143">
          <cell r="A143" t="str">
            <v>B718A4</v>
          </cell>
          <cell r="B143" t="str">
            <v>P11中油2A</v>
          </cell>
          <cell r="C143">
            <v>3.1</v>
          </cell>
          <cell r="D143">
            <v>3.73</v>
          </cell>
          <cell r="E143">
            <v>0</v>
          </cell>
          <cell r="F143">
            <v>1.597</v>
          </cell>
          <cell r="G143">
            <v>1.597</v>
          </cell>
          <cell r="H143">
            <v>1.597</v>
          </cell>
          <cell r="I143">
            <v>3</v>
          </cell>
          <cell r="J143" t="str">
            <v/>
          </cell>
          <cell r="K143" t="str">
            <v/>
          </cell>
          <cell r="L143" t="str">
            <v/>
          </cell>
          <cell r="M143" t="str">
            <v/>
          </cell>
          <cell r="N143" t="str">
            <v/>
          </cell>
          <cell r="O143" t="e">
            <v>#N/A</v>
          </cell>
        </row>
        <row r="144">
          <cell r="A144" t="str">
            <v>B903WP</v>
          </cell>
          <cell r="B144" t="str">
            <v>P07台電1C</v>
          </cell>
          <cell r="C144">
            <v>1.47</v>
          </cell>
          <cell r="D144">
            <v>1.51</v>
          </cell>
          <cell r="E144">
            <v>0</v>
          </cell>
          <cell r="F144">
            <v>1.6</v>
          </cell>
          <cell r="G144">
            <v>1.595</v>
          </cell>
          <cell r="H144">
            <v>1.5974999999999999</v>
          </cell>
          <cell r="I144">
            <v>2</v>
          </cell>
          <cell r="J144" t="str">
            <v/>
          </cell>
          <cell r="K144" t="str">
            <v/>
          </cell>
          <cell r="L144" t="str">
            <v/>
          </cell>
          <cell r="M144" t="str">
            <v/>
          </cell>
          <cell r="N144" t="str">
            <v/>
          </cell>
          <cell r="O144" t="e">
            <v>#N/A</v>
          </cell>
        </row>
        <row r="145">
          <cell r="A145" t="str">
            <v>B903X4</v>
          </cell>
          <cell r="B145" t="str">
            <v>P08台電3B</v>
          </cell>
          <cell r="C145">
            <v>2.76</v>
          </cell>
          <cell r="D145">
            <v>2.83</v>
          </cell>
          <cell r="E145">
            <v>0</v>
          </cell>
          <cell r="F145">
            <v>1.625</v>
          </cell>
          <cell r="G145">
            <v>1.625</v>
          </cell>
          <cell r="H145">
            <v>1.625</v>
          </cell>
          <cell r="I145">
            <v>1</v>
          </cell>
          <cell r="J145" t="str">
            <v/>
          </cell>
          <cell r="K145" t="str">
            <v/>
          </cell>
          <cell r="L145" t="str">
            <v/>
          </cell>
          <cell r="M145" t="str">
            <v/>
          </cell>
          <cell r="N145" t="str">
            <v/>
          </cell>
          <cell r="O145" t="e">
            <v>#N/A</v>
          </cell>
        </row>
        <row r="146">
          <cell r="A146" t="str">
            <v>B903XN</v>
          </cell>
          <cell r="B146" t="str">
            <v>P09台電5A</v>
          </cell>
          <cell r="C146">
            <v>2.04</v>
          </cell>
          <cell r="D146">
            <v>2.09</v>
          </cell>
          <cell r="E146">
            <v>0</v>
          </cell>
          <cell r="F146">
            <v>1.61</v>
          </cell>
          <cell r="G146">
            <v>1.61</v>
          </cell>
          <cell r="H146">
            <v>1.61</v>
          </cell>
          <cell r="I146">
            <v>1</v>
          </cell>
          <cell r="J146" t="str">
            <v/>
          </cell>
          <cell r="K146" t="str">
            <v/>
          </cell>
          <cell r="L146" t="str">
            <v/>
          </cell>
          <cell r="M146" t="str">
            <v/>
          </cell>
          <cell r="N146" t="str">
            <v/>
          </cell>
          <cell r="O146" t="e">
            <v>#N/A</v>
          </cell>
        </row>
        <row r="147">
          <cell r="A147" t="str">
            <v>B903XX</v>
          </cell>
          <cell r="B147" t="str">
            <v>P10台電3A</v>
          </cell>
          <cell r="C147">
            <v>2.93</v>
          </cell>
          <cell r="D147">
            <v>3.01</v>
          </cell>
          <cell r="E147">
            <v>0</v>
          </cell>
          <cell r="F147">
            <v>1.64</v>
          </cell>
          <cell r="G147">
            <v>1.64</v>
          </cell>
          <cell r="H147">
            <v>1.64</v>
          </cell>
          <cell r="I147">
            <v>1</v>
          </cell>
          <cell r="J147" t="str">
            <v/>
          </cell>
          <cell r="K147" t="str">
            <v/>
          </cell>
          <cell r="L147" t="str">
            <v/>
          </cell>
          <cell r="M147" t="str">
            <v/>
          </cell>
          <cell r="N147" t="str">
            <v/>
          </cell>
          <cell r="O147" t="e">
            <v>#N/A</v>
          </cell>
        </row>
        <row r="148">
          <cell r="A148" t="str">
            <v>B903Y9</v>
          </cell>
          <cell r="B148" t="str">
            <v>P11台電3A</v>
          </cell>
          <cell r="C148">
            <v>1.63</v>
          </cell>
          <cell r="D148">
            <v>1.68</v>
          </cell>
          <cell r="E148">
            <v>0</v>
          </cell>
          <cell r="F148">
            <v>1.575</v>
          </cell>
          <cell r="G148">
            <v>1.575</v>
          </cell>
          <cell r="H148">
            <v>1.575</v>
          </cell>
          <cell r="I148">
            <v>1</v>
          </cell>
          <cell r="J148" t="str">
            <v/>
          </cell>
          <cell r="K148" t="str">
            <v/>
          </cell>
          <cell r="L148" t="str">
            <v/>
          </cell>
          <cell r="M148" t="str">
            <v/>
          </cell>
          <cell r="N148" t="str">
            <v/>
          </cell>
          <cell r="O148" t="e">
            <v>#N/A</v>
          </cell>
        </row>
        <row r="149">
          <cell r="A149" t="str">
            <v>B95138</v>
          </cell>
          <cell r="B149" t="str">
            <v>P12中租2A</v>
          </cell>
          <cell r="C149">
            <v>4.72</v>
          </cell>
          <cell r="D149">
            <v>4.9800000000000004</v>
          </cell>
          <cell r="E149">
            <v>0</v>
          </cell>
          <cell r="F149">
            <v>1.75</v>
          </cell>
          <cell r="G149">
            <v>1.75</v>
          </cell>
          <cell r="H149">
            <v>1.75</v>
          </cell>
          <cell r="I149">
            <v>3</v>
          </cell>
          <cell r="J149" t="str">
            <v/>
          </cell>
          <cell r="K149" t="str">
            <v/>
          </cell>
          <cell r="L149" t="str">
            <v/>
          </cell>
          <cell r="M149" t="str">
            <v/>
          </cell>
          <cell r="N149" t="str">
            <v/>
          </cell>
          <cell r="O149" t="e">
            <v>#N/A</v>
          </cell>
        </row>
        <row r="150">
          <cell r="A150" t="str">
            <v>B95139</v>
          </cell>
          <cell r="B150" t="str">
            <v>P12中租2B</v>
          </cell>
          <cell r="C150">
            <v>6.48</v>
          </cell>
          <cell r="D150">
            <v>6.98</v>
          </cell>
          <cell r="E150">
            <v>0</v>
          </cell>
          <cell r="F150">
            <v>1.85</v>
          </cell>
          <cell r="G150">
            <v>1.85</v>
          </cell>
          <cell r="H150">
            <v>1.85</v>
          </cell>
          <cell r="I150">
            <v>5</v>
          </cell>
          <cell r="J150" t="str">
            <v/>
          </cell>
          <cell r="K150" t="str">
            <v/>
          </cell>
          <cell r="L150" t="str">
            <v/>
          </cell>
          <cell r="M150" t="str">
            <v/>
          </cell>
          <cell r="N150" t="str">
            <v/>
          </cell>
          <cell r="O150" t="e">
            <v>#N/A</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8"/>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0.99019999999999997</v>
          </cell>
        </row>
        <row r="5">
          <cell r="A5" t="str">
            <v>A08101</v>
          </cell>
          <cell r="B5" t="str">
            <v>113/01/14</v>
          </cell>
          <cell r="C5">
            <v>0.625</v>
          </cell>
          <cell r="D5">
            <v>0.18</v>
          </cell>
          <cell r="E5">
            <v>0.18</v>
          </cell>
          <cell r="F5" t="str">
            <v/>
          </cell>
          <cell r="G5" t="str">
            <v/>
          </cell>
          <cell r="H5" t="str">
            <v/>
          </cell>
          <cell r="I5" t="str">
            <v/>
          </cell>
          <cell r="J5" t="str">
            <v/>
          </cell>
          <cell r="K5" t="str">
            <v/>
          </cell>
          <cell r="L5" t="str">
            <v/>
          </cell>
          <cell r="M5" t="str">
            <v/>
          </cell>
          <cell r="N5" t="str">
            <v/>
          </cell>
          <cell r="O5">
            <v>0.94450000000000001</v>
          </cell>
        </row>
        <row r="6">
          <cell r="A6" t="str">
            <v>A93103</v>
          </cell>
          <cell r="B6" t="str">
            <v>113/02/10</v>
          </cell>
          <cell r="C6">
            <v>3</v>
          </cell>
          <cell r="D6">
            <v>0.25</v>
          </cell>
          <cell r="E6">
            <v>0.25</v>
          </cell>
          <cell r="F6" t="str">
            <v/>
          </cell>
          <cell r="G6" t="str">
            <v/>
          </cell>
          <cell r="H6" t="str">
            <v/>
          </cell>
          <cell r="I6" t="str">
            <v/>
          </cell>
          <cell r="J6" t="str">
            <v/>
          </cell>
          <cell r="K6" t="str">
            <v/>
          </cell>
          <cell r="L6" t="str">
            <v/>
          </cell>
          <cell r="M6" t="str">
            <v/>
          </cell>
          <cell r="N6" t="str">
            <v/>
          </cell>
          <cell r="O6">
            <v>0.94650000000000001</v>
          </cell>
        </row>
        <row r="7">
          <cell r="A7" t="str">
            <v>A03106</v>
          </cell>
          <cell r="B7" t="str">
            <v>113/03/03</v>
          </cell>
          <cell r="C7">
            <v>1.5</v>
          </cell>
          <cell r="D7">
            <v>0.31</v>
          </cell>
          <cell r="E7">
            <v>0.31</v>
          </cell>
          <cell r="F7" t="str">
            <v/>
          </cell>
          <cell r="G7" t="str">
            <v/>
          </cell>
          <cell r="H7" t="str">
            <v/>
          </cell>
          <cell r="I7" t="str">
            <v/>
          </cell>
          <cell r="J7" t="str">
            <v/>
          </cell>
          <cell r="K7" t="str">
            <v/>
          </cell>
          <cell r="L7" t="str">
            <v/>
          </cell>
          <cell r="M7" t="str">
            <v/>
          </cell>
          <cell r="N7" t="str">
            <v/>
          </cell>
          <cell r="O7">
            <v>0.9496</v>
          </cell>
        </row>
        <row r="8">
          <cell r="A8" t="str">
            <v>A11202</v>
          </cell>
          <cell r="B8" t="str">
            <v>113/03/31</v>
          </cell>
          <cell r="C8">
            <v>0.75</v>
          </cell>
          <cell r="D8">
            <v>0.38</v>
          </cell>
          <cell r="E8">
            <v>0.39</v>
          </cell>
          <cell r="F8" t="str">
            <v/>
          </cell>
          <cell r="G8" t="str">
            <v/>
          </cell>
          <cell r="H8" t="str">
            <v/>
          </cell>
          <cell r="I8" t="str">
            <v/>
          </cell>
          <cell r="J8" t="str">
            <v/>
          </cell>
          <cell r="K8" t="str">
            <v/>
          </cell>
          <cell r="L8" t="str">
            <v/>
          </cell>
          <cell r="M8" t="str">
            <v/>
          </cell>
          <cell r="N8" t="str">
            <v/>
          </cell>
          <cell r="O8">
            <v>0.9546</v>
          </cell>
        </row>
        <row r="9">
          <cell r="A9" t="str">
            <v>A08107</v>
          </cell>
          <cell r="B9" t="str">
            <v>113/07/17</v>
          </cell>
          <cell r="C9">
            <v>0.5</v>
          </cell>
          <cell r="D9">
            <v>0.68</v>
          </cell>
          <cell r="E9">
            <v>0.68</v>
          </cell>
          <cell r="F9">
            <v>0.94</v>
          </cell>
          <cell r="G9">
            <v>0.93</v>
          </cell>
          <cell r="H9">
            <v>0.93500000000000005</v>
          </cell>
          <cell r="I9">
            <v>2</v>
          </cell>
          <cell r="J9" t="str">
            <v/>
          </cell>
          <cell r="K9" t="str">
            <v/>
          </cell>
          <cell r="L9" t="str">
            <v/>
          </cell>
          <cell r="M9" t="str">
            <v/>
          </cell>
          <cell r="N9" t="str">
            <v/>
          </cell>
          <cell r="O9">
            <v>0.97699999999999998</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0.99280000000000002</v>
          </cell>
        </row>
        <row r="11">
          <cell r="A11" t="str">
            <v>A93109</v>
          </cell>
          <cell r="B11" t="str">
            <v>113/11/18</v>
          </cell>
          <cell r="C11">
            <v>3</v>
          </cell>
          <cell r="D11">
            <v>0.98</v>
          </cell>
          <cell r="E11">
            <v>1.02</v>
          </cell>
          <cell r="F11" t="str">
            <v/>
          </cell>
          <cell r="G11" t="str">
            <v/>
          </cell>
          <cell r="H11" t="str">
            <v/>
          </cell>
          <cell r="I11" t="str">
            <v/>
          </cell>
          <cell r="J11" t="str">
            <v/>
          </cell>
          <cell r="K11" t="str">
            <v/>
          </cell>
          <cell r="L11" t="str">
            <v/>
          </cell>
          <cell r="M11" t="str">
            <v/>
          </cell>
          <cell r="N11" t="str">
            <v/>
          </cell>
          <cell r="O11">
            <v>1.0046999999999999</v>
          </cell>
        </row>
        <row r="12">
          <cell r="A12" t="str">
            <v>A09101</v>
          </cell>
          <cell r="B12" t="str">
            <v>114/01/10</v>
          </cell>
          <cell r="C12">
            <v>0.5</v>
          </cell>
          <cell r="D12">
            <v>1.1499999999999999</v>
          </cell>
          <cell r="E12">
            <v>1.17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1.0268999999999999</v>
          </cell>
        </row>
        <row r="14">
          <cell r="A14" t="str">
            <v>A12103</v>
          </cell>
          <cell r="B14" t="str">
            <v>114/02/23</v>
          </cell>
          <cell r="C14">
            <v>1</v>
          </cell>
          <cell r="D14">
            <v>1.26</v>
          </cell>
          <cell r="E14">
            <v>1.29</v>
          </cell>
          <cell r="F14" t="str">
            <v/>
          </cell>
          <cell r="G14" t="str">
            <v/>
          </cell>
          <cell r="H14" t="str">
            <v/>
          </cell>
          <cell r="I14" t="str">
            <v/>
          </cell>
          <cell r="J14" t="str">
            <v/>
          </cell>
          <cell r="K14" t="str">
            <v/>
          </cell>
          <cell r="L14" t="str">
            <v/>
          </cell>
          <cell r="M14" t="str">
            <v/>
          </cell>
          <cell r="N14" t="str">
            <v/>
          </cell>
          <cell r="O14">
            <v>1.0266</v>
          </cell>
        </row>
        <row r="15">
          <cell r="A15" t="str">
            <v>A04105</v>
          </cell>
          <cell r="B15" t="str">
            <v>114/03/13</v>
          </cell>
          <cell r="C15">
            <v>1.625</v>
          </cell>
          <cell r="D15">
            <v>1.31</v>
          </cell>
          <cell r="E15">
            <v>1.34</v>
          </cell>
          <cell r="F15" t="str">
            <v/>
          </cell>
          <cell r="G15" t="str">
            <v/>
          </cell>
          <cell r="H15" t="str">
            <v/>
          </cell>
          <cell r="I15" t="str">
            <v/>
          </cell>
          <cell r="J15" t="str">
            <v/>
          </cell>
          <cell r="K15" t="str">
            <v/>
          </cell>
          <cell r="L15" t="str">
            <v/>
          </cell>
          <cell r="M15" t="str">
            <v/>
          </cell>
          <cell r="N15" t="str">
            <v/>
          </cell>
          <cell r="O15">
            <v>1.0307999999999999</v>
          </cell>
        </row>
        <row r="16">
          <cell r="A16" t="str">
            <v>A09107</v>
          </cell>
          <cell r="B16" t="str">
            <v>114/07/17</v>
          </cell>
          <cell r="C16">
            <v>0.25</v>
          </cell>
          <cell r="D16">
            <v>1.66</v>
          </cell>
          <cell r="E16">
            <v>1.68</v>
          </cell>
          <cell r="F16" t="str">
            <v/>
          </cell>
          <cell r="G16" t="str">
            <v/>
          </cell>
          <cell r="H16" t="str">
            <v/>
          </cell>
          <cell r="I16" t="str">
            <v/>
          </cell>
          <cell r="J16" t="str">
            <v/>
          </cell>
          <cell r="K16" t="str">
            <v/>
          </cell>
          <cell r="L16" t="str">
            <v/>
          </cell>
          <cell r="M16" t="str">
            <v/>
          </cell>
          <cell r="N16" t="str">
            <v/>
          </cell>
          <cell r="O16">
            <v>1.0601</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1.073</v>
          </cell>
        </row>
        <row r="18">
          <cell r="A18" t="str">
            <v>A09112</v>
          </cell>
          <cell r="B18" t="str">
            <v>114/12/08</v>
          </cell>
          <cell r="C18">
            <v>0.125</v>
          </cell>
          <cell r="D18">
            <v>2.0499999999999998</v>
          </cell>
          <cell r="E18">
            <v>2.08</v>
          </cell>
          <cell r="F18" t="str">
            <v/>
          </cell>
          <cell r="G18" t="str">
            <v/>
          </cell>
          <cell r="H18" t="str">
            <v/>
          </cell>
          <cell r="I18" t="str">
            <v/>
          </cell>
          <cell r="J18" t="str">
            <v/>
          </cell>
          <cell r="K18" t="str">
            <v/>
          </cell>
          <cell r="L18" t="str">
            <v/>
          </cell>
          <cell r="M18" t="str">
            <v/>
          </cell>
          <cell r="N18" t="str">
            <v/>
          </cell>
          <cell r="O18">
            <v>1.0942000000000001</v>
          </cell>
        </row>
        <row r="19">
          <cell r="A19" t="str">
            <v>A10101</v>
          </cell>
          <cell r="B19" t="str">
            <v>115/01/13</v>
          </cell>
          <cell r="C19">
            <v>0.25</v>
          </cell>
          <cell r="D19">
            <v>2.14</v>
          </cell>
          <cell r="E19">
            <v>2.1800000000000002</v>
          </cell>
          <cell r="F19" t="str">
            <v/>
          </cell>
          <cell r="G19" t="str">
            <v/>
          </cell>
          <cell r="H19" t="str">
            <v/>
          </cell>
          <cell r="I19" t="str">
            <v/>
          </cell>
          <cell r="J19" t="str">
            <v/>
          </cell>
          <cell r="K19" t="str">
            <v/>
          </cell>
          <cell r="L19" t="str">
            <v/>
          </cell>
          <cell r="M19" t="str">
            <v/>
          </cell>
          <cell r="N19" t="str">
            <v/>
          </cell>
          <cell r="O19">
            <v>1.1028</v>
          </cell>
        </row>
        <row r="20">
          <cell r="A20" t="str">
            <v>A95102</v>
          </cell>
          <cell r="B20" t="str">
            <v>115/02/24</v>
          </cell>
          <cell r="C20">
            <v>1.875</v>
          </cell>
          <cell r="D20">
            <v>2.21</v>
          </cell>
          <cell r="E20">
            <v>2.29</v>
          </cell>
          <cell r="F20" t="str">
            <v/>
          </cell>
          <cell r="G20" t="str">
            <v/>
          </cell>
          <cell r="H20" t="str">
            <v/>
          </cell>
          <cell r="I20" t="str">
            <v/>
          </cell>
          <cell r="J20" t="str">
            <v/>
          </cell>
          <cell r="K20" t="str">
            <v/>
          </cell>
          <cell r="L20" t="str">
            <v/>
          </cell>
          <cell r="M20" t="str">
            <v/>
          </cell>
          <cell r="N20" t="str">
            <v/>
          </cell>
          <cell r="O20">
            <v>1.1117999999999999</v>
          </cell>
        </row>
        <row r="21">
          <cell r="A21" t="str">
            <v>A05104</v>
          </cell>
          <cell r="B21" t="str">
            <v>115/03/04</v>
          </cell>
          <cell r="C21">
            <v>0.75</v>
          </cell>
          <cell r="D21">
            <v>2.27</v>
          </cell>
          <cell r="E21">
            <v>2.31</v>
          </cell>
          <cell r="F21">
            <v>1.097</v>
          </cell>
          <cell r="G21">
            <v>1.095</v>
          </cell>
          <cell r="H21">
            <v>1.0961000000000001</v>
          </cell>
          <cell r="I21">
            <v>33</v>
          </cell>
          <cell r="J21" t="str">
            <v/>
          </cell>
          <cell r="K21" t="str">
            <v/>
          </cell>
          <cell r="L21" t="str">
            <v/>
          </cell>
          <cell r="M21" t="str">
            <v/>
          </cell>
          <cell r="N21" t="str">
            <v/>
          </cell>
          <cell r="O21">
            <v>1.1147</v>
          </cell>
        </row>
        <row r="22">
          <cell r="A22" t="str">
            <v>A10108</v>
          </cell>
          <cell r="B22" t="str">
            <v>115/07/29</v>
          </cell>
          <cell r="C22">
            <v>0.25</v>
          </cell>
          <cell r="D22">
            <v>2.68</v>
          </cell>
          <cell r="E22">
            <v>2.72</v>
          </cell>
          <cell r="F22">
            <v>1.123</v>
          </cell>
          <cell r="G22">
            <v>1.1200000000000001</v>
          </cell>
          <cell r="H22">
            <v>1.1208</v>
          </cell>
          <cell r="I22">
            <v>16.5</v>
          </cell>
          <cell r="J22">
            <v>1.123</v>
          </cell>
          <cell r="K22">
            <v>1.123</v>
          </cell>
          <cell r="L22">
            <v>1.123</v>
          </cell>
          <cell r="M22">
            <v>3</v>
          </cell>
          <cell r="N22">
            <v>6.5</v>
          </cell>
          <cell r="O22">
            <v>1.1495</v>
          </cell>
        </row>
        <row r="23">
          <cell r="A23" t="str">
            <v>A05111</v>
          </cell>
          <cell r="B23" t="str">
            <v>115/09/07</v>
          </cell>
          <cell r="C23">
            <v>0.625</v>
          </cell>
          <cell r="D23">
            <v>2.77</v>
          </cell>
          <cell r="E23">
            <v>2.83</v>
          </cell>
          <cell r="F23" t="str">
            <v/>
          </cell>
          <cell r="G23" t="str">
            <v/>
          </cell>
          <cell r="H23" t="str">
            <v/>
          </cell>
          <cell r="I23" t="str">
            <v/>
          </cell>
          <cell r="J23" t="str">
            <v/>
          </cell>
          <cell r="K23" t="str">
            <v/>
          </cell>
          <cell r="L23" t="str">
            <v/>
          </cell>
          <cell r="M23" t="str">
            <v/>
          </cell>
          <cell r="N23" t="str">
            <v/>
          </cell>
          <cell r="O23">
            <v>1.1576</v>
          </cell>
        </row>
        <row r="24">
          <cell r="A24" t="str">
            <v>A95107</v>
          </cell>
          <cell r="B24" t="str">
            <v>115/11/10</v>
          </cell>
          <cell r="C24">
            <v>2.125</v>
          </cell>
          <cell r="D24">
            <v>2.91</v>
          </cell>
          <cell r="E24">
            <v>3</v>
          </cell>
          <cell r="F24" t="str">
            <v/>
          </cell>
          <cell r="G24" t="str">
            <v/>
          </cell>
          <cell r="H24" t="str">
            <v/>
          </cell>
          <cell r="I24">
            <v>0</v>
          </cell>
          <cell r="J24" t="str">
            <v/>
          </cell>
          <cell r="K24" t="str">
            <v/>
          </cell>
          <cell r="L24" t="str">
            <v/>
          </cell>
          <cell r="M24" t="str">
            <v/>
          </cell>
          <cell r="N24" t="str">
            <v/>
          </cell>
          <cell r="O24">
            <v>1.1684000000000001</v>
          </cell>
        </row>
        <row r="25">
          <cell r="A25" t="str">
            <v>A96102</v>
          </cell>
          <cell r="B25" t="str">
            <v>116/02/14</v>
          </cell>
          <cell r="C25">
            <v>2</v>
          </cell>
          <cell r="D25">
            <v>3.11</v>
          </cell>
          <cell r="E25">
            <v>3.26</v>
          </cell>
          <cell r="F25" t="str">
            <v/>
          </cell>
          <cell r="G25" t="str">
            <v/>
          </cell>
          <cell r="H25" t="str">
            <v/>
          </cell>
          <cell r="I25" t="str">
            <v/>
          </cell>
          <cell r="J25" t="str">
            <v/>
          </cell>
          <cell r="K25" t="str">
            <v/>
          </cell>
          <cell r="L25" t="str">
            <v/>
          </cell>
          <cell r="M25" t="str">
            <v/>
          </cell>
          <cell r="N25" t="str">
            <v/>
          </cell>
          <cell r="O25">
            <v>1.1834</v>
          </cell>
        </row>
        <row r="26">
          <cell r="A26" t="str">
            <v>A06104</v>
          </cell>
          <cell r="B26" t="str">
            <v>116/03/01</v>
          </cell>
          <cell r="C26">
            <v>1.125</v>
          </cell>
          <cell r="D26">
            <v>3.2</v>
          </cell>
          <cell r="E26">
            <v>3.31</v>
          </cell>
          <cell r="F26" t="str">
            <v/>
          </cell>
          <cell r="G26" t="str">
            <v/>
          </cell>
          <cell r="H26" t="str">
            <v/>
          </cell>
          <cell r="I26" t="str">
            <v/>
          </cell>
          <cell r="J26" t="str">
            <v/>
          </cell>
          <cell r="K26" t="str">
            <v/>
          </cell>
          <cell r="L26" t="str">
            <v/>
          </cell>
          <cell r="M26" t="str">
            <v/>
          </cell>
          <cell r="N26" t="str">
            <v/>
          </cell>
          <cell r="O26">
            <v>1.1865000000000001</v>
          </cell>
        </row>
        <row r="27">
          <cell r="A27" t="str">
            <v>A11103</v>
          </cell>
          <cell r="B27" t="str">
            <v>116/02/24</v>
          </cell>
          <cell r="C27">
            <v>0.5</v>
          </cell>
          <cell r="D27">
            <v>3.22</v>
          </cell>
          <cell r="E27">
            <v>3.29</v>
          </cell>
          <cell r="F27" t="str">
            <v/>
          </cell>
          <cell r="G27" t="str">
            <v/>
          </cell>
          <cell r="H27" t="str">
            <v/>
          </cell>
          <cell r="I27" t="str">
            <v/>
          </cell>
          <cell r="J27" t="str">
            <v/>
          </cell>
          <cell r="K27" t="str">
            <v/>
          </cell>
          <cell r="L27" t="str">
            <v/>
          </cell>
          <cell r="M27" t="str">
            <v/>
          </cell>
          <cell r="N27" t="str">
            <v/>
          </cell>
          <cell r="O27">
            <v>1.1865000000000001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1.1972</v>
          </cell>
        </row>
        <row r="29">
          <cell r="A29" t="str">
            <v>A96107</v>
          </cell>
          <cell r="B29" t="str">
            <v>116/11/16</v>
          </cell>
          <cell r="C29">
            <v>3</v>
          </cell>
          <cell r="D29">
            <v>3.7</v>
          </cell>
          <cell r="E29">
            <v>4.0199999999999996</v>
          </cell>
          <cell r="F29" t="str">
            <v/>
          </cell>
          <cell r="G29" t="str">
            <v/>
          </cell>
          <cell r="H29" t="str">
            <v/>
          </cell>
          <cell r="I29" t="str">
            <v/>
          </cell>
          <cell r="J29" t="str">
            <v/>
          </cell>
          <cell r="K29" t="str">
            <v/>
          </cell>
          <cell r="L29" t="str">
            <v/>
          </cell>
          <cell r="M29" t="str">
            <v/>
          </cell>
          <cell r="N29" t="str">
            <v/>
          </cell>
          <cell r="O29">
            <v>1.1967000000000001</v>
          </cell>
        </row>
        <row r="30">
          <cell r="A30" t="str">
            <v>A11108</v>
          </cell>
          <cell r="B30" t="str">
            <v>116/09/23</v>
          </cell>
          <cell r="C30">
            <v>1.25</v>
          </cell>
          <cell r="D30">
            <v>3.75</v>
          </cell>
          <cell r="E30">
            <v>3.87</v>
          </cell>
          <cell r="F30" t="str">
            <v/>
          </cell>
          <cell r="G30" t="str">
            <v/>
          </cell>
          <cell r="H30" t="str">
            <v/>
          </cell>
          <cell r="I30" t="str">
            <v/>
          </cell>
          <cell r="J30" t="str">
            <v/>
          </cell>
          <cell r="K30" t="str">
            <v/>
          </cell>
          <cell r="L30" t="str">
            <v/>
          </cell>
          <cell r="M30" t="str">
            <v/>
          </cell>
          <cell r="N30" t="str">
            <v/>
          </cell>
          <cell r="O30">
            <v>1.1997</v>
          </cell>
        </row>
        <row r="31">
          <cell r="A31" t="str">
            <v>A06109</v>
          </cell>
          <cell r="B31" t="str">
            <v>116/09/20</v>
          </cell>
          <cell r="C31">
            <v>1</v>
          </cell>
          <cell r="D31">
            <v>3.76</v>
          </cell>
          <cell r="E31">
            <v>3.86</v>
          </cell>
          <cell r="F31">
            <v>1.173</v>
          </cell>
          <cell r="G31">
            <v>1.1719999999999999</v>
          </cell>
          <cell r="H31">
            <v>1.1725000000000001</v>
          </cell>
          <cell r="I31">
            <v>5</v>
          </cell>
          <cell r="J31" t="str">
            <v/>
          </cell>
          <cell r="K31" t="str">
            <v/>
          </cell>
          <cell r="L31" t="str">
            <v/>
          </cell>
          <cell r="M31" t="str">
            <v/>
          </cell>
          <cell r="N31" t="str">
            <v/>
          </cell>
          <cell r="O31">
            <v>1.2</v>
          </cell>
        </row>
        <row r="32">
          <cell r="A32" t="str">
            <v>A02101</v>
          </cell>
          <cell r="B32" t="str">
            <v>117/01/09</v>
          </cell>
          <cell r="C32">
            <v>1.375</v>
          </cell>
          <cell r="D32">
            <v>3.98</v>
          </cell>
          <cell r="E32">
            <v>4.16</v>
          </cell>
          <cell r="F32" t="str">
            <v/>
          </cell>
          <cell r="G32" t="str">
            <v/>
          </cell>
          <cell r="H32" t="str">
            <v/>
          </cell>
          <cell r="I32" t="str">
            <v/>
          </cell>
          <cell r="J32" t="str">
            <v/>
          </cell>
          <cell r="K32" t="str">
            <v/>
          </cell>
          <cell r="L32" t="str">
            <v/>
          </cell>
          <cell r="M32" t="str">
            <v/>
          </cell>
          <cell r="N32" t="str">
            <v/>
          </cell>
          <cell r="O32">
            <v>1.1961999999999999</v>
          </cell>
        </row>
        <row r="33">
          <cell r="A33" t="str">
            <v>A97102</v>
          </cell>
          <cell r="B33" t="str">
            <v>117/02/14</v>
          </cell>
          <cell r="C33">
            <v>2.5</v>
          </cell>
          <cell r="D33">
            <v>3.99</v>
          </cell>
          <cell r="E33">
            <v>4.26</v>
          </cell>
          <cell r="F33" t="str">
            <v/>
          </cell>
          <cell r="G33" t="str">
            <v/>
          </cell>
          <cell r="H33" t="str">
            <v/>
          </cell>
          <cell r="I33" t="str">
            <v/>
          </cell>
          <cell r="J33" t="str">
            <v/>
          </cell>
          <cell r="K33" t="str">
            <v/>
          </cell>
          <cell r="L33" t="str">
            <v/>
          </cell>
          <cell r="M33" t="str">
            <v/>
          </cell>
          <cell r="N33" t="str">
            <v/>
          </cell>
          <cell r="O33">
            <v>1.1927000000000001</v>
          </cell>
        </row>
        <row r="34">
          <cell r="A34" t="str">
            <v>A12101</v>
          </cell>
          <cell r="B34" t="str">
            <v>117/01/17</v>
          </cell>
          <cell r="C34">
            <v>1</v>
          </cell>
          <cell r="D34">
            <v>4.04</v>
          </cell>
          <cell r="E34">
            <v>4.1900000000000004</v>
          </cell>
          <cell r="F34" t="str">
            <v/>
          </cell>
          <cell r="G34" t="str">
            <v/>
          </cell>
          <cell r="H34" t="str">
            <v/>
          </cell>
          <cell r="I34" t="str">
            <v/>
          </cell>
          <cell r="J34" t="str">
            <v/>
          </cell>
          <cell r="K34" t="str">
            <v/>
          </cell>
          <cell r="L34" t="str">
            <v/>
          </cell>
          <cell r="M34" t="str">
            <v/>
          </cell>
          <cell r="N34" t="str">
            <v/>
          </cell>
          <cell r="O34">
            <v>1.1961999999999999</v>
          </cell>
        </row>
        <row r="35">
          <cell r="A35" t="str">
            <v>A07102</v>
          </cell>
          <cell r="B35" t="str">
            <v>117/02/08</v>
          </cell>
          <cell r="C35">
            <v>1</v>
          </cell>
          <cell r="D35">
            <v>4.0999999999999996</v>
          </cell>
          <cell r="E35">
            <v>4.25</v>
          </cell>
          <cell r="F35" t="str">
            <v/>
          </cell>
          <cell r="G35" t="str">
            <v/>
          </cell>
          <cell r="H35" t="str">
            <v/>
          </cell>
          <cell r="I35" t="str">
            <v/>
          </cell>
          <cell r="J35" t="str">
            <v/>
          </cell>
          <cell r="K35" t="str">
            <v/>
          </cell>
          <cell r="L35" t="str">
            <v/>
          </cell>
          <cell r="M35" t="str">
            <v/>
          </cell>
          <cell r="N35" t="str">
            <v/>
          </cell>
          <cell r="O35">
            <v>1.1948000000000001</v>
          </cell>
        </row>
        <row r="36">
          <cell r="A36" t="str">
            <v>A12106</v>
          </cell>
          <cell r="B36" t="str">
            <v>117/05/26</v>
          </cell>
          <cell r="C36">
            <v>1</v>
          </cell>
          <cell r="D36">
            <v>4.3899999999999997</v>
          </cell>
          <cell r="E36">
            <v>4.54</v>
          </cell>
          <cell r="F36" t="str">
            <v/>
          </cell>
          <cell r="G36" t="str">
            <v/>
          </cell>
          <cell r="H36" t="str">
            <v/>
          </cell>
          <cell r="I36" t="str">
            <v/>
          </cell>
          <cell r="J36" t="str">
            <v/>
          </cell>
          <cell r="K36" t="str">
            <v/>
          </cell>
          <cell r="L36" t="str">
            <v/>
          </cell>
          <cell r="M36" t="str">
            <v/>
          </cell>
          <cell r="N36" t="str">
            <v/>
          </cell>
          <cell r="O36">
            <v>1.1875</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1.1869000000000001</v>
          </cell>
        </row>
        <row r="38">
          <cell r="A38" t="str">
            <v>A97105</v>
          </cell>
          <cell r="B38" t="str">
            <v>117/08/14</v>
          </cell>
          <cell r="C38">
            <v>2.625</v>
          </cell>
          <cell r="D38">
            <v>4.47</v>
          </cell>
          <cell r="E38">
            <v>4.76</v>
          </cell>
          <cell r="F38" t="str">
            <v/>
          </cell>
          <cell r="G38" t="str">
            <v/>
          </cell>
          <cell r="H38" t="str">
            <v/>
          </cell>
          <cell r="I38" t="str">
            <v/>
          </cell>
          <cell r="J38" t="str">
            <v/>
          </cell>
          <cell r="K38" t="str">
            <v/>
          </cell>
          <cell r="L38" t="str">
            <v/>
          </cell>
          <cell r="M38" t="str">
            <v/>
          </cell>
          <cell r="N38" t="str">
            <v/>
          </cell>
          <cell r="O38">
            <v>1.1819999999999999</v>
          </cell>
        </row>
        <row r="39">
          <cell r="A39" t="str">
            <v>A12108</v>
          </cell>
          <cell r="B39" t="str">
            <v>117/09/15</v>
          </cell>
          <cell r="C39">
            <v>1.125</v>
          </cell>
          <cell r="D39">
            <v>4.68</v>
          </cell>
          <cell r="E39">
            <v>4.8499999999999996</v>
          </cell>
          <cell r="F39">
            <v>1.1859999999999999</v>
          </cell>
          <cell r="G39">
            <v>1.1839999999999999</v>
          </cell>
          <cell r="H39">
            <v>1.1846000000000001</v>
          </cell>
          <cell r="I39">
            <v>24.5</v>
          </cell>
          <cell r="J39" t="str">
            <v/>
          </cell>
          <cell r="K39" t="str">
            <v/>
          </cell>
          <cell r="L39" t="str">
            <v/>
          </cell>
          <cell r="M39" t="str">
            <v/>
          </cell>
          <cell r="N39" t="str">
            <v/>
          </cell>
          <cell r="O39">
            <v>1.1819999999999999</v>
          </cell>
        </row>
        <row r="40">
          <cell r="A40" t="str">
            <v>A10202</v>
          </cell>
          <cell r="B40" t="str">
            <v>117/08/20</v>
          </cell>
          <cell r="C40">
            <v>0.25</v>
          </cell>
          <cell r="D40">
            <v>4.6900000000000004</v>
          </cell>
          <cell r="E40">
            <v>4.78</v>
          </cell>
          <cell r="F40" t="str">
            <v/>
          </cell>
          <cell r="G40" t="str">
            <v/>
          </cell>
          <cell r="H40" t="str">
            <v/>
          </cell>
          <cell r="I40" t="str">
            <v/>
          </cell>
          <cell r="J40" t="str">
            <v/>
          </cell>
          <cell r="K40" t="str">
            <v/>
          </cell>
          <cell r="L40" t="str">
            <v/>
          </cell>
          <cell r="M40" t="str">
            <v/>
          </cell>
          <cell r="N40" t="str">
            <v/>
          </cell>
          <cell r="O40">
            <v>1.1835</v>
          </cell>
        </row>
        <row r="41">
          <cell r="A41" t="str">
            <v>A07109</v>
          </cell>
          <cell r="B41" t="str">
            <v>117/10/17</v>
          </cell>
          <cell r="C41">
            <v>0.875</v>
          </cell>
          <cell r="D41">
            <v>4.79</v>
          </cell>
          <cell r="E41">
            <v>4.9400000000000004</v>
          </cell>
          <cell r="F41" t="str">
            <v/>
          </cell>
          <cell r="G41" t="str">
            <v/>
          </cell>
          <cell r="H41" t="str">
            <v/>
          </cell>
          <cell r="I41" t="str">
            <v/>
          </cell>
          <cell r="J41" t="str">
            <v/>
          </cell>
          <cell r="K41" t="str">
            <v/>
          </cell>
          <cell r="L41" t="str">
            <v/>
          </cell>
          <cell r="M41" t="str">
            <v/>
          </cell>
          <cell r="N41" t="str">
            <v/>
          </cell>
          <cell r="O41">
            <v>1.1814</v>
          </cell>
        </row>
        <row r="42">
          <cell r="A42" t="str">
            <v>A98102</v>
          </cell>
          <cell r="B42" t="str">
            <v>118/02/16</v>
          </cell>
          <cell r="C42">
            <v>2.125</v>
          </cell>
          <cell r="D42">
            <v>4.92</v>
          </cell>
          <cell r="E42">
            <v>5.27</v>
          </cell>
          <cell r="F42" t="str">
            <v/>
          </cell>
          <cell r="G42" t="str">
            <v/>
          </cell>
          <cell r="H42" t="str">
            <v/>
          </cell>
          <cell r="I42" t="str">
            <v/>
          </cell>
          <cell r="J42" t="str">
            <v/>
          </cell>
          <cell r="K42" t="str">
            <v/>
          </cell>
          <cell r="L42" t="str">
            <v/>
          </cell>
          <cell r="M42" t="str">
            <v/>
          </cell>
          <cell r="N42" t="str">
            <v/>
          </cell>
          <cell r="O42">
            <v>1.1819</v>
          </cell>
        </row>
        <row r="43">
          <cell r="A43" t="str">
            <v>A08103</v>
          </cell>
          <cell r="B43" t="str">
            <v>118/02/13</v>
          </cell>
          <cell r="C43">
            <v>0.75</v>
          </cell>
          <cell r="D43">
            <v>5.09</v>
          </cell>
          <cell r="E43">
            <v>5.26</v>
          </cell>
          <cell r="F43" t="str">
            <v/>
          </cell>
          <cell r="G43" t="str">
            <v/>
          </cell>
          <cell r="H43" t="str">
            <v/>
          </cell>
          <cell r="I43" t="str">
            <v/>
          </cell>
          <cell r="J43" t="str">
            <v/>
          </cell>
          <cell r="K43" t="str">
            <v/>
          </cell>
          <cell r="L43" t="str">
            <v/>
          </cell>
          <cell r="M43" t="str">
            <v/>
          </cell>
          <cell r="N43" t="str">
            <v/>
          </cell>
          <cell r="O43">
            <v>1.1828000000000001</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1.1920999999999999</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1.1899</v>
          </cell>
        </row>
        <row r="46">
          <cell r="A46" t="str">
            <v>A08109</v>
          </cell>
          <cell r="B46" t="str">
            <v>118/10/14</v>
          </cell>
          <cell r="C46">
            <v>0.625</v>
          </cell>
          <cell r="D46">
            <v>5.76</v>
          </cell>
          <cell r="E46">
            <v>5.93</v>
          </cell>
          <cell r="F46" t="str">
            <v/>
          </cell>
          <cell r="G46" t="str">
            <v/>
          </cell>
          <cell r="H46" t="str">
            <v/>
          </cell>
          <cell r="I46" t="str">
            <v/>
          </cell>
          <cell r="J46" t="str">
            <v/>
          </cell>
          <cell r="K46" t="str">
            <v/>
          </cell>
          <cell r="L46" t="str">
            <v/>
          </cell>
          <cell r="M46" t="str">
            <v/>
          </cell>
          <cell r="N46" t="str">
            <v/>
          </cell>
          <cell r="O46">
            <v>1.1983999999999999</v>
          </cell>
        </row>
        <row r="47">
          <cell r="A47" t="str">
            <v>A99104</v>
          </cell>
          <cell r="B47" t="str">
            <v>119/02/22</v>
          </cell>
          <cell r="C47">
            <v>1.875</v>
          </cell>
          <cell r="D47">
            <v>5.85</v>
          </cell>
          <cell r="E47">
            <v>6.29</v>
          </cell>
          <cell r="F47" t="str">
            <v/>
          </cell>
          <cell r="G47" t="str">
            <v/>
          </cell>
          <cell r="H47" t="str">
            <v/>
          </cell>
          <cell r="I47" t="str">
            <v/>
          </cell>
          <cell r="J47" t="str">
            <v/>
          </cell>
          <cell r="K47" t="str">
            <v/>
          </cell>
          <cell r="L47" t="str">
            <v/>
          </cell>
          <cell r="M47" t="str">
            <v/>
          </cell>
          <cell r="N47" t="str">
            <v/>
          </cell>
          <cell r="O47">
            <v>1.2083999999999999</v>
          </cell>
        </row>
        <row r="48">
          <cell r="A48" t="str">
            <v>A09103</v>
          </cell>
          <cell r="B48" t="str">
            <v>119/02/21</v>
          </cell>
          <cell r="C48">
            <v>0.5</v>
          </cell>
          <cell r="D48">
            <v>6.1</v>
          </cell>
          <cell r="E48">
            <v>6.28</v>
          </cell>
          <cell r="F48" t="str">
            <v/>
          </cell>
          <cell r="G48" t="str">
            <v/>
          </cell>
          <cell r="H48" t="str">
            <v/>
          </cell>
          <cell r="I48" t="str">
            <v/>
          </cell>
          <cell r="J48" t="str">
            <v/>
          </cell>
          <cell r="K48" t="str">
            <v/>
          </cell>
          <cell r="L48" t="str">
            <v/>
          </cell>
          <cell r="M48" t="str">
            <v/>
          </cell>
          <cell r="N48" t="str">
            <v/>
          </cell>
          <cell r="O48">
            <v>1.21</v>
          </cell>
        </row>
        <row r="49">
          <cell r="A49" t="str">
            <v>A99107</v>
          </cell>
          <cell r="B49" t="str">
            <v>119/08/12</v>
          </cell>
          <cell r="C49">
            <v>1.75</v>
          </cell>
          <cell r="D49">
            <v>6.33</v>
          </cell>
          <cell r="E49">
            <v>6.75</v>
          </cell>
          <cell r="F49">
            <v>1.2010000000000001</v>
          </cell>
          <cell r="G49">
            <v>1.2010000000000001</v>
          </cell>
          <cell r="H49">
            <v>1.2010000000000001</v>
          </cell>
          <cell r="I49">
            <v>1.5</v>
          </cell>
          <cell r="J49">
            <v>1.2</v>
          </cell>
          <cell r="K49">
            <v>1.2</v>
          </cell>
          <cell r="L49">
            <v>1.2</v>
          </cell>
          <cell r="M49">
            <v>1</v>
          </cell>
          <cell r="N49">
            <v>1.5</v>
          </cell>
          <cell r="O49">
            <v>1.2235</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1.2202999999999999</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1.2343999999999999</v>
          </cell>
        </row>
        <row r="52">
          <cell r="A52" t="str">
            <v>A09109</v>
          </cell>
          <cell r="B52" t="str">
            <v>119/10/14</v>
          </cell>
          <cell r="C52">
            <v>0.25</v>
          </cell>
          <cell r="D52">
            <v>6.79</v>
          </cell>
          <cell r="E52">
            <v>6.93</v>
          </cell>
          <cell r="F52" t="str">
            <v/>
          </cell>
          <cell r="G52" t="str">
            <v/>
          </cell>
          <cell r="H52" t="str">
            <v/>
          </cell>
          <cell r="I52" t="str">
            <v/>
          </cell>
          <cell r="J52" t="str">
            <v/>
          </cell>
          <cell r="K52" t="str">
            <v/>
          </cell>
          <cell r="L52" t="str">
            <v/>
          </cell>
          <cell r="M52" t="str">
            <v/>
          </cell>
          <cell r="N52" t="str">
            <v/>
          </cell>
          <cell r="O52">
            <v>1.2311000000000001</v>
          </cell>
        </row>
        <row r="53">
          <cell r="A53" t="str">
            <v>A90105</v>
          </cell>
          <cell r="B53" t="str">
            <v>120/07/17</v>
          </cell>
          <cell r="C53">
            <v>3.625</v>
          </cell>
          <cell r="D53">
            <v>6.77</v>
          </cell>
          <cell r="E53">
            <v>7.68</v>
          </cell>
          <cell r="F53" t="str">
            <v/>
          </cell>
          <cell r="G53" t="str">
            <v/>
          </cell>
          <cell r="H53" t="str">
            <v/>
          </cell>
          <cell r="I53" t="str">
            <v/>
          </cell>
          <cell r="J53" t="str">
            <v/>
          </cell>
          <cell r="K53" t="str">
            <v/>
          </cell>
          <cell r="L53" t="str">
            <v/>
          </cell>
          <cell r="M53" t="str">
            <v/>
          </cell>
          <cell r="N53" t="str">
            <v/>
          </cell>
          <cell r="O53">
            <v>1.2425999999999999</v>
          </cell>
        </row>
        <row r="54">
          <cell r="A54" t="str">
            <v>A00201</v>
          </cell>
          <cell r="B54" t="str">
            <v>120/05/26</v>
          </cell>
          <cell r="C54">
            <v>1.75</v>
          </cell>
          <cell r="D54">
            <v>7</v>
          </cell>
          <cell r="E54">
            <v>7.54</v>
          </cell>
          <cell r="F54" t="str">
            <v/>
          </cell>
          <cell r="G54" t="str">
            <v/>
          </cell>
          <cell r="H54" t="str">
            <v/>
          </cell>
          <cell r="I54" t="str">
            <v/>
          </cell>
          <cell r="J54" t="str">
            <v/>
          </cell>
          <cell r="K54" t="str">
            <v/>
          </cell>
          <cell r="L54" t="str">
            <v/>
          </cell>
          <cell r="M54" t="str">
            <v/>
          </cell>
          <cell r="N54" t="str">
            <v/>
          </cell>
          <cell r="O54">
            <v>1.2434000000000001</v>
          </cell>
        </row>
        <row r="55">
          <cell r="A55" t="str">
            <v>A10103</v>
          </cell>
          <cell r="B55" t="str">
            <v>120/02/22</v>
          </cell>
          <cell r="C55">
            <v>0.25</v>
          </cell>
          <cell r="D55">
            <v>7.12</v>
          </cell>
          <cell r="E55">
            <v>7.29</v>
          </cell>
          <cell r="F55" t="str">
            <v/>
          </cell>
          <cell r="G55" t="str">
            <v/>
          </cell>
          <cell r="H55" t="str">
            <v/>
          </cell>
          <cell r="I55" t="str">
            <v/>
          </cell>
          <cell r="J55" t="str">
            <v/>
          </cell>
          <cell r="K55" t="str">
            <v/>
          </cell>
          <cell r="L55" t="str">
            <v/>
          </cell>
          <cell r="M55" t="str">
            <v/>
          </cell>
          <cell r="N55" t="str">
            <v/>
          </cell>
          <cell r="O55">
            <v>1.2407999999999999</v>
          </cell>
        </row>
        <row r="56">
          <cell r="A56" t="str">
            <v>A00107</v>
          </cell>
          <cell r="B56" t="str">
            <v>120/08/02</v>
          </cell>
          <cell r="C56">
            <v>1.875</v>
          </cell>
          <cell r="D56">
            <v>7.15</v>
          </cell>
          <cell r="E56">
            <v>7.73</v>
          </cell>
          <cell r="F56" t="str">
            <v/>
          </cell>
          <cell r="G56" t="str">
            <v/>
          </cell>
          <cell r="H56" t="str">
            <v/>
          </cell>
          <cell r="I56" t="str">
            <v/>
          </cell>
          <cell r="J56" t="str">
            <v/>
          </cell>
          <cell r="K56" t="str">
            <v/>
          </cell>
          <cell r="L56" t="str">
            <v/>
          </cell>
          <cell r="M56" t="str">
            <v/>
          </cell>
          <cell r="N56" t="str">
            <v/>
          </cell>
          <cell r="O56">
            <v>1.2468999999999999</v>
          </cell>
        </row>
        <row r="57">
          <cell r="A57" t="str">
            <v>A10201</v>
          </cell>
          <cell r="B57" t="str">
            <v>120/05/07</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1.2479</v>
          </cell>
        </row>
        <row r="59">
          <cell r="A59" t="str">
            <v>A01102</v>
          </cell>
          <cell r="B59" t="str">
            <v>121/01/20</v>
          </cell>
          <cell r="C59">
            <v>1.625</v>
          </cell>
          <cell r="D59">
            <v>7.56</v>
          </cell>
          <cell r="E59">
            <v>8.19</v>
          </cell>
          <cell r="F59" t="str">
            <v/>
          </cell>
          <cell r="G59" t="str">
            <v/>
          </cell>
          <cell r="H59" t="str">
            <v/>
          </cell>
          <cell r="I59" t="str">
            <v/>
          </cell>
          <cell r="J59" t="str">
            <v/>
          </cell>
          <cell r="K59" t="str">
            <v/>
          </cell>
          <cell r="L59" t="str">
            <v/>
          </cell>
          <cell r="M59" t="str">
            <v/>
          </cell>
          <cell r="N59" t="str">
            <v/>
          </cell>
          <cell r="O59">
            <v>1.2561</v>
          </cell>
        </row>
        <row r="60">
          <cell r="A60" t="str">
            <v>A10111</v>
          </cell>
          <cell r="B60" t="str">
            <v>120/10/22</v>
          </cell>
          <cell r="C60">
            <v>0.5</v>
          </cell>
          <cell r="D60">
            <v>7.71</v>
          </cell>
          <cell r="E60">
            <v>7.95</v>
          </cell>
          <cell r="F60" t="str">
            <v/>
          </cell>
          <cell r="G60" t="str">
            <v/>
          </cell>
          <cell r="H60" t="str">
            <v/>
          </cell>
          <cell r="I60" t="str">
            <v/>
          </cell>
          <cell r="J60" t="str">
            <v/>
          </cell>
          <cell r="K60" t="str">
            <v/>
          </cell>
          <cell r="L60" t="str">
            <v/>
          </cell>
          <cell r="M60" t="str">
            <v/>
          </cell>
          <cell r="N60" t="str">
            <v/>
          </cell>
          <cell r="O60">
            <v>1.2543</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1.2585</v>
          </cell>
        </row>
        <row r="62">
          <cell r="A62" t="str">
            <v>A11201</v>
          </cell>
          <cell r="B62" t="str">
            <v>121/01/10</v>
          </cell>
          <cell r="C62">
            <v>0.75</v>
          </cell>
          <cell r="D62">
            <v>7.8</v>
          </cell>
          <cell r="E62">
            <v>8.17</v>
          </cell>
          <cell r="F62" t="str">
            <v/>
          </cell>
          <cell r="G62" t="str">
            <v/>
          </cell>
          <cell r="H62" t="str">
            <v/>
          </cell>
          <cell r="I62" t="str">
            <v/>
          </cell>
          <cell r="J62" t="str">
            <v/>
          </cell>
          <cell r="K62" t="str">
            <v/>
          </cell>
          <cell r="L62" t="str">
            <v/>
          </cell>
          <cell r="M62" t="str">
            <v/>
          </cell>
          <cell r="N62" t="str">
            <v/>
          </cell>
          <cell r="O62">
            <v>1.2577</v>
          </cell>
        </row>
        <row r="63">
          <cell r="A63" t="str">
            <v>A11102</v>
          </cell>
          <cell r="B63" t="str">
            <v>121/02/18</v>
          </cell>
          <cell r="C63">
            <v>0.625</v>
          </cell>
          <cell r="D63">
            <v>7.95</v>
          </cell>
          <cell r="E63">
            <v>8.27</v>
          </cell>
          <cell r="F63" t="str">
            <v/>
          </cell>
          <cell r="G63" t="str">
            <v/>
          </cell>
          <cell r="H63" t="str">
            <v/>
          </cell>
          <cell r="I63" t="str">
            <v/>
          </cell>
          <cell r="J63" t="str">
            <v/>
          </cell>
          <cell r="K63" t="str">
            <v/>
          </cell>
          <cell r="L63" t="str">
            <v/>
          </cell>
          <cell r="M63" t="str">
            <v/>
          </cell>
          <cell r="N63" t="str">
            <v/>
          </cell>
          <cell r="O63">
            <v>1.2598</v>
          </cell>
        </row>
        <row r="64">
          <cell r="A64" t="str">
            <v>A11107</v>
          </cell>
          <cell r="B64" t="str">
            <v>121/06/30</v>
          </cell>
          <cell r="C64">
            <v>1.25</v>
          </cell>
          <cell r="D64">
            <v>8.1</v>
          </cell>
          <cell r="E64">
            <v>8.64</v>
          </cell>
          <cell r="F64" t="str">
            <v/>
          </cell>
          <cell r="G64" t="str">
            <v/>
          </cell>
          <cell r="H64" t="str">
            <v/>
          </cell>
          <cell r="I64" t="str">
            <v/>
          </cell>
          <cell r="J64" t="str">
            <v/>
          </cell>
          <cell r="K64" t="str">
            <v/>
          </cell>
          <cell r="L64" t="str">
            <v/>
          </cell>
          <cell r="M64" t="str">
            <v/>
          </cell>
          <cell r="N64" t="str">
            <v/>
          </cell>
          <cell r="O64">
            <v>1.2643</v>
          </cell>
        </row>
        <row r="65">
          <cell r="A65" t="str">
            <v>A11110</v>
          </cell>
          <cell r="B65" t="str">
            <v>121/10/17</v>
          </cell>
          <cell r="C65">
            <v>1.75</v>
          </cell>
          <cell r="D65">
            <v>8.25</v>
          </cell>
          <cell r="E65">
            <v>8.94</v>
          </cell>
          <cell r="F65" t="str">
            <v/>
          </cell>
          <cell r="G65" t="str">
            <v/>
          </cell>
          <cell r="H65" t="str">
            <v/>
          </cell>
          <cell r="I65" t="str">
            <v/>
          </cell>
          <cell r="J65" t="str">
            <v/>
          </cell>
          <cell r="K65" t="str">
            <v/>
          </cell>
          <cell r="L65" t="str">
            <v/>
          </cell>
          <cell r="M65" t="str">
            <v/>
          </cell>
          <cell r="N65" t="str">
            <v/>
          </cell>
          <cell r="O65">
            <v>1.2678</v>
          </cell>
        </row>
        <row r="66">
          <cell r="A66" t="str">
            <v>A01107</v>
          </cell>
          <cell r="B66" t="str">
            <v>121/08/10</v>
          </cell>
          <cell r="C66">
            <v>1.5</v>
          </cell>
          <cell r="D66">
            <v>8.14</v>
          </cell>
          <cell r="E66">
            <v>8.75</v>
          </cell>
          <cell r="F66" t="str">
            <v/>
          </cell>
          <cell r="G66" t="str">
            <v/>
          </cell>
          <cell r="H66" t="str">
            <v/>
          </cell>
          <cell r="I66" t="str">
            <v/>
          </cell>
          <cell r="J66" t="str">
            <v/>
          </cell>
          <cell r="K66" t="str">
            <v/>
          </cell>
          <cell r="L66" t="str">
            <v/>
          </cell>
          <cell r="M66" t="str">
            <v/>
          </cell>
          <cell r="N66" t="str">
            <v/>
          </cell>
          <cell r="O66">
            <v>1.2654000000000001</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1.2727999999999999</v>
          </cell>
        </row>
        <row r="68">
          <cell r="A68" t="str">
            <v>A12201</v>
          </cell>
          <cell r="B68" t="str">
            <v>122/01/10</v>
          </cell>
          <cell r="C68">
            <v>1.25</v>
          </cell>
          <cell r="D68">
            <v>8.52</v>
          </cell>
          <cell r="E68">
            <v>9.17</v>
          </cell>
          <cell r="F68" t="str">
            <v/>
          </cell>
          <cell r="G68" t="str">
            <v/>
          </cell>
          <cell r="H68" t="str">
            <v/>
          </cell>
          <cell r="I68" t="str">
            <v/>
          </cell>
          <cell r="J68" t="str">
            <v/>
          </cell>
          <cell r="K68" t="str">
            <v/>
          </cell>
          <cell r="L68" t="str">
            <v/>
          </cell>
          <cell r="M68" t="str">
            <v/>
          </cell>
          <cell r="N68" t="str">
            <v/>
          </cell>
          <cell r="O68">
            <v>1.2726999999999999</v>
          </cell>
        </row>
        <row r="69">
          <cell r="A69" t="str">
            <v>A02201</v>
          </cell>
          <cell r="B69" t="str">
            <v>122/03/21</v>
          </cell>
          <cell r="C69">
            <v>1.75</v>
          </cell>
          <cell r="D69">
            <v>8.5299999999999994</v>
          </cell>
          <cell r="E69">
            <v>9.36</v>
          </cell>
          <cell r="F69" t="str">
            <v/>
          </cell>
          <cell r="G69" t="str">
            <v/>
          </cell>
          <cell r="H69" t="str">
            <v/>
          </cell>
          <cell r="I69" t="str">
            <v/>
          </cell>
          <cell r="J69" t="str">
            <v/>
          </cell>
          <cell r="K69" t="str">
            <v/>
          </cell>
          <cell r="L69" t="str">
            <v/>
          </cell>
          <cell r="M69" t="str">
            <v/>
          </cell>
          <cell r="N69" t="str">
            <v/>
          </cell>
          <cell r="O69">
            <v>1.2744</v>
          </cell>
        </row>
        <row r="70">
          <cell r="A70" t="str">
            <v>A12102</v>
          </cell>
          <cell r="B70" t="str">
            <v>122/02/17</v>
          </cell>
          <cell r="C70">
            <v>1.125</v>
          </cell>
          <cell r="D70">
            <v>8.67</v>
          </cell>
          <cell r="E70">
            <v>9.27</v>
          </cell>
          <cell r="F70" t="str">
            <v/>
          </cell>
          <cell r="G70" t="str">
            <v/>
          </cell>
          <cell r="H70" t="str">
            <v/>
          </cell>
          <cell r="I70" t="str">
            <v/>
          </cell>
          <cell r="J70" t="str">
            <v/>
          </cell>
          <cell r="K70" t="str">
            <v/>
          </cell>
          <cell r="L70" t="str">
            <v/>
          </cell>
          <cell r="M70" t="str">
            <v/>
          </cell>
          <cell r="N70" t="str">
            <v/>
          </cell>
          <cell r="O70">
            <v>1.2746999999999999</v>
          </cell>
        </row>
        <row r="71">
          <cell r="A71" t="str">
            <v>A02108</v>
          </cell>
          <cell r="B71" t="str">
            <v>122/07/26</v>
          </cell>
          <cell r="C71">
            <v>2</v>
          </cell>
          <cell r="D71">
            <v>8.7899999999999991</v>
          </cell>
          <cell r="E71">
            <v>9.7100000000000009</v>
          </cell>
          <cell r="F71" t="str">
            <v/>
          </cell>
          <cell r="G71" t="str">
            <v/>
          </cell>
          <cell r="H71" t="str">
            <v/>
          </cell>
          <cell r="I71" t="str">
            <v/>
          </cell>
          <cell r="J71" t="str">
            <v/>
          </cell>
          <cell r="K71" t="str">
            <v/>
          </cell>
          <cell r="L71" t="str">
            <v/>
          </cell>
          <cell r="M71" t="str">
            <v/>
          </cell>
          <cell r="N71" t="str">
            <v/>
          </cell>
          <cell r="O71">
            <v>1.2793000000000001</v>
          </cell>
        </row>
        <row r="72">
          <cell r="A72" t="str">
            <v>A93106</v>
          </cell>
          <cell r="B72" t="str">
            <v>123/05/27</v>
          </cell>
          <cell r="C72">
            <v>3.875</v>
          </cell>
          <cell r="D72">
            <v>8.83</v>
          </cell>
          <cell r="E72">
            <v>10.54</v>
          </cell>
          <cell r="F72" t="str">
            <v/>
          </cell>
          <cell r="G72" t="str">
            <v/>
          </cell>
          <cell r="H72" t="str">
            <v/>
          </cell>
          <cell r="I72" t="str">
            <v/>
          </cell>
          <cell r="J72" t="str">
            <v/>
          </cell>
          <cell r="K72" t="str">
            <v/>
          </cell>
          <cell r="L72" t="str">
            <v/>
          </cell>
          <cell r="M72" t="str">
            <v/>
          </cell>
          <cell r="N72" t="str">
            <v/>
          </cell>
          <cell r="O72">
            <v>1.2879</v>
          </cell>
        </row>
        <row r="73">
          <cell r="A73" t="str">
            <v>A12107</v>
          </cell>
          <cell r="B73" t="str">
            <v>122/06/09</v>
          </cell>
          <cell r="C73">
            <v>1.125</v>
          </cell>
          <cell r="D73">
            <v>8.9700000000000006</v>
          </cell>
          <cell r="E73">
            <v>9.58</v>
          </cell>
          <cell r="F73" t="str">
            <v/>
          </cell>
          <cell r="G73" t="str">
            <v/>
          </cell>
          <cell r="H73" t="str">
            <v/>
          </cell>
          <cell r="I73" t="str">
            <v/>
          </cell>
          <cell r="J73" t="str">
            <v/>
          </cell>
          <cell r="K73" t="str">
            <v/>
          </cell>
          <cell r="L73" t="str">
            <v/>
          </cell>
          <cell r="M73" t="str">
            <v/>
          </cell>
          <cell r="N73" t="str">
            <v/>
          </cell>
          <cell r="O73">
            <v>1.2797000000000001</v>
          </cell>
        </row>
        <row r="74">
          <cell r="A74" t="str">
            <v>A12110R</v>
          </cell>
          <cell r="B74" t="str">
            <v>122/10/05</v>
          </cell>
          <cell r="C74">
            <v>1.25</v>
          </cell>
          <cell r="D74">
            <v>9.16</v>
          </cell>
          <cell r="E74">
            <v>9.9</v>
          </cell>
          <cell r="F74" t="str">
            <v/>
          </cell>
          <cell r="G74" t="str">
            <v/>
          </cell>
          <cell r="H74" t="str">
            <v/>
          </cell>
          <cell r="I74" t="str">
            <v/>
          </cell>
          <cell r="J74" t="str">
            <v/>
          </cell>
          <cell r="K74" t="str">
            <v/>
          </cell>
          <cell r="L74" t="str">
            <v/>
          </cell>
          <cell r="M74" t="str">
            <v/>
          </cell>
          <cell r="N74" t="str">
            <v/>
          </cell>
          <cell r="O74">
            <v>1.2831999999999999</v>
          </cell>
        </row>
        <row r="75">
          <cell r="A75" t="str">
            <v>A03103</v>
          </cell>
          <cell r="B75" t="str">
            <v>123/01/29</v>
          </cell>
          <cell r="C75">
            <v>2</v>
          </cell>
          <cell r="D75">
            <v>9.1300000000000008</v>
          </cell>
          <cell r="E75">
            <v>10.220000000000001</v>
          </cell>
          <cell r="F75" t="str">
            <v/>
          </cell>
          <cell r="G75" t="str">
            <v/>
          </cell>
          <cell r="H75" t="str">
            <v/>
          </cell>
          <cell r="I75" t="str">
            <v/>
          </cell>
          <cell r="J75" t="str">
            <v/>
          </cell>
          <cell r="K75" t="str">
            <v/>
          </cell>
          <cell r="L75" t="str">
            <v/>
          </cell>
          <cell r="M75" t="str">
            <v/>
          </cell>
          <cell r="N75" t="str">
            <v/>
          </cell>
          <cell r="O75">
            <v>1.2877000000000001</v>
          </cell>
        </row>
        <row r="76">
          <cell r="A76" t="str">
            <v>A12110</v>
          </cell>
          <cell r="B76" t="str">
            <v>122/10/05</v>
          </cell>
          <cell r="C76">
            <v>1.25</v>
          </cell>
          <cell r="D76">
            <v>9.24</v>
          </cell>
          <cell r="E76">
            <v>9.9</v>
          </cell>
          <cell r="F76" t="str">
            <v/>
          </cell>
          <cell r="G76" t="str">
            <v/>
          </cell>
          <cell r="H76" t="str">
            <v/>
          </cell>
          <cell r="I76" t="str">
            <v/>
          </cell>
          <cell r="J76" t="str">
            <v/>
          </cell>
          <cell r="K76" t="str">
            <v/>
          </cell>
          <cell r="L76" t="str">
            <v/>
          </cell>
          <cell r="M76" t="str">
            <v/>
          </cell>
          <cell r="N76" t="str">
            <v/>
          </cell>
          <cell r="O76">
            <v>1.2847</v>
          </cell>
        </row>
        <row r="77">
          <cell r="A77" t="str">
            <v>A03107</v>
          </cell>
          <cell r="B77" t="str">
            <v>123/04/25</v>
          </cell>
          <cell r="C77">
            <v>1.875</v>
          </cell>
          <cell r="D77">
            <v>9.41</v>
          </cell>
          <cell r="E77">
            <v>10.46</v>
          </cell>
          <cell r="F77" t="str">
            <v/>
          </cell>
          <cell r="G77" t="str">
            <v/>
          </cell>
          <cell r="H77" t="str">
            <v/>
          </cell>
          <cell r="I77" t="str">
            <v/>
          </cell>
          <cell r="J77" t="str">
            <v/>
          </cell>
          <cell r="K77" t="str">
            <v/>
          </cell>
          <cell r="L77" t="str">
            <v/>
          </cell>
          <cell r="M77" t="str">
            <v/>
          </cell>
          <cell r="N77" t="str">
            <v/>
          </cell>
          <cell r="O77">
            <v>1.2921</v>
          </cell>
        </row>
        <row r="78">
          <cell r="A78" t="str">
            <v>A03111</v>
          </cell>
          <cell r="B78" t="str">
            <v>123/07/31</v>
          </cell>
          <cell r="C78">
            <v>2.125</v>
          </cell>
          <cell r="D78">
            <v>9.57</v>
          </cell>
          <cell r="E78">
            <v>10.72</v>
          </cell>
          <cell r="F78" t="str">
            <v/>
          </cell>
          <cell r="G78" t="str">
            <v/>
          </cell>
          <cell r="H78" t="str">
            <v/>
          </cell>
          <cell r="I78" t="str">
            <v/>
          </cell>
          <cell r="J78" t="str">
            <v/>
          </cell>
          <cell r="K78" t="str">
            <v/>
          </cell>
          <cell r="L78" t="str">
            <v/>
          </cell>
          <cell r="M78" t="str">
            <v/>
          </cell>
          <cell r="N78" t="str">
            <v/>
          </cell>
          <cell r="O78">
            <v>1.2959000000000001</v>
          </cell>
        </row>
        <row r="79">
          <cell r="A79" t="str">
            <v>A03114</v>
          </cell>
          <cell r="B79" t="str">
            <v>123/10/02</v>
          </cell>
          <cell r="C79">
            <v>2.25</v>
          </cell>
          <cell r="D79">
            <v>9.6999999999999993</v>
          </cell>
          <cell r="E79">
            <v>10.89</v>
          </cell>
          <cell r="F79" t="str">
            <v/>
          </cell>
          <cell r="G79" t="str">
            <v/>
          </cell>
          <cell r="H79" t="str">
            <v/>
          </cell>
          <cell r="I79" t="str">
            <v/>
          </cell>
          <cell r="J79" t="str">
            <v/>
          </cell>
          <cell r="K79" t="str">
            <v/>
          </cell>
          <cell r="L79" t="str">
            <v/>
          </cell>
          <cell r="M79" t="str">
            <v/>
          </cell>
          <cell r="N79" t="str">
            <v/>
          </cell>
          <cell r="O79">
            <v>1.2986</v>
          </cell>
        </row>
        <row r="80">
          <cell r="A80" t="str">
            <v>A04102</v>
          </cell>
          <cell r="B80" t="str">
            <v>124/01/23</v>
          </cell>
          <cell r="C80">
            <v>2</v>
          </cell>
          <cell r="D80">
            <v>9.91</v>
          </cell>
          <cell r="E80">
            <v>11.2</v>
          </cell>
          <cell r="F80" t="str">
            <v/>
          </cell>
          <cell r="G80" t="str">
            <v/>
          </cell>
          <cell r="H80" t="str">
            <v/>
          </cell>
          <cell r="I80" t="str">
            <v/>
          </cell>
          <cell r="J80" t="str">
            <v/>
          </cell>
          <cell r="K80" t="str">
            <v/>
          </cell>
          <cell r="L80" t="str">
            <v/>
          </cell>
          <cell r="M80" t="str">
            <v/>
          </cell>
          <cell r="N80" t="str">
            <v/>
          </cell>
          <cell r="O80">
            <v>1.3047</v>
          </cell>
        </row>
        <row r="81">
          <cell r="A81" t="str">
            <v>A04107</v>
          </cell>
          <cell r="B81" t="str">
            <v>124/04/15</v>
          </cell>
          <cell r="C81">
            <v>2.125</v>
          </cell>
          <cell r="D81">
            <v>10.08</v>
          </cell>
          <cell r="E81">
            <v>11.43</v>
          </cell>
          <cell r="F81" t="str">
            <v/>
          </cell>
          <cell r="G81" t="str">
            <v/>
          </cell>
          <cell r="H81" t="str">
            <v/>
          </cell>
          <cell r="I81" t="str">
            <v/>
          </cell>
          <cell r="J81" t="str">
            <v/>
          </cell>
          <cell r="K81" t="str">
            <v/>
          </cell>
          <cell r="L81" t="str">
            <v/>
          </cell>
          <cell r="M81" t="str">
            <v/>
          </cell>
          <cell r="N81" t="str">
            <v/>
          </cell>
          <cell r="O81">
            <v>1.3083</v>
          </cell>
        </row>
        <row r="82">
          <cell r="A82" t="str">
            <v>A04114</v>
          </cell>
          <cell r="B82" t="str">
            <v>124/10/26</v>
          </cell>
          <cell r="C82">
            <v>1.75</v>
          </cell>
          <cell r="D82">
            <v>10.77</v>
          </cell>
          <cell r="E82">
            <v>11.96</v>
          </cell>
          <cell r="F82" t="str">
            <v/>
          </cell>
          <cell r="G82" t="str">
            <v/>
          </cell>
          <cell r="H82" t="str">
            <v/>
          </cell>
          <cell r="I82" t="str">
            <v/>
          </cell>
          <cell r="J82" t="str">
            <v/>
          </cell>
          <cell r="K82" t="str">
            <v/>
          </cell>
          <cell r="L82" t="str">
            <v/>
          </cell>
          <cell r="M82" t="str">
            <v/>
          </cell>
          <cell r="N82" t="str">
            <v/>
          </cell>
          <cell r="O82">
            <v>1.3191999999999999</v>
          </cell>
        </row>
        <row r="83">
          <cell r="A83" t="str">
            <v>A05102</v>
          </cell>
          <cell r="B83" t="str">
            <v>125/01/22</v>
          </cell>
          <cell r="C83">
            <v>1.375</v>
          </cell>
          <cell r="D83">
            <v>11.05</v>
          </cell>
          <cell r="E83">
            <v>12.2</v>
          </cell>
          <cell r="F83" t="str">
            <v/>
          </cell>
          <cell r="G83" t="str">
            <v/>
          </cell>
          <cell r="H83" t="str">
            <v/>
          </cell>
          <cell r="I83" t="str">
            <v/>
          </cell>
          <cell r="J83" t="str">
            <v/>
          </cell>
          <cell r="K83" t="str">
            <v/>
          </cell>
          <cell r="L83" t="str">
            <v/>
          </cell>
          <cell r="M83" t="str">
            <v/>
          </cell>
          <cell r="N83" t="str">
            <v/>
          </cell>
          <cell r="O83">
            <v>1.3251999999999999</v>
          </cell>
        </row>
        <row r="84">
          <cell r="A84" t="str">
            <v>A05106</v>
          </cell>
          <cell r="B84" t="str">
            <v>125/04/08</v>
          </cell>
          <cell r="C84">
            <v>1.25</v>
          </cell>
          <cell r="D84">
            <v>11.33</v>
          </cell>
          <cell r="E84">
            <v>12.41</v>
          </cell>
          <cell r="F84" t="str">
            <v/>
          </cell>
          <cell r="G84" t="str">
            <v/>
          </cell>
          <cell r="H84" t="str">
            <v/>
          </cell>
          <cell r="I84" t="str">
            <v/>
          </cell>
          <cell r="J84" t="str">
            <v/>
          </cell>
          <cell r="K84" t="str">
            <v/>
          </cell>
          <cell r="L84" t="str">
            <v/>
          </cell>
          <cell r="M84" t="str">
            <v/>
          </cell>
          <cell r="N84" t="str">
            <v/>
          </cell>
          <cell r="O84">
            <v>1.3297000000000001</v>
          </cell>
        </row>
        <row r="85">
          <cell r="A85" t="str">
            <v>A05109</v>
          </cell>
          <cell r="B85" t="str">
            <v>125/07/19</v>
          </cell>
          <cell r="C85">
            <v>1.125</v>
          </cell>
          <cell r="D85">
            <v>11.69</v>
          </cell>
          <cell r="E85">
            <v>12.69</v>
          </cell>
          <cell r="F85" t="str">
            <v/>
          </cell>
          <cell r="G85" t="str">
            <v/>
          </cell>
          <cell r="H85" t="str">
            <v/>
          </cell>
          <cell r="I85" t="str">
            <v/>
          </cell>
          <cell r="J85" t="str">
            <v/>
          </cell>
          <cell r="K85" t="str">
            <v/>
          </cell>
          <cell r="L85" t="str">
            <v/>
          </cell>
          <cell r="M85" t="str">
            <v/>
          </cell>
          <cell r="N85" t="str">
            <v/>
          </cell>
          <cell r="O85">
            <v>1.3354999999999999</v>
          </cell>
        </row>
        <row r="86">
          <cell r="A86" t="str">
            <v>A06103</v>
          </cell>
          <cell r="B86" t="str">
            <v>126/02/20</v>
          </cell>
          <cell r="C86">
            <v>1.75</v>
          </cell>
          <cell r="D86">
            <v>11.7</v>
          </cell>
          <cell r="E86">
            <v>13.28</v>
          </cell>
          <cell r="F86" t="str">
            <v/>
          </cell>
          <cell r="G86" t="str">
            <v/>
          </cell>
          <cell r="H86" t="str">
            <v/>
          </cell>
          <cell r="I86" t="str">
            <v/>
          </cell>
          <cell r="J86" t="str">
            <v/>
          </cell>
          <cell r="K86" t="str">
            <v/>
          </cell>
          <cell r="L86" t="str">
            <v/>
          </cell>
          <cell r="M86" t="str">
            <v/>
          </cell>
          <cell r="N86" t="str">
            <v/>
          </cell>
          <cell r="O86">
            <v>1.3435999999999999</v>
          </cell>
        </row>
        <row r="87">
          <cell r="A87" t="str">
            <v>A06108</v>
          </cell>
          <cell r="B87" t="str">
            <v>126/08/18</v>
          </cell>
          <cell r="C87">
            <v>1.5</v>
          </cell>
          <cell r="D87">
            <v>12.35</v>
          </cell>
          <cell r="E87">
            <v>13.77</v>
          </cell>
          <cell r="F87" t="str">
            <v/>
          </cell>
          <cell r="G87" t="str">
            <v/>
          </cell>
          <cell r="H87" t="str">
            <v/>
          </cell>
          <cell r="I87" t="str">
            <v/>
          </cell>
          <cell r="J87" t="str">
            <v/>
          </cell>
          <cell r="K87" t="str">
            <v/>
          </cell>
          <cell r="L87" t="str">
            <v/>
          </cell>
          <cell r="M87" t="str">
            <v/>
          </cell>
          <cell r="N87" t="str">
            <v/>
          </cell>
          <cell r="O87">
            <v>1.3542000000000001</v>
          </cell>
        </row>
        <row r="88">
          <cell r="A88" t="str">
            <v>A07103</v>
          </cell>
          <cell r="B88" t="str">
            <v>127/03/13</v>
          </cell>
          <cell r="C88">
            <v>1.375</v>
          </cell>
          <cell r="D88">
            <v>12.82</v>
          </cell>
          <cell r="E88">
            <v>14.34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13.53</v>
          </cell>
          <cell r="E89">
            <v>16.22</v>
          </cell>
          <cell r="F89" t="str">
            <v/>
          </cell>
          <cell r="G89" t="str">
            <v/>
          </cell>
          <cell r="H89" t="str">
            <v/>
          </cell>
          <cell r="I89" t="str">
            <v/>
          </cell>
          <cell r="J89" t="str">
            <v/>
          </cell>
          <cell r="K89" t="str">
            <v/>
          </cell>
          <cell r="L89" t="str">
            <v/>
          </cell>
          <cell r="M89" t="str">
            <v/>
          </cell>
          <cell r="N89" t="str">
            <v/>
          </cell>
          <cell r="O89">
            <v>1.3957999999999999</v>
          </cell>
        </row>
        <row r="90">
          <cell r="A90" t="str">
            <v>A07108</v>
          </cell>
          <cell r="B90" t="str">
            <v>127/09/21</v>
          </cell>
          <cell r="C90">
            <v>1.125</v>
          </cell>
          <cell r="D90">
            <v>13.54</v>
          </cell>
          <cell r="E90">
            <v>14.86</v>
          </cell>
          <cell r="F90" t="str">
            <v/>
          </cell>
          <cell r="G90" t="str">
            <v/>
          </cell>
          <cell r="H90" t="str">
            <v/>
          </cell>
          <cell r="I90" t="str">
            <v/>
          </cell>
          <cell r="J90" t="str">
            <v/>
          </cell>
          <cell r="K90" t="str">
            <v/>
          </cell>
          <cell r="L90" t="str">
            <v/>
          </cell>
          <cell r="M90" t="str">
            <v/>
          </cell>
          <cell r="N90" t="str">
            <v/>
          </cell>
          <cell r="O90">
            <v>1.3775999999999999</v>
          </cell>
        </row>
        <row r="91">
          <cell r="A91" t="str">
            <v>A08102</v>
          </cell>
          <cell r="B91" t="str">
            <v>128/01/28</v>
          </cell>
          <cell r="C91">
            <v>1.125</v>
          </cell>
          <cell r="D91">
            <v>13.73</v>
          </cell>
          <cell r="E91">
            <v>15.22</v>
          </cell>
          <cell r="F91" t="str">
            <v/>
          </cell>
          <cell r="G91" t="str">
            <v/>
          </cell>
          <cell r="H91" t="str">
            <v/>
          </cell>
          <cell r="I91" t="str">
            <v/>
          </cell>
          <cell r="J91" t="str">
            <v/>
          </cell>
          <cell r="K91" t="str">
            <v/>
          </cell>
          <cell r="L91" t="str">
            <v/>
          </cell>
          <cell r="M91" t="str">
            <v/>
          </cell>
          <cell r="N91" t="str">
            <v/>
          </cell>
          <cell r="O91">
            <v>1.3845000000000001</v>
          </cell>
        </row>
        <row r="92">
          <cell r="A92" t="str">
            <v>A08104</v>
          </cell>
          <cell r="B92" t="str">
            <v>128/03/04</v>
          </cell>
          <cell r="C92">
            <v>1.125</v>
          </cell>
          <cell r="D92">
            <v>13.82</v>
          </cell>
          <cell r="E92">
            <v>15.31</v>
          </cell>
          <cell r="F92" t="str">
            <v/>
          </cell>
          <cell r="G92" t="str">
            <v/>
          </cell>
          <cell r="H92" t="str">
            <v/>
          </cell>
          <cell r="I92" t="str">
            <v/>
          </cell>
          <cell r="J92" t="str">
            <v/>
          </cell>
          <cell r="K92" t="str">
            <v/>
          </cell>
          <cell r="L92" t="str">
            <v/>
          </cell>
          <cell r="M92" t="str">
            <v/>
          </cell>
          <cell r="N92" t="str">
            <v/>
          </cell>
          <cell r="O92">
            <v>1.3864000000000001</v>
          </cell>
        </row>
        <row r="93">
          <cell r="A93" t="str">
            <v>A99109</v>
          </cell>
          <cell r="B93" t="str">
            <v>129/12/28</v>
          </cell>
          <cell r="C93">
            <v>2.125</v>
          </cell>
          <cell r="D93">
            <v>14.25</v>
          </cell>
          <cell r="E93">
            <v>17.13</v>
          </cell>
          <cell r="F93" t="str">
            <v/>
          </cell>
          <cell r="G93" t="str">
            <v/>
          </cell>
          <cell r="H93" t="str">
            <v/>
          </cell>
          <cell r="I93" t="str">
            <v/>
          </cell>
          <cell r="J93" t="str">
            <v/>
          </cell>
          <cell r="K93" t="str">
            <v/>
          </cell>
          <cell r="L93" t="str">
            <v/>
          </cell>
          <cell r="M93" t="str">
            <v/>
          </cell>
          <cell r="N93" t="str">
            <v/>
          </cell>
          <cell r="O93">
            <v>1.4137</v>
          </cell>
        </row>
        <row r="94">
          <cell r="A94" t="str">
            <v>A00104</v>
          </cell>
          <cell r="B94" t="str">
            <v>130/02/22</v>
          </cell>
          <cell r="C94">
            <v>2</v>
          </cell>
          <cell r="D94">
            <v>14.51</v>
          </cell>
          <cell r="E94">
            <v>17.29</v>
          </cell>
          <cell r="F94" t="str">
            <v/>
          </cell>
          <cell r="G94" t="str">
            <v/>
          </cell>
          <cell r="H94" t="str">
            <v/>
          </cell>
          <cell r="I94" t="str">
            <v/>
          </cell>
          <cell r="J94" t="str">
            <v/>
          </cell>
          <cell r="K94" t="str">
            <v/>
          </cell>
          <cell r="L94" t="str">
            <v/>
          </cell>
          <cell r="M94" t="str">
            <v/>
          </cell>
          <cell r="N94" t="str">
            <v/>
          </cell>
          <cell r="O94">
            <v>1.4176</v>
          </cell>
        </row>
        <row r="95">
          <cell r="A95" t="str">
            <v>A08108</v>
          </cell>
          <cell r="B95" t="str">
            <v>128/09/06</v>
          </cell>
          <cell r="C95">
            <v>0.75</v>
          </cell>
          <cell r="D95">
            <v>14.7</v>
          </cell>
          <cell r="E95">
            <v>15.82</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14.93</v>
          </cell>
          <cell r="E96">
            <v>16.190000000000001</v>
          </cell>
          <cell r="F96" t="str">
            <v/>
          </cell>
          <cell r="G96" t="str">
            <v/>
          </cell>
          <cell r="H96" t="str">
            <v/>
          </cell>
          <cell r="I96" t="str">
            <v/>
          </cell>
          <cell r="J96" t="str">
            <v/>
          </cell>
          <cell r="K96" t="str">
            <v/>
          </cell>
          <cell r="L96" t="str">
            <v/>
          </cell>
          <cell r="M96" t="str">
            <v/>
          </cell>
          <cell r="N96" t="str">
            <v/>
          </cell>
          <cell r="O96">
            <v>1.4067000000000001</v>
          </cell>
        </row>
        <row r="97">
          <cell r="A97" t="str">
            <v>A00108</v>
          </cell>
          <cell r="B97" t="str">
            <v>130/08/22</v>
          </cell>
          <cell r="C97">
            <v>1.875</v>
          </cell>
          <cell r="D97">
            <v>15.11</v>
          </cell>
          <cell r="E97">
            <v>17.78</v>
          </cell>
          <cell r="F97" t="str">
            <v/>
          </cell>
          <cell r="G97" t="str">
            <v/>
          </cell>
          <cell r="H97" t="str">
            <v/>
          </cell>
          <cell r="I97" t="str">
            <v/>
          </cell>
          <cell r="J97" t="str">
            <v/>
          </cell>
          <cell r="K97" t="str">
            <v/>
          </cell>
          <cell r="L97" t="str">
            <v/>
          </cell>
          <cell r="M97" t="str">
            <v/>
          </cell>
          <cell r="N97" t="str">
            <v/>
          </cell>
          <cell r="O97">
            <v>1.4278999999999999</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1.4117999999999999</v>
          </cell>
        </row>
        <row r="99">
          <cell r="A99" t="str">
            <v>A01104</v>
          </cell>
          <cell r="B99" t="str">
            <v>131/02/13</v>
          </cell>
          <cell r="C99">
            <v>1.75</v>
          </cell>
          <cell r="D99">
            <v>15.45</v>
          </cell>
          <cell r="E99">
            <v>18.260000000000002</v>
          </cell>
          <cell r="F99" t="str">
            <v/>
          </cell>
          <cell r="G99" t="str">
            <v/>
          </cell>
          <cell r="H99" t="str">
            <v/>
          </cell>
          <cell r="I99" t="str">
            <v/>
          </cell>
          <cell r="J99" t="str">
            <v/>
          </cell>
          <cell r="K99" t="str">
            <v/>
          </cell>
          <cell r="L99" t="str">
            <v/>
          </cell>
          <cell r="M99" t="str">
            <v/>
          </cell>
          <cell r="N99" t="str">
            <v/>
          </cell>
          <cell r="O99">
            <v>1.4379999999999999</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1.4579</v>
          </cell>
        </row>
        <row r="101">
          <cell r="A101" t="str">
            <v>A09108</v>
          </cell>
          <cell r="B101" t="str">
            <v>129/09/18</v>
          </cell>
          <cell r="C101">
            <v>0.5</v>
          </cell>
          <cell r="D101">
            <v>15.9</v>
          </cell>
          <cell r="E101">
            <v>16.86</v>
          </cell>
          <cell r="F101" t="str">
            <v/>
          </cell>
          <cell r="G101" t="str">
            <v/>
          </cell>
          <cell r="H101" t="str">
            <v/>
          </cell>
          <cell r="I101" t="str">
            <v/>
          </cell>
          <cell r="J101" t="str">
            <v/>
          </cell>
          <cell r="K101" t="str">
            <v/>
          </cell>
          <cell r="L101" t="str">
            <v/>
          </cell>
          <cell r="M101" t="str">
            <v/>
          </cell>
          <cell r="N101" t="str">
            <v/>
          </cell>
          <cell r="O101">
            <v>1.4225000000000001</v>
          </cell>
        </row>
        <row r="102">
          <cell r="A102" t="str">
            <v>A11109</v>
          </cell>
          <cell r="B102" t="str">
            <v>131/09/30</v>
          </cell>
          <cell r="C102">
            <v>1.875</v>
          </cell>
          <cell r="D102">
            <v>15.93</v>
          </cell>
          <cell r="E102">
            <v>18.89</v>
          </cell>
          <cell r="F102" t="str">
            <v/>
          </cell>
          <cell r="G102" t="str">
            <v/>
          </cell>
          <cell r="H102" t="str">
            <v/>
          </cell>
          <cell r="I102" t="str">
            <v/>
          </cell>
          <cell r="J102" t="str">
            <v/>
          </cell>
          <cell r="K102" t="str">
            <v/>
          </cell>
          <cell r="L102" t="str">
            <v/>
          </cell>
          <cell r="M102" t="str">
            <v/>
          </cell>
          <cell r="N102" t="str">
            <v/>
          </cell>
          <cell r="O102">
            <v>1.4486000000000001</v>
          </cell>
        </row>
        <row r="103">
          <cell r="A103" t="str">
            <v>A01108</v>
          </cell>
          <cell r="B103" t="str">
            <v>131/08/24</v>
          </cell>
          <cell r="C103">
            <v>1.625</v>
          </cell>
          <cell r="D103">
            <v>16.100000000000001</v>
          </cell>
          <cell r="E103">
            <v>18.79</v>
          </cell>
          <cell r="F103" t="str">
            <v/>
          </cell>
          <cell r="G103" t="str">
            <v/>
          </cell>
          <cell r="H103" t="str">
            <v/>
          </cell>
          <cell r="I103" t="str">
            <v/>
          </cell>
          <cell r="J103">
            <v>1.54</v>
          </cell>
          <cell r="K103">
            <v>1.54</v>
          </cell>
          <cell r="L103">
            <v>1.54</v>
          </cell>
          <cell r="M103">
            <v>1</v>
          </cell>
          <cell r="N103">
            <v>1E-3</v>
          </cell>
          <cell r="O103">
            <v>1.4492</v>
          </cell>
        </row>
        <row r="104">
          <cell r="A104" t="str">
            <v>A10102</v>
          </cell>
          <cell r="B104" t="str">
            <v>130/01/29</v>
          </cell>
          <cell r="C104">
            <v>0.5</v>
          </cell>
          <cell r="D104">
            <v>16.170000000000002</v>
          </cell>
          <cell r="E104">
            <v>17.22</v>
          </cell>
          <cell r="F104" t="str">
            <v/>
          </cell>
          <cell r="G104" t="str">
            <v/>
          </cell>
          <cell r="H104" t="str">
            <v/>
          </cell>
          <cell r="I104" t="str">
            <v/>
          </cell>
          <cell r="J104" t="str">
            <v/>
          </cell>
          <cell r="K104" t="str">
            <v/>
          </cell>
          <cell r="L104" t="str">
            <v/>
          </cell>
          <cell r="M104" t="str">
            <v/>
          </cell>
          <cell r="N104" t="str">
            <v/>
          </cell>
          <cell r="O104">
            <v>1.43</v>
          </cell>
        </row>
        <row r="105">
          <cell r="A105" t="str">
            <v>A02105</v>
          </cell>
          <cell r="B105" t="str">
            <v>132/02/26</v>
          </cell>
          <cell r="C105">
            <v>1.75</v>
          </cell>
          <cell r="D105">
            <v>16.190000000000001</v>
          </cell>
          <cell r="E105">
            <v>19.3</v>
          </cell>
          <cell r="F105" t="str">
            <v/>
          </cell>
          <cell r="G105" t="str">
            <v/>
          </cell>
          <cell r="H105" t="str">
            <v/>
          </cell>
          <cell r="I105" t="str">
            <v/>
          </cell>
          <cell r="J105" t="str">
            <v/>
          </cell>
          <cell r="K105" t="str">
            <v/>
          </cell>
          <cell r="L105" t="str">
            <v/>
          </cell>
          <cell r="M105" t="str">
            <v/>
          </cell>
          <cell r="N105" t="str">
            <v/>
          </cell>
          <cell r="O105">
            <v>1.4575</v>
          </cell>
        </row>
        <row r="106">
          <cell r="A106" t="str">
            <v>A09113</v>
          </cell>
          <cell r="B106" t="str">
            <v>129/12/29</v>
          </cell>
          <cell r="C106">
            <v>0.375</v>
          </cell>
          <cell r="D106">
            <v>16.27</v>
          </cell>
          <cell r="E106">
            <v>17.14</v>
          </cell>
          <cell r="F106" t="str">
            <v/>
          </cell>
          <cell r="G106" t="str">
            <v/>
          </cell>
          <cell r="H106" t="str">
            <v/>
          </cell>
          <cell r="I106" t="str">
            <v/>
          </cell>
          <cell r="J106" t="str">
            <v/>
          </cell>
          <cell r="K106" t="str">
            <v/>
          </cell>
          <cell r="L106" t="str">
            <v/>
          </cell>
          <cell r="M106" t="str">
            <v/>
          </cell>
          <cell r="N106" t="str">
            <v/>
          </cell>
          <cell r="O106">
            <v>1.4295</v>
          </cell>
        </row>
        <row r="107">
          <cell r="A107" t="str">
            <v>A11101</v>
          </cell>
          <cell r="B107" t="str">
            <v>131/01/18</v>
          </cell>
          <cell r="C107">
            <v>1</v>
          </cell>
          <cell r="D107">
            <v>16.27</v>
          </cell>
          <cell r="E107">
            <v>18.190000000000001</v>
          </cell>
          <cell r="F107" t="str">
            <v/>
          </cell>
          <cell r="G107" t="str">
            <v/>
          </cell>
          <cell r="H107" t="str">
            <v/>
          </cell>
          <cell r="I107" t="str">
            <v/>
          </cell>
          <cell r="J107" t="str">
            <v/>
          </cell>
          <cell r="K107" t="str">
            <v/>
          </cell>
          <cell r="L107" t="str">
            <v/>
          </cell>
          <cell r="M107" t="str">
            <v/>
          </cell>
          <cell r="N107" t="str">
            <v/>
          </cell>
          <cell r="O107">
            <v>1.4440999999999999</v>
          </cell>
        </row>
        <row r="108">
          <cell r="A108" t="str">
            <v>A10105</v>
          </cell>
          <cell r="B108" t="str">
            <v>130/05/21</v>
          </cell>
          <cell r="C108">
            <v>0.625</v>
          </cell>
          <cell r="D108">
            <v>16.29</v>
          </cell>
          <cell r="E108">
            <v>17.53</v>
          </cell>
          <cell r="F108" t="str">
            <v/>
          </cell>
          <cell r="G108" t="str">
            <v/>
          </cell>
          <cell r="H108" t="str">
            <v/>
          </cell>
          <cell r="I108" t="str">
            <v/>
          </cell>
          <cell r="J108" t="str">
            <v/>
          </cell>
          <cell r="K108" t="str">
            <v/>
          </cell>
          <cell r="L108" t="str">
            <v/>
          </cell>
          <cell r="M108" t="str">
            <v/>
          </cell>
          <cell r="N108" t="str">
            <v/>
          </cell>
          <cell r="O108">
            <v>1.4348000000000001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1.4719</v>
          </cell>
        </row>
        <row r="110">
          <cell r="A110" t="str">
            <v>A11104</v>
          </cell>
          <cell r="B110" t="str">
            <v>131/03/04</v>
          </cell>
          <cell r="C110">
            <v>0.875</v>
          </cell>
          <cell r="D110">
            <v>16.57</v>
          </cell>
          <cell r="E110">
            <v>18.309999999999999</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16.64</v>
          </cell>
          <cell r="E111">
            <v>18.010000000000002</v>
          </cell>
          <cell r="F111" t="str">
            <v/>
          </cell>
          <cell r="G111" t="str">
            <v/>
          </cell>
          <cell r="H111" t="str">
            <v/>
          </cell>
          <cell r="I111" t="str">
            <v/>
          </cell>
          <cell r="J111" t="str">
            <v/>
          </cell>
          <cell r="K111" t="str">
            <v/>
          </cell>
          <cell r="L111" t="str">
            <v/>
          </cell>
          <cell r="M111" t="str">
            <v/>
          </cell>
          <cell r="N111" t="str">
            <v/>
          </cell>
          <cell r="O111">
            <v>1.4444999999999999</v>
          </cell>
        </row>
        <row r="112">
          <cell r="A112" t="str">
            <v>A12104</v>
          </cell>
          <cell r="B112" t="str">
            <v>132/03/03</v>
          </cell>
          <cell r="C112">
            <v>1.375</v>
          </cell>
          <cell r="D112">
            <v>16.670000000000002</v>
          </cell>
          <cell r="E112">
            <v>19.309999999999999</v>
          </cell>
          <cell r="F112" t="str">
            <v/>
          </cell>
          <cell r="G112" t="str">
            <v/>
          </cell>
          <cell r="H112" t="str">
            <v/>
          </cell>
          <cell r="I112" t="str">
            <v/>
          </cell>
          <cell r="J112" t="str">
            <v/>
          </cell>
          <cell r="K112" t="str">
            <v/>
          </cell>
          <cell r="L112" t="str">
            <v/>
          </cell>
          <cell r="M112" t="str">
            <v/>
          </cell>
          <cell r="N112" t="str">
            <v/>
          </cell>
          <cell r="O112">
            <v>1.4617</v>
          </cell>
        </row>
        <row r="113">
          <cell r="A113" t="str">
            <v>A03116</v>
          </cell>
          <cell r="B113" t="str">
            <v>133/11/26</v>
          </cell>
          <cell r="C113">
            <v>2.25</v>
          </cell>
          <cell r="D113">
            <v>16.72</v>
          </cell>
          <cell r="E113">
            <v>21.05</v>
          </cell>
          <cell r="F113" t="str">
            <v/>
          </cell>
          <cell r="G113" t="str">
            <v/>
          </cell>
          <cell r="H113" t="str">
            <v/>
          </cell>
          <cell r="I113" t="str">
            <v/>
          </cell>
          <cell r="J113" t="str">
            <v/>
          </cell>
          <cell r="K113" t="str">
            <v/>
          </cell>
          <cell r="L113" t="str">
            <v/>
          </cell>
          <cell r="M113" t="str">
            <v/>
          </cell>
          <cell r="N113" t="str">
            <v/>
          </cell>
          <cell r="O113">
            <v>1.4839</v>
          </cell>
        </row>
        <row r="114">
          <cell r="A114" t="str">
            <v>A03112</v>
          </cell>
          <cell r="B114" t="str">
            <v>133/08/04</v>
          </cell>
          <cell r="C114">
            <v>2.25</v>
          </cell>
          <cell r="D114">
            <v>16.75</v>
          </cell>
          <cell r="E114">
            <v>20.73</v>
          </cell>
          <cell r="F114" t="str">
            <v/>
          </cell>
          <cell r="G114" t="str">
            <v/>
          </cell>
          <cell r="H114" t="str">
            <v/>
          </cell>
          <cell r="I114" t="str">
            <v/>
          </cell>
          <cell r="J114" t="str">
            <v/>
          </cell>
          <cell r="K114" t="str">
            <v/>
          </cell>
          <cell r="L114" t="str">
            <v/>
          </cell>
          <cell r="M114" t="str">
            <v/>
          </cell>
          <cell r="N114" t="str">
            <v/>
          </cell>
          <cell r="O114">
            <v>1.4782999999999999</v>
          </cell>
        </row>
        <row r="115">
          <cell r="A115" t="str">
            <v>A04104</v>
          </cell>
          <cell r="B115" t="str">
            <v>134/02/13</v>
          </cell>
          <cell r="C115">
            <v>2.375</v>
          </cell>
          <cell r="D115">
            <v>16.8</v>
          </cell>
          <cell r="E115">
            <v>21.26</v>
          </cell>
          <cell r="F115" t="str">
            <v/>
          </cell>
          <cell r="G115" t="str">
            <v/>
          </cell>
          <cell r="H115" t="str">
            <v/>
          </cell>
          <cell r="I115" t="str">
            <v/>
          </cell>
          <cell r="J115" t="str">
            <v/>
          </cell>
          <cell r="K115" t="str">
            <v/>
          </cell>
          <cell r="L115" t="str">
            <v/>
          </cell>
          <cell r="M115" t="str">
            <v/>
          </cell>
          <cell r="N115" t="str">
            <v/>
          </cell>
          <cell r="O115">
            <v>1.4863</v>
          </cell>
        </row>
        <row r="116">
          <cell r="A116" t="str">
            <v>A10110</v>
          </cell>
          <cell r="B116" t="str">
            <v>130/09/29</v>
          </cell>
          <cell r="C116">
            <v>0.5</v>
          </cell>
          <cell r="D116">
            <v>16.82</v>
          </cell>
          <cell r="E116">
            <v>17.89</v>
          </cell>
          <cell r="F116" t="str">
            <v/>
          </cell>
          <cell r="G116" t="str">
            <v/>
          </cell>
          <cell r="H116" t="str">
            <v/>
          </cell>
          <cell r="I116" t="str">
            <v/>
          </cell>
          <cell r="J116" t="str">
            <v/>
          </cell>
          <cell r="K116" t="str">
            <v/>
          </cell>
          <cell r="L116" t="str">
            <v/>
          </cell>
          <cell r="M116" t="str">
            <v/>
          </cell>
          <cell r="N116" t="str">
            <v/>
          </cell>
          <cell r="O116">
            <v>1.4435</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1.4777</v>
          </cell>
        </row>
        <row r="118">
          <cell r="A118" t="str">
            <v>A04108</v>
          </cell>
          <cell r="B118" t="str">
            <v>134/05/15</v>
          </cell>
          <cell r="C118">
            <v>2.375</v>
          </cell>
          <cell r="D118">
            <v>17.04</v>
          </cell>
          <cell r="E118">
            <v>21.51</v>
          </cell>
          <cell r="F118" t="str">
            <v/>
          </cell>
          <cell r="G118" t="str">
            <v/>
          </cell>
          <cell r="H118" t="str">
            <v/>
          </cell>
          <cell r="I118" t="str">
            <v/>
          </cell>
          <cell r="J118" t="str">
            <v/>
          </cell>
          <cell r="K118" t="str">
            <v/>
          </cell>
          <cell r="L118" t="str">
            <v/>
          </cell>
          <cell r="M118" t="str">
            <v/>
          </cell>
          <cell r="N118" t="str">
            <v/>
          </cell>
          <cell r="O118">
            <v>1.4905999999999999</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1.4722999999999999</v>
          </cell>
        </row>
        <row r="120">
          <cell r="A120" t="str">
            <v>A04111</v>
          </cell>
          <cell r="B120" t="str">
            <v>134/08/10</v>
          </cell>
          <cell r="C120">
            <v>2.25</v>
          </cell>
          <cell r="D120">
            <v>17.41</v>
          </cell>
          <cell r="E120">
            <v>21.75</v>
          </cell>
          <cell r="F120" t="str">
            <v/>
          </cell>
          <cell r="G120" t="str">
            <v/>
          </cell>
          <cell r="H120" t="str">
            <v/>
          </cell>
          <cell r="I120" t="str">
            <v/>
          </cell>
          <cell r="J120" t="str">
            <v/>
          </cell>
          <cell r="K120" t="str">
            <v/>
          </cell>
          <cell r="L120" t="str">
            <v/>
          </cell>
          <cell r="M120" t="str">
            <v/>
          </cell>
          <cell r="N120" t="str">
            <v/>
          </cell>
          <cell r="O120">
            <v>1.4962</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cell>
          <cell r="O121">
            <v>1.5219</v>
          </cell>
        </row>
        <row r="122">
          <cell r="A122" t="str">
            <v>A05107</v>
          </cell>
          <cell r="B122" t="str">
            <v>135/05/20</v>
          </cell>
          <cell r="C122">
            <v>1.625</v>
          </cell>
          <cell r="D122">
            <v>18.66</v>
          </cell>
          <cell r="E122">
            <v>22.52</v>
          </cell>
          <cell r="F122" t="str">
            <v/>
          </cell>
          <cell r="G122" t="str">
            <v/>
          </cell>
          <cell r="H122" t="str">
            <v/>
          </cell>
          <cell r="I122" t="str">
            <v/>
          </cell>
          <cell r="J122" t="str">
            <v/>
          </cell>
          <cell r="K122" t="str">
            <v/>
          </cell>
          <cell r="L122" t="str">
            <v/>
          </cell>
          <cell r="M122" t="str">
            <v/>
          </cell>
          <cell r="N122" t="str">
            <v/>
          </cell>
          <cell r="O122">
            <v>1.5179</v>
          </cell>
        </row>
        <row r="123">
          <cell r="A123" t="str">
            <v>A06106</v>
          </cell>
          <cell r="B123" t="str">
            <v>136/05/26</v>
          </cell>
          <cell r="C123">
            <v>1.875</v>
          </cell>
          <cell r="D123">
            <v>18.97</v>
          </cell>
          <cell r="E123">
            <v>23.54</v>
          </cell>
          <cell r="F123" t="str">
            <v/>
          </cell>
          <cell r="G123" t="str">
            <v/>
          </cell>
          <cell r="H123" t="str">
            <v/>
          </cell>
          <cell r="I123" t="str">
            <v/>
          </cell>
          <cell r="J123" t="str">
            <v/>
          </cell>
          <cell r="K123" t="str">
            <v/>
          </cell>
          <cell r="L123" t="str">
            <v/>
          </cell>
          <cell r="M123" t="str">
            <v/>
          </cell>
          <cell r="N123" t="str">
            <v/>
          </cell>
          <cell r="O123">
            <v>1.5321</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1.5254000000000001</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1.5445</v>
          </cell>
        </row>
        <row r="126">
          <cell r="A126" t="str">
            <v>A07104</v>
          </cell>
          <cell r="B126" t="str">
            <v>137/05/18</v>
          </cell>
          <cell r="C126">
            <v>1.5</v>
          </cell>
          <cell r="D126">
            <v>20.21</v>
          </cell>
          <cell r="E126">
            <v>24.52</v>
          </cell>
          <cell r="F126" t="str">
            <v/>
          </cell>
          <cell r="G126" t="str">
            <v/>
          </cell>
          <cell r="H126" t="str">
            <v/>
          </cell>
          <cell r="I126" t="str">
            <v/>
          </cell>
          <cell r="J126" t="str">
            <v/>
          </cell>
          <cell r="K126" t="str">
            <v/>
          </cell>
          <cell r="L126" t="str">
            <v/>
          </cell>
          <cell r="M126" t="str">
            <v/>
          </cell>
          <cell r="N126" t="str">
            <v/>
          </cell>
          <cell r="O126">
            <v>1.5548999999999999</v>
          </cell>
        </row>
        <row r="127">
          <cell r="A127" t="str">
            <v>A07110</v>
          </cell>
          <cell r="B127" t="str">
            <v>137/11/09</v>
          </cell>
          <cell r="C127">
            <v>1.375</v>
          </cell>
          <cell r="D127">
            <v>20.9</v>
          </cell>
          <cell r="E127">
            <v>25</v>
          </cell>
          <cell r="F127" t="str">
            <v/>
          </cell>
          <cell r="G127" t="str">
            <v/>
          </cell>
          <cell r="H127" t="str">
            <v/>
          </cell>
          <cell r="I127" t="str">
            <v/>
          </cell>
          <cell r="J127" t="str">
            <v/>
          </cell>
          <cell r="K127" t="str">
            <v/>
          </cell>
          <cell r="L127" t="str">
            <v/>
          </cell>
          <cell r="M127" t="str">
            <v/>
          </cell>
          <cell r="N127" t="str">
            <v/>
          </cell>
          <cell r="O127">
            <v>1.5652999999999999</v>
          </cell>
        </row>
        <row r="128">
          <cell r="A128" t="str">
            <v>A11111</v>
          </cell>
          <cell r="B128" t="str">
            <v>141/11/11</v>
          </cell>
          <cell r="C128">
            <v>2.375</v>
          </cell>
          <cell r="D128">
            <v>21.2</v>
          </cell>
          <cell r="E128">
            <v>29.01</v>
          </cell>
          <cell r="F128" t="str">
            <v/>
          </cell>
          <cell r="G128" t="str">
            <v/>
          </cell>
          <cell r="H128" t="str">
            <v/>
          </cell>
          <cell r="I128" t="str">
            <v/>
          </cell>
          <cell r="J128" t="str">
            <v/>
          </cell>
          <cell r="K128" t="str">
            <v/>
          </cell>
          <cell r="L128" t="str">
            <v/>
          </cell>
          <cell r="M128" t="str">
            <v/>
          </cell>
          <cell r="N128" t="str">
            <v/>
          </cell>
          <cell r="O128">
            <v>1.6099000000000001</v>
          </cell>
        </row>
        <row r="129">
          <cell r="A129" t="str">
            <v>A08105</v>
          </cell>
          <cell r="B129" t="str">
            <v>138/05/17</v>
          </cell>
          <cell r="C129">
            <v>1.125</v>
          </cell>
          <cell r="D129">
            <v>21.65</v>
          </cell>
          <cell r="E129">
            <v>25.52</v>
          </cell>
          <cell r="F129" t="str">
            <v/>
          </cell>
          <cell r="G129" t="str">
            <v/>
          </cell>
          <cell r="H129" t="str">
            <v/>
          </cell>
          <cell r="I129" t="str">
            <v/>
          </cell>
          <cell r="J129" t="str">
            <v/>
          </cell>
          <cell r="K129" t="str">
            <v/>
          </cell>
          <cell r="L129" t="str">
            <v/>
          </cell>
          <cell r="M129" t="str">
            <v/>
          </cell>
          <cell r="N129" t="str">
            <v/>
          </cell>
          <cell r="O129">
            <v>1.5789</v>
          </cell>
        </row>
        <row r="130">
          <cell r="A130" t="str">
            <v>A11105</v>
          </cell>
          <cell r="B130" t="str">
            <v>141/05/20</v>
          </cell>
          <cell r="C130">
            <v>2</v>
          </cell>
          <cell r="D130">
            <v>21.79</v>
          </cell>
          <cell r="E130">
            <v>28.53</v>
          </cell>
          <cell r="F130" t="str">
            <v/>
          </cell>
          <cell r="G130" t="str">
            <v/>
          </cell>
          <cell r="H130" t="str">
            <v/>
          </cell>
          <cell r="I130" t="str">
            <v/>
          </cell>
          <cell r="J130" t="str">
            <v/>
          </cell>
          <cell r="K130" t="str">
            <v/>
          </cell>
          <cell r="L130" t="str">
            <v/>
          </cell>
          <cell r="M130" t="str">
            <v/>
          </cell>
          <cell r="N130" t="str">
            <v/>
          </cell>
          <cell r="O130">
            <v>1.6099000000000001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1.5899000000000001</v>
          </cell>
        </row>
        <row r="132">
          <cell r="A132" t="str">
            <v>A09105</v>
          </cell>
          <cell r="B132" t="str">
            <v>139/05/12</v>
          </cell>
          <cell r="C132">
            <v>0.75</v>
          </cell>
          <cell r="D132">
            <v>23.33</v>
          </cell>
          <cell r="E132">
            <v>26.5</v>
          </cell>
          <cell r="F132" t="str">
            <v/>
          </cell>
          <cell r="G132" t="str">
            <v/>
          </cell>
          <cell r="H132" t="str">
            <v/>
          </cell>
          <cell r="I132" t="str">
            <v/>
          </cell>
          <cell r="J132" t="str">
            <v/>
          </cell>
          <cell r="K132" t="str">
            <v/>
          </cell>
          <cell r="L132" t="str">
            <v/>
          </cell>
          <cell r="M132" t="str">
            <v/>
          </cell>
          <cell r="N132" t="str">
            <v/>
          </cell>
          <cell r="O132">
            <v>1.6042000000000001</v>
          </cell>
        </row>
        <row r="133">
          <cell r="A133" t="str">
            <v>A10113</v>
          </cell>
          <cell r="B133" t="str">
            <v>140/12/23</v>
          </cell>
          <cell r="C133">
            <v>1.125</v>
          </cell>
          <cell r="D133">
            <v>23.32</v>
          </cell>
          <cell r="E133">
            <v>28.12</v>
          </cell>
          <cell r="F133" t="str">
            <v/>
          </cell>
          <cell r="G133" t="str">
            <v/>
          </cell>
          <cell r="H133" t="str">
            <v/>
          </cell>
          <cell r="I133" t="str">
            <v/>
          </cell>
          <cell r="J133" t="str">
            <v/>
          </cell>
          <cell r="K133" t="str">
            <v/>
          </cell>
          <cell r="L133" t="str">
            <v/>
          </cell>
          <cell r="M133" t="str">
            <v/>
          </cell>
          <cell r="N133" t="str">
            <v/>
          </cell>
          <cell r="O133">
            <v>1.6223000000000001</v>
          </cell>
        </row>
        <row r="134">
          <cell r="A134" t="str">
            <v>A12105</v>
          </cell>
          <cell r="B134" t="str">
            <v>142/05/12</v>
          </cell>
          <cell r="C134">
            <v>1.5</v>
          </cell>
          <cell r="D134">
            <v>23.39</v>
          </cell>
          <cell r="E134">
            <v>29.5</v>
          </cell>
          <cell r="F134" t="str">
            <v/>
          </cell>
          <cell r="G134" t="str">
            <v/>
          </cell>
          <cell r="H134" t="str">
            <v/>
          </cell>
          <cell r="I134" t="str">
            <v/>
          </cell>
          <cell r="J134" t="str">
            <v/>
          </cell>
          <cell r="K134" t="str">
            <v/>
          </cell>
          <cell r="L134" t="str">
            <v/>
          </cell>
          <cell r="M134" t="str">
            <v/>
          </cell>
          <cell r="N134" t="str">
            <v/>
          </cell>
          <cell r="O134">
            <v>1.6346000000000001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1.6418999999999999</v>
          </cell>
        </row>
        <row r="136">
          <cell r="A136" t="str">
            <v>A10104</v>
          </cell>
          <cell r="B136" t="str">
            <v>140/02/25</v>
          </cell>
          <cell r="C136">
            <v>0.625</v>
          </cell>
          <cell r="D136">
            <v>24.28</v>
          </cell>
          <cell r="E136">
            <v>27.29</v>
          </cell>
          <cell r="F136" t="str">
            <v/>
          </cell>
          <cell r="G136" t="str">
            <v/>
          </cell>
          <cell r="H136" t="str">
            <v/>
          </cell>
          <cell r="I136" t="str">
            <v/>
          </cell>
          <cell r="J136" t="str">
            <v/>
          </cell>
          <cell r="K136" t="str">
            <v/>
          </cell>
          <cell r="L136" t="str">
            <v/>
          </cell>
          <cell r="M136" t="str">
            <v/>
          </cell>
          <cell r="N136" t="str">
            <v/>
          </cell>
          <cell r="O136">
            <v>1.621</v>
          </cell>
        </row>
        <row r="137">
          <cell r="A137" t="str">
            <v>A09111</v>
          </cell>
          <cell r="B137" t="str">
            <v>139/11/27</v>
          </cell>
          <cell r="C137">
            <v>0.375</v>
          </cell>
          <cell r="D137">
            <v>24.95</v>
          </cell>
          <cell r="E137">
            <v>27.05</v>
          </cell>
          <cell r="F137" t="str">
            <v/>
          </cell>
          <cell r="G137" t="str">
            <v/>
          </cell>
          <cell r="H137" t="str">
            <v/>
          </cell>
          <cell r="I137" t="str">
            <v/>
          </cell>
          <cell r="J137" t="str">
            <v/>
          </cell>
          <cell r="K137" t="str">
            <v/>
          </cell>
          <cell r="L137" t="str">
            <v/>
          </cell>
          <cell r="M137" t="str">
            <v/>
          </cell>
          <cell r="N137" t="str">
            <v/>
          </cell>
          <cell r="O137">
            <v>1.6234</v>
          </cell>
        </row>
        <row r="138">
          <cell r="A138" t="str">
            <v>B50162</v>
          </cell>
          <cell r="B138" t="str">
            <v>P09遠東新1</v>
          </cell>
          <cell r="C138">
            <v>1.42</v>
          </cell>
          <cell r="D138">
            <v>1.45</v>
          </cell>
          <cell r="E138">
            <v>0</v>
          </cell>
          <cell r="F138">
            <v>1.66</v>
          </cell>
          <cell r="G138">
            <v>1.66</v>
          </cell>
          <cell r="H138">
            <v>1.66</v>
          </cell>
          <cell r="I138">
            <v>3</v>
          </cell>
          <cell r="J138" t="str">
            <v/>
          </cell>
          <cell r="K138" t="str">
            <v/>
          </cell>
          <cell r="L138" t="str">
            <v/>
          </cell>
          <cell r="M138" t="str">
            <v/>
          </cell>
          <cell r="N138" t="str">
            <v/>
          </cell>
          <cell r="O138" t="e">
            <v>#N/A</v>
          </cell>
        </row>
        <row r="139">
          <cell r="A139" t="str">
            <v>B618DG</v>
          </cell>
          <cell r="B139" t="str">
            <v>P12台積2A</v>
          </cell>
          <cell r="C139" t="str">
            <v>TWD</v>
          </cell>
          <cell r="D139">
            <v>4.26</v>
          </cell>
          <cell r="E139">
            <v>4.4800000000000004</v>
          </cell>
          <cell r="F139" t="str">
            <v/>
          </cell>
          <cell r="G139" t="str">
            <v/>
          </cell>
          <cell r="H139" t="str">
            <v/>
          </cell>
          <cell r="I139" t="str">
            <v/>
          </cell>
          <cell r="J139">
            <v>1.66</v>
          </cell>
          <cell r="K139">
            <v>1.66</v>
          </cell>
          <cell r="L139">
            <v>1.66</v>
          </cell>
          <cell r="M139">
            <v>1</v>
          </cell>
          <cell r="N139">
            <v>1</v>
          </cell>
          <cell r="O139" t="e">
            <v>#N/A</v>
          </cell>
        </row>
        <row r="140">
          <cell r="A140" t="str">
            <v>B644C6</v>
          </cell>
          <cell r="B140" t="str">
            <v>P10鴻海2B</v>
          </cell>
          <cell r="C140" t="str">
            <v>TWD</v>
          </cell>
          <cell r="D140">
            <v>4.74</v>
          </cell>
          <cell r="E140">
            <v>4.8899999999999997</v>
          </cell>
          <cell r="F140">
            <v>1.8049999999999999</v>
          </cell>
          <cell r="G140">
            <v>1.8049999999999999</v>
          </cell>
          <cell r="H140">
            <v>1.8049999999999999</v>
          </cell>
          <cell r="I140">
            <v>5</v>
          </cell>
          <cell r="J140">
            <v>1.8</v>
          </cell>
          <cell r="K140">
            <v>1.8</v>
          </cell>
          <cell r="L140">
            <v>1.8</v>
          </cell>
          <cell r="M140">
            <v>1</v>
          </cell>
          <cell r="N140">
            <v>5</v>
          </cell>
          <cell r="O140" t="e">
            <v>#N/A</v>
          </cell>
        </row>
        <row r="141">
          <cell r="A141" t="str">
            <v>B718A4</v>
          </cell>
          <cell r="B141" t="str">
            <v>P11中油2A</v>
          </cell>
          <cell r="C141" t="str">
            <v>TWD</v>
          </cell>
          <cell r="D141">
            <v>3.12</v>
          </cell>
          <cell r="E141">
            <v>3.73</v>
          </cell>
          <cell r="F141">
            <v>1.609</v>
          </cell>
          <cell r="G141">
            <v>1.605</v>
          </cell>
          <cell r="H141">
            <v>1.607</v>
          </cell>
          <cell r="I141">
            <v>4</v>
          </cell>
          <cell r="J141">
            <v>1.61</v>
          </cell>
          <cell r="K141">
            <v>1.61</v>
          </cell>
          <cell r="L141">
            <v>1.61</v>
          </cell>
          <cell r="M141">
            <v>1</v>
          </cell>
          <cell r="N141">
            <v>2</v>
          </cell>
          <cell r="O141" t="e">
            <v>#N/A</v>
          </cell>
        </row>
        <row r="142">
          <cell r="A142" t="str">
            <v>B99603</v>
          </cell>
          <cell r="B142" t="str">
            <v>P12國壽1A</v>
          </cell>
          <cell r="C142" t="str">
            <v>TWD</v>
          </cell>
          <cell r="D142">
            <v>8</v>
          </cell>
          <cell r="E142">
            <v>9.73</v>
          </cell>
          <cell r="F142" t="str">
            <v/>
          </cell>
          <cell r="G142" t="str">
            <v/>
          </cell>
          <cell r="H142" t="str">
            <v/>
          </cell>
          <cell r="I142" t="str">
            <v/>
          </cell>
          <cell r="J142">
            <v>3.5749</v>
          </cell>
          <cell r="K142">
            <v>3.4529999999999998</v>
          </cell>
          <cell r="L142">
            <v>3.4777999999999998</v>
          </cell>
          <cell r="M142">
            <v>15</v>
          </cell>
          <cell r="N142">
            <v>0.94499999999999995</v>
          </cell>
          <cell r="O142" t="e">
            <v>#N/A</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7"/>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0.99719999999999998</v>
          </cell>
        </row>
        <row r="5">
          <cell r="A5" t="str">
            <v>A08101</v>
          </cell>
          <cell r="B5" t="str">
            <v>113/01/14</v>
          </cell>
          <cell r="C5">
            <v>0.625</v>
          </cell>
          <cell r="D5">
            <v>0.18</v>
          </cell>
          <cell r="E5">
            <v>0.18</v>
          </cell>
          <cell r="F5" t="str">
            <v/>
          </cell>
          <cell r="G5" t="str">
            <v/>
          </cell>
          <cell r="H5" t="str">
            <v/>
          </cell>
          <cell r="I5" t="str">
            <v/>
          </cell>
          <cell r="J5" t="str">
            <v/>
          </cell>
          <cell r="K5" t="str">
            <v/>
          </cell>
          <cell r="L5" t="str">
            <v/>
          </cell>
          <cell r="M5" t="str">
            <v/>
          </cell>
          <cell r="N5" t="str">
            <v/>
          </cell>
          <cell r="O5">
            <v>0.97130000000000005</v>
          </cell>
        </row>
        <row r="6">
          <cell r="A6" t="str">
            <v>A93103</v>
          </cell>
          <cell r="B6" t="str">
            <v>113/02/10</v>
          </cell>
          <cell r="C6">
            <v>3</v>
          </cell>
          <cell r="D6">
            <v>0.25</v>
          </cell>
          <cell r="E6">
            <v>0.26</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0.31</v>
          </cell>
          <cell r="E7">
            <v>0.32</v>
          </cell>
          <cell r="F7" t="str">
            <v/>
          </cell>
          <cell r="G7" t="str">
            <v/>
          </cell>
          <cell r="H7" t="str">
            <v/>
          </cell>
          <cell r="I7" t="str">
            <v/>
          </cell>
          <cell r="J7" t="str">
            <v/>
          </cell>
          <cell r="K7" t="str">
            <v/>
          </cell>
          <cell r="L7" t="str">
            <v/>
          </cell>
          <cell r="M7" t="str">
            <v/>
          </cell>
          <cell r="N7" t="str">
            <v/>
          </cell>
          <cell r="O7">
            <v>0.97350000000000003</v>
          </cell>
        </row>
        <row r="8">
          <cell r="A8" t="str">
            <v>A11202</v>
          </cell>
          <cell r="B8" t="str">
            <v>113/03/31</v>
          </cell>
          <cell r="C8">
            <v>0.75</v>
          </cell>
          <cell r="D8">
            <v>0.39</v>
          </cell>
          <cell r="E8">
            <v>0.39</v>
          </cell>
          <cell r="F8" t="str">
            <v/>
          </cell>
          <cell r="G8" t="str">
            <v/>
          </cell>
          <cell r="H8" t="str">
            <v/>
          </cell>
          <cell r="I8" t="str">
            <v/>
          </cell>
          <cell r="J8" t="str">
            <v/>
          </cell>
          <cell r="K8" t="str">
            <v/>
          </cell>
          <cell r="L8" t="str">
            <v/>
          </cell>
          <cell r="M8" t="str">
            <v/>
          </cell>
          <cell r="N8" t="str">
            <v/>
          </cell>
          <cell r="O8">
            <v>0.9758</v>
          </cell>
        </row>
        <row r="9">
          <cell r="A9" t="str">
            <v>A08107</v>
          </cell>
          <cell r="B9" t="str">
            <v>113/07/17</v>
          </cell>
          <cell r="C9">
            <v>0.5</v>
          </cell>
          <cell r="D9">
            <v>0.68</v>
          </cell>
          <cell r="E9">
            <v>0.69</v>
          </cell>
          <cell r="F9" t="str">
            <v/>
          </cell>
          <cell r="G9" t="str">
            <v/>
          </cell>
          <cell r="H9" t="str">
            <v/>
          </cell>
          <cell r="I9" t="str">
            <v/>
          </cell>
          <cell r="J9" t="str">
            <v/>
          </cell>
          <cell r="K9" t="str">
            <v/>
          </cell>
          <cell r="L9" t="str">
            <v/>
          </cell>
          <cell r="M9" t="str">
            <v/>
          </cell>
          <cell r="N9" t="str">
            <v/>
          </cell>
          <cell r="O9">
            <v>0.98619999999999997</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0.99299999999999999</v>
          </cell>
        </row>
        <row r="11">
          <cell r="A11" t="str">
            <v>A93109</v>
          </cell>
          <cell r="B11" t="str">
            <v>113/11/18</v>
          </cell>
          <cell r="C11">
            <v>3</v>
          </cell>
          <cell r="D11">
            <v>0.99</v>
          </cell>
          <cell r="E11">
            <v>1.03</v>
          </cell>
          <cell r="F11" t="str">
            <v/>
          </cell>
          <cell r="G11" t="str">
            <v/>
          </cell>
          <cell r="H11" t="str">
            <v/>
          </cell>
          <cell r="I11" t="str">
            <v/>
          </cell>
          <cell r="J11" t="str">
            <v/>
          </cell>
          <cell r="K11" t="str">
            <v/>
          </cell>
          <cell r="L11" t="str">
            <v/>
          </cell>
          <cell r="M11" t="str">
            <v/>
          </cell>
          <cell r="N11" t="str">
            <v/>
          </cell>
          <cell r="O11">
            <v>0.99780000000000002</v>
          </cell>
        </row>
        <row r="12">
          <cell r="A12" t="str">
            <v>A09101</v>
          </cell>
          <cell r="B12" t="str">
            <v>114/01/10</v>
          </cell>
          <cell r="C12">
            <v>0.5</v>
          </cell>
          <cell r="D12">
            <v>1.1499999999999999</v>
          </cell>
          <cell r="E12">
            <v>1.17</v>
          </cell>
          <cell r="F12">
            <v>1.02</v>
          </cell>
          <cell r="G12">
            <v>1.02</v>
          </cell>
          <cell r="H12">
            <v>1.02</v>
          </cell>
          <cell r="I12">
            <v>8.5</v>
          </cell>
          <cell r="J12">
            <v>1.0229999999999999</v>
          </cell>
          <cell r="K12">
            <v>1.02</v>
          </cell>
          <cell r="L12">
            <v>1.022</v>
          </cell>
          <cell r="M12">
            <v>3</v>
          </cell>
          <cell r="N12">
            <v>25.5</v>
          </cell>
          <cell r="O12">
            <v>1.0025999999999999</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1.0066999999999999</v>
          </cell>
        </row>
        <row r="14">
          <cell r="A14" t="str">
            <v>A12103</v>
          </cell>
          <cell r="B14" t="str">
            <v>114/02/23</v>
          </cell>
          <cell r="C14">
            <v>1</v>
          </cell>
          <cell r="D14">
            <v>1.27</v>
          </cell>
          <cell r="E14">
            <v>1.29</v>
          </cell>
          <cell r="F14">
            <v>1.0149999999999999</v>
          </cell>
          <cell r="G14">
            <v>1.0125</v>
          </cell>
          <cell r="H14">
            <v>1.0137</v>
          </cell>
          <cell r="I14">
            <v>1</v>
          </cell>
          <cell r="J14" t="str">
            <v/>
          </cell>
          <cell r="K14" t="str">
            <v/>
          </cell>
          <cell r="L14" t="str">
            <v/>
          </cell>
          <cell r="M14" t="str">
            <v/>
          </cell>
          <cell r="N14" t="str">
            <v/>
          </cell>
          <cell r="O14">
            <v>1.0065999999999999</v>
          </cell>
        </row>
        <row r="15">
          <cell r="A15" t="str">
            <v>A04105</v>
          </cell>
          <cell r="B15" t="str">
            <v>114/03/13</v>
          </cell>
          <cell r="C15">
            <v>1.625</v>
          </cell>
          <cell r="D15">
            <v>1.31</v>
          </cell>
          <cell r="E15">
            <v>1.34</v>
          </cell>
          <cell r="F15" t="str">
            <v/>
          </cell>
          <cell r="G15" t="str">
            <v/>
          </cell>
          <cell r="H15" t="str">
            <v/>
          </cell>
          <cell r="I15" t="str">
            <v/>
          </cell>
          <cell r="J15" t="str">
            <v/>
          </cell>
          <cell r="K15" t="str">
            <v/>
          </cell>
          <cell r="L15" t="str">
            <v/>
          </cell>
          <cell r="M15" t="str">
            <v/>
          </cell>
          <cell r="N15" t="str">
            <v/>
          </cell>
          <cell r="O15">
            <v>1.0084</v>
          </cell>
        </row>
        <row r="16">
          <cell r="A16" t="str">
            <v>A09107</v>
          </cell>
          <cell r="B16" t="str">
            <v>114/07/17</v>
          </cell>
          <cell r="C16">
            <v>0.25</v>
          </cell>
          <cell r="D16">
            <v>1.67</v>
          </cell>
          <cell r="E16">
            <v>1.69</v>
          </cell>
          <cell r="F16">
            <v>1.04</v>
          </cell>
          <cell r="G16">
            <v>1.0369999999999999</v>
          </cell>
          <cell r="H16">
            <v>1.0385</v>
          </cell>
          <cell r="I16">
            <v>12</v>
          </cell>
          <cell r="J16" t="str">
            <v/>
          </cell>
          <cell r="K16" t="str">
            <v/>
          </cell>
          <cell r="L16" t="str">
            <v/>
          </cell>
          <cell r="M16" t="str">
            <v/>
          </cell>
          <cell r="N16" t="str">
            <v/>
          </cell>
          <cell r="O16">
            <v>1.0223</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1.0294000000000001</v>
          </cell>
        </row>
        <row r="18">
          <cell r="A18" t="str">
            <v>A09112</v>
          </cell>
          <cell r="B18" t="str">
            <v>114/12/08</v>
          </cell>
          <cell r="C18">
            <v>0.125</v>
          </cell>
          <cell r="D18">
            <v>2.0499999999999998</v>
          </cell>
          <cell r="E18">
            <v>2.08</v>
          </cell>
          <cell r="F18" t="str">
            <v/>
          </cell>
          <cell r="G18" t="str">
            <v/>
          </cell>
          <cell r="H18" t="str">
            <v/>
          </cell>
          <cell r="I18" t="str">
            <v/>
          </cell>
          <cell r="J18" t="str">
            <v/>
          </cell>
          <cell r="K18" t="str">
            <v/>
          </cell>
          <cell r="L18" t="str">
            <v/>
          </cell>
          <cell r="M18" t="str">
            <v/>
          </cell>
          <cell r="N18" t="str">
            <v/>
          </cell>
          <cell r="O18">
            <v>1.0427999999999999</v>
          </cell>
        </row>
        <row r="19">
          <cell r="A19" t="str">
            <v>A10101</v>
          </cell>
          <cell r="B19" t="str">
            <v>115/01/13</v>
          </cell>
          <cell r="C19">
            <v>0.25</v>
          </cell>
          <cell r="D19">
            <v>2.15</v>
          </cell>
          <cell r="E19">
            <v>2.1800000000000002</v>
          </cell>
          <cell r="F19" t="str">
            <v/>
          </cell>
          <cell r="G19" t="str">
            <v/>
          </cell>
          <cell r="H19" t="str">
            <v/>
          </cell>
          <cell r="I19" t="str">
            <v/>
          </cell>
          <cell r="J19" t="str">
            <v/>
          </cell>
          <cell r="K19" t="str">
            <v/>
          </cell>
          <cell r="L19" t="str">
            <v/>
          </cell>
          <cell r="M19" t="str">
            <v/>
          </cell>
          <cell r="N19" t="str">
            <v/>
          </cell>
          <cell r="O19">
            <v>1.0488</v>
          </cell>
        </row>
        <row r="20">
          <cell r="A20" t="str">
            <v>A95102</v>
          </cell>
          <cell r="B20" t="str">
            <v>115/02/24</v>
          </cell>
          <cell r="C20">
            <v>1.875</v>
          </cell>
          <cell r="D20">
            <v>2.2200000000000002</v>
          </cell>
          <cell r="E20">
            <v>2.29</v>
          </cell>
          <cell r="F20" t="str">
            <v/>
          </cell>
          <cell r="G20" t="str">
            <v/>
          </cell>
          <cell r="H20" t="str">
            <v/>
          </cell>
          <cell r="I20" t="str">
            <v/>
          </cell>
          <cell r="J20" t="str">
            <v/>
          </cell>
          <cell r="K20" t="str">
            <v/>
          </cell>
          <cell r="L20" t="str">
            <v/>
          </cell>
          <cell r="M20" t="str">
            <v/>
          </cell>
          <cell r="N20" t="str">
            <v/>
          </cell>
          <cell r="O20">
            <v>1.0557000000000001</v>
          </cell>
        </row>
        <row r="21">
          <cell r="A21" t="str">
            <v>A05104</v>
          </cell>
          <cell r="B21" t="str">
            <v>115/03/04</v>
          </cell>
          <cell r="C21">
            <v>0.75</v>
          </cell>
          <cell r="D21">
            <v>2.27</v>
          </cell>
          <cell r="E21">
            <v>2.3199999999999998</v>
          </cell>
          <cell r="F21" t="str">
            <v/>
          </cell>
          <cell r="G21" t="str">
            <v/>
          </cell>
          <cell r="H21" t="str">
            <v/>
          </cell>
          <cell r="I21" t="str">
            <v/>
          </cell>
          <cell r="J21" t="str">
            <v/>
          </cell>
          <cell r="K21" t="str">
            <v/>
          </cell>
          <cell r="L21" t="str">
            <v/>
          </cell>
          <cell r="M21" t="str">
            <v/>
          </cell>
          <cell r="N21" t="str">
            <v/>
          </cell>
          <cell r="O21">
            <v>1.0577000000000001</v>
          </cell>
        </row>
        <row r="22">
          <cell r="A22" t="str">
            <v>A10108</v>
          </cell>
          <cell r="B22" t="str">
            <v>115/07/29</v>
          </cell>
          <cell r="C22">
            <v>0.25</v>
          </cell>
          <cell r="D22">
            <v>2.68</v>
          </cell>
          <cell r="E22">
            <v>2.72</v>
          </cell>
          <cell r="F22" t="str">
            <v/>
          </cell>
          <cell r="G22" t="str">
            <v/>
          </cell>
          <cell r="H22" t="str">
            <v/>
          </cell>
          <cell r="I22" t="str">
            <v/>
          </cell>
          <cell r="J22" t="str">
            <v/>
          </cell>
          <cell r="K22" t="str">
            <v/>
          </cell>
          <cell r="L22" t="str">
            <v/>
          </cell>
          <cell r="M22" t="str">
            <v/>
          </cell>
          <cell r="N22" t="str">
            <v/>
          </cell>
          <cell r="O22">
            <v>1.0872999999999999</v>
          </cell>
        </row>
        <row r="23">
          <cell r="A23" t="str">
            <v>A05111</v>
          </cell>
          <cell r="B23" t="str">
            <v>115/09/07</v>
          </cell>
          <cell r="C23">
            <v>0.625</v>
          </cell>
          <cell r="D23">
            <v>2.78</v>
          </cell>
          <cell r="E23">
            <v>2.83</v>
          </cell>
          <cell r="F23" t="str">
            <v/>
          </cell>
          <cell r="G23" t="str">
            <v/>
          </cell>
          <cell r="H23" t="str">
            <v/>
          </cell>
          <cell r="I23" t="str">
            <v/>
          </cell>
          <cell r="J23" t="str">
            <v/>
          </cell>
          <cell r="K23" t="str">
            <v/>
          </cell>
          <cell r="L23" t="str">
            <v/>
          </cell>
          <cell r="M23" t="str">
            <v/>
          </cell>
          <cell r="N23" t="str">
            <v/>
          </cell>
          <cell r="O23">
            <v>1.0952999999999999</v>
          </cell>
        </row>
        <row r="24">
          <cell r="A24" t="str">
            <v>A95107</v>
          </cell>
          <cell r="B24" t="str">
            <v>115/11/10</v>
          </cell>
          <cell r="C24">
            <v>2.125</v>
          </cell>
          <cell r="D24">
            <v>2.85</v>
          </cell>
          <cell r="E24">
            <v>3</v>
          </cell>
          <cell r="F24" t="str">
            <v/>
          </cell>
          <cell r="G24" t="str">
            <v/>
          </cell>
          <cell r="H24" t="str">
            <v/>
          </cell>
          <cell r="I24" t="str">
            <v/>
          </cell>
          <cell r="J24" t="str">
            <v/>
          </cell>
          <cell r="K24" t="str">
            <v/>
          </cell>
          <cell r="L24" t="str">
            <v/>
          </cell>
          <cell r="M24" t="str">
            <v/>
          </cell>
          <cell r="N24" t="str">
            <v/>
          </cell>
          <cell r="O24">
            <v>1.107</v>
          </cell>
        </row>
        <row r="25">
          <cell r="A25" t="str">
            <v>A96102</v>
          </cell>
          <cell r="B25" t="str">
            <v>116/02/14</v>
          </cell>
          <cell r="C25">
            <v>2</v>
          </cell>
          <cell r="D25">
            <v>3.12</v>
          </cell>
          <cell r="E25">
            <v>3.27</v>
          </cell>
          <cell r="F25" t="str">
            <v/>
          </cell>
          <cell r="G25" t="str">
            <v/>
          </cell>
          <cell r="H25" t="str">
            <v/>
          </cell>
          <cell r="I25" t="str">
            <v/>
          </cell>
          <cell r="J25" t="str">
            <v/>
          </cell>
          <cell r="K25" t="str">
            <v/>
          </cell>
          <cell r="L25" t="str">
            <v/>
          </cell>
          <cell r="M25" t="str">
            <v/>
          </cell>
          <cell r="N25" t="str">
            <v/>
          </cell>
          <cell r="O25">
            <v>1.125</v>
          </cell>
        </row>
        <row r="26">
          <cell r="A26" t="str">
            <v>A06104</v>
          </cell>
          <cell r="B26" t="str">
            <v>116/03/01</v>
          </cell>
          <cell r="C26">
            <v>1.125</v>
          </cell>
          <cell r="D26">
            <v>3.21</v>
          </cell>
          <cell r="E26">
            <v>3.31</v>
          </cell>
          <cell r="F26" t="str">
            <v/>
          </cell>
          <cell r="G26" t="str">
            <v/>
          </cell>
          <cell r="H26" t="str">
            <v/>
          </cell>
          <cell r="I26" t="str">
            <v/>
          </cell>
          <cell r="J26" t="str">
            <v/>
          </cell>
          <cell r="K26" t="str">
            <v/>
          </cell>
          <cell r="L26" t="str">
            <v/>
          </cell>
          <cell r="M26" t="str">
            <v/>
          </cell>
          <cell r="N26" t="str">
            <v/>
          </cell>
          <cell r="O26">
            <v>1.1288</v>
          </cell>
        </row>
        <row r="27">
          <cell r="A27" t="str">
            <v>A11103</v>
          </cell>
          <cell r="B27" t="str">
            <v>116/02/24</v>
          </cell>
          <cell r="C27">
            <v>0.5</v>
          </cell>
          <cell r="D27">
            <v>3.23</v>
          </cell>
          <cell r="E27">
            <v>3.29</v>
          </cell>
          <cell r="F27" t="str">
            <v/>
          </cell>
          <cell r="G27" t="str">
            <v/>
          </cell>
          <cell r="H27" t="str">
            <v/>
          </cell>
          <cell r="I27" t="str">
            <v/>
          </cell>
          <cell r="J27" t="str">
            <v/>
          </cell>
          <cell r="K27" t="str">
            <v/>
          </cell>
          <cell r="L27" t="str">
            <v/>
          </cell>
          <cell r="M27" t="str">
            <v/>
          </cell>
          <cell r="N27" t="str">
            <v/>
          </cell>
          <cell r="O27">
            <v>1.1284000000000001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1.1476999999999999</v>
          </cell>
        </row>
        <row r="29">
          <cell r="A29" t="str">
            <v>A96107</v>
          </cell>
          <cell r="B29" t="str">
            <v>116/11/16</v>
          </cell>
          <cell r="C29">
            <v>3</v>
          </cell>
          <cell r="D29">
            <v>3.71</v>
          </cell>
          <cell r="E29">
            <v>4.0199999999999996</v>
          </cell>
          <cell r="F29" t="str">
            <v/>
          </cell>
          <cell r="G29" t="str">
            <v/>
          </cell>
          <cell r="H29" t="str">
            <v/>
          </cell>
          <cell r="I29" t="str">
            <v/>
          </cell>
          <cell r="J29" t="str">
            <v/>
          </cell>
          <cell r="K29" t="str">
            <v/>
          </cell>
          <cell r="L29" t="str">
            <v/>
          </cell>
          <cell r="M29" t="str">
            <v/>
          </cell>
          <cell r="N29" t="str">
            <v/>
          </cell>
          <cell r="O29">
            <v>1.1637</v>
          </cell>
        </row>
        <row r="30">
          <cell r="A30" t="str">
            <v>A11108</v>
          </cell>
          <cell r="B30" t="str">
            <v>116/09/23</v>
          </cell>
          <cell r="C30">
            <v>1.25</v>
          </cell>
          <cell r="D30">
            <v>3.75</v>
          </cell>
          <cell r="E30">
            <v>3.87</v>
          </cell>
          <cell r="F30" t="str">
            <v/>
          </cell>
          <cell r="G30" t="str">
            <v/>
          </cell>
          <cell r="H30" t="str">
            <v/>
          </cell>
          <cell r="I30" t="str">
            <v/>
          </cell>
          <cell r="J30" t="str">
            <v/>
          </cell>
          <cell r="K30" t="str">
            <v/>
          </cell>
          <cell r="L30" t="str">
            <v/>
          </cell>
          <cell r="M30" t="str">
            <v/>
          </cell>
          <cell r="N30" t="str">
            <v/>
          </cell>
          <cell r="O30">
            <v>1.1600999999999999</v>
          </cell>
        </row>
        <row r="31">
          <cell r="A31" t="str">
            <v>A06109</v>
          </cell>
          <cell r="B31" t="str">
            <v>116/09/20</v>
          </cell>
          <cell r="C31">
            <v>1</v>
          </cell>
          <cell r="D31">
            <v>3.76</v>
          </cell>
          <cell r="E31">
            <v>3.86</v>
          </cell>
          <cell r="F31" t="str">
            <v/>
          </cell>
          <cell r="G31" t="str">
            <v/>
          </cell>
          <cell r="H31" t="str">
            <v/>
          </cell>
          <cell r="I31" t="str">
            <v/>
          </cell>
          <cell r="J31" t="str">
            <v/>
          </cell>
          <cell r="K31" t="str">
            <v/>
          </cell>
          <cell r="L31" t="str">
            <v/>
          </cell>
          <cell r="M31" t="str">
            <v/>
          </cell>
          <cell r="N31" t="str">
            <v/>
          </cell>
          <cell r="O31">
            <v>1.1599999999999999</v>
          </cell>
        </row>
        <row r="32">
          <cell r="A32" t="str">
            <v>A02101</v>
          </cell>
          <cell r="B32" t="str">
            <v>117/01/09</v>
          </cell>
          <cell r="C32">
            <v>1.375</v>
          </cell>
          <cell r="D32">
            <v>3.99</v>
          </cell>
          <cell r="E32">
            <v>4.17</v>
          </cell>
          <cell r="F32" t="str">
            <v/>
          </cell>
          <cell r="G32" t="str">
            <v/>
          </cell>
          <cell r="H32" t="str">
            <v/>
          </cell>
          <cell r="I32" t="str">
            <v/>
          </cell>
          <cell r="J32" t="str">
            <v/>
          </cell>
          <cell r="K32" t="str">
            <v/>
          </cell>
          <cell r="L32" t="str">
            <v/>
          </cell>
          <cell r="M32" t="str">
            <v/>
          </cell>
          <cell r="N32" t="str">
            <v/>
          </cell>
          <cell r="O32">
            <v>1.1713</v>
          </cell>
        </row>
        <row r="33">
          <cell r="A33" t="str">
            <v>A97102</v>
          </cell>
          <cell r="B33" t="str">
            <v>117/02/14</v>
          </cell>
          <cell r="C33">
            <v>2.5</v>
          </cell>
          <cell r="D33">
            <v>3.99</v>
          </cell>
          <cell r="E33">
            <v>4.2699999999999996</v>
          </cell>
          <cell r="F33" t="str">
            <v/>
          </cell>
          <cell r="G33" t="str">
            <v/>
          </cell>
          <cell r="H33" t="str">
            <v/>
          </cell>
          <cell r="I33" t="str">
            <v/>
          </cell>
          <cell r="J33" t="str">
            <v/>
          </cell>
          <cell r="K33" t="str">
            <v/>
          </cell>
          <cell r="L33" t="str">
            <v/>
          </cell>
          <cell r="M33" t="str">
            <v/>
          </cell>
          <cell r="N33" t="str">
            <v/>
          </cell>
          <cell r="O33">
            <v>1.1727000000000001</v>
          </cell>
        </row>
        <row r="34">
          <cell r="A34" t="str">
            <v>A12101</v>
          </cell>
          <cell r="B34" t="str">
            <v>117/01/17</v>
          </cell>
          <cell r="C34">
            <v>1</v>
          </cell>
          <cell r="D34">
            <v>4.04</v>
          </cell>
          <cell r="E34">
            <v>4.1900000000000004</v>
          </cell>
          <cell r="F34">
            <v>1.18</v>
          </cell>
          <cell r="G34">
            <v>1.179</v>
          </cell>
          <cell r="H34">
            <v>1.1795</v>
          </cell>
          <cell r="I34">
            <v>8</v>
          </cell>
          <cell r="J34" t="str">
            <v/>
          </cell>
          <cell r="K34" t="str">
            <v/>
          </cell>
          <cell r="L34" t="str">
            <v/>
          </cell>
          <cell r="M34" t="str">
            <v/>
          </cell>
          <cell r="N34" t="str">
            <v/>
          </cell>
          <cell r="O34">
            <v>1.1727000000000001</v>
          </cell>
        </row>
        <row r="35">
          <cell r="A35" t="str">
            <v>A07102</v>
          </cell>
          <cell r="B35" t="str">
            <v>117/02/08</v>
          </cell>
          <cell r="C35">
            <v>1</v>
          </cell>
          <cell r="D35">
            <v>4.0999999999999996</v>
          </cell>
          <cell r="E35">
            <v>4.25</v>
          </cell>
          <cell r="F35" t="str">
            <v/>
          </cell>
          <cell r="G35" t="str">
            <v/>
          </cell>
          <cell r="H35" t="str">
            <v/>
          </cell>
          <cell r="I35" t="str">
            <v/>
          </cell>
          <cell r="J35" t="str">
            <v/>
          </cell>
          <cell r="K35" t="str">
            <v/>
          </cell>
          <cell r="L35" t="str">
            <v/>
          </cell>
          <cell r="M35" t="str">
            <v/>
          </cell>
          <cell r="N35" t="str">
            <v/>
          </cell>
          <cell r="O35">
            <v>1.1745000000000001</v>
          </cell>
        </row>
        <row r="36">
          <cell r="A36" t="str">
            <v>A12106</v>
          </cell>
          <cell r="B36" t="str">
            <v>117/05/26</v>
          </cell>
          <cell r="C36">
            <v>1</v>
          </cell>
          <cell r="D36">
            <v>4.3899999999999997</v>
          </cell>
          <cell r="E36">
            <v>4.55</v>
          </cell>
          <cell r="F36" t="str">
            <v/>
          </cell>
          <cell r="G36" t="str">
            <v/>
          </cell>
          <cell r="H36" t="str">
            <v/>
          </cell>
          <cell r="I36" t="str">
            <v/>
          </cell>
          <cell r="J36" t="str">
            <v/>
          </cell>
          <cell r="K36" t="str">
            <v/>
          </cell>
          <cell r="L36" t="str">
            <v/>
          </cell>
          <cell r="M36" t="str">
            <v/>
          </cell>
          <cell r="N36" t="str">
            <v/>
          </cell>
          <cell r="O36">
            <v>1.1823999999999999</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1.1834</v>
          </cell>
        </row>
        <row r="38">
          <cell r="A38" t="str">
            <v>A97105</v>
          </cell>
          <cell r="B38" t="str">
            <v>117/08/14</v>
          </cell>
          <cell r="C38">
            <v>2.625</v>
          </cell>
          <cell r="D38">
            <v>4.47</v>
          </cell>
          <cell r="E38">
            <v>4.76</v>
          </cell>
          <cell r="F38" t="str">
            <v/>
          </cell>
          <cell r="G38" t="str">
            <v/>
          </cell>
          <cell r="H38" t="str">
            <v/>
          </cell>
          <cell r="I38" t="str">
            <v/>
          </cell>
          <cell r="J38" t="str">
            <v/>
          </cell>
          <cell r="K38" t="str">
            <v/>
          </cell>
          <cell r="L38" t="str">
            <v/>
          </cell>
          <cell r="M38" t="str">
            <v/>
          </cell>
          <cell r="N38" t="str">
            <v/>
          </cell>
          <cell r="O38">
            <v>1.1841999999999999</v>
          </cell>
        </row>
        <row r="39">
          <cell r="A39" t="str">
            <v>A12108</v>
          </cell>
          <cell r="B39" t="str">
            <v>117/09/15</v>
          </cell>
          <cell r="C39">
            <v>1.125</v>
          </cell>
          <cell r="D39">
            <v>4.68</v>
          </cell>
          <cell r="E39">
            <v>4.8499999999999996</v>
          </cell>
          <cell r="F39" t="str">
            <v/>
          </cell>
          <cell r="G39" t="str">
            <v/>
          </cell>
          <cell r="H39" t="str">
            <v/>
          </cell>
          <cell r="I39" t="str">
            <v/>
          </cell>
          <cell r="J39" t="str">
            <v/>
          </cell>
          <cell r="K39" t="str">
            <v/>
          </cell>
          <cell r="L39" t="str">
            <v/>
          </cell>
          <cell r="M39" t="str">
            <v/>
          </cell>
          <cell r="N39" t="str">
            <v/>
          </cell>
          <cell r="O39">
            <v>1.1881999999999999</v>
          </cell>
        </row>
        <row r="40">
          <cell r="A40" t="str">
            <v>A10202</v>
          </cell>
          <cell r="B40" t="str">
            <v>117/08/20</v>
          </cell>
          <cell r="C40">
            <v>0.25</v>
          </cell>
          <cell r="D40">
            <v>4.7</v>
          </cell>
          <cell r="E40">
            <v>4.78</v>
          </cell>
          <cell r="F40" t="str">
            <v/>
          </cell>
          <cell r="G40" t="str">
            <v/>
          </cell>
          <cell r="H40" t="str">
            <v/>
          </cell>
          <cell r="I40" t="str">
            <v/>
          </cell>
          <cell r="J40" t="str">
            <v/>
          </cell>
          <cell r="K40" t="str">
            <v/>
          </cell>
          <cell r="L40" t="str">
            <v/>
          </cell>
          <cell r="M40" t="str">
            <v/>
          </cell>
          <cell r="N40" t="str">
            <v/>
          </cell>
          <cell r="O40">
            <v>1.1884999999999999</v>
          </cell>
        </row>
        <row r="41">
          <cell r="A41" t="str">
            <v>A07109</v>
          </cell>
          <cell r="B41" t="str">
            <v>117/10/17</v>
          </cell>
          <cell r="C41">
            <v>0.875</v>
          </cell>
          <cell r="D41">
            <v>4.79</v>
          </cell>
          <cell r="E41">
            <v>4.9400000000000004</v>
          </cell>
          <cell r="F41" t="str">
            <v/>
          </cell>
          <cell r="G41" t="str">
            <v/>
          </cell>
          <cell r="H41" t="str">
            <v/>
          </cell>
          <cell r="I41" t="str">
            <v/>
          </cell>
          <cell r="J41" t="str">
            <v/>
          </cell>
          <cell r="K41" t="str">
            <v/>
          </cell>
          <cell r="L41" t="str">
            <v/>
          </cell>
          <cell r="M41" t="str">
            <v/>
          </cell>
          <cell r="N41" t="str">
            <v/>
          </cell>
          <cell r="O41">
            <v>1.1900999999999999</v>
          </cell>
        </row>
        <row r="42">
          <cell r="A42" t="str">
            <v>A98102</v>
          </cell>
          <cell r="B42" t="str">
            <v>118/02/16</v>
          </cell>
          <cell r="C42">
            <v>2.125</v>
          </cell>
          <cell r="D42">
            <v>4.92</v>
          </cell>
          <cell r="E42">
            <v>5.27</v>
          </cell>
          <cell r="F42" t="str">
            <v/>
          </cell>
          <cell r="G42" t="str">
            <v/>
          </cell>
          <cell r="H42" t="str">
            <v/>
          </cell>
          <cell r="I42" t="str">
            <v/>
          </cell>
          <cell r="J42" t="str">
            <v/>
          </cell>
          <cell r="K42" t="str">
            <v/>
          </cell>
          <cell r="L42" t="str">
            <v/>
          </cell>
          <cell r="M42" t="str">
            <v/>
          </cell>
          <cell r="N42" t="str">
            <v/>
          </cell>
          <cell r="O42">
            <v>1.1927000000000001</v>
          </cell>
        </row>
        <row r="43">
          <cell r="A43" t="str">
            <v>A08103</v>
          </cell>
          <cell r="B43" t="str">
            <v>118/02/13</v>
          </cell>
          <cell r="C43">
            <v>0.75</v>
          </cell>
          <cell r="D43">
            <v>5.09</v>
          </cell>
          <cell r="E43">
            <v>5.27</v>
          </cell>
          <cell r="F43" t="str">
            <v/>
          </cell>
          <cell r="G43" t="str">
            <v/>
          </cell>
          <cell r="H43" t="str">
            <v/>
          </cell>
          <cell r="I43" t="str">
            <v/>
          </cell>
          <cell r="J43" t="str">
            <v/>
          </cell>
          <cell r="K43" t="str">
            <v/>
          </cell>
          <cell r="L43" t="str">
            <v/>
          </cell>
          <cell r="M43" t="str">
            <v/>
          </cell>
          <cell r="N43" t="str">
            <v/>
          </cell>
          <cell r="O43">
            <v>1.1950000000000001</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1.1987000000000001</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1.1997</v>
          </cell>
        </row>
        <row r="46">
          <cell r="A46" t="str">
            <v>A08109</v>
          </cell>
          <cell r="B46" t="str">
            <v>118/10/14</v>
          </cell>
          <cell r="C46">
            <v>0.625</v>
          </cell>
          <cell r="D46">
            <v>5.77</v>
          </cell>
          <cell r="E46">
            <v>5.93</v>
          </cell>
          <cell r="F46" t="str">
            <v/>
          </cell>
          <cell r="G46" t="str">
            <v/>
          </cell>
          <cell r="H46" t="str">
            <v/>
          </cell>
          <cell r="I46" t="str">
            <v/>
          </cell>
          <cell r="J46" t="str">
            <v/>
          </cell>
          <cell r="K46" t="str">
            <v/>
          </cell>
          <cell r="L46" t="str">
            <v/>
          </cell>
          <cell r="M46" t="str">
            <v/>
          </cell>
          <cell r="N46" t="str">
            <v/>
          </cell>
          <cell r="O46">
            <v>1.2035</v>
          </cell>
        </row>
        <row r="47">
          <cell r="A47" t="str">
            <v>A99104</v>
          </cell>
          <cell r="B47" t="str">
            <v>119/02/22</v>
          </cell>
          <cell r="C47">
            <v>1.875</v>
          </cell>
          <cell r="D47">
            <v>5.85</v>
          </cell>
          <cell r="E47">
            <v>6.29</v>
          </cell>
          <cell r="F47" t="str">
            <v/>
          </cell>
          <cell r="G47" t="str">
            <v/>
          </cell>
          <cell r="H47" t="str">
            <v/>
          </cell>
          <cell r="I47" t="str">
            <v/>
          </cell>
          <cell r="J47" t="str">
            <v/>
          </cell>
          <cell r="K47" t="str">
            <v/>
          </cell>
          <cell r="L47" t="str">
            <v/>
          </cell>
          <cell r="M47" t="str">
            <v/>
          </cell>
          <cell r="N47" t="str">
            <v/>
          </cell>
          <cell r="O47">
            <v>1.2065999999999999</v>
          </cell>
        </row>
        <row r="48">
          <cell r="A48" t="str">
            <v>A09103</v>
          </cell>
          <cell r="B48" t="str">
            <v>119/02/21</v>
          </cell>
          <cell r="C48">
            <v>0.5</v>
          </cell>
          <cell r="D48">
            <v>6.1</v>
          </cell>
          <cell r="E48">
            <v>6.29</v>
          </cell>
          <cell r="F48" t="str">
            <v/>
          </cell>
          <cell r="G48" t="str">
            <v/>
          </cell>
          <cell r="H48" t="str">
            <v/>
          </cell>
          <cell r="I48" t="str">
            <v/>
          </cell>
          <cell r="J48" t="str">
            <v/>
          </cell>
          <cell r="K48" t="str">
            <v/>
          </cell>
          <cell r="L48" t="str">
            <v/>
          </cell>
          <cell r="M48" t="str">
            <v/>
          </cell>
          <cell r="N48" t="str">
            <v/>
          </cell>
          <cell r="O48">
            <v>1.2091000000000001</v>
          </cell>
        </row>
        <row r="49">
          <cell r="A49" t="str">
            <v>A99107</v>
          </cell>
          <cell r="B49" t="str">
            <v>119/08/12</v>
          </cell>
          <cell r="C49">
            <v>1.75</v>
          </cell>
          <cell r="D49">
            <v>6.34</v>
          </cell>
          <cell r="E49">
            <v>6.76</v>
          </cell>
          <cell r="F49" t="str">
            <v/>
          </cell>
          <cell r="G49" t="str">
            <v/>
          </cell>
          <cell r="H49" t="str">
            <v/>
          </cell>
          <cell r="I49" t="str">
            <v/>
          </cell>
          <cell r="J49" t="str">
            <v/>
          </cell>
          <cell r="K49" t="str">
            <v/>
          </cell>
          <cell r="L49" t="str">
            <v/>
          </cell>
          <cell r="M49" t="str">
            <v/>
          </cell>
          <cell r="N49" t="str">
            <v/>
          </cell>
          <cell r="O49">
            <v>1.216</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1.2148000000000001</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1.2261</v>
          </cell>
        </row>
        <row r="52">
          <cell r="A52" t="str">
            <v>A09109</v>
          </cell>
          <cell r="B52" t="str">
            <v>119/10/14</v>
          </cell>
          <cell r="C52">
            <v>0.25</v>
          </cell>
          <cell r="D52">
            <v>6.79</v>
          </cell>
          <cell r="E52">
            <v>6.93</v>
          </cell>
          <cell r="F52" t="str">
            <v/>
          </cell>
          <cell r="G52" t="str">
            <v/>
          </cell>
          <cell r="H52" t="str">
            <v/>
          </cell>
          <cell r="I52" t="str">
            <v/>
          </cell>
          <cell r="J52" t="str">
            <v/>
          </cell>
          <cell r="K52" t="str">
            <v/>
          </cell>
          <cell r="L52" t="str">
            <v/>
          </cell>
          <cell r="M52" t="str">
            <v/>
          </cell>
          <cell r="N52" t="str">
            <v/>
          </cell>
          <cell r="O52">
            <v>1.2231000000000001</v>
          </cell>
        </row>
        <row r="53">
          <cell r="A53" t="str">
            <v>A90105</v>
          </cell>
          <cell r="B53" t="str">
            <v>120/07/17</v>
          </cell>
          <cell r="C53">
            <v>3.625</v>
          </cell>
          <cell r="D53">
            <v>6.77</v>
          </cell>
          <cell r="E53">
            <v>7.69</v>
          </cell>
          <cell r="F53" t="str">
            <v/>
          </cell>
          <cell r="G53" t="str">
            <v/>
          </cell>
          <cell r="H53" t="str">
            <v/>
          </cell>
          <cell r="I53" t="str">
            <v/>
          </cell>
          <cell r="J53" t="str">
            <v/>
          </cell>
          <cell r="K53" t="str">
            <v/>
          </cell>
          <cell r="L53" t="str">
            <v/>
          </cell>
          <cell r="M53" t="str">
            <v/>
          </cell>
          <cell r="N53" t="str">
            <v/>
          </cell>
          <cell r="O53">
            <v>1.2374000000000001</v>
          </cell>
        </row>
        <row r="54">
          <cell r="A54" t="str">
            <v>A00201</v>
          </cell>
          <cell r="B54" t="str">
            <v>120/05/26</v>
          </cell>
          <cell r="C54">
            <v>1.75</v>
          </cell>
          <cell r="D54">
            <v>7</v>
          </cell>
          <cell r="E54">
            <v>7.54</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7.13</v>
          </cell>
          <cell r="E55">
            <v>7.29</v>
          </cell>
          <cell r="F55" t="str">
            <v/>
          </cell>
          <cell r="G55" t="str">
            <v/>
          </cell>
          <cell r="H55" t="str">
            <v/>
          </cell>
          <cell r="I55" t="str">
            <v/>
          </cell>
          <cell r="J55" t="str">
            <v/>
          </cell>
          <cell r="K55" t="str">
            <v/>
          </cell>
          <cell r="L55" t="str">
            <v/>
          </cell>
          <cell r="M55" t="str">
            <v/>
          </cell>
          <cell r="N55" t="str">
            <v/>
          </cell>
          <cell r="O55">
            <v>1.2334000000000001</v>
          </cell>
        </row>
        <row r="56">
          <cell r="A56" t="str">
            <v>A00107</v>
          </cell>
          <cell r="B56" t="str">
            <v>120/08/02</v>
          </cell>
          <cell r="C56">
            <v>1.875</v>
          </cell>
          <cell r="D56">
            <v>7.16</v>
          </cell>
          <cell r="E56">
            <v>7.73</v>
          </cell>
          <cell r="F56" t="str">
            <v/>
          </cell>
          <cell r="G56" t="str">
            <v/>
          </cell>
          <cell r="H56" t="str">
            <v/>
          </cell>
          <cell r="I56" t="str">
            <v/>
          </cell>
          <cell r="J56" t="str">
            <v/>
          </cell>
          <cell r="K56" t="str">
            <v/>
          </cell>
          <cell r="L56" t="str">
            <v/>
          </cell>
          <cell r="M56" t="str">
            <v/>
          </cell>
          <cell r="N56" t="str">
            <v/>
          </cell>
          <cell r="O56">
            <v>1.2425999999999999</v>
          </cell>
        </row>
        <row r="57">
          <cell r="A57" t="str">
            <v>A10201</v>
          </cell>
          <cell r="B57" t="str">
            <v>120/05/07</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1.2393000000000001</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1.2432000000000001</v>
          </cell>
        </row>
        <row r="59">
          <cell r="A59" t="str">
            <v>A01102</v>
          </cell>
          <cell r="B59" t="str">
            <v>121/01/20</v>
          </cell>
          <cell r="C59">
            <v>1.625</v>
          </cell>
          <cell r="D59">
            <v>7.56</v>
          </cell>
          <cell r="E59">
            <v>8.1999999999999993</v>
          </cell>
          <cell r="F59" t="str">
            <v/>
          </cell>
          <cell r="G59" t="str">
            <v/>
          </cell>
          <cell r="H59" t="str">
            <v/>
          </cell>
          <cell r="I59" t="str">
            <v/>
          </cell>
          <cell r="J59" t="str">
            <v/>
          </cell>
          <cell r="K59" t="str">
            <v/>
          </cell>
          <cell r="L59" t="str">
            <v/>
          </cell>
          <cell r="M59" t="str">
            <v/>
          </cell>
          <cell r="N59" t="str">
            <v/>
          </cell>
          <cell r="O59">
            <v>1.2554000000000001</v>
          </cell>
        </row>
        <row r="60">
          <cell r="A60" t="str">
            <v>A10111</v>
          </cell>
          <cell r="B60" t="str">
            <v>120/10/22</v>
          </cell>
          <cell r="C60">
            <v>0.5</v>
          </cell>
          <cell r="D60">
            <v>7.71</v>
          </cell>
          <cell r="E60">
            <v>7.95</v>
          </cell>
          <cell r="F60" t="str">
            <v/>
          </cell>
          <cell r="G60" t="str">
            <v/>
          </cell>
          <cell r="H60" t="str">
            <v/>
          </cell>
          <cell r="I60" t="str">
            <v/>
          </cell>
          <cell r="J60" t="str">
            <v/>
          </cell>
          <cell r="K60" t="str">
            <v/>
          </cell>
          <cell r="L60" t="str">
            <v/>
          </cell>
          <cell r="M60" t="str">
            <v/>
          </cell>
          <cell r="N60" t="str">
            <v/>
          </cell>
          <cell r="O60">
            <v>1.2524</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1.2586999999999999</v>
          </cell>
        </row>
        <row r="62">
          <cell r="A62" t="str">
            <v>A11201</v>
          </cell>
          <cell r="B62" t="str">
            <v>121/01/10</v>
          </cell>
          <cell r="C62">
            <v>0.75</v>
          </cell>
          <cell r="D62">
            <v>7.8</v>
          </cell>
          <cell r="E62">
            <v>8.17</v>
          </cell>
          <cell r="F62" t="str">
            <v/>
          </cell>
          <cell r="G62" t="str">
            <v/>
          </cell>
          <cell r="H62" t="str">
            <v/>
          </cell>
          <cell r="I62" t="str">
            <v/>
          </cell>
          <cell r="J62" t="str">
            <v/>
          </cell>
          <cell r="K62" t="str">
            <v/>
          </cell>
          <cell r="L62" t="str">
            <v/>
          </cell>
          <cell r="M62" t="str">
            <v/>
          </cell>
          <cell r="N62" t="str">
            <v/>
          </cell>
          <cell r="O62">
            <v>1.2573000000000001</v>
          </cell>
        </row>
        <row r="63">
          <cell r="A63" t="str">
            <v>A11102</v>
          </cell>
          <cell r="B63" t="str">
            <v>121/02/18</v>
          </cell>
          <cell r="C63">
            <v>0.625</v>
          </cell>
          <cell r="D63">
            <v>7.95</v>
          </cell>
          <cell r="E63">
            <v>8.2799999999999994</v>
          </cell>
          <cell r="F63" t="str">
            <v/>
          </cell>
          <cell r="G63" t="str">
            <v/>
          </cell>
          <cell r="H63" t="str">
            <v/>
          </cell>
          <cell r="I63" t="str">
            <v/>
          </cell>
          <cell r="J63" t="str">
            <v/>
          </cell>
          <cell r="K63" t="str">
            <v/>
          </cell>
          <cell r="L63" t="str">
            <v/>
          </cell>
          <cell r="M63" t="str">
            <v/>
          </cell>
          <cell r="N63" t="str">
            <v/>
          </cell>
          <cell r="O63">
            <v>1.2601</v>
          </cell>
        </row>
        <row r="64">
          <cell r="A64" t="str">
            <v>A11107</v>
          </cell>
          <cell r="B64" t="str">
            <v>121/06/30</v>
          </cell>
          <cell r="C64">
            <v>1.25</v>
          </cell>
          <cell r="D64">
            <v>8.1</v>
          </cell>
          <cell r="E64">
            <v>8.64</v>
          </cell>
          <cell r="F64" t="str">
            <v/>
          </cell>
          <cell r="G64" t="str">
            <v/>
          </cell>
          <cell r="H64" t="str">
            <v/>
          </cell>
          <cell r="I64" t="str">
            <v/>
          </cell>
          <cell r="J64" t="str">
            <v/>
          </cell>
          <cell r="K64" t="str">
            <v/>
          </cell>
          <cell r="L64" t="str">
            <v/>
          </cell>
          <cell r="M64" t="str">
            <v/>
          </cell>
          <cell r="N64" t="str">
            <v/>
          </cell>
          <cell r="O64">
            <v>1.2649999999999999</v>
          </cell>
        </row>
        <row r="65">
          <cell r="A65" t="str">
            <v>A11110</v>
          </cell>
          <cell r="B65" t="str">
            <v>121/10/17</v>
          </cell>
          <cell r="C65">
            <v>1.75</v>
          </cell>
          <cell r="D65">
            <v>8.25</v>
          </cell>
          <cell r="E65">
            <v>8.94</v>
          </cell>
          <cell r="F65" t="str">
            <v/>
          </cell>
          <cell r="G65" t="str">
            <v/>
          </cell>
          <cell r="H65" t="str">
            <v/>
          </cell>
          <cell r="I65" t="str">
            <v/>
          </cell>
          <cell r="J65" t="str">
            <v/>
          </cell>
          <cell r="K65" t="str">
            <v/>
          </cell>
          <cell r="L65" t="str">
            <v/>
          </cell>
          <cell r="M65" t="str">
            <v/>
          </cell>
          <cell r="N65" t="str">
            <v/>
          </cell>
          <cell r="O65">
            <v>1.2681</v>
          </cell>
        </row>
        <row r="66">
          <cell r="A66" t="str">
            <v>A01107</v>
          </cell>
          <cell r="B66" t="str">
            <v>121/08/10</v>
          </cell>
          <cell r="C66">
            <v>1.5</v>
          </cell>
          <cell r="D66">
            <v>8.14</v>
          </cell>
          <cell r="E66">
            <v>8.75</v>
          </cell>
          <cell r="F66" t="str">
            <v/>
          </cell>
          <cell r="G66" t="str">
            <v/>
          </cell>
          <cell r="H66" t="str">
            <v/>
          </cell>
          <cell r="I66" t="str">
            <v/>
          </cell>
          <cell r="J66" t="str">
            <v/>
          </cell>
          <cell r="K66" t="str">
            <v/>
          </cell>
          <cell r="L66" t="str">
            <v/>
          </cell>
          <cell r="M66" t="str">
            <v/>
          </cell>
          <cell r="N66" t="str">
            <v/>
          </cell>
          <cell r="O66">
            <v>1.2661</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1.2726999999999999</v>
          </cell>
        </row>
        <row r="68">
          <cell r="A68" t="str">
            <v>A12201</v>
          </cell>
          <cell r="B68" t="str">
            <v>122/01/10</v>
          </cell>
          <cell r="C68">
            <v>1.25</v>
          </cell>
          <cell r="D68">
            <v>8.52</v>
          </cell>
          <cell r="E68">
            <v>9.17</v>
          </cell>
          <cell r="F68" t="str">
            <v/>
          </cell>
          <cell r="G68" t="str">
            <v/>
          </cell>
          <cell r="H68" t="str">
            <v/>
          </cell>
          <cell r="I68" t="str">
            <v/>
          </cell>
          <cell r="J68" t="str">
            <v/>
          </cell>
          <cell r="K68" t="str">
            <v/>
          </cell>
          <cell r="L68" t="str">
            <v/>
          </cell>
          <cell r="M68" t="str">
            <v/>
          </cell>
          <cell r="N68" t="str">
            <v/>
          </cell>
          <cell r="O68">
            <v>1.2727999999999999</v>
          </cell>
        </row>
        <row r="69">
          <cell r="A69" t="str">
            <v>A02201</v>
          </cell>
          <cell r="B69" t="str">
            <v>122/03/21</v>
          </cell>
          <cell r="C69">
            <v>1.75</v>
          </cell>
          <cell r="D69">
            <v>8.5299999999999994</v>
          </cell>
          <cell r="E69">
            <v>9.36</v>
          </cell>
          <cell r="F69" t="str">
            <v/>
          </cell>
          <cell r="G69" t="str">
            <v/>
          </cell>
          <cell r="H69" t="str">
            <v/>
          </cell>
          <cell r="I69" t="str">
            <v/>
          </cell>
          <cell r="J69" t="str">
            <v/>
          </cell>
          <cell r="K69" t="str">
            <v/>
          </cell>
          <cell r="L69" t="str">
            <v/>
          </cell>
          <cell r="M69" t="str">
            <v/>
          </cell>
          <cell r="N69" t="str">
            <v/>
          </cell>
          <cell r="O69">
            <v>1.2738</v>
          </cell>
        </row>
        <row r="70">
          <cell r="A70" t="str">
            <v>A12102</v>
          </cell>
          <cell r="B70" t="str">
            <v>122/02/17</v>
          </cell>
          <cell r="C70">
            <v>1.125</v>
          </cell>
          <cell r="D70">
            <v>8.67</v>
          </cell>
          <cell r="E70">
            <v>9.2799999999999994</v>
          </cell>
          <cell r="F70" t="str">
            <v/>
          </cell>
          <cell r="G70" t="str">
            <v/>
          </cell>
          <cell r="H70" t="str">
            <v/>
          </cell>
          <cell r="I70" t="str">
            <v/>
          </cell>
          <cell r="J70" t="str">
            <v/>
          </cell>
          <cell r="K70" t="str">
            <v/>
          </cell>
          <cell r="L70" t="str">
            <v/>
          </cell>
          <cell r="M70" t="str">
            <v/>
          </cell>
          <cell r="N70" t="str">
            <v/>
          </cell>
          <cell r="O70">
            <v>1.2746</v>
          </cell>
        </row>
        <row r="71">
          <cell r="A71" t="str">
            <v>A02108</v>
          </cell>
          <cell r="B71" t="str">
            <v>122/07/26</v>
          </cell>
          <cell r="C71">
            <v>2</v>
          </cell>
          <cell r="D71">
            <v>8.7899999999999991</v>
          </cell>
          <cell r="E71">
            <v>9.7100000000000009</v>
          </cell>
          <cell r="F71" t="str">
            <v/>
          </cell>
          <cell r="G71" t="str">
            <v/>
          </cell>
          <cell r="H71" t="str">
            <v/>
          </cell>
          <cell r="I71" t="str">
            <v/>
          </cell>
          <cell r="J71" t="str">
            <v/>
          </cell>
          <cell r="K71" t="str">
            <v/>
          </cell>
          <cell r="L71" t="str">
            <v/>
          </cell>
          <cell r="M71" t="str">
            <v/>
          </cell>
          <cell r="N71" t="str">
            <v/>
          </cell>
          <cell r="O71">
            <v>1.2778</v>
          </cell>
        </row>
        <row r="72">
          <cell r="A72" t="str">
            <v>A93106</v>
          </cell>
          <cell r="B72" t="str">
            <v>123/05/27</v>
          </cell>
          <cell r="C72">
            <v>3.875</v>
          </cell>
          <cell r="D72">
            <v>8.83</v>
          </cell>
          <cell r="E72">
            <v>10.55</v>
          </cell>
          <cell r="F72" t="str">
            <v/>
          </cell>
          <cell r="G72" t="str">
            <v/>
          </cell>
          <cell r="H72" t="str">
            <v/>
          </cell>
          <cell r="I72" t="str">
            <v/>
          </cell>
          <cell r="J72" t="str">
            <v/>
          </cell>
          <cell r="K72" t="str">
            <v/>
          </cell>
          <cell r="L72" t="str">
            <v/>
          </cell>
          <cell r="M72" t="str">
            <v/>
          </cell>
          <cell r="N72" t="str">
            <v/>
          </cell>
          <cell r="O72">
            <v>1.2845</v>
          </cell>
        </row>
        <row r="73">
          <cell r="A73" t="str">
            <v>A12107</v>
          </cell>
          <cell r="B73" t="str">
            <v>122/06/09</v>
          </cell>
          <cell r="C73">
            <v>1.125</v>
          </cell>
          <cell r="D73">
            <v>8.98</v>
          </cell>
          <cell r="E73">
            <v>9.58</v>
          </cell>
          <cell r="F73" t="str">
            <v/>
          </cell>
          <cell r="G73" t="str">
            <v/>
          </cell>
          <cell r="H73" t="str">
            <v/>
          </cell>
          <cell r="I73" t="str">
            <v/>
          </cell>
          <cell r="J73" t="str">
            <v/>
          </cell>
          <cell r="K73" t="str">
            <v/>
          </cell>
          <cell r="L73" t="str">
            <v/>
          </cell>
          <cell r="M73" t="str">
            <v/>
          </cell>
          <cell r="N73" t="str">
            <v/>
          </cell>
          <cell r="O73">
            <v>1.2787999999999999</v>
          </cell>
        </row>
        <row r="74">
          <cell r="A74" t="str">
            <v>A12110R</v>
          </cell>
          <cell r="B74" t="str">
            <v>122/10/05</v>
          </cell>
          <cell r="C74">
            <v>1.25</v>
          </cell>
          <cell r="D74">
            <v>9.16</v>
          </cell>
          <cell r="E74">
            <v>9.91</v>
          </cell>
          <cell r="F74" t="str">
            <v/>
          </cell>
          <cell r="G74" t="str">
            <v/>
          </cell>
          <cell r="H74" t="str">
            <v/>
          </cell>
          <cell r="I74" t="str">
            <v/>
          </cell>
          <cell r="J74" t="str">
            <v/>
          </cell>
          <cell r="K74" t="str">
            <v/>
          </cell>
          <cell r="L74" t="str">
            <v/>
          </cell>
          <cell r="M74" t="str">
            <v/>
          </cell>
          <cell r="N74" t="str">
            <v/>
          </cell>
          <cell r="O74">
            <v>1.2817000000000001</v>
          </cell>
        </row>
        <row r="75">
          <cell r="A75" t="str">
            <v>A03103</v>
          </cell>
          <cell r="B75" t="str">
            <v>123/01/29</v>
          </cell>
          <cell r="C75">
            <v>2</v>
          </cell>
          <cell r="D75">
            <v>9.1300000000000008</v>
          </cell>
          <cell r="E75">
            <v>10.220000000000001</v>
          </cell>
          <cell r="F75" t="str">
            <v/>
          </cell>
          <cell r="G75" t="str">
            <v/>
          </cell>
          <cell r="H75" t="str">
            <v/>
          </cell>
          <cell r="I75" t="str">
            <v/>
          </cell>
          <cell r="J75" t="str">
            <v/>
          </cell>
          <cell r="K75" t="str">
            <v/>
          </cell>
          <cell r="L75" t="str">
            <v/>
          </cell>
          <cell r="M75" t="str">
            <v/>
          </cell>
          <cell r="N75" t="str">
            <v/>
          </cell>
          <cell r="O75">
            <v>1.2853000000000001</v>
          </cell>
        </row>
        <row r="76">
          <cell r="A76" t="str">
            <v>A12110</v>
          </cell>
          <cell r="B76" t="str">
            <v>122/10/05</v>
          </cell>
          <cell r="C76">
            <v>1.25</v>
          </cell>
          <cell r="D76">
            <v>9.25</v>
          </cell>
          <cell r="E76">
            <v>9.91</v>
          </cell>
          <cell r="F76" t="str">
            <v/>
          </cell>
          <cell r="G76" t="str">
            <v/>
          </cell>
          <cell r="H76" t="str">
            <v/>
          </cell>
          <cell r="I76" t="str">
            <v/>
          </cell>
          <cell r="J76" t="str">
            <v/>
          </cell>
          <cell r="K76" t="str">
            <v/>
          </cell>
          <cell r="L76" t="str">
            <v/>
          </cell>
          <cell r="M76" t="str">
            <v/>
          </cell>
          <cell r="N76" t="str">
            <v/>
          </cell>
          <cell r="O76">
            <v>1.2830999999999999</v>
          </cell>
        </row>
        <row r="77">
          <cell r="A77" t="str">
            <v>A03107</v>
          </cell>
          <cell r="B77" t="str">
            <v>123/04/25</v>
          </cell>
          <cell r="C77">
            <v>1.875</v>
          </cell>
          <cell r="D77">
            <v>9.41</v>
          </cell>
          <cell r="E77">
            <v>10.46</v>
          </cell>
          <cell r="F77" t="str">
            <v/>
          </cell>
          <cell r="G77" t="str">
            <v/>
          </cell>
          <cell r="H77" t="str">
            <v/>
          </cell>
          <cell r="I77" t="str">
            <v/>
          </cell>
          <cell r="J77" t="str">
            <v/>
          </cell>
          <cell r="K77" t="str">
            <v/>
          </cell>
          <cell r="L77" t="str">
            <v/>
          </cell>
          <cell r="M77" t="str">
            <v/>
          </cell>
          <cell r="N77" t="str">
            <v/>
          </cell>
          <cell r="O77">
            <v>1.2894000000000001</v>
          </cell>
        </row>
        <row r="78">
          <cell r="A78" t="str">
            <v>A03111</v>
          </cell>
          <cell r="B78" t="str">
            <v>123/07/31</v>
          </cell>
          <cell r="C78">
            <v>2.125</v>
          </cell>
          <cell r="D78">
            <v>9.58</v>
          </cell>
          <cell r="E78">
            <v>10.72</v>
          </cell>
          <cell r="F78" t="str">
            <v/>
          </cell>
          <cell r="G78" t="str">
            <v/>
          </cell>
          <cell r="H78" t="str">
            <v/>
          </cell>
          <cell r="I78" t="str">
            <v/>
          </cell>
          <cell r="J78" t="str">
            <v/>
          </cell>
          <cell r="K78" t="str">
            <v/>
          </cell>
          <cell r="L78" t="str">
            <v/>
          </cell>
          <cell r="M78" t="str">
            <v/>
          </cell>
          <cell r="N78" t="str">
            <v/>
          </cell>
          <cell r="O78">
            <v>1.2927</v>
          </cell>
        </row>
        <row r="79">
          <cell r="A79" t="str">
            <v>A03114</v>
          </cell>
          <cell r="B79" t="str">
            <v>123/10/02</v>
          </cell>
          <cell r="C79">
            <v>2.25</v>
          </cell>
          <cell r="D79">
            <v>9.6999999999999993</v>
          </cell>
          <cell r="E79">
            <v>10.9</v>
          </cell>
          <cell r="F79" t="str">
            <v/>
          </cell>
          <cell r="G79" t="str">
            <v/>
          </cell>
          <cell r="H79" t="str">
            <v/>
          </cell>
          <cell r="I79" t="str">
            <v/>
          </cell>
          <cell r="J79" t="str">
            <v/>
          </cell>
          <cell r="K79" t="str">
            <v/>
          </cell>
          <cell r="L79" t="str">
            <v/>
          </cell>
          <cell r="M79" t="str">
            <v/>
          </cell>
          <cell r="N79" t="str">
            <v/>
          </cell>
          <cell r="O79">
            <v>1.2950999999999999</v>
          </cell>
        </row>
        <row r="80">
          <cell r="A80" t="str">
            <v>A04102</v>
          </cell>
          <cell r="B80" t="str">
            <v>124/01/23</v>
          </cell>
          <cell r="C80">
            <v>2</v>
          </cell>
          <cell r="D80">
            <v>9.92</v>
          </cell>
          <cell r="E80">
            <v>11.21</v>
          </cell>
          <cell r="F80" t="str">
            <v/>
          </cell>
          <cell r="G80" t="str">
            <v/>
          </cell>
          <cell r="H80" t="str">
            <v/>
          </cell>
          <cell r="I80" t="str">
            <v/>
          </cell>
          <cell r="J80" t="str">
            <v/>
          </cell>
          <cell r="K80" t="str">
            <v/>
          </cell>
          <cell r="L80" t="str">
            <v/>
          </cell>
          <cell r="M80" t="str">
            <v/>
          </cell>
          <cell r="N80" t="str">
            <v/>
          </cell>
          <cell r="O80">
            <v>1.3010999999999999</v>
          </cell>
        </row>
        <row r="81">
          <cell r="A81" t="str">
            <v>A04107</v>
          </cell>
          <cell r="B81" t="str">
            <v>124/04/15</v>
          </cell>
          <cell r="C81">
            <v>2.125</v>
          </cell>
          <cell r="D81">
            <v>10.08</v>
          </cell>
          <cell r="E81">
            <v>11.43</v>
          </cell>
          <cell r="F81" t="str">
            <v/>
          </cell>
          <cell r="G81" t="str">
            <v/>
          </cell>
          <cell r="H81" t="str">
            <v/>
          </cell>
          <cell r="I81" t="str">
            <v/>
          </cell>
          <cell r="J81" t="str">
            <v/>
          </cell>
          <cell r="K81" t="str">
            <v/>
          </cell>
          <cell r="L81" t="str">
            <v/>
          </cell>
          <cell r="M81" t="str">
            <v/>
          </cell>
          <cell r="N81" t="str">
            <v/>
          </cell>
          <cell r="O81">
            <v>1.3045</v>
          </cell>
        </row>
        <row r="82">
          <cell r="A82" t="str">
            <v>A04114</v>
          </cell>
          <cell r="B82" t="str">
            <v>124/10/26</v>
          </cell>
          <cell r="C82">
            <v>1.75</v>
          </cell>
          <cell r="D82">
            <v>10.78</v>
          </cell>
          <cell r="E82">
            <v>11.96</v>
          </cell>
          <cell r="F82" t="str">
            <v/>
          </cell>
          <cell r="G82" t="str">
            <v/>
          </cell>
          <cell r="H82" t="str">
            <v/>
          </cell>
          <cell r="I82" t="str">
            <v/>
          </cell>
          <cell r="J82" t="str">
            <v/>
          </cell>
          <cell r="K82" t="str">
            <v/>
          </cell>
          <cell r="L82" t="str">
            <v/>
          </cell>
          <cell r="M82" t="str">
            <v/>
          </cell>
          <cell r="N82" t="str">
            <v/>
          </cell>
          <cell r="O82">
            <v>1.3152999999999999</v>
          </cell>
        </row>
        <row r="83">
          <cell r="A83" t="str">
            <v>A05102</v>
          </cell>
          <cell r="B83" t="str">
            <v>125/01/22</v>
          </cell>
          <cell r="C83">
            <v>1.375</v>
          </cell>
          <cell r="D83">
            <v>11.05</v>
          </cell>
          <cell r="E83">
            <v>12.2</v>
          </cell>
          <cell r="F83" t="str">
            <v/>
          </cell>
          <cell r="G83" t="str">
            <v/>
          </cell>
          <cell r="H83" t="str">
            <v/>
          </cell>
          <cell r="I83" t="str">
            <v/>
          </cell>
          <cell r="J83" t="str">
            <v/>
          </cell>
          <cell r="K83" t="str">
            <v/>
          </cell>
          <cell r="L83" t="str">
            <v/>
          </cell>
          <cell r="M83" t="str">
            <v/>
          </cell>
          <cell r="N83" t="str">
            <v/>
          </cell>
          <cell r="O83">
            <v>1.3212999999999999</v>
          </cell>
        </row>
        <row r="84">
          <cell r="A84" t="str">
            <v>A05106</v>
          </cell>
          <cell r="B84" t="str">
            <v>125/04/08</v>
          </cell>
          <cell r="C84">
            <v>1.25</v>
          </cell>
          <cell r="D84">
            <v>11.34</v>
          </cell>
          <cell r="E84">
            <v>12.41</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11.69</v>
          </cell>
          <cell r="E85">
            <v>12.69</v>
          </cell>
          <cell r="F85" t="str">
            <v/>
          </cell>
          <cell r="G85" t="str">
            <v/>
          </cell>
          <cell r="H85" t="str">
            <v/>
          </cell>
          <cell r="I85" t="str">
            <v/>
          </cell>
          <cell r="J85" t="str">
            <v/>
          </cell>
          <cell r="K85" t="str">
            <v/>
          </cell>
          <cell r="L85" t="str">
            <v/>
          </cell>
          <cell r="M85" t="str">
            <v/>
          </cell>
          <cell r="N85" t="str">
            <v/>
          </cell>
          <cell r="O85">
            <v>1.3315999999999999</v>
          </cell>
        </row>
        <row r="86">
          <cell r="A86" t="str">
            <v>A06103</v>
          </cell>
          <cell r="B86" t="str">
            <v>126/02/20</v>
          </cell>
          <cell r="C86">
            <v>1.75</v>
          </cell>
          <cell r="D86">
            <v>11.71</v>
          </cell>
          <cell r="E86">
            <v>13.28</v>
          </cell>
          <cell r="F86" t="str">
            <v/>
          </cell>
          <cell r="G86" t="str">
            <v/>
          </cell>
          <cell r="H86" t="str">
            <v/>
          </cell>
          <cell r="I86" t="str">
            <v/>
          </cell>
          <cell r="J86" t="str">
            <v/>
          </cell>
          <cell r="K86" t="str">
            <v/>
          </cell>
          <cell r="L86" t="str">
            <v/>
          </cell>
          <cell r="M86" t="str">
            <v/>
          </cell>
          <cell r="N86" t="str">
            <v/>
          </cell>
          <cell r="O86">
            <v>1.3398000000000001</v>
          </cell>
        </row>
        <row r="87">
          <cell r="A87" t="str">
            <v>A06108</v>
          </cell>
          <cell r="B87" t="str">
            <v>126/08/18</v>
          </cell>
          <cell r="C87">
            <v>1.5</v>
          </cell>
          <cell r="D87">
            <v>12.35</v>
          </cell>
          <cell r="E87">
            <v>13.77</v>
          </cell>
          <cell r="F87" t="str">
            <v/>
          </cell>
          <cell r="G87" t="str">
            <v/>
          </cell>
          <cell r="H87" t="str">
            <v/>
          </cell>
          <cell r="I87" t="str">
            <v/>
          </cell>
          <cell r="J87" t="str">
            <v/>
          </cell>
          <cell r="K87" t="str">
            <v/>
          </cell>
          <cell r="L87" t="str">
            <v/>
          </cell>
          <cell r="M87" t="str">
            <v/>
          </cell>
          <cell r="N87" t="str">
            <v/>
          </cell>
          <cell r="O87">
            <v>1.3506</v>
          </cell>
        </row>
        <row r="88">
          <cell r="A88" t="str">
            <v>A07103</v>
          </cell>
          <cell r="B88" t="str">
            <v>127/03/13</v>
          </cell>
          <cell r="C88">
            <v>1.375</v>
          </cell>
          <cell r="D88">
            <v>12.82</v>
          </cell>
          <cell r="E88">
            <v>14.34</v>
          </cell>
          <cell r="F88" t="str">
            <v/>
          </cell>
          <cell r="G88" t="str">
            <v/>
          </cell>
          <cell r="H88" t="str">
            <v/>
          </cell>
          <cell r="I88" t="str">
            <v/>
          </cell>
          <cell r="J88" t="str">
            <v/>
          </cell>
          <cell r="K88" t="str">
            <v/>
          </cell>
          <cell r="L88" t="str">
            <v/>
          </cell>
          <cell r="M88" t="str">
            <v/>
          </cell>
          <cell r="N88" t="str">
            <v/>
          </cell>
          <cell r="O88">
            <v>1.3625</v>
          </cell>
        </row>
        <row r="89">
          <cell r="A89" t="str">
            <v>A99102</v>
          </cell>
          <cell r="B89" t="str">
            <v>129/01/28</v>
          </cell>
          <cell r="C89">
            <v>2.25</v>
          </cell>
          <cell r="D89">
            <v>13.53</v>
          </cell>
          <cell r="E89">
            <v>16.22</v>
          </cell>
          <cell r="F89" t="str">
            <v/>
          </cell>
          <cell r="G89" t="str">
            <v/>
          </cell>
          <cell r="H89" t="str">
            <v/>
          </cell>
          <cell r="I89" t="str">
            <v/>
          </cell>
          <cell r="J89" t="str">
            <v/>
          </cell>
          <cell r="K89" t="str">
            <v/>
          </cell>
          <cell r="L89" t="str">
            <v/>
          </cell>
          <cell r="M89" t="str">
            <v/>
          </cell>
          <cell r="N89" t="str">
            <v/>
          </cell>
          <cell r="O89">
            <v>1.3938999999999999</v>
          </cell>
        </row>
        <row r="90">
          <cell r="A90" t="str">
            <v>A07108</v>
          </cell>
          <cell r="B90" t="str">
            <v>127/09/21</v>
          </cell>
          <cell r="C90">
            <v>1.125</v>
          </cell>
          <cell r="D90">
            <v>13.54</v>
          </cell>
          <cell r="E90">
            <v>14.87</v>
          </cell>
          <cell r="F90" t="str">
            <v/>
          </cell>
          <cell r="G90" t="str">
            <v/>
          </cell>
          <cell r="H90" t="str">
            <v/>
          </cell>
          <cell r="I90" t="str">
            <v/>
          </cell>
          <cell r="J90" t="str">
            <v/>
          </cell>
          <cell r="K90" t="str">
            <v/>
          </cell>
          <cell r="L90" t="str">
            <v/>
          </cell>
          <cell r="M90" t="str">
            <v/>
          </cell>
          <cell r="N90" t="str">
            <v/>
          </cell>
          <cell r="O90">
            <v>1.3748</v>
          </cell>
        </row>
        <row r="91">
          <cell r="A91" t="str">
            <v>A08102</v>
          </cell>
          <cell r="B91" t="str">
            <v>128/01/28</v>
          </cell>
          <cell r="C91">
            <v>1.125</v>
          </cell>
          <cell r="D91">
            <v>13.73</v>
          </cell>
          <cell r="E91">
            <v>15.22</v>
          </cell>
          <cell r="F91" t="str">
            <v/>
          </cell>
          <cell r="G91" t="str">
            <v/>
          </cell>
          <cell r="H91" t="str">
            <v/>
          </cell>
          <cell r="I91" t="str">
            <v/>
          </cell>
          <cell r="J91" t="str">
            <v/>
          </cell>
          <cell r="K91" t="str">
            <v/>
          </cell>
          <cell r="L91" t="str">
            <v/>
          </cell>
          <cell r="M91" t="str">
            <v/>
          </cell>
          <cell r="N91" t="str">
            <v/>
          </cell>
          <cell r="O91">
            <v>1.3818999999999999</v>
          </cell>
        </row>
        <row r="92">
          <cell r="A92" t="str">
            <v>A08104</v>
          </cell>
          <cell r="B92" t="str">
            <v>128/03/04</v>
          </cell>
          <cell r="C92">
            <v>1.125</v>
          </cell>
          <cell r="D92">
            <v>13.83</v>
          </cell>
          <cell r="E92">
            <v>15.32</v>
          </cell>
          <cell r="F92" t="str">
            <v/>
          </cell>
          <cell r="G92" t="str">
            <v/>
          </cell>
          <cell r="H92" t="str">
            <v/>
          </cell>
          <cell r="I92" t="str">
            <v/>
          </cell>
          <cell r="J92" t="str">
            <v/>
          </cell>
          <cell r="K92" t="str">
            <v/>
          </cell>
          <cell r="L92" t="str">
            <v/>
          </cell>
          <cell r="M92" t="str">
            <v/>
          </cell>
          <cell r="N92" t="str">
            <v/>
          </cell>
          <cell r="O92">
            <v>1.3839999999999999</v>
          </cell>
        </row>
        <row r="93">
          <cell r="A93" t="str">
            <v>A99109</v>
          </cell>
          <cell r="B93" t="str">
            <v>129/12/28</v>
          </cell>
          <cell r="C93">
            <v>2.125</v>
          </cell>
          <cell r="D93">
            <v>14.25</v>
          </cell>
          <cell r="E93">
            <v>17.14</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14.51</v>
          </cell>
          <cell r="E94">
            <v>17.29</v>
          </cell>
          <cell r="F94" t="str">
            <v/>
          </cell>
          <cell r="G94" t="str">
            <v/>
          </cell>
          <cell r="H94" t="str">
            <v/>
          </cell>
          <cell r="I94" t="str">
            <v/>
          </cell>
          <cell r="J94" t="str">
            <v/>
          </cell>
          <cell r="K94" t="str">
            <v/>
          </cell>
          <cell r="L94" t="str">
            <v/>
          </cell>
          <cell r="M94" t="str">
            <v/>
          </cell>
          <cell r="N94" t="str">
            <v/>
          </cell>
          <cell r="O94">
            <v>1.4168000000000001</v>
          </cell>
        </row>
        <row r="95">
          <cell r="A95" t="str">
            <v>A08108</v>
          </cell>
          <cell r="B95" t="str">
            <v>128/09/06</v>
          </cell>
          <cell r="C95">
            <v>0.75</v>
          </cell>
          <cell r="D95">
            <v>14.7</v>
          </cell>
          <cell r="E95">
            <v>15.83</v>
          </cell>
          <cell r="F95" t="str">
            <v/>
          </cell>
          <cell r="G95" t="str">
            <v/>
          </cell>
          <cell r="H95" t="str">
            <v/>
          </cell>
          <cell r="I95" t="str">
            <v/>
          </cell>
          <cell r="J95" t="str">
            <v/>
          </cell>
          <cell r="K95" t="str">
            <v/>
          </cell>
          <cell r="L95" t="str">
            <v/>
          </cell>
          <cell r="M95" t="str">
            <v/>
          </cell>
          <cell r="N95" t="str">
            <v/>
          </cell>
          <cell r="O95">
            <v>1.3975</v>
          </cell>
        </row>
        <row r="96">
          <cell r="A96" t="str">
            <v>A09102</v>
          </cell>
          <cell r="B96" t="str">
            <v>129/01/17</v>
          </cell>
          <cell r="C96">
            <v>0.75</v>
          </cell>
          <cell r="D96">
            <v>14.94</v>
          </cell>
          <cell r="E96">
            <v>16.190000000000001</v>
          </cell>
          <cell r="F96" t="str">
            <v/>
          </cell>
          <cell r="G96" t="str">
            <v/>
          </cell>
          <cell r="H96" t="str">
            <v/>
          </cell>
          <cell r="I96" t="str">
            <v/>
          </cell>
          <cell r="J96" t="str">
            <v/>
          </cell>
          <cell r="K96" t="str">
            <v/>
          </cell>
          <cell r="L96" t="str">
            <v/>
          </cell>
          <cell r="M96" t="str">
            <v/>
          </cell>
          <cell r="N96" t="str">
            <v/>
          </cell>
          <cell r="O96">
            <v>1.4051</v>
          </cell>
        </row>
        <row r="97">
          <cell r="A97" t="str">
            <v>A00108</v>
          </cell>
          <cell r="B97" t="str">
            <v>130/08/22</v>
          </cell>
          <cell r="C97">
            <v>1.875</v>
          </cell>
          <cell r="D97">
            <v>15.11</v>
          </cell>
          <cell r="E97">
            <v>17.79</v>
          </cell>
          <cell r="F97">
            <v>1.41</v>
          </cell>
          <cell r="G97">
            <v>1.4091</v>
          </cell>
          <cell r="H97">
            <v>1.4096</v>
          </cell>
          <cell r="I97">
            <v>4</v>
          </cell>
          <cell r="J97">
            <v>1.411</v>
          </cell>
          <cell r="K97">
            <v>1.409</v>
          </cell>
          <cell r="L97">
            <v>1.4097999999999999</v>
          </cell>
          <cell r="M97">
            <v>3</v>
          </cell>
          <cell r="N97">
            <v>4</v>
          </cell>
          <cell r="O97">
            <v>1.4276</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1.4104000000000001</v>
          </cell>
        </row>
        <row r="99">
          <cell r="A99" t="str">
            <v>A01104</v>
          </cell>
          <cell r="B99" t="str">
            <v>131/02/13</v>
          </cell>
          <cell r="C99">
            <v>1.75</v>
          </cell>
          <cell r="D99">
            <v>15.45</v>
          </cell>
          <cell r="E99">
            <v>18.260000000000002</v>
          </cell>
          <cell r="F99" t="str">
            <v/>
          </cell>
          <cell r="G99" t="str">
            <v/>
          </cell>
          <cell r="H99" t="str">
            <v/>
          </cell>
          <cell r="I99" t="str">
            <v/>
          </cell>
          <cell r="J99" t="str">
            <v/>
          </cell>
          <cell r="K99" t="str">
            <v/>
          </cell>
          <cell r="L99" t="str">
            <v/>
          </cell>
          <cell r="M99" t="str">
            <v/>
          </cell>
          <cell r="N99" t="str">
            <v/>
          </cell>
          <cell r="O99">
            <v>1.4382999999999999</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1.4594</v>
          </cell>
        </row>
        <row r="101">
          <cell r="A101" t="str">
            <v>A09108</v>
          </cell>
          <cell r="B101" t="str">
            <v>129/09/18</v>
          </cell>
          <cell r="C101">
            <v>0.5</v>
          </cell>
          <cell r="D101">
            <v>15.91</v>
          </cell>
          <cell r="E101">
            <v>16.86</v>
          </cell>
          <cell r="F101" t="str">
            <v/>
          </cell>
          <cell r="G101" t="str">
            <v/>
          </cell>
          <cell r="H101" t="str">
            <v/>
          </cell>
          <cell r="I101" t="str">
            <v/>
          </cell>
          <cell r="J101" t="str">
            <v/>
          </cell>
          <cell r="K101" t="str">
            <v/>
          </cell>
          <cell r="L101" t="str">
            <v/>
          </cell>
          <cell r="M101" t="str">
            <v/>
          </cell>
          <cell r="N101" t="str">
            <v/>
          </cell>
          <cell r="O101">
            <v>1.4217</v>
          </cell>
        </row>
        <row r="102">
          <cell r="A102" t="str">
            <v>A11109</v>
          </cell>
          <cell r="B102" t="str">
            <v>131/09/30</v>
          </cell>
          <cell r="C102">
            <v>1.875</v>
          </cell>
          <cell r="D102">
            <v>15.93</v>
          </cell>
          <cell r="E102">
            <v>18.89</v>
          </cell>
          <cell r="F102" t="str">
            <v/>
          </cell>
          <cell r="G102" t="str">
            <v/>
          </cell>
          <cell r="H102" t="str">
            <v/>
          </cell>
          <cell r="I102" t="str">
            <v/>
          </cell>
          <cell r="J102" t="str">
            <v/>
          </cell>
          <cell r="K102" t="str">
            <v/>
          </cell>
          <cell r="L102" t="str">
            <v/>
          </cell>
          <cell r="M102" t="str">
            <v/>
          </cell>
          <cell r="N102" t="str">
            <v/>
          </cell>
          <cell r="O102">
            <v>1.4495</v>
          </cell>
        </row>
        <row r="103">
          <cell r="A103" t="str">
            <v>A01108</v>
          </cell>
          <cell r="B103" t="str">
            <v>131/08/24</v>
          </cell>
          <cell r="C103">
            <v>1.625</v>
          </cell>
          <cell r="D103">
            <v>16.100000000000001</v>
          </cell>
          <cell r="E103">
            <v>18.79</v>
          </cell>
          <cell r="F103" t="str">
            <v/>
          </cell>
          <cell r="G103" t="str">
            <v/>
          </cell>
          <cell r="H103" t="str">
            <v/>
          </cell>
          <cell r="I103" t="str">
            <v/>
          </cell>
          <cell r="J103" t="str">
            <v/>
          </cell>
          <cell r="K103" t="str">
            <v/>
          </cell>
          <cell r="L103" t="str">
            <v/>
          </cell>
          <cell r="M103" t="str">
            <v/>
          </cell>
          <cell r="N103" t="str">
            <v/>
          </cell>
          <cell r="O103">
            <v>1.4500999999999999</v>
          </cell>
        </row>
        <row r="104">
          <cell r="A104" t="str">
            <v>A10102</v>
          </cell>
          <cell r="B104" t="str">
            <v>130/01/29</v>
          </cell>
          <cell r="C104">
            <v>0.5</v>
          </cell>
          <cell r="D104">
            <v>16.170000000000002</v>
          </cell>
          <cell r="E104">
            <v>17.22</v>
          </cell>
          <cell r="F104" t="str">
            <v/>
          </cell>
          <cell r="G104" t="str">
            <v/>
          </cell>
          <cell r="H104" t="str">
            <v/>
          </cell>
          <cell r="I104" t="str">
            <v/>
          </cell>
          <cell r="J104" t="str">
            <v/>
          </cell>
          <cell r="K104" t="str">
            <v/>
          </cell>
          <cell r="L104" t="str">
            <v/>
          </cell>
          <cell r="M104" t="str">
            <v/>
          </cell>
          <cell r="N104" t="str">
            <v/>
          </cell>
          <cell r="O104">
            <v>1.4296</v>
          </cell>
        </row>
        <row r="105">
          <cell r="A105" t="str">
            <v>A02105</v>
          </cell>
          <cell r="B105" t="str">
            <v>132/02/26</v>
          </cell>
          <cell r="C105">
            <v>1.75</v>
          </cell>
          <cell r="D105">
            <v>16.2</v>
          </cell>
          <cell r="E105">
            <v>19.3</v>
          </cell>
          <cell r="F105" t="str">
            <v/>
          </cell>
          <cell r="G105" t="str">
            <v/>
          </cell>
          <cell r="H105" t="str">
            <v/>
          </cell>
          <cell r="I105" t="str">
            <v/>
          </cell>
          <cell r="J105" t="str">
            <v/>
          </cell>
          <cell r="K105" t="str">
            <v/>
          </cell>
          <cell r="L105" t="str">
            <v/>
          </cell>
          <cell r="M105" t="str">
            <v/>
          </cell>
          <cell r="N105" t="str">
            <v/>
          </cell>
          <cell r="O105">
            <v>1.4588000000000001</v>
          </cell>
        </row>
        <row r="106">
          <cell r="A106" t="str">
            <v>A09113</v>
          </cell>
          <cell r="B106" t="str">
            <v>129/12/29</v>
          </cell>
          <cell r="C106">
            <v>0.375</v>
          </cell>
          <cell r="D106">
            <v>16.27</v>
          </cell>
          <cell r="E106">
            <v>17.14</v>
          </cell>
          <cell r="F106" t="str">
            <v/>
          </cell>
          <cell r="G106" t="str">
            <v/>
          </cell>
          <cell r="H106" t="str">
            <v/>
          </cell>
          <cell r="I106" t="str">
            <v/>
          </cell>
          <cell r="J106" t="str">
            <v/>
          </cell>
          <cell r="K106" t="str">
            <v/>
          </cell>
          <cell r="L106" t="str">
            <v/>
          </cell>
          <cell r="M106" t="str">
            <v/>
          </cell>
          <cell r="N106" t="str">
            <v/>
          </cell>
          <cell r="O106">
            <v>1.4291</v>
          </cell>
        </row>
        <row r="107">
          <cell r="A107" t="str">
            <v>A11101</v>
          </cell>
          <cell r="B107" t="str">
            <v>131/01/18</v>
          </cell>
          <cell r="C107">
            <v>1</v>
          </cell>
          <cell r="D107">
            <v>16.28</v>
          </cell>
          <cell r="E107">
            <v>18.190000000000001</v>
          </cell>
          <cell r="F107" t="str">
            <v/>
          </cell>
          <cell r="G107" t="str">
            <v/>
          </cell>
          <cell r="H107" t="str">
            <v/>
          </cell>
          <cell r="I107" t="str">
            <v/>
          </cell>
          <cell r="J107" t="str">
            <v/>
          </cell>
          <cell r="K107" t="str">
            <v/>
          </cell>
          <cell r="L107" t="str">
            <v/>
          </cell>
          <cell r="M107" t="str">
            <v/>
          </cell>
          <cell r="N107" t="str">
            <v/>
          </cell>
          <cell r="O107">
            <v>1.4446000000000001</v>
          </cell>
        </row>
        <row r="108">
          <cell r="A108" t="str">
            <v>A10105</v>
          </cell>
          <cell r="B108" t="str">
            <v>130/05/21</v>
          </cell>
          <cell r="C108">
            <v>0.625</v>
          </cell>
          <cell r="D108">
            <v>16.29</v>
          </cell>
          <cell r="E108">
            <v>17.53</v>
          </cell>
          <cell r="F108" t="str">
            <v/>
          </cell>
          <cell r="G108" t="str">
            <v/>
          </cell>
          <cell r="H108" t="str">
            <v/>
          </cell>
          <cell r="I108" t="str">
            <v/>
          </cell>
          <cell r="J108" t="str">
            <v/>
          </cell>
          <cell r="K108" t="str">
            <v/>
          </cell>
          <cell r="L108" t="str">
            <v/>
          </cell>
          <cell r="M108" t="str">
            <v/>
          </cell>
          <cell r="N108" t="str">
            <v/>
          </cell>
          <cell r="O108">
            <v>1.4347000000000001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1.4741</v>
          </cell>
        </row>
        <row r="110">
          <cell r="A110" t="str">
            <v>A11104</v>
          </cell>
          <cell r="B110" t="str">
            <v>131/03/04</v>
          </cell>
          <cell r="C110">
            <v>0.875</v>
          </cell>
          <cell r="D110">
            <v>16.57</v>
          </cell>
          <cell r="E110">
            <v>18.32</v>
          </cell>
          <cell r="F110" t="str">
            <v/>
          </cell>
          <cell r="G110" t="str">
            <v/>
          </cell>
          <cell r="H110" t="str">
            <v/>
          </cell>
          <cell r="I110" t="str">
            <v/>
          </cell>
          <cell r="J110" t="str">
            <v/>
          </cell>
          <cell r="K110" t="str">
            <v/>
          </cell>
          <cell r="L110" t="str">
            <v/>
          </cell>
          <cell r="M110" t="str">
            <v/>
          </cell>
          <cell r="N110" t="str">
            <v/>
          </cell>
          <cell r="O110">
            <v>1.4486000000000001</v>
          </cell>
        </row>
        <row r="111">
          <cell r="A111" t="str">
            <v>A10112</v>
          </cell>
          <cell r="B111" t="str">
            <v>130/11/12</v>
          </cell>
          <cell r="C111">
            <v>0.625</v>
          </cell>
          <cell r="D111">
            <v>16.64</v>
          </cell>
          <cell r="E111">
            <v>18.010000000000002</v>
          </cell>
          <cell r="F111" t="str">
            <v/>
          </cell>
          <cell r="G111" t="str">
            <v/>
          </cell>
          <cell r="H111" t="str">
            <v/>
          </cell>
          <cell r="I111" t="str">
            <v/>
          </cell>
          <cell r="J111" t="str">
            <v/>
          </cell>
          <cell r="K111" t="str">
            <v/>
          </cell>
          <cell r="L111" t="str">
            <v/>
          </cell>
          <cell r="M111" t="str">
            <v/>
          </cell>
          <cell r="N111" t="str">
            <v/>
          </cell>
          <cell r="O111">
            <v>1.4450000000000001</v>
          </cell>
        </row>
        <row r="112">
          <cell r="A112" t="str">
            <v>A12104</v>
          </cell>
          <cell r="B112" t="str">
            <v>132/03/03</v>
          </cell>
          <cell r="C112">
            <v>1.375</v>
          </cell>
          <cell r="D112">
            <v>16.670000000000002</v>
          </cell>
          <cell r="E112">
            <v>19.309999999999999</v>
          </cell>
          <cell r="F112" t="str">
            <v/>
          </cell>
          <cell r="G112" t="str">
            <v/>
          </cell>
          <cell r="H112" t="str">
            <v/>
          </cell>
          <cell r="I112" t="str">
            <v/>
          </cell>
          <cell r="J112" t="str">
            <v/>
          </cell>
          <cell r="K112" t="str">
            <v/>
          </cell>
          <cell r="L112" t="str">
            <v/>
          </cell>
          <cell r="M112" t="str">
            <v/>
          </cell>
          <cell r="N112" t="str">
            <v/>
          </cell>
          <cell r="O112">
            <v>1.4633</v>
          </cell>
        </row>
        <row r="113">
          <cell r="A113" t="str">
            <v>A03116</v>
          </cell>
          <cell r="B113" t="str">
            <v>133/11/26</v>
          </cell>
          <cell r="C113">
            <v>2.25</v>
          </cell>
          <cell r="D113">
            <v>16.72</v>
          </cell>
          <cell r="E113">
            <v>21.05</v>
          </cell>
          <cell r="F113" t="str">
            <v/>
          </cell>
          <cell r="G113" t="str">
            <v/>
          </cell>
          <cell r="H113" t="str">
            <v/>
          </cell>
          <cell r="I113" t="str">
            <v/>
          </cell>
          <cell r="J113" t="str">
            <v/>
          </cell>
          <cell r="K113" t="str">
            <v/>
          </cell>
          <cell r="L113" t="str">
            <v/>
          </cell>
          <cell r="M113" t="str">
            <v/>
          </cell>
          <cell r="N113" t="str">
            <v/>
          </cell>
          <cell r="O113">
            <v>1.4867999999999999</v>
          </cell>
        </row>
        <row r="114">
          <cell r="A114" t="str">
            <v>A03112</v>
          </cell>
          <cell r="B114" t="str">
            <v>133/08/04</v>
          </cell>
          <cell r="C114">
            <v>2.25</v>
          </cell>
          <cell r="D114">
            <v>16.75</v>
          </cell>
          <cell r="E114">
            <v>20.74</v>
          </cell>
          <cell r="F114" t="str">
            <v/>
          </cell>
          <cell r="G114" t="str">
            <v/>
          </cell>
          <cell r="H114" t="str">
            <v/>
          </cell>
          <cell r="I114" t="str">
            <v/>
          </cell>
          <cell r="J114" t="str">
            <v/>
          </cell>
          <cell r="K114" t="str">
            <v/>
          </cell>
          <cell r="L114" t="str">
            <v/>
          </cell>
          <cell r="M114" t="str">
            <v/>
          </cell>
          <cell r="N114" t="str">
            <v/>
          </cell>
          <cell r="O114">
            <v>1.4809000000000001</v>
          </cell>
        </row>
        <row r="115">
          <cell r="A115" t="str">
            <v>A04104</v>
          </cell>
          <cell r="B115" t="str">
            <v>134/02/13</v>
          </cell>
          <cell r="C115">
            <v>2.375</v>
          </cell>
          <cell r="D115">
            <v>16.8</v>
          </cell>
          <cell r="E115">
            <v>21.27</v>
          </cell>
          <cell r="F115" t="str">
            <v/>
          </cell>
          <cell r="G115" t="str">
            <v/>
          </cell>
          <cell r="H115" t="str">
            <v/>
          </cell>
          <cell r="I115" t="str">
            <v/>
          </cell>
          <cell r="J115" t="str">
            <v/>
          </cell>
          <cell r="K115" t="str">
            <v/>
          </cell>
          <cell r="L115" t="str">
            <v/>
          </cell>
          <cell r="M115" t="str">
            <v/>
          </cell>
          <cell r="N115" t="str">
            <v/>
          </cell>
          <cell r="O115">
            <v>1.4893000000000001</v>
          </cell>
        </row>
        <row r="116">
          <cell r="A116" t="str">
            <v>A10110</v>
          </cell>
          <cell r="B116" t="str">
            <v>130/09/29</v>
          </cell>
          <cell r="C116">
            <v>0.5</v>
          </cell>
          <cell r="D116">
            <v>16.82</v>
          </cell>
          <cell r="E116">
            <v>17.89</v>
          </cell>
          <cell r="F116" t="str">
            <v/>
          </cell>
          <cell r="G116" t="str">
            <v/>
          </cell>
          <cell r="H116" t="str">
            <v/>
          </cell>
          <cell r="I116" t="str">
            <v/>
          </cell>
          <cell r="J116" t="str">
            <v/>
          </cell>
          <cell r="K116" t="str">
            <v/>
          </cell>
          <cell r="L116" t="str">
            <v/>
          </cell>
          <cell r="M116" t="str">
            <v/>
          </cell>
          <cell r="N116" t="str">
            <v/>
          </cell>
          <cell r="O116">
            <v>1.4439</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1.4802</v>
          </cell>
        </row>
        <row r="118">
          <cell r="A118" t="str">
            <v>A04108</v>
          </cell>
          <cell r="B118" t="str">
            <v>134/05/15</v>
          </cell>
          <cell r="C118">
            <v>2.375</v>
          </cell>
          <cell r="D118">
            <v>17.04</v>
          </cell>
          <cell r="E118">
            <v>21.51</v>
          </cell>
          <cell r="F118" t="str">
            <v/>
          </cell>
          <cell r="G118" t="str">
            <v/>
          </cell>
          <cell r="H118" t="str">
            <v/>
          </cell>
          <cell r="I118" t="str">
            <v/>
          </cell>
          <cell r="J118" t="str">
            <v/>
          </cell>
          <cell r="K118" t="str">
            <v/>
          </cell>
          <cell r="L118" t="str">
            <v/>
          </cell>
          <cell r="M118" t="str">
            <v/>
          </cell>
          <cell r="N118" t="str">
            <v/>
          </cell>
          <cell r="O118">
            <v>1.4939</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1.4743999999999999</v>
          </cell>
        </row>
        <row r="120">
          <cell r="A120" t="str">
            <v>A04111</v>
          </cell>
          <cell r="B120" t="str">
            <v>134/08/10</v>
          </cell>
          <cell r="C120">
            <v>2.25</v>
          </cell>
          <cell r="D120">
            <v>17.41</v>
          </cell>
          <cell r="E120">
            <v>21.75</v>
          </cell>
          <cell r="F120" t="str">
            <v/>
          </cell>
          <cell r="G120" t="str">
            <v/>
          </cell>
          <cell r="H120" t="str">
            <v/>
          </cell>
          <cell r="I120" t="str">
            <v/>
          </cell>
          <cell r="J120" t="str">
            <v/>
          </cell>
          <cell r="K120" t="str">
            <v/>
          </cell>
          <cell r="L120" t="str">
            <v/>
          </cell>
          <cell r="M120" t="str">
            <v/>
          </cell>
          <cell r="N120" t="str">
            <v/>
          </cell>
          <cell r="O120">
            <v>1.4997</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xml:space="preserve">  </v>
          </cell>
          <cell r="O121">
            <v>1.5265</v>
          </cell>
        </row>
        <row r="122">
          <cell r="A122" t="str">
            <v>A05107</v>
          </cell>
          <cell r="B122" t="str">
            <v>135/05/20</v>
          </cell>
          <cell r="C122">
            <v>1.625</v>
          </cell>
          <cell r="D122">
            <v>18.66</v>
          </cell>
          <cell r="E122">
            <v>22.53</v>
          </cell>
          <cell r="F122" t="str">
            <v/>
          </cell>
          <cell r="G122" t="str">
            <v/>
          </cell>
          <cell r="H122" t="str">
            <v/>
          </cell>
          <cell r="I122" t="str">
            <v/>
          </cell>
          <cell r="J122" t="str">
            <v/>
          </cell>
          <cell r="K122" t="str">
            <v/>
          </cell>
          <cell r="L122" t="str">
            <v/>
          </cell>
          <cell r="M122" t="str">
            <v/>
          </cell>
          <cell r="N122" t="str">
            <v/>
          </cell>
          <cell r="O122">
            <v>1.5225</v>
          </cell>
        </row>
        <row r="123">
          <cell r="A123" t="str">
            <v>A06106</v>
          </cell>
          <cell r="B123" t="str">
            <v>136/05/26</v>
          </cell>
          <cell r="C123">
            <v>1.875</v>
          </cell>
          <cell r="D123">
            <v>18.97</v>
          </cell>
          <cell r="E123">
            <v>23.54</v>
          </cell>
          <cell r="F123" t="str">
            <v/>
          </cell>
          <cell r="G123" t="str">
            <v/>
          </cell>
          <cell r="H123" t="str">
            <v/>
          </cell>
          <cell r="I123" t="str">
            <v/>
          </cell>
          <cell r="J123" t="str">
            <v/>
          </cell>
          <cell r="K123" t="str">
            <v/>
          </cell>
          <cell r="L123" t="str">
            <v/>
          </cell>
          <cell r="M123" t="str">
            <v/>
          </cell>
          <cell r="N123" t="str">
            <v/>
          </cell>
          <cell r="O123">
            <v>1.5373000000000001</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1.5303</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1.5502</v>
          </cell>
        </row>
        <row r="126">
          <cell r="A126" t="str">
            <v>A07104</v>
          </cell>
          <cell r="B126" t="str">
            <v>137/05/18</v>
          </cell>
          <cell r="C126">
            <v>1.5</v>
          </cell>
          <cell r="D126">
            <v>20.21</v>
          </cell>
          <cell r="E126">
            <v>24.52</v>
          </cell>
          <cell r="F126" t="str">
            <v/>
          </cell>
          <cell r="G126" t="str">
            <v/>
          </cell>
          <cell r="H126" t="str">
            <v/>
          </cell>
          <cell r="I126" t="str">
            <v/>
          </cell>
          <cell r="J126" t="str">
            <v/>
          </cell>
          <cell r="K126" t="str">
            <v/>
          </cell>
          <cell r="L126" t="str">
            <v/>
          </cell>
          <cell r="M126" t="str">
            <v/>
          </cell>
          <cell r="N126" t="str">
            <v/>
          </cell>
          <cell r="O126">
            <v>1.5609</v>
          </cell>
        </row>
        <row r="127">
          <cell r="A127" t="str">
            <v>A07110</v>
          </cell>
          <cell r="B127" t="str">
            <v>137/11/09</v>
          </cell>
          <cell r="C127">
            <v>1.375</v>
          </cell>
          <cell r="D127">
            <v>20.9</v>
          </cell>
          <cell r="E127">
            <v>25</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v>
          </cell>
          <cell r="E128">
            <v>29.01</v>
          </cell>
          <cell r="F128" t="str">
            <v/>
          </cell>
          <cell r="G128" t="str">
            <v/>
          </cell>
          <cell r="H128" t="str">
            <v/>
          </cell>
          <cell r="I128" t="str">
            <v/>
          </cell>
          <cell r="J128" t="str">
            <v/>
          </cell>
          <cell r="K128" t="str">
            <v/>
          </cell>
          <cell r="L128" t="str">
            <v/>
          </cell>
          <cell r="M128" t="str">
            <v/>
          </cell>
          <cell r="N128" t="str">
            <v/>
          </cell>
          <cell r="O128">
            <v>1.6158999999999999</v>
          </cell>
        </row>
        <row r="129">
          <cell r="A129" t="str">
            <v>A08105</v>
          </cell>
          <cell r="B129" t="str">
            <v>138/05/17</v>
          </cell>
          <cell r="C129">
            <v>1.125</v>
          </cell>
          <cell r="D129">
            <v>21.64</v>
          </cell>
          <cell r="E129">
            <v>25.52</v>
          </cell>
          <cell r="F129" t="str">
            <v/>
          </cell>
          <cell r="G129" t="str">
            <v/>
          </cell>
          <cell r="H129" t="str">
            <v/>
          </cell>
          <cell r="I129" t="str">
            <v/>
          </cell>
          <cell r="J129" t="str">
            <v/>
          </cell>
          <cell r="K129" t="str">
            <v/>
          </cell>
          <cell r="L129" t="str">
            <v/>
          </cell>
          <cell r="M129" t="str">
            <v/>
          </cell>
          <cell r="N129" t="str">
            <v/>
          </cell>
          <cell r="O129">
            <v>1.5857000000000001</v>
          </cell>
        </row>
        <row r="130">
          <cell r="A130" t="str">
            <v>A11105</v>
          </cell>
          <cell r="B130" t="str">
            <v>141/05/20</v>
          </cell>
          <cell r="C130">
            <v>2</v>
          </cell>
          <cell r="D130">
            <v>21.78</v>
          </cell>
          <cell r="E130">
            <v>28.53</v>
          </cell>
          <cell r="F130" t="str">
            <v/>
          </cell>
          <cell r="G130" t="str">
            <v/>
          </cell>
          <cell r="H130" t="str">
            <v/>
          </cell>
          <cell r="I130" t="str">
            <v/>
          </cell>
          <cell r="J130" t="str">
            <v/>
          </cell>
          <cell r="K130" t="str">
            <v/>
          </cell>
          <cell r="L130" t="str">
            <v/>
          </cell>
          <cell r="M130" t="str">
            <v/>
          </cell>
          <cell r="N130" t="str">
            <v/>
          </cell>
          <cell r="O130">
            <v>1.6161000000000001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1.5969</v>
          </cell>
        </row>
        <row r="132">
          <cell r="A132" t="str">
            <v>A09105</v>
          </cell>
          <cell r="B132" t="str">
            <v>139/05/12</v>
          </cell>
          <cell r="C132">
            <v>0.75</v>
          </cell>
          <cell r="D132">
            <v>23.33</v>
          </cell>
          <cell r="E132">
            <v>26.51</v>
          </cell>
          <cell r="F132" t="str">
            <v/>
          </cell>
          <cell r="G132" t="str">
            <v/>
          </cell>
          <cell r="H132" t="str">
            <v/>
          </cell>
          <cell r="I132" t="str">
            <v/>
          </cell>
          <cell r="J132" t="str">
            <v/>
          </cell>
          <cell r="K132" t="str">
            <v/>
          </cell>
          <cell r="L132" t="str">
            <v/>
          </cell>
          <cell r="M132" t="str">
            <v/>
          </cell>
          <cell r="N132" t="str">
            <v/>
          </cell>
          <cell r="O132">
            <v>1.6116999999999999</v>
          </cell>
        </row>
        <row r="133">
          <cell r="A133" t="str">
            <v>A10113</v>
          </cell>
          <cell r="B133" t="str">
            <v>140/12/23</v>
          </cell>
          <cell r="C133">
            <v>1.125</v>
          </cell>
          <cell r="D133">
            <v>23.32</v>
          </cell>
          <cell r="E133">
            <v>28.12</v>
          </cell>
          <cell r="F133" t="str">
            <v/>
          </cell>
          <cell r="G133" t="str">
            <v/>
          </cell>
          <cell r="H133" t="str">
            <v/>
          </cell>
          <cell r="I133" t="str">
            <v/>
          </cell>
          <cell r="J133" t="str">
            <v/>
          </cell>
          <cell r="K133" t="str">
            <v/>
          </cell>
          <cell r="L133" t="str">
            <v/>
          </cell>
          <cell r="M133" t="str">
            <v/>
          </cell>
          <cell r="N133" t="str">
            <v/>
          </cell>
          <cell r="O133">
            <v>1.6293</v>
          </cell>
        </row>
        <row r="134">
          <cell r="A134" t="str">
            <v>A12105</v>
          </cell>
          <cell r="B134" t="str">
            <v>142/05/12</v>
          </cell>
          <cell r="C134">
            <v>1.5</v>
          </cell>
          <cell r="D134">
            <v>23.38</v>
          </cell>
          <cell r="E134">
            <v>29.51</v>
          </cell>
          <cell r="F134" t="str">
            <v/>
          </cell>
          <cell r="G134" t="str">
            <v/>
          </cell>
          <cell r="H134" t="str">
            <v/>
          </cell>
          <cell r="I134" t="str">
            <v/>
          </cell>
          <cell r="J134" t="str">
            <v/>
          </cell>
          <cell r="K134" t="str">
            <v/>
          </cell>
          <cell r="L134" t="str">
            <v/>
          </cell>
          <cell r="M134" t="str">
            <v/>
          </cell>
          <cell r="N134" t="str">
            <v/>
          </cell>
          <cell r="O134">
            <v>1.6409</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1.6477999999999999</v>
          </cell>
        </row>
        <row r="136">
          <cell r="A136" t="str">
            <v>A10104</v>
          </cell>
          <cell r="B136" t="str">
            <v>140/02/25</v>
          </cell>
          <cell r="C136">
            <v>0.625</v>
          </cell>
          <cell r="D136">
            <v>24.28</v>
          </cell>
          <cell r="E136">
            <v>27.3</v>
          </cell>
          <cell r="F136" t="str">
            <v/>
          </cell>
          <cell r="G136" t="str">
            <v/>
          </cell>
          <cell r="H136" t="str">
            <v/>
          </cell>
          <cell r="I136" t="str">
            <v/>
          </cell>
          <cell r="J136" t="str">
            <v/>
          </cell>
          <cell r="K136" t="str">
            <v/>
          </cell>
          <cell r="L136" t="str">
            <v/>
          </cell>
          <cell r="M136" t="str">
            <v/>
          </cell>
          <cell r="N136" t="str">
            <v/>
          </cell>
          <cell r="O136">
            <v>1.6286</v>
          </cell>
        </row>
        <row r="137">
          <cell r="A137" t="str">
            <v>A09111</v>
          </cell>
          <cell r="B137" t="str">
            <v>139/11/27</v>
          </cell>
          <cell r="C137">
            <v>0.375</v>
          </cell>
          <cell r="D137">
            <v>24.95</v>
          </cell>
          <cell r="E137">
            <v>27.05</v>
          </cell>
          <cell r="F137" t="str">
            <v/>
          </cell>
          <cell r="G137" t="str">
            <v/>
          </cell>
          <cell r="H137" t="str">
            <v/>
          </cell>
          <cell r="I137" t="str">
            <v/>
          </cell>
          <cell r="J137" t="str">
            <v/>
          </cell>
          <cell r="K137" t="str">
            <v/>
          </cell>
          <cell r="L137" t="str">
            <v/>
          </cell>
          <cell r="M137" t="str">
            <v/>
          </cell>
          <cell r="N137" t="str">
            <v/>
          </cell>
          <cell r="O137">
            <v>1.6312</v>
          </cell>
        </row>
        <row r="138">
          <cell r="A138" t="str">
            <v>B618CC</v>
          </cell>
          <cell r="B138" t="str">
            <v>P10台積2A</v>
          </cell>
          <cell r="C138">
            <v>2.4300000000000002</v>
          </cell>
          <cell r="D138">
            <v>2.48</v>
          </cell>
          <cell r="E138">
            <v>0</v>
          </cell>
          <cell r="F138">
            <v>1.55</v>
          </cell>
          <cell r="G138">
            <v>1.55</v>
          </cell>
          <cell r="H138">
            <v>1.55</v>
          </cell>
          <cell r="I138">
            <v>3</v>
          </cell>
          <cell r="J138" t="str">
            <v/>
          </cell>
          <cell r="K138" t="str">
            <v/>
          </cell>
          <cell r="L138" t="str">
            <v/>
          </cell>
          <cell r="M138" t="str">
            <v/>
          </cell>
          <cell r="N138" t="str">
            <v/>
          </cell>
          <cell r="O138" t="e">
            <v>#N/A</v>
          </cell>
        </row>
        <row r="139">
          <cell r="A139" t="str">
            <v>B402BF</v>
          </cell>
          <cell r="B139" t="str">
            <v>P09台塑1B</v>
          </cell>
          <cell r="C139" t="str">
            <v>TWD</v>
          </cell>
          <cell r="D139">
            <v>3.04</v>
          </cell>
          <cell r="E139">
            <v>3.62</v>
          </cell>
          <cell r="F139" t="str">
            <v/>
          </cell>
          <cell r="G139" t="str">
            <v/>
          </cell>
          <cell r="H139" t="str">
            <v/>
          </cell>
          <cell r="I139" t="str">
            <v/>
          </cell>
          <cell r="J139">
            <v>1.665</v>
          </cell>
          <cell r="K139">
            <v>1.665</v>
          </cell>
          <cell r="L139">
            <v>1.665</v>
          </cell>
          <cell r="M139">
            <v>1</v>
          </cell>
          <cell r="N139">
            <v>4</v>
          </cell>
          <cell r="O139" t="e">
            <v>#N/A</v>
          </cell>
        </row>
        <row r="140">
          <cell r="A140" t="str">
            <v>B718A9</v>
          </cell>
          <cell r="B140" t="str">
            <v>P12中油1A</v>
          </cell>
          <cell r="C140" t="str">
            <v>TWD</v>
          </cell>
          <cell r="D140">
            <v>3.84</v>
          </cell>
          <cell r="E140">
            <v>4.5199999999999996</v>
          </cell>
          <cell r="F140" t="str">
            <v/>
          </cell>
          <cell r="G140" t="str">
            <v/>
          </cell>
          <cell r="H140" t="str">
            <v/>
          </cell>
          <cell r="I140" t="str">
            <v/>
          </cell>
          <cell r="J140">
            <v>1.5549999999999999</v>
          </cell>
          <cell r="K140">
            <v>1.5549999999999999</v>
          </cell>
          <cell r="L140">
            <v>1.5549999999999999</v>
          </cell>
          <cell r="M140">
            <v>1</v>
          </cell>
          <cell r="N140">
            <v>0.5</v>
          </cell>
          <cell r="O140" t="e">
            <v>#N/A</v>
          </cell>
        </row>
        <row r="141">
          <cell r="A141" t="str">
            <v>B99505</v>
          </cell>
          <cell r="B141" t="str">
            <v>P12富壽2A</v>
          </cell>
          <cell r="C141" t="str">
            <v>TWD</v>
          </cell>
          <cell r="D141">
            <v>8.23</v>
          </cell>
          <cell r="E141">
            <v>10</v>
          </cell>
          <cell r="F141" t="str">
            <v/>
          </cell>
          <cell r="G141" t="str">
            <v/>
          </cell>
          <cell r="H141" t="str">
            <v/>
          </cell>
          <cell r="I141" t="str">
            <v/>
          </cell>
          <cell r="J141">
            <v>3.7</v>
          </cell>
          <cell r="K141">
            <v>3.7</v>
          </cell>
          <cell r="L141">
            <v>3.7</v>
          </cell>
          <cell r="M141">
            <v>7</v>
          </cell>
          <cell r="N141">
            <v>6</v>
          </cell>
          <cell r="O141" t="e">
            <v>#N/A</v>
          </cell>
        </row>
        <row r="142">
          <cell r="A142" t="str">
            <v>B99506</v>
          </cell>
          <cell r="B142" t="str">
            <v>P12富壽2B</v>
          </cell>
          <cell r="C142" t="str">
            <v>TWD</v>
          </cell>
          <cell r="D142">
            <v>0</v>
          </cell>
          <cell r="E142">
            <v>15</v>
          </cell>
          <cell r="F142" t="str">
            <v/>
          </cell>
          <cell r="G142" t="str">
            <v/>
          </cell>
          <cell r="H142" t="str">
            <v/>
          </cell>
          <cell r="I142" t="str">
            <v/>
          </cell>
          <cell r="J142">
            <v>3.85</v>
          </cell>
          <cell r="K142">
            <v>3.85</v>
          </cell>
          <cell r="L142">
            <v>3.85</v>
          </cell>
          <cell r="M142">
            <v>8</v>
          </cell>
          <cell r="N142">
            <v>20</v>
          </cell>
          <cell r="O142" t="e">
            <v>#N/A</v>
          </cell>
        </row>
        <row r="143">
          <cell r="A143" t="str">
            <v>B99603</v>
          </cell>
          <cell r="B143" t="str">
            <v>P12國壽1A</v>
          </cell>
          <cell r="C143" t="str">
            <v>TWD</v>
          </cell>
          <cell r="D143">
            <v>8</v>
          </cell>
          <cell r="E143">
            <v>9.73</v>
          </cell>
          <cell r="F143" t="str">
            <v/>
          </cell>
          <cell r="G143" t="str">
            <v/>
          </cell>
          <cell r="H143" t="str">
            <v/>
          </cell>
          <cell r="I143" t="str">
            <v/>
          </cell>
          <cell r="J143">
            <v>3.5750000000000002</v>
          </cell>
          <cell r="K143">
            <v>3.4529999999999998</v>
          </cell>
          <cell r="L143">
            <v>3.5526</v>
          </cell>
          <cell r="M143">
            <v>5</v>
          </cell>
          <cell r="N143">
            <v>1.212</v>
          </cell>
          <cell r="O143" t="e">
            <v>#N/A</v>
          </cell>
        </row>
        <row r="144">
          <cell r="A144" t="str">
            <v>F02222</v>
          </cell>
          <cell r="B144" t="str">
            <v>16SG6</v>
          </cell>
          <cell r="C144" t="str">
            <v>NZD</v>
          </cell>
          <cell r="D144">
            <v>0</v>
          </cell>
          <cell r="E144">
            <v>0.62</v>
          </cell>
          <cell r="F144" t="str">
            <v/>
          </cell>
          <cell r="G144" t="str">
            <v/>
          </cell>
          <cell r="H144" t="str">
            <v/>
          </cell>
          <cell r="I144" t="str">
            <v/>
          </cell>
          <cell r="J144" t="str">
            <v>-</v>
          </cell>
          <cell r="K144" t="str">
            <v>-</v>
          </cell>
          <cell r="L144" t="str">
            <v>-</v>
          </cell>
          <cell r="M144">
            <v>2</v>
          </cell>
          <cell r="N144">
            <v>8.0000000000000004E-4</v>
          </cell>
          <cell r="O144" t="e">
            <v>#N/A</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6"/>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0.98480000000000001</v>
          </cell>
        </row>
        <row r="5">
          <cell r="A5" t="str">
            <v>A08101</v>
          </cell>
          <cell r="B5" t="str">
            <v>113/01/14</v>
          </cell>
          <cell r="C5">
            <v>0.625</v>
          </cell>
          <cell r="D5">
            <v>0.18</v>
          </cell>
          <cell r="E5">
            <v>0.18</v>
          </cell>
          <cell r="F5">
            <v>0.88200000000000001</v>
          </cell>
          <cell r="G5">
            <v>0.88</v>
          </cell>
          <cell r="H5">
            <v>0.88100000000000001</v>
          </cell>
          <cell r="I5">
            <v>13.5</v>
          </cell>
          <cell r="J5" t="str">
            <v/>
          </cell>
          <cell r="K5" t="str">
            <v/>
          </cell>
          <cell r="L5" t="str">
            <v/>
          </cell>
          <cell r="M5" t="str">
            <v/>
          </cell>
          <cell r="N5" t="str">
            <v/>
          </cell>
          <cell r="O5">
            <v>0.96940000000000004</v>
          </cell>
        </row>
        <row r="6">
          <cell r="A6" t="str">
            <v>A93103</v>
          </cell>
          <cell r="B6" t="str">
            <v>113/02/10</v>
          </cell>
          <cell r="C6">
            <v>3</v>
          </cell>
          <cell r="D6">
            <v>0.26</v>
          </cell>
          <cell r="E6">
            <v>0.26</v>
          </cell>
          <cell r="F6" t="str">
            <v/>
          </cell>
          <cell r="G6" t="str">
            <v/>
          </cell>
          <cell r="H6" t="str">
            <v/>
          </cell>
          <cell r="I6" t="str">
            <v/>
          </cell>
          <cell r="J6" t="str">
            <v/>
          </cell>
          <cell r="K6" t="str">
            <v/>
          </cell>
          <cell r="L6" t="str">
            <v/>
          </cell>
          <cell r="M6" t="str">
            <v/>
          </cell>
          <cell r="N6" t="str">
            <v/>
          </cell>
          <cell r="O6">
            <v>0.97060000000000002</v>
          </cell>
        </row>
        <row r="7">
          <cell r="A7" t="str">
            <v>A03106</v>
          </cell>
          <cell r="B7" t="str">
            <v>113/03/03</v>
          </cell>
          <cell r="C7">
            <v>1.5</v>
          </cell>
          <cell r="D7">
            <v>0.31</v>
          </cell>
          <cell r="E7">
            <v>0.32</v>
          </cell>
          <cell r="F7" t="str">
            <v/>
          </cell>
          <cell r="G7" t="str">
            <v/>
          </cell>
          <cell r="H7" t="str">
            <v/>
          </cell>
          <cell r="I7" t="str">
            <v/>
          </cell>
          <cell r="J7" t="str">
            <v/>
          </cell>
          <cell r="K7" t="str">
            <v/>
          </cell>
          <cell r="L7" t="str">
            <v/>
          </cell>
          <cell r="M7" t="str">
            <v/>
          </cell>
          <cell r="N7" t="str">
            <v/>
          </cell>
          <cell r="O7">
            <v>0.97199999999999998</v>
          </cell>
        </row>
        <row r="8">
          <cell r="A8" t="str">
            <v>A11202</v>
          </cell>
          <cell r="B8" t="str">
            <v>113/03/31</v>
          </cell>
          <cell r="C8">
            <v>0.75</v>
          </cell>
          <cell r="D8">
            <v>0.39</v>
          </cell>
          <cell r="E8">
            <v>0.39</v>
          </cell>
          <cell r="F8" t="str">
            <v/>
          </cell>
          <cell r="G8" t="str">
            <v/>
          </cell>
          <cell r="H8" t="str">
            <v/>
          </cell>
          <cell r="I8" t="str">
            <v/>
          </cell>
          <cell r="J8" t="str">
            <v/>
          </cell>
          <cell r="K8" t="str">
            <v/>
          </cell>
          <cell r="L8" t="str">
            <v/>
          </cell>
          <cell r="M8" t="str">
            <v/>
          </cell>
          <cell r="N8" t="str">
            <v/>
          </cell>
          <cell r="O8">
            <v>0.97409999999999997</v>
          </cell>
        </row>
        <row r="9">
          <cell r="A9" t="str">
            <v>A08107</v>
          </cell>
          <cell r="B9" t="str">
            <v>113/07/17</v>
          </cell>
          <cell r="C9">
            <v>0.5</v>
          </cell>
          <cell r="D9">
            <v>0.68</v>
          </cell>
          <cell r="E9">
            <v>0.69</v>
          </cell>
          <cell r="F9">
            <v>0.93</v>
          </cell>
          <cell r="G9">
            <v>0.92</v>
          </cell>
          <cell r="H9">
            <v>0.92500000000000004</v>
          </cell>
          <cell r="I9">
            <v>6</v>
          </cell>
          <cell r="J9" t="str">
            <v/>
          </cell>
          <cell r="K9" t="str">
            <v/>
          </cell>
          <cell r="L9" t="str">
            <v/>
          </cell>
          <cell r="M9" t="str">
            <v/>
          </cell>
          <cell r="N9" t="str">
            <v/>
          </cell>
          <cell r="O9">
            <v>0.9829</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0.98829999999999996</v>
          </cell>
        </row>
        <row r="11">
          <cell r="A11" t="str">
            <v>A93109</v>
          </cell>
          <cell r="B11" t="str">
            <v>113/11/18</v>
          </cell>
          <cell r="C11">
            <v>3</v>
          </cell>
          <cell r="D11">
            <v>0.99</v>
          </cell>
          <cell r="E11">
            <v>1.03</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1.1599999999999999</v>
          </cell>
          <cell r="E12">
            <v>1.18</v>
          </cell>
          <cell r="F12">
            <v>1.0149999999999999</v>
          </cell>
          <cell r="G12">
            <v>1.0049999999999999</v>
          </cell>
          <cell r="H12">
            <v>1.0101</v>
          </cell>
          <cell r="I12">
            <v>34</v>
          </cell>
          <cell r="J12">
            <v>1.018</v>
          </cell>
          <cell r="K12">
            <v>1.018</v>
          </cell>
          <cell r="L12">
            <v>1.018</v>
          </cell>
          <cell r="M12">
            <v>5</v>
          </cell>
          <cell r="N12">
            <v>34</v>
          </cell>
          <cell r="O12">
            <v>0.99580000000000002</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0.999</v>
          </cell>
        </row>
        <row r="14">
          <cell r="A14" t="str">
            <v>A12103</v>
          </cell>
          <cell r="B14" t="str">
            <v>114/02/23</v>
          </cell>
          <cell r="C14">
            <v>1</v>
          </cell>
          <cell r="D14">
            <v>1.27</v>
          </cell>
          <cell r="E14">
            <v>1.3</v>
          </cell>
          <cell r="F14" t="str">
            <v/>
          </cell>
          <cell r="G14" t="str">
            <v/>
          </cell>
          <cell r="H14" t="str">
            <v/>
          </cell>
          <cell r="I14" t="str">
            <v/>
          </cell>
          <cell r="J14" t="str">
            <v/>
          </cell>
          <cell r="K14" t="str">
            <v/>
          </cell>
          <cell r="L14" t="str">
            <v/>
          </cell>
          <cell r="M14" t="str">
            <v/>
          </cell>
          <cell r="N14" t="str">
            <v/>
          </cell>
          <cell r="O14">
            <v>0.99880000000000002</v>
          </cell>
        </row>
        <row r="15">
          <cell r="A15" t="str">
            <v>A04105</v>
          </cell>
          <cell r="B15" t="str">
            <v>114/03/13</v>
          </cell>
          <cell r="C15">
            <v>1.625</v>
          </cell>
          <cell r="D15">
            <v>1.32</v>
          </cell>
          <cell r="E15">
            <v>1.34</v>
          </cell>
          <cell r="F15" t="str">
            <v/>
          </cell>
          <cell r="G15" t="str">
            <v/>
          </cell>
          <cell r="H15" t="str">
            <v/>
          </cell>
          <cell r="I15" t="str">
            <v/>
          </cell>
          <cell r="J15" t="str">
            <v/>
          </cell>
          <cell r="K15" t="str">
            <v/>
          </cell>
          <cell r="L15" t="str">
            <v/>
          </cell>
          <cell r="M15" t="str">
            <v/>
          </cell>
          <cell r="N15" t="str">
            <v/>
          </cell>
          <cell r="O15">
            <v>1.0002</v>
          </cell>
        </row>
        <row r="16">
          <cell r="A16" t="str">
            <v>A09107</v>
          </cell>
          <cell r="B16" t="str">
            <v>114/07/17</v>
          </cell>
          <cell r="C16">
            <v>0.25</v>
          </cell>
          <cell r="D16">
            <v>1.67</v>
          </cell>
          <cell r="E16">
            <v>1.69</v>
          </cell>
          <cell r="F16" t="str">
            <v/>
          </cell>
          <cell r="G16" t="str">
            <v/>
          </cell>
          <cell r="H16" t="str">
            <v/>
          </cell>
          <cell r="I16" t="str">
            <v/>
          </cell>
          <cell r="J16" t="str">
            <v/>
          </cell>
          <cell r="K16" t="str">
            <v/>
          </cell>
          <cell r="L16" t="str">
            <v/>
          </cell>
          <cell r="M16" t="str">
            <v/>
          </cell>
          <cell r="N16" t="str">
            <v/>
          </cell>
          <cell r="O16">
            <v>1.012</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1.0184</v>
          </cell>
        </row>
        <row r="18">
          <cell r="A18" t="str">
            <v>A09112</v>
          </cell>
          <cell r="B18" t="str">
            <v>114/12/08</v>
          </cell>
          <cell r="C18">
            <v>0.125</v>
          </cell>
          <cell r="D18">
            <v>2.06</v>
          </cell>
          <cell r="E18">
            <v>2.08</v>
          </cell>
          <cell r="F18" t="str">
            <v/>
          </cell>
          <cell r="G18" t="str">
            <v/>
          </cell>
          <cell r="H18" t="str">
            <v/>
          </cell>
          <cell r="I18" t="str">
            <v/>
          </cell>
          <cell r="J18" t="str">
            <v/>
          </cell>
          <cell r="K18" t="str">
            <v/>
          </cell>
          <cell r="L18" t="str">
            <v/>
          </cell>
          <cell r="M18" t="str">
            <v/>
          </cell>
          <cell r="N18" t="str">
            <v/>
          </cell>
          <cell r="O18">
            <v>1.0307999999999999</v>
          </cell>
        </row>
        <row r="19">
          <cell r="A19" t="str">
            <v>A10101</v>
          </cell>
          <cell r="B19" t="str">
            <v>115/01/13</v>
          </cell>
          <cell r="C19">
            <v>0.25</v>
          </cell>
          <cell r="D19">
            <v>2.15</v>
          </cell>
          <cell r="E19">
            <v>2.1800000000000002</v>
          </cell>
          <cell r="F19">
            <v>1.0529999999999999</v>
          </cell>
          <cell r="G19">
            <v>1.05</v>
          </cell>
          <cell r="H19">
            <v>1.0509999999999999</v>
          </cell>
          <cell r="I19">
            <v>7.5</v>
          </cell>
          <cell r="J19">
            <v>1.0529999999999999</v>
          </cell>
          <cell r="K19">
            <v>1.0529999999999999</v>
          </cell>
          <cell r="L19">
            <v>1.0529999999999999</v>
          </cell>
          <cell r="M19">
            <v>1</v>
          </cell>
          <cell r="N19">
            <v>2.5</v>
          </cell>
          <cell r="O19">
            <v>1.0365</v>
          </cell>
        </row>
        <row r="20">
          <cell r="A20" t="str">
            <v>A95102</v>
          </cell>
          <cell r="B20" t="str">
            <v>115/02/24</v>
          </cell>
          <cell r="C20">
            <v>1.875</v>
          </cell>
          <cell r="D20">
            <v>2.2200000000000002</v>
          </cell>
          <cell r="E20">
            <v>2.2999999999999998</v>
          </cell>
          <cell r="F20" t="str">
            <v/>
          </cell>
          <cell r="G20" t="str">
            <v/>
          </cell>
          <cell r="H20" t="str">
            <v/>
          </cell>
          <cell r="I20" t="str">
            <v/>
          </cell>
          <cell r="J20" t="str">
            <v/>
          </cell>
          <cell r="K20" t="str">
            <v/>
          </cell>
          <cell r="L20" t="str">
            <v/>
          </cell>
          <cell r="M20" t="str">
            <v/>
          </cell>
          <cell r="N20" t="str">
            <v/>
          </cell>
          <cell r="O20">
            <v>1.0434000000000001</v>
          </cell>
        </row>
        <row r="21">
          <cell r="A21" t="str">
            <v>A05104</v>
          </cell>
          <cell r="B21" t="str">
            <v>115/03/04</v>
          </cell>
          <cell r="C21">
            <v>0.75</v>
          </cell>
          <cell r="D21">
            <v>2.27</v>
          </cell>
          <cell r="E21">
            <v>2.3199999999999998</v>
          </cell>
          <cell r="F21" t="str">
            <v/>
          </cell>
          <cell r="G21" t="str">
            <v/>
          </cell>
          <cell r="H21" t="str">
            <v/>
          </cell>
          <cell r="I21" t="str">
            <v/>
          </cell>
          <cell r="J21" t="str">
            <v/>
          </cell>
          <cell r="K21" t="str">
            <v/>
          </cell>
          <cell r="L21" t="str">
            <v/>
          </cell>
          <cell r="M21" t="str">
            <v/>
          </cell>
          <cell r="N21" t="str">
            <v/>
          </cell>
          <cell r="O21">
            <v>1.0452999999999999</v>
          </cell>
        </row>
        <row r="22">
          <cell r="A22" t="str">
            <v>A10108</v>
          </cell>
          <cell r="B22" t="str">
            <v>115/07/29</v>
          </cell>
          <cell r="C22">
            <v>0.25</v>
          </cell>
          <cell r="D22">
            <v>2.68</v>
          </cell>
          <cell r="E22">
            <v>2.72</v>
          </cell>
          <cell r="F22">
            <v>1.083</v>
          </cell>
          <cell r="G22">
            <v>1.08</v>
          </cell>
          <cell r="H22">
            <v>1.0814999999999999</v>
          </cell>
          <cell r="I22">
            <v>6</v>
          </cell>
          <cell r="J22" t="str">
            <v/>
          </cell>
          <cell r="K22" t="str">
            <v/>
          </cell>
          <cell r="L22" t="str">
            <v/>
          </cell>
          <cell r="M22" t="str">
            <v/>
          </cell>
          <cell r="N22" t="str">
            <v/>
          </cell>
          <cell r="O22">
            <v>1.0747</v>
          </cell>
        </row>
        <row r="23">
          <cell r="A23" t="str">
            <v>A05111</v>
          </cell>
          <cell r="B23" t="str">
            <v>115/09/07</v>
          </cell>
          <cell r="C23">
            <v>0.625</v>
          </cell>
          <cell r="D23">
            <v>2.78</v>
          </cell>
          <cell r="E23">
            <v>2.83</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2.85</v>
          </cell>
          <cell r="E24">
            <v>3.01</v>
          </cell>
          <cell r="F24" t="str">
            <v/>
          </cell>
          <cell r="G24" t="str">
            <v/>
          </cell>
          <cell r="H24" t="str">
            <v/>
          </cell>
          <cell r="I24" t="str">
            <v/>
          </cell>
          <cell r="J24" t="str">
            <v/>
          </cell>
          <cell r="K24" t="str">
            <v/>
          </cell>
          <cell r="L24" t="str">
            <v/>
          </cell>
          <cell r="M24" t="str">
            <v/>
          </cell>
          <cell r="N24" t="str">
            <v/>
          </cell>
          <cell r="O24">
            <v>1.0946</v>
          </cell>
        </row>
        <row r="25">
          <cell r="A25" t="str">
            <v>A96102</v>
          </cell>
          <cell r="B25" t="str">
            <v>116/02/14</v>
          </cell>
          <cell r="C25">
            <v>2</v>
          </cell>
          <cell r="D25">
            <v>3.12</v>
          </cell>
          <cell r="E25">
            <v>3.27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116/03/01</v>
          </cell>
          <cell r="C26">
            <v>1.125</v>
          </cell>
          <cell r="D26">
            <v>3.21</v>
          </cell>
          <cell r="E26">
            <v>3.31</v>
          </cell>
          <cell r="F26" t="str">
            <v/>
          </cell>
          <cell r="G26" t="str">
            <v/>
          </cell>
          <cell r="H26" t="str">
            <v/>
          </cell>
          <cell r="I26" t="str">
            <v/>
          </cell>
          <cell r="J26" t="str">
            <v/>
          </cell>
          <cell r="K26" t="str">
            <v/>
          </cell>
          <cell r="L26" t="str">
            <v/>
          </cell>
          <cell r="M26" t="str">
            <v/>
          </cell>
          <cell r="N26" t="str">
            <v/>
          </cell>
          <cell r="O26">
            <v>1.1166</v>
          </cell>
        </row>
        <row r="27">
          <cell r="A27" t="str">
            <v>A11103</v>
          </cell>
          <cell r="B27" t="str">
            <v>116/02/24</v>
          </cell>
          <cell r="C27">
            <v>0.5</v>
          </cell>
          <cell r="D27">
            <v>3.23</v>
          </cell>
          <cell r="E27">
            <v>3.3</v>
          </cell>
          <cell r="F27" t="str">
            <v/>
          </cell>
          <cell r="G27" t="str">
            <v/>
          </cell>
          <cell r="H27" t="str">
            <v/>
          </cell>
          <cell r="I27" t="str">
            <v/>
          </cell>
          <cell r="J27" t="str">
            <v/>
          </cell>
          <cell r="K27" t="str">
            <v/>
          </cell>
          <cell r="L27" t="str">
            <v/>
          </cell>
          <cell r="M27" t="str">
            <v/>
          </cell>
          <cell r="N27" t="str">
            <v/>
          </cell>
          <cell r="O27">
            <v>1.1162000000000001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3.71</v>
          </cell>
          <cell r="E29">
            <v>4.0199999999999996</v>
          </cell>
          <cell r="F29" t="str">
            <v/>
          </cell>
          <cell r="G29" t="str">
            <v/>
          </cell>
          <cell r="H29" t="str">
            <v/>
          </cell>
          <cell r="I29" t="str">
            <v/>
          </cell>
          <cell r="J29" t="str">
            <v/>
          </cell>
          <cell r="K29" t="str">
            <v/>
          </cell>
          <cell r="L29" t="str">
            <v/>
          </cell>
          <cell r="M29" t="str">
            <v/>
          </cell>
          <cell r="N29" t="str">
            <v/>
          </cell>
          <cell r="O29">
            <v>1.1516</v>
          </cell>
        </row>
        <row r="30">
          <cell r="A30" t="str">
            <v>A11108</v>
          </cell>
          <cell r="B30" t="str">
            <v>116/09/23</v>
          </cell>
          <cell r="C30">
            <v>1.25</v>
          </cell>
          <cell r="D30">
            <v>3.76</v>
          </cell>
          <cell r="E30">
            <v>3.87</v>
          </cell>
          <cell r="F30" t="str">
            <v/>
          </cell>
          <cell r="G30" t="str">
            <v/>
          </cell>
          <cell r="H30" t="str">
            <v/>
          </cell>
          <cell r="I30" t="str">
            <v/>
          </cell>
          <cell r="J30" t="str">
            <v/>
          </cell>
          <cell r="K30" t="str">
            <v/>
          </cell>
          <cell r="L30" t="str">
            <v/>
          </cell>
          <cell r="M30" t="str">
            <v/>
          </cell>
          <cell r="N30" t="str">
            <v/>
          </cell>
          <cell r="O30">
            <v>1.1478999999999999</v>
          </cell>
        </row>
        <row r="31">
          <cell r="A31" t="str">
            <v>A06109</v>
          </cell>
          <cell r="B31" t="str">
            <v>116/09/20</v>
          </cell>
          <cell r="C31">
            <v>1</v>
          </cell>
          <cell r="D31">
            <v>3.76</v>
          </cell>
          <cell r="E31">
            <v>3.87</v>
          </cell>
          <cell r="F31" t="str">
            <v/>
          </cell>
          <cell r="G31" t="str">
            <v/>
          </cell>
          <cell r="H31" t="str">
            <v/>
          </cell>
          <cell r="I31" t="str">
            <v/>
          </cell>
          <cell r="J31" t="str">
            <v/>
          </cell>
          <cell r="K31" t="str">
            <v/>
          </cell>
          <cell r="L31" t="str">
            <v/>
          </cell>
          <cell r="M31" t="str">
            <v/>
          </cell>
          <cell r="N31" t="str">
            <v/>
          </cell>
          <cell r="O31">
            <v>1.1477999999999999</v>
          </cell>
        </row>
        <row r="32">
          <cell r="A32" t="str">
            <v>A02101</v>
          </cell>
          <cell r="B32" t="str">
            <v>117/01/09</v>
          </cell>
          <cell r="C32">
            <v>1.375</v>
          </cell>
          <cell r="D32">
            <v>3.99</v>
          </cell>
          <cell r="E32">
            <v>4.17</v>
          </cell>
          <cell r="F32">
            <v>1.171</v>
          </cell>
          <cell r="G32">
            <v>1.17</v>
          </cell>
          <cell r="H32">
            <v>1.1705000000000001</v>
          </cell>
          <cell r="I32">
            <v>7</v>
          </cell>
          <cell r="J32" t="str">
            <v/>
          </cell>
          <cell r="K32" t="str">
            <v/>
          </cell>
          <cell r="L32" t="str">
            <v/>
          </cell>
          <cell r="M32" t="str">
            <v/>
          </cell>
          <cell r="N32" t="str">
            <v/>
          </cell>
          <cell r="O32">
            <v>1.1589</v>
          </cell>
        </row>
        <row r="33">
          <cell r="A33" t="str">
            <v>A97102</v>
          </cell>
          <cell r="B33" t="str">
            <v>117/02/14</v>
          </cell>
          <cell r="C33">
            <v>2.5</v>
          </cell>
          <cell r="D33">
            <v>3.99</v>
          </cell>
          <cell r="E33">
            <v>4.2699999999999996</v>
          </cell>
          <cell r="F33" t="str">
            <v/>
          </cell>
          <cell r="G33" t="str">
            <v/>
          </cell>
          <cell r="H33" t="str">
            <v/>
          </cell>
          <cell r="I33" t="str">
            <v/>
          </cell>
          <cell r="J33" t="str">
            <v/>
          </cell>
          <cell r="K33" t="str">
            <v/>
          </cell>
          <cell r="L33" t="str">
            <v/>
          </cell>
          <cell r="M33" t="str">
            <v/>
          </cell>
          <cell r="N33" t="str">
            <v/>
          </cell>
          <cell r="O33">
            <v>1.1601999999999999</v>
          </cell>
        </row>
        <row r="34">
          <cell r="A34" t="str">
            <v>A12101</v>
          </cell>
          <cell r="B34" t="str">
            <v>117/01/17</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1.1601999999999999</v>
          </cell>
        </row>
        <row r="35">
          <cell r="A35" t="str">
            <v>A07102</v>
          </cell>
          <cell r="B35" t="str">
            <v>117/02/08</v>
          </cell>
          <cell r="C35">
            <v>1</v>
          </cell>
          <cell r="D35">
            <v>4.1100000000000003</v>
          </cell>
          <cell r="E35">
            <v>4.25</v>
          </cell>
          <cell r="F35" t="str">
            <v/>
          </cell>
          <cell r="G35" t="str">
            <v/>
          </cell>
          <cell r="H35" t="str">
            <v/>
          </cell>
          <cell r="I35" t="str">
            <v/>
          </cell>
          <cell r="J35" t="str">
            <v/>
          </cell>
          <cell r="K35" t="str">
            <v/>
          </cell>
          <cell r="L35" t="str">
            <v/>
          </cell>
          <cell r="M35" t="str">
            <v/>
          </cell>
          <cell r="N35" t="str">
            <v/>
          </cell>
          <cell r="O35">
            <v>1.1620999999999999</v>
          </cell>
        </row>
        <row r="36">
          <cell r="A36" t="str">
            <v>A12106</v>
          </cell>
          <cell r="B36" t="str">
            <v>117/05/26</v>
          </cell>
          <cell r="C36">
            <v>1</v>
          </cell>
          <cell r="D36">
            <v>4.4000000000000004</v>
          </cell>
          <cell r="E36">
            <v>4.55</v>
          </cell>
          <cell r="F36">
            <v>1.1759999999999999</v>
          </cell>
          <cell r="G36">
            <v>1.175</v>
          </cell>
          <cell r="H36">
            <v>1.1755</v>
          </cell>
          <cell r="I36">
            <v>12</v>
          </cell>
          <cell r="J36" t="str">
            <v/>
          </cell>
          <cell r="K36" t="str">
            <v/>
          </cell>
          <cell r="L36" t="str">
            <v/>
          </cell>
          <cell r="M36" t="str">
            <v/>
          </cell>
          <cell r="N36" t="str">
            <v/>
          </cell>
          <cell r="O36">
            <v>1.1694</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1.1704000000000001</v>
          </cell>
        </row>
        <row r="38">
          <cell r="A38" t="str">
            <v>A97105</v>
          </cell>
          <cell r="B38" t="str">
            <v>117/08/14</v>
          </cell>
          <cell r="C38">
            <v>2.625</v>
          </cell>
          <cell r="D38">
            <v>4.47</v>
          </cell>
          <cell r="E38">
            <v>4.7699999999999996</v>
          </cell>
          <cell r="F38" t="str">
            <v/>
          </cell>
          <cell r="G38" t="str">
            <v/>
          </cell>
          <cell r="H38" t="str">
            <v/>
          </cell>
          <cell r="I38" t="str">
            <v/>
          </cell>
          <cell r="J38" t="str">
            <v/>
          </cell>
          <cell r="K38" t="str">
            <v/>
          </cell>
          <cell r="L38" t="str">
            <v/>
          </cell>
          <cell r="M38" t="str">
            <v/>
          </cell>
          <cell r="N38" t="str">
            <v/>
          </cell>
          <cell r="O38">
            <v>1.1712</v>
          </cell>
        </row>
        <row r="39">
          <cell r="A39" t="str">
            <v>A12108</v>
          </cell>
          <cell r="B39" t="str">
            <v>117/09/15</v>
          </cell>
          <cell r="C39">
            <v>1.125</v>
          </cell>
          <cell r="D39">
            <v>4.6900000000000004</v>
          </cell>
          <cell r="E39">
            <v>4.8499999999999996</v>
          </cell>
          <cell r="F39">
            <v>1.18</v>
          </cell>
          <cell r="G39">
            <v>1.17</v>
          </cell>
          <cell r="H39">
            <v>1.1746000000000001</v>
          </cell>
          <cell r="I39">
            <v>8</v>
          </cell>
          <cell r="J39" t="str">
            <v/>
          </cell>
          <cell r="K39" t="str">
            <v/>
          </cell>
          <cell r="L39" t="str">
            <v/>
          </cell>
          <cell r="M39" t="str">
            <v/>
          </cell>
          <cell r="N39" t="str">
            <v/>
          </cell>
          <cell r="O39">
            <v>1.1751</v>
          </cell>
        </row>
        <row r="40">
          <cell r="A40" t="str">
            <v>A10202</v>
          </cell>
          <cell r="B40" t="str">
            <v>117/08/20</v>
          </cell>
          <cell r="C40">
            <v>0.25</v>
          </cell>
          <cell r="D40">
            <v>4.7</v>
          </cell>
          <cell r="E40">
            <v>4.78</v>
          </cell>
          <cell r="F40" t="str">
            <v/>
          </cell>
          <cell r="G40" t="str">
            <v/>
          </cell>
          <cell r="H40" t="str">
            <v/>
          </cell>
          <cell r="I40" t="str">
            <v/>
          </cell>
          <cell r="J40" t="str">
            <v/>
          </cell>
          <cell r="K40" t="str">
            <v/>
          </cell>
          <cell r="L40" t="str">
            <v/>
          </cell>
          <cell r="M40" t="str">
            <v/>
          </cell>
          <cell r="N40" t="str">
            <v/>
          </cell>
          <cell r="O40">
            <v>1.1754</v>
          </cell>
        </row>
        <row r="41">
          <cell r="A41" t="str">
            <v>A07109</v>
          </cell>
          <cell r="B41" t="str">
            <v>117/10/17</v>
          </cell>
          <cell r="C41">
            <v>0.875</v>
          </cell>
          <cell r="D41">
            <v>4.8</v>
          </cell>
          <cell r="E41">
            <v>4.9400000000000004</v>
          </cell>
          <cell r="F41" t="str">
            <v/>
          </cell>
          <cell r="G41" t="str">
            <v/>
          </cell>
          <cell r="H41" t="str">
            <v/>
          </cell>
          <cell r="I41" t="str">
            <v/>
          </cell>
          <cell r="J41" t="str">
            <v/>
          </cell>
          <cell r="K41" t="str">
            <v/>
          </cell>
          <cell r="L41" t="str">
            <v/>
          </cell>
          <cell r="M41" t="str">
            <v/>
          </cell>
          <cell r="N41" t="str">
            <v/>
          </cell>
          <cell r="O41">
            <v>1.1769000000000001</v>
          </cell>
        </row>
        <row r="42">
          <cell r="A42" t="str">
            <v>A98102</v>
          </cell>
          <cell r="B42" t="str">
            <v>118/02/16</v>
          </cell>
          <cell r="C42">
            <v>2.125</v>
          </cell>
          <cell r="D42">
            <v>4.92</v>
          </cell>
          <cell r="E42">
            <v>5.28</v>
          </cell>
          <cell r="F42" t="str">
            <v/>
          </cell>
          <cell r="G42" t="str">
            <v/>
          </cell>
          <cell r="H42" t="str">
            <v/>
          </cell>
          <cell r="I42" t="str">
            <v/>
          </cell>
          <cell r="J42" t="str">
            <v/>
          </cell>
          <cell r="K42" t="str">
            <v/>
          </cell>
          <cell r="L42" t="str">
            <v/>
          </cell>
          <cell r="M42" t="str">
            <v/>
          </cell>
          <cell r="N42" t="str">
            <v/>
          </cell>
          <cell r="O42">
            <v>1.1795</v>
          </cell>
        </row>
        <row r="43">
          <cell r="A43" t="str">
            <v>A08103</v>
          </cell>
          <cell r="B43" t="str">
            <v>118/02/13</v>
          </cell>
          <cell r="C43">
            <v>0.75</v>
          </cell>
          <cell r="D43">
            <v>5.09</v>
          </cell>
          <cell r="E43">
            <v>5.27</v>
          </cell>
          <cell r="F43" t="str">
            <v/>
          </cell>
          <cell r="G43" t="str">
            <v/>
          </cell>
          <cell r="H43" t="str">
            <v/>
          </cell>
          <cell r="I43" t="str">
            <v/>
          </cell>
          <cell r="J43" t="str">
            <v/>
          </cell>
          <cell r="K43" t="str">
            <v/>
          </cell>
          <cell r="L43" t="str">
            <v/>
          </cell>
          <cell r="M43" t="str">
            <v/>
          </cell>
          <cell r="N43" t="str">
            <v/>
          </cell>
          <cell r="O43">
            <v>1.1817</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1.1859</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1.1866000000000001</v>
          </cell>
        </row>
        <row r="46">
          <cell r="A46" t="str">
            <v>A08109</v>
          </cell>
          <cell r="B46" t="str">
            <v>118/10/14</v>
          </cell>
          <cell r="C46">
            <v>0.625</v>
          </cell>
          <cell r="D46">
            <v>5.77</v>
          </cell>
          <cell r="E46">
            <v>5.93</v>
          </cell>
          <cell r="F46" t="str">
            <v/>
          </cell>
          <cell r="G46" t="str">
            <v/>
          </cell>
          <cell r="H46" t="str">
            <v/>
          </cell>
          <cell r="I46" t="str">
            <v/>
          </cell>
          <cell r="J46" t="str">
            <v/>
          </cell>
          <cell r="K46" t="str">
            <v/>
          </cell>
          <cell r="L46" t="str">
            <v/>
          </cell>
          <cell r="M46" t="str">
            <v/>
          </cell>
          <cell r="N46" t="str">
            <v/>
          </cell>
          <cell r="O46">
            <v>1.1907000000000001</v>
          </cell>
        </row>
        <row r="47">
          <cell r="A47" t="str">
            <v>A99104</v>
          </cell>
          <cell r="B47" t="str">
            <v>119/02/22</v>
          </cell>
          <cell r="C47">
            <v>1.875</v>
          </cell>
          <cell r="D47">
            <v>5.86</v>
          </cell>
          <cell r="E47">
            <v>6.29</v>
          </cell>
          <cell r="F47" t="str">
            <v/>
          </cell>
          <cell r="G47" t="str">
            <v/>
          </cell>
          <cell r="H47" t="str">
            <v/>
          </cell>
          <cell r="I47" t="str">
            <v/>
          </cell>
          <cell r="J47" t="str">
            <v/>
          </cell>
          <cell r="K47" t="str">
            <v/>
          </cell>
          <cell r="L47" t="str">
            <v/>
          </cell>
          <cell r="M47" t="str">
            <v/>
          </cell>
          <cell r="N47" t="str">
            <v/>
          </cell>
          <cell r="O47">
            <v>1.1938</v>
          </cell>
        </row>
        <row r="48">
          <cell r="A48" t="str">
            <v>A09103</v>
          </cell>
          <cell r="B48" t="str">
            <v>119/02/21</v>
          </cell>
          <cell r="C48">
            <v>0.5</v>
          </cell>
          <cell r="D48">
            <v>6.11</v>
          </cell>
          <cell r="E48">
            <v>6.29</v>
          </cell>
          <cell r="F48" t="str">
            <v/>
          </cell>
          <cell r="G48" t="str">
            <v/>
          </cell>
          <cell r="H48" t="str">
            <v/>
          </cell>
          <cell r="I48" t="str">
            <v/>
          </cell>
          <cell r="J48" t="str">
            <v/>
          </cell>
          <cell r="K48" t="str">
            <v/>
          </cell>
          <cell r="L48" t="str">
            <v/>
          </cell>
          <cell r="M48" t="str">
            <v/>
          </cell>
          <cell r="N48" t="str">
            <v/>
          </cell>
          <cell r="O48">
            <v>1.1962999999999999</v>
          </cell>
        </row>
        <row r="49">
          <cell r="A49" t="str">
            <v>A99107</v>
          </cell>
          <cell r="B49" t="str">
            <v>119/08/12</v>
          </cell>
          <cell r="C49">
            <v>1.75</v>
          </cell>
          <cell r="D49">
            <v>6.34</v>
          </cell>
          <cell r="E49">
            <v>6.76</v>
          </cell>
          <cell r="F49" t="str">
            <v/>
          </cell>
          <cell r="G49" t="str">
            <v/>
          </cell>
          <cell r="H49" t="str">
            <v/>
          </cell>
          <cell r="I49" t="str">
            <v/>
          </cell>
          <cell r="J49" t="str">
            <v/>
          </cell>
          <cell r="K49" t="str">
            <v/>
          </cell>
          <cell r="L49" t="str">
            <v/>
          </cell>
          <cell r="M49" t="str">
            <v/>
          </cell>
          <cell r="N49" t="str">
            <v/>
          </cell>
          <cell r="O49">
            <v>1.2028000000000001</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1.2019</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1.2121</v>
          </cell>
        </row>
        <row r="52">
          <cell r="A52" t="str">
            <v>A09109</v>
          </cell>
          <cell r="B52" t="str">
            <v>119/10/14</v>
          </cell>
          <cell r="C52">
            <v>0.25</v>
          </cell>
          <cell r="D52">
            <v>6.8</v>
          </cell>
          <cell r="E52">
            <v>6.93</v>
          </cell>
          <cell r="F52" t="str">
            <v/>
          </cell>
          <cell r="G52" t="str">
            <v/>
          </cell>
          <cell r="H52" t="str">
            <v/>
          </cell>
          <cell r="I52" t="str">
            <v/>
          </cell>
          <cell r="J52" t="str">
            <v/>
          </cell>
          <cell r="K52" t="str">
            <v/>
          </cell>
          <cell r="L52" t="str">
            <v/>
          </cell>
          <cell r="M52" t="str">
            <v/>
          </cell>
          <cell r="N52" t="str">
            <v/>
          </cell>
          <cell r="O52">
            <v>1.2096</v>
          </cell>
        </row>
        <row r="53">
          <cell r="A53" t="str">
            <v>A90105</v>
          </cell>
          <cell r="B53" t="str">
            <v>120/07/17</v>
          </cell>
          <cell r="C53">
            <v>3.625</v>
          </cell>
          <cell r="D53">
            <v>6.78</v>
          </cell>
          <cell r="E53">
            <v>7.69</v>
          </cell>
          <cell r="F53" t="str">
            <v/>
          </cell>
          <cell r="G53" t="str">
            <v/>
          </cell>
          <cell r="H53" t="str">
            <v/>
          </cell>
          <cell r="I53" t="str">
            <v/>
          </cell>
          <cell r="J53" t="str">
            <v/>
          </cell>
          <cell r="K53" t="str">
            <v/>
          </cell>
          <cell r="L53" t="str">
            <v/>
          </cell>
          <cell r="M53" t="str">
            <v/>
          </cell>
          <cell r="N53" t="str">
            <v/>
          </cell>
          <cell r="O53">
            <v>1.2222</v>
          </cell>
        </row>
        <row r="54">
          <cell r="A54" t="str">
            <v>A00201</v>
          </cell>
          <cell r="B54" t="str">
            <v>120/05/26</v>
          </cell>
          <cell r="C54">
            <v>1.75</v>
          </cell>
          <cell r="D54">
            <v>7.01</v>
          </cell>
          <cell r="E54">
            <v>7.55</v>
          </cell>
          <cell r="F54" t="str">
            <v/>
          </cell>
          <cell r="G54" t="str">
            <v/>
          </cell>
          <cell r="H54" t="str">
            <v/>
          </cell>
          <cell r="I54" t="str">
            <v/>
          </cell>
          <cell r="J54" t="str">
            <v/>
          </cell>
          <cell r="K54" t="str">
            <v/>
          </cell>
          <cell r="L54" t="str">
            <v/>
          </cell>
          <cell r="M54" t="str">
            <v/>
          </cell>
          <cell r="N54" t="str">
            <v/>
          </cell>
          <cell r="O54">
            <v>1.2224999999999999</v>
          </cell>
        </row>
        <row r="55">
          <cell r="A55" t="str">
            <v>A10103</v>
          </cell>
          <cell r="B55" t="str">
            <v>120/02/22</v>
          </cell>
          <cell r="C55">
            <v>0.25</v>
          </cell>
          <cell r="D55">
            <v>7.13</v>
          </cell>
          <cell r="E55">
            <v>7.29</v>
          </cell>
          <cell r="F55" t="str">
            <v/>
          </cell>
          <cell r="G55" t="str">
            <v/>
          </cell>
          <cell r="H55" t="str">
            <v/>
          </cell>
          <cell r="I55" t="str">
            <v/>
          </cell>
          <cell r="J55" t="str">
            <v/>
          </cell>
          <cell r="K55" t="str">
            <v/>
          </cell>
          <cell r="L55" t="str">
            <v/>
          </cell>
          <cell r="M55" t="str">
            <v/>
          </cell>
          <cell r="N55" t="str">
            <v/>
          </cell>
          <cell r="O55">
            <v>1.2189000000000001</v>
          </cell>
        </row>
        <row r="56">
          <cell r="A56" t="str">
            <v>A00107</v>
          </cell>
          <cell r="B56" t="str">
            <v>120/08/02</v>
          </cell>
          <cell r="C56">
            <v>1.875</v>
          </cell>
          <cell r="D56">
            <v>7.16</v>
          </cell>
          <cell r="E56">
            <v>7.73</v>
          </cell>
          <cell r="F56" t="str">
            <v/>
          </cell>
          <cell r="G56" t="str">
            <v/>
          </cell>
          <cell r="H56" t="str">
            <v/>
          </cell>
          <cell r="I56" t="str">
            <v/>
          </cell>
          <cell r="J56" t="str">
            <v/>
          </cell>
          <cell r="K56" t="str">
            <v/>
          </cell>
          <cell r="L56" t="str">
            <v/>
          </cell>
          <cell r="M56" t="str">
            <v/>
          </cell>
          <cell r="N56" t="str">
            <v/>
          </cell>
          <cell r="O56">
            <v>1.2272000000000001</v>
          </cell>
        </row>
        <row r="57">
          <cell r="A57" t="str">
            <v>A10201</v>
          </cell>
          <cell r="B57" t="str">
            <v>120/05/07</v>
          </cell>
          <cell r="C57">
            <v>0.375</v>
          </cell>
          <cell r="D57">
            <v>7.3</v>
          </cell>
          <cell r="E57">
            <v>7.49</v>
          </cell>
          <cell r="F57" t="str">
            <v/>
          </cell>
          <cell r="G57" t="str">
            <v/>
          </cell>
          <cell r="H57" t="str">
            <v/>
          </cell>
          <cell r="I57" t="str">
            <v/>
          </cell>
          <cell r="J57" t="str">
            <v/>
          </cell>
          <cell r="K57" t="str">
            <v/>
          </cell>
          <cell r="L57" t="str">
            <v/>
          </cell>
          <cell r="M57" t="str">
            <v/>
          </cell>
          <cell r="N57" t="str">
            <v/>
          </cell>
          <cell r="O57">
            <v>1.2243999999999999</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1.2278</v>
          </cell>
        </row>
        <row r="59">
          <cell r="A59" t="str">
            <v>A01102</v>
          </cell>
          <cell r="B59" t="str">
            <v>121/01/20</v>
          </cell>
          <cell r="C59">
            <v>1.625</v>
          </cell>
          <cell r="D59">
            <v>7.56</v>
          </cell>
          <cell r="E59">
            <v>8.1999999999999993</v>
          </cell>
          <cell r="F59" t="str">
            <v/>
          </cell>
          <cell r="G59" t="str">
            <v/>
          </cell>
          <cell r="H59" t="str">
            <v/>
          </cell>
          <cell r="I59" t="str">
            <v/>
          </cell>
          <cell r="J59" t="str">
            <v/>
          </cell>
          <cell r="K59" t="str">
            <v/>
          </cell>
          <cell r="L59" t="str">
            <v/>
          </cell>
          <cell r="M59" t="str">
            <v/>
          </cell>
          <cell r="N59" t="str">
            <v/>
          </cell>
          <cell r="O59">
            <v>1.2391000000000001</v>
          </cell>
        </row>
        <row r="60">
          <cell r="A60" t="str">
            <v>A10111</v>
          </cell>
          <cell r="B60" t="str">
            <v>120/10/22</v>
          </cell>
          <cell r="C60">
            <v>0.5</v>
          </cell>
          <cell r="D60">
            <v>7.72</v>
          </cell>
          <cell r="E60">
            <v>7.95</v>
          </cell>
          <cell r="F60" t="str">
            <v/>
          </cell>
          <cell r="G60" t="str">
            <v/>
          </cell>
          <cell r="H60" t="str">
            <v/>
          </cell>
          <cell r="I60" t="str">
            <v/>
          </cell>
          <cell r="J60" t="str">
            <v/>
          </cell>
          <cell r="K60" t="str">
            <v/>
          </cell>
          <cell r="L60" t="str">
            <v/>
          </cell>
          <cell r="M60" t="str">
            <v/>
          </cell>
          <cell r="N60" t="str">
            <v/>
          </cell>
          <cell r="O60">
            <v>1.2363</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1.2421</v>
          </cell>
        </row>
        <row r="62">
          <cell r="A62" t="str">
            <v>A11201</v>
          </cell>
          <cell r="B62" t="str">
            <v>121/01/10</v>
          </cell>
          <cell r="C62">
            <v>0.75</v>
          </cell>
          <cell r="D62">
            <v>7.81</v>
          </cell>
          <cell r="E62">
            <v>8.17</v>
          </cell>
          <cell r="F62" t="str">
            <v/>
          </cell>
          <cell r="G62" t="str">
            <v/>
          </cell>
          <cell r="H62" t="str">
            <v/>
          </cell>
          <cell r="I62" t="str">
            <v/>
          </cell>
          <cell r="J62" t="str">
            <v/>
          </cell>
          <cell r="K62" t="str">
            <v/>
          </cell>
          <cell r="L62" t="str">
            <v/>
          </cell>
          <cell r="M62" t="str">
            <v/>
          </cell>
          <cell r="N62" t="str">
            <v/>
          </cell>
          <cell r="O62">
            <v>1.2408999999999999</v>
          </cell>
        </row>
        <row r="63">
          <cell r="A63" t="str">
            <v>A11102</v>
          </cell>
          <cell r="B63" t="str">
            <v>121/02/18</v>
          </cell>
          <cell r="C63">
            <v>0.625</v>
          </cell>
          <cell r="D63">
            <v>7.95</v>
          </cell>
          <cell r="E63">
            <v>8.2799999999999994</v>
          </cell>
          <cell r="F63" t="str">
            <v/>
          </cell>
          <cell r="G63" t="str">
            <v/>
          </cell>
          <cell r="H63" t="str">
            <v/>
          </cell>
          <cell r="I63" t="str">
            <v/>
          </cell>
          <cell r="J63" t="str">
            <v/>
          </cell>
          <cell r="K63" t="str">
            <v/>
          </cell>
          <cell r="L63" t="str">
            <v/>
          </cell>
          <cell r="M63" t="str">
            <v/>
          </cell>
          <cell r="N63" t="str">
            <v/>
          </cell>
          <cell r="O63">
            <v>1.2435</v>
          </cell>
        </row>
        <row r="64">
          <cell r="A64" t="str">
            <v>A11107</v>
          </cell>
          <cell r="B64" t="str">
            <v>121/06/30</v>
          </cell>
          <cell r="C64">
            <v>1.25</v>
          </cell>
          <cell r="D64">
            <v>8.11</v>
          </cell>
          <cell r="E64">
            <v>8.64</v>
          </cell>
          <cell r="F64" t="str">
            <v/>
          </cell>
          <cell r="G64" t="str">
            <v/>
          </cell>
          <cell r="H64" t="str">
            <v/>
          </cell>
          <cell r="I64" t="str">
            <v/>
          </cell>
          <cell r="J64" t="str">
            <v/>
          </cell>
          <cell r="K64" t="str">
            <v/>
          </cell>
          <cell r="L64" t="str">
            <v/>
          </cell>
          <cell r="M64" t="str">
            <v/>
          </cell>
          <cell r="N64" t="str">
            <v/>
          </cell>
          <cell r="O64">
            <v>1.2484999999999999</v>
          </cell>
        </row>
        <row r="65">
          <cell r="A65" t="str">
            <v>A11110</v>
          </cell>
          <cell r="B65" t="str">
            <v>121/10/17</v>
          </cell>
          <cell r="C65">
            <v>1.75</v>
          </cell>
          <cell r="D65">
            <v>8.26</v>
          </cell>
          <cell r="E65">
            <v>8.94</v>
          </cell>
          <cell r="F65" t="str">
            <v/>
          </cell>
          <cell r="G65" t="str">
            <v/>
          </cell>
          <cell r="H65" t="str">
            <v/>
          </cell>
          <cell r="I65" t="str">
            <v/>
          </cell>
          <cell r="J65" t="str">
            <v/>
          </cell>
          <cell r="K65" t="str">
            <v/>
          </cell>
          <cell r="L65" t="str">
            <v/>
          </cell>
          <cell r="M65" t="str">
            <v/>
          </cell>
          <cell r="N65" t="str">
            <v/>
          </cell>
          <cell r="O65">
            <v>1.2518</v>
          </cell>
        </row>
        <row r="66">
          <cell r="A66" t="str">
            <v>A01107</v>
          </cell>
          <cell r="B66" t="str">
            <v>121/08/10</v>
          </cell>
          <cell r="C66">
            <v>1.5</v>
          </cell>
          <cell r="D66">
            <v>8.14</v>
          </cell>
          <cell r="E66">
            <v>8.76</v>
          </cell>
          <cell r="F66" t="str">
            <v/>
          </cell>
          <cell r="G66" t="str">
            <v/>
          </cell>
          <cell r="H66" t="str">
            <v/>
          </cell>
          <cell r="I66" t="str">
            <v/>
          </cell>
          <cell r="J66" t="str">
            <v/>
          </cell>
          <cell r="K66" t="str">
            <v/>
          </cell>
          <cell r="L66" t="str">
            <v/>
          </cell>
          <cell r="M66" t="str">
            <v/>
          </cell>
          <cell r="N66" t="str">
            <v/>
          </cell>
          <cell r="O66">
            <v>1.2496</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1.2566999999999999</v>
          </cell>
        </row>
        <row r="68">
          <cell r="A68" t="str">
            <v>A12201</v>
          </cell>
          <cell r="B68" t="str">
            <v>122/01/10</v>
          </cell>
          <cell r="C68">
            <v>1.25</v>
          </cell>
          <cell r="D68">
            <v>8.5299999999999994</v>
          </cell>
          <cell r="E68">
            <v>9.18</v>
          </cell>
          <cell r="F68" t="str">
            <v/>
          </cell>
          <cell r="G68" t="str">
            <v/>
          </cell>
          <cell r="H68" t="str">
            <v/>
          </cell>
          <cell r="I68" t="str">
            <v/>
          </cell>
          <cell r="J68" t="str">
            <v/>
          </cell>
          <cell r="K68" t="str">
            <v/>
          </cell>
          <cell r="L68" t="str">
            <v/>
          </cell>
          <cell r="M68" t="str">
            <v/>
          </cell>
          <cell r="N68" t="str">
            <v/>
          </cell>
          <cell r="O68">
            <v>1.2567999999999999</v>
          </cell>
        </row>
        <row r="69">
          <cell r="A69" t="str">
            <v>A02201</v>
          </cell>
          <cell r="B69" t="str">
            <v>122/03/21</v>
          </cell>
          <cell r="C69">
            <v>1.75</v>
          </cell>
          <cell r="D69">
            <v>8.5399999999999991</v>
          </cell>
          <cell r="E69">
            <v>9.3699999999999992</v>
          </cell>
          <cell r="F69" t="str">
            <v/>
          </cell>
          <cell r="G69" t="str">
            <v/>
          </cell>
          <cell r="H69" t="str">
            <v/>
          </cell>
          <cell r="I69" t="str">
            <v/>
          </cell>
          <cell r="J69" t="str">
            <v/>
          </cell>
          <cell r="K69" t="str">
            <v/>
          </cell>
          <cell r="L69" t="str">
            <v/>
          </cell>
          <cell r="M69" t="str">
            <v/>
          </cell>
          <cell r="N69" t="str">
            <v/>
          </cell>
          <cell r="O69">
            <v>1.258</v>
          </cell>
        </row>
        <row r="70">
          <cell r="A70" t="str">
            <v>A12102</v>
          </cell>
          <cell r="B70" t="str">
            <v>122/02/17</v>
          </cell>
          <cell r="C70">
            <v>1.125</v>
          </cell>
          <cell r="D70">
            <v>8.68</v>
          </cell>
          <cell r="E70">
            <v>9.2799999999999994</v>
          </cell>
          <cell r="F70" t="str">
            <v/>
          </cell>
          <cell r="G70" t="str">
            <v/>
          </cell>
          <cell r="H70" t="str">
            <v/>
          </cell>
          <cell r="I70" t="str">
            <v/>
          </cell>
          <cell r="J70" t="str">
            <v/>
          </cell>
          <cell r="K70" t="str">
            <v/>
          </cell>
          <cell r="L70" t="str">
            <v/>
          </cell>
          <cell r="M70" t="str">
            <v/>
          </cell>
          <cell r="N70" t="str">
            <v/>
          </cell>
          <cell r="O70">
            <v>1.2586999999999999</v>
          </cell>
        </row>
        <row r="71">
          <cell r="A71" t="str">
            <v>A02108</v>
          </cell>
          <cell r="B71" t="str">
            <v>122/07/26</v>
          </cell>
          <cell r="C71">
            <v>2</v>
          </cell>
          <cell r="D71">
            <v>8.8000000000000007</v>
          </cell>
          <cell r="E71">
            <v>9.7100000000000009</v>
          </cell>
          <cell r="F71" t="str">
            <v/>
          </cell>
          <cell r="G71" t="str">
            <v/>
          </cell>
          <cell r="H71" t="str">
            <v/>
          </cell>
          <cell r="I71" t="str">
            <v/>
          </cell>
          <cell r="J71" t="str">
            <v/>
          </cell>
          <cell r="K71" t="str">
            <v/>
          </cell>
          <cell r="L71" t="str">
            <v/>
          </cell>
          <cell r="M71" t="str">
            <v/>
          </cell>
          <cell r="N71" t="str">
            <v/>
          </cell>
          <cell r="O71">
            <v>1.2625</v>
          </cell>
        </row>
        <row r="72">
          <cell r="A72" t="str">
            <v>A93106</v>
          </cell>
          <cell r="B72" t="str">
            <v>123/05/27</v>
          </cell>
          <cell r="C72">
            <v>3.875</v>
          </cell>
          <cell r="D72">
            <v>8.84</v>
          </cell>
          <cell r="E72">
            <v>10.55</v>
          </cell>
          <cell r="F72" t="str">
            <v/>
          </cell>
          <cell r="G72" t="str">
            <v/>
          </cell>
          <cell r="H72" t="str">
            <v/>
          </cell>
          <cell r="I72" t="str">
            <v/>
          </cell>
          <cell r="J72" t="str">
            <v/>
          </cell>
          <cell r="K72" t="str">
            <v/>
          </cell>
          <cell r="L72" t="str">
            <v/>
          </cell>
          <cell r="M72" t="str">
            <v/>
          </cell>
          <cell r="N72" t="str">
            <v/>
          </cell>
          <cell r="O72">
            <v>1.2704</v>
          </cell>
        </row>
        <row r="73">
          <cell r="A73" t="str">
            <v>A12107</v>
          </cell>
          <cell r="B73" t="str">
            <v>122/06/09</v>
          </cell>
          <cell r="C73">
            <v>1.125</v>
          </cell>
          <cell r="D73">
            <v>8.98</v>
          </cell>
          <cell r="E73">
            <v>9.59</v>
          </cell>
          <cell r="F73" t="str">
            <v/>
          </cell>
          <cell r="G73" t="str">
            <v/>
          </cell>
          <cell r="H73" t="str">
            <v/>
          </cell>
          <cell r="I73" t="str">
            <v/>
          </cell>
          <cell r="J73" t="str">
            <v/>
          </cell>
          <cell r="K73" t="str">
            <v/>
          </cell>
          <cell r="L73" t="str">
            <v/>
          </cell>
          <cell r="M73" t="str">
            <v/>
          </cell>
          <cell r="N73" t="str">
            <v/>
          </cell>
          <cell r="O73">
            <v>1.2634000000000001</v>
          </cell>
        </row>
        <row r="74">
          <cell r="A74" t="str">
            <v>A12110R</v>
          </cell>
          <cell r="B74" t="str">
            <v>122/10/05</v>
          </cell>
          <cell r="C74">
            <v>1.25</v>
          </cell>
          <cell r="D74">
            <v>9.16</v>
          </cell>
          <cell r="E74">
            <v>9.91</v>
          </cell>
          <cell r="F74">
            <v>1.2689999999999999</v>
          </cell>
          <cell r="G74">
            <v>1.2649999999999999</v>
          </cell>
          <cell r="H74">
            <v>1.2661</v>
          </cell>
          <cell r="I74">
            <v>3</v>
          </cell>
          <cell r="J74" t="str">
            <v/>
          </cell>
          <cell r="K74" t="str">
            <v/>
          </cell>
          <cell r="L74" t="str">
            <v/>
          </cell>
          <cell r="M74" t="str">
            <v/>
          </cell>
          <cell r="N74" t="str">
            <v/>
          </cell>
          <cell r="O74">
            <v>1.2665999999999999</v>
          </cell>
        </row>
        <row r="75">
          <cell r="A75" t="str">
            <v>A03103</v>
          </cell>
          <cell r="B75" t="str">
            <v>123/01/29</v>
          </cell>
          <cell r="C75">
            <v>2</v>
          </cell>
          <cell r="D75">
            <v>9.1300000000000008</v>
          </cell>
          <cell r="E75">
            <v>10.23</v>
          </cell>
          <cell r="F75" t="str">
            <v/>
          </cell>
          <cell r="G75" t="str">
            <v/>
          </cell>
          <cell r="H75" t="str">
            <v/>
          </cell>
          <cell r="I75" t="str">
            <v/>
          </cell>
          <cell r="J75" t="str">
            <v/>
          </cell>
          <cell r="K75" t="str">
            <v/>
          </cell>
          <cell r="L75" t="str">
            <v/>
          </cell>
          <cell r="M75" t="str">
            <v/>
          </cell>
          <cell r="N75" t="str">
            <v/>
          </cell>
          <cell r="O75">
            <v>1.2707999999999999</v>
          </cell>
        </row>
        <row r="76">
          <cell r="A76" t="str">
            <v>A12110</v>
          </cell>
          <cell r="B76" t="str">
            <v>122/10/05</v>
          </cell>
          <cell r="C76">
            <v>1.25</v>
          </cell>
          <cell r="D76">
            <v>9.25</v>
          </cell>
          <cell r="E76">
            <v>9.91</v>
          </cell>
          <cell r="F76" t="str">
            <v/>
          </cell>
          <cell r="G76" t="str">
            <v/>
          </cell>
          <cell r="H76" t="str">
            <v/>
          </cell>
          <cell r="I76" t="str">
            <v/>
          </cell>
          <cell r="J76" t="str">
            <v/>
          </cell>
          <cell r="K76" t="str">
            <v/>
          </cell>
          <cell r="L76" t="str">
            <v/>
          </cell>
          <cell r="M76" t="str">
            <v/>
          </cell>
          <cell r="N76" t="str">
            <v/>
          </cell>
          <cell r="O76">
            <v>1.268</v>
          </cell>
        </row>
        <row r="77">
          <cell r="A77" t="str">
            <v>A03107</v>
          </cell>
          <cell r="B77" t="str">
            <v>123/04/25</v>
          </cell>
          <cell r="C77">
            <v>1.875</v>
          </cell>
          <cell r="D77">
            <v>9.42</v>
          </cell>
          <cell r="E77">
            <v>10.46</v>
          </cell>
          <cell r="F77" t="str">
            <v/>
          </cell>
          <cell r="G77" t="str">
            <v/>
          </cell>
          <cell r="H77" t="str">
            <v/>
          </cell>
          <cell r="I77" t="str">
            <v/>
          </cell>
          <cell r="J77" t="str">
            <v/>
          </cell>
          <cell r="K77" t="str">
            <v/>
          </cell>
          <cell r="L77" t="str">
            <v/>
          </cell>
          <cell r="M77" t="str">
            <v/>
          </cell>
          <cell r="N77" t="str">
            <v/>
          </cell>
          <cell r="O77">
            <v>1.2750999999999999</v>
          </cell>
        </row>
        <row r="78">
          <cell r="A78" t="str">
            <v>A03111</v>
          </cell>
          <cell r="B78" t="str">
            <v>123/07/31</v>
          </cell>
          <cell r="C78">
            <v>2.125</v>
          </cell>
          <cell r="D78">
            <v>9.58</v>
          </cell>
          <cell r="E78">
            <v>10.73</v>
          </cell>
          <cell r="F78" t="str">
            <v/>
          </cell>
          <cell r="G78" t="str">
            <v/>
          </cell>
          <cell r="H78" t="str">
            <v/>
          </cell>
          <cell r="I78" t="str">
            <v/>
          </cell>
          <cell r="J78" t="str">
            <v/>
          </cell>
          <cell r="K78" t="str">
            <v/>
          </cell>
          <cell r="L78" t="str">
            <v/>
          </cell>
          <cell r="M78" t="str">
            <v/>
          </cell>
          <cell r="N78" t="str">
            <v/>
          </cell>
          <cell r="O78">
            <v>1.2788999999999999</v>
          </cell>
        </row>
        <row r="79">
          <cell r="A79" t="str">
            <v>A03114</v>
          </cell>
          <cell r="B79" t="str">
            <v>123/10/02</v>
          </cell>
          <cell r="C79">
            <v>2.25</v>
          </cell>
          <cell r="D79">
            <v>9.6999999999999993</v>
          </cell>
          <cell r="E79">
            <v>10.9</v>
          </cell>
          <cell r="F79" t="str">
            <v/>
          </cell>
          <cell r="G79" t="str">
            <v/>
          </cell>
          <cell r="H79" t="str">
            <v/>
          </cell>
          <cell r="I79" t="str">
            <v/>
          </cell>
          <cell r="J79" t="str">
            <v/>
          </cell>
          <cell r="K79" t="str">
            <v/>
          </cell>
          <cell r="L79" t="str">
            <v/>
          </cell>
          <cell r="M79" t="str">
            <v/>
          </cell>
          <cell r="N79" t="str">
            <v/>
          </cell>
          <cell r="O79">
            <v>1.2815000000000001</v>
          </cell>
        </row>
        <row r="80">
          <cell r="A80" t="str">
            <v>A04102</v>
          </cell>
          <cell r="B80" t="str">
            <v>124/01/23</v>
          </cell>
          <cell r="C80">
            <v>2</v>
          </cell>
          <cell r="D80">
            <v>9.92</v>
          </cell>
          <cell r="E80">
            <v>11.21</v>
          </cell>
          <cell r="F80" t="str">
            <v/>
          </cell>
          <cell r="G80" t="str">
            <v/>
          </cell>
          <cell r="H80" t="str">
            <v/>
          </cell>
          <cell r="I80" t="str">
            <v/>
          </cell>
          <cell r="J80" t="str">
            <v/>
          </cell>
          <cell r="K80" t="str">
            <v/>
          </cell>
          <cell r="L80" t="str">
            <v/>
          </cell>
          <cell r="M80" t="str">
            <v/>
          </cell>
          <cell r="N80" t="str">
            <v/>
          </cell>
          <cell r="O80">
            <v>1.2879</v>
          </cell>
        </row>
        <row r="81">
          <cell r="A81" t="str">
            <v>A04107</v>
          </cell>
          <cell r="B81" t="str">
            <v>124/04/15</v>
          </cell>
          <cell r="C81">
            <v>2.125</v>
          </cell>
          <cell r="D81">
            <v>10.09</v>
          </cell>
          <cell r="E81">
            <v>11.43</v>
          </cell>
          <cell r="F81" t="str">
            <v/>
          </cell>
          <cell r="G81" t="str">
            <v/>
          </cell>
          <cell r="H81" t="str">
            <v/>
          </cell>
          <cell r="I81" t="str">
            <v/>
          </cell>
          <cell r="J81" t="str">
            <v/>
          </cell>
          <cell r="K81" t="str">
            <v/>
          </cell>
          <cell r="L81" t="str">
            <v/>
          </cell>
          <cell r="M81" t="str">
            <v/>
          </cell>
          <cell r="N81" t="str">
            <v/>
          </cell>
          <cell r="O81">
            <v>1.2915000000000001</v>
          </cell>
        </row>
        <row r="82">
          <cell r="A82" t="str">
            <v>A04114</v>
          </cell>
          <cell r="B82" t="str">
            <v>124/10/26</v>
          </cell>
          <cell r="C82">
            <v>1.75</v>
          </cell>
          <cell r="D82">
            <v>10.78</v>
          </cell>
          <cell r="E82">
            <v>11.96</v>
          </cell>
          <cell r="F82" t="str">
            <v/>
          </cell>
          <cell r="G82" t="str">
            <v/>
          </cell>
          <cell r="H82" t="str">
            <v/>
          </cell>
          <cell r="I82" t="str">
            <v/>
          </cell>
          <cell r="J82" t="str">
            <v/>
          </cell>
          <cell r="K82" t="str">
            <v/>
          </cell>
          <cell r="L82" t="str">
            <v/>
          </cell>
          <cell r="M82" t="str">
            <v/>
          </cell>
          <cell r="N82" t="str">
            <v/>
          </cell>
          <cell r="O82">
            <v>1.3030999999999999</v>
          </cell>
        </row>
        <row r="83">
          <cell r="A83" t="str">
            <v>A05102</v>
          </cell>
          <cell r="B83" t="str">
            <v>125/01/22</v>
          </cell>
          <cell r="C83">
            <v>1.375</v>
          </cell>
          <cell r="D83">
            <v>11.06</v>
          </cell>
          <cell r="E83">
            <v>12.21</v>
          </cell>
          <cell r="F83" t="str">
            <v/>
          </cell>
          <cell r="G83" t="str">
            <v/>
          </cell>
          <cell r="H83" t="str">
            <v/>
          </cell>
          <cell r="I83" t="str">
            <v/>
          </cell>
          <cell r="J83" t="str">
            <v/>
          </cell>
          <cell r="K83" t="str">
            <v/>
          </cell>
          <cell r="L83" t="str">
            <v/>
          </cell>
          <cell r="M83" t="str">
            <v/>
          </cell>
          <cell r="N83" t="str">
            <v/>
          </cell>
          <cell r="O83">
            <v>1.3095000000000001</v>
          </cell>
        </row>
        <row r="84">
          <cell r="A84" t="str">
            <v>A05106</v>
          </cell>
          <cell r="B84" t="str">
            <v>125/04/08</v>
          </cell>
          <cell r="C84">
            <v>1.25</v>
          </cell>
          <cell r="D84">
            <v>11.34</v>
          </cell>
          <cell r="E84">
            <v>12.42</v>
          </cell>
          <cell r="F84" t="str">
            <v/>
          </cell>
          <cell r="G84" t="str">
            <v/>
          </cell>
          <cell r="H84" t="str">
            <v/>
          </cell>
          <cell r="I84" t="str">
            <v/>
          </cell>
          <cell r="J84" t="str">
            <v/>
          </cell>
          <cell r="K84" t="str">
            <v/>
          </cell>
          <cell r="L84" t="str">
            <v/>
          </cell>
          <cell r="M84" t="str">
            <v/>
          </cell>
          <cell r="N84" t="str">
            <v/>
          </cell>
          <cell r="O84">
            <v>1.3143</v>
          </cell>
        </row>
        <row r="85">
          <cell r="A85" t="str">
            <v>A05109</v>
          </cell>
          <cell r="B85" t="str">
            <v>125/07/19</v>
          </cell>
          <cell r="C85">
            <v>1.125</v>
          </cell>
          <cell r="D85">
            <v>11.69</v>
          </cell>
          <cell r="E85">
            <v>12.7</v>
          </cell>
          <cell r="F85" t="str">
            <v/>
          </cell>
          <cell r="G85" t="str">
            <v/>
          </cell>
          <cell r="H85" t="str">
            <v/>
          </cell>
          <cell r="I85" t="str">
            <v/>
          </cell>
          <cell r="J85" t="str">
            <v/>
          </cell>
          <cell r="K85" t="str">
            <v/>
          </cell>
          <cell r="L85" t="str">
            <v/>
          </cell>
          <cell r="M85" t="str">
            <v/>
          </cell>
          <cell r="N85" t="str">
            <v/>
          </cell>
          <cell r="O85">
            <v>1.3205</v>
          </cell>
        </row>
        <row r="86">
          <cell r="A86" t="str">
            <v>A06103</v>
          </cell>
          <cell r="B86" t="str">
            <v>126/02/20</v>
          </cell>
          <cell r="C86">
            <v>1.75</v>
          </cell>
          <cell r="D86">
            <v>11.71</v>
          </cell>
          <cell r="E86">
            <v>13.29</v>
          </cell>
          <cell r="F86" t="str">
            <v/>
          </cell>
          <cell r="G86" t="str">
            <v/>
          </cell>
          <cell r="H86" t="str">
            <v/>
          </cell>
          <cell r="I86" t="str">
            <v/>
          </cell>
          <cell r="J86" t="str">
            <v/>
          </cell>
          <cell r="K86" t="str">
            <v/>
          </cell>
          <cell r="L86" t="str">
            <v/>
          </cell>
          <cell r="M86" t="str">
            <v/>
          </cell>
          <cell r="N86" t="str">
            <v/>
          </cell>
          <cell r="O86">
            <v>1.3292999999999999</v>
          </cell>
        </row>
        <row r="87">
          <cell r="A87" t="str">
            <v>A06108</v>
          </cell>
          <cell r="B87" t="str">
            <v>126/08/18</v>
          </cell>
          <cell r="C87">
            <v>1.5</v>
          </cell>
          <cell r="D87">
            <v>12.36</v>
          </cell>
          <cell r="E87">
            <v>13.78</v>
          </cell>
          <cell r="F87" t="str">
            <v/>
          </cell>
          <cell r="G87" t="str">
            <v/>
          </cell>
          <cell r="H87" t="str">
            <v/>
          </cell>
          <cell r="I87" t="str">
            <v/>
          </cell>
          <cell r="J87" t="str">
            <v/>
          </cell>
          <cell r="K87" t="str">
            <v/>
          </cell>
          <cell r="L87" t="str">
            <v/>
          </cell>
          <cell r="M87" t="str">
            <v/>
          </cell>
          <cell r="N87" t="str">
            <v/>
          </cell>
          <cell r="O87">
            <v>1.3409</v>
          </cell>
        </row>
        <row r="88">
          <cell r="A88" t="str">
            <v>A07103</v>
          </cell>
          <cell r="B88" t="str">
            <v>127/03/13</v>
          </cell>
          <cell r="C88">
            <v>1.375</v>
          </cell>
          <cell r="D88">
            <v>12.83</v>
          </cell>
          <cell r="E88">
            <v>14.34</v>
          </cell>
          <cell r="F88" t="str">
            <v/>
          </cell>
          <cell r="G88" t="str">
            <v/>
          </cell>
          <cell r="H88" t="str">
            <v/>
          </cell>
          <cell r="I88" t="str">
            <v/>
          </cell>
          <cell r="J88" t="str">
            <v/>
          </cell>
          <cell r="K88" t="str">
            <v/>
          </cell>
          <cell r="L88" t="str">
            <v/>
          </cell>
          <cell r="M88" t="str">
            <v/>
          </cell>
          <cell r="N88" t="str">
            <v/>
          </cell>
          <cell r="O88">
            <v>1.3536999999999999</v>
          </cell>
        </row>
        <row r="89">
          <cell r="A89" t="str">
            <v>A99102</v>
          </cell>
          <cell r="B89" t="str">
            <v>129/01/28</v>
          </cell>
          <cell r="C89">
            <v>2.25</v>
          </cell>
          <cell r="D89">
            <v>13.54</v>
          </cell>
          <cell r="E89">
            <v>16.22</v>
          </cell>
          <cell r="F89" t="str">
            <v/>
          </cell>
          <cell r="G89" t="str">
            <v/>
          </cell>
          <cell r="H89" t="str">
            <v/>
          </cell>
          <cell r="I89" t="str">
            <v/>
          </cell>
          <cell r="J89" t="str">
            <v/>
          </cell>
          <cell r="K89" t="str">
            <v/>
          </cell>
          <cell r="L89" t="str">
            <v/>
          </cell>
          <cell r="M89" t="str">
            <v/>
          </cell>
          <cell r="N89" t="str">
            <v/>
          </cell>
          <cell r="O89">
            <v>1.3874</v>
          </cell>
        </row>
        <row r="90">
          <cell r="A90" t="str">
            <v>A07108</v>
          </cell>
          <cell r="B90" t="str">
            <v>127/09/21</v>
          </cell>
          <cell r="C90">
            <v>1.125</v>
          </cell>
          <cell r="D90">
            <v>13.55</v>
          </cell>
          <cell r="E90">
            <v>14.87</v>
          </cell>
          <cell r="F90" t="str">
            <v/>
          </cell>
          <cell r="G90" t="str">
            <v/>
          </cell>
          <cell r="H90" t="str">
            <v/>
          </cell>
          <cell r="I90" t="str">
            <v/>
          </cell>
          <cell r="J90" t="str">
            <v/>
          </cell>
          <cell r="K90" t="str">
            <v/>
          </cell>
          <cell r="L90" t="str">
            <v/>
          </cell>
          <cell r="M90" t="str">
            <v/>
          </cell>
          <cell r="N90" t="str">
            <v/>
          </cell>
          <cell r="O90">
            <v>1.3668</v>
          </cell>
        </row>
        <row r="91">
          <cell r="A91" t="str">
            <v>A08102</v>
          </cell>
          <cell r="B91" t="str">
            <v>128/01/28</v>
          </cell>
          <cell r="C91">
            <v>1.125</v>
          </cell>
          <cell r="D91">
            <v>13.74</v>
          </cell>
          <cell r="E91">
            <v>15.22</v>
          </cell>
          <cell r="F91" t="str">
            <v/>
          </cell>
          <cell r="G91" t="str">
            <v/>
          </cell>
          <cell r="H91" t="str">
            <v/>
          </cell>
          <cell r="I91" t="str">
            <v/>
          </cell>
          <cell r="J91" t="str">
            <v/>
          </cell>
          <cell r="K91" t="str">
            <v/>
          </cell>
          <cell r="L91" t="str">
            <v/>
          </cell>
          <cell r="M91" t="str">
            <v/>
          </cell>
          <cell r="N91" t="str">
            <v/>
          </cell>
          <cell r="O91">
            <v>1.3745000000000001</v>
          </cell>
        </row>
        <row r="92">
          <cell r="A92" t="str">
            <v>A08104</v>
          </cell>
          <cell r="B92" t="str">
            <v>128/03/04</v>
          </cell>
          <cell r="C92">
            <v>1.125</v>
          </cell>
          <cell r="D92">
            <v>13.83</v>
          </cell>
          <cell r="E92">
            <v>15.32</v>
          </cell>
          <cell r="F92" t="str">
            <v/>
          </cell>
          <cell r="G92" t="str">
            <v/>
          </cell>
          <cell r="H92" t="str">
            <v/>
          </cell>
          <cell r="I92" t="str">
            <v/>
          </cell>
          <cell r="J92" t="str">
            <v/>
          </cell>
          <cell r="K92" t="str">
            <v/>
          </cell>
          <cell r="L92" t="str">
            <v/>
          </cell>
          <cell r="M92" t="str">
            <v/>
          </cell>
          <cell r="N92" t="str">
            <v/>
          </cell>
          <cell r="O92">
            <v>1.3766</v>
          </cell>
        </row>
        <row r="93">
          <cell r="A93" t="str">
            <v>A99109</v>
          </cell>
          <cell r="B93" t="str">
            <v>129/12/28</v>
          </cell>
          <cell r="C93">
            <v>2.125</v>
          </cell>
          <cell r="D93">
            <v>14.26</v>
          </cell>
          <cell r="E93">
            <v>17.14</v>
          </cell>
          <cell r="F93" t="str">
            <v/>
          </cell>
          <cell r="G93" t="str">
            <v/>
          </cell>
          <cell r="H93" t="str">
            <v/>
          </cell>
          <cell r="I93" t="str">
            <v/>
          </cell>
          <cell r="J93" t="str">
            <v/>
          </cell>
          <cell r="K93" t="str">
            <v/>
          </cell>
          <cell r="L93" t="str">
            <v/>
          </cell>
          <cell r="M93" t="str">
            <v/>
          </cell>
          <cell r="N93" t="str">
            <v/>
          </cell>
          <cell r="O93">
            <v>1.4076</v>
          </cell>
        </row>
        <row r="94">
          <cell r="A94" t="str">
            <v>A00104</v>
          </cell>
          <cell r="B94" t="str">
            <v>130/02/22</v>
          </cell>
          <cell r="C94">
            <v>2</v>
          </cell>
          <cell r="D94">
            <v>14.52</v>
          </cell>
          <cell r="E94">
            <v>17.29</v>
          </cell>
          <cell r="F94" t="str">
            <v/>
          </cell>
          <cell r="G94" t="str">
            <v/>
          </cell>
          <cell r="H94" t="str">
            <v/>
          </cell>
          <cell r="I94" t="str">
            <v/>
          </cell>
          <cell r="J94" t="str">
            <v/>
          </cell>
          <cell r="K94" t="str">
            <v/>
          </cell>
          <cell r="L94" t="str">
            <v/>
          </cell>
          <cell r="M94" t="str">
            <v/>
          </cell>
          <cell r="N94" t="str">
            <v/>
          </cell>
          <cell r="O94">
            <v>1.4118999999999999</v>
          </cell>
        </row>
        <row r="95">
          <cell r="A95" t="str">
            <v>A08108</v>
          </cell>
          <cell r="B95" t="str">
            <v>128/09/06</v>
          </cell>
          <cell r="C95">
            <v>0.75</v>
          </cell>
          <cell r="D95">
            <v>14.71</v>
          </cell>
          <cell r="E95">
            <v>15.83</v>
          </cell>
          <cell r="F95" t="str">
            <v/>
          </cell>
          <cell r="G95" t="str">
            <v/>
          </cell>
          <cell r="H95" t="str">
            <v/>
          </cell>
          <cell r="I95" t="str">
            <v/>
          </cell>
          <cell r="J95" t="str">
            <v/>
          </cell>
          <cell r="K95" t="str">
            <v/>
          </cell>
          <cell r="L95" t="str">
            <v/>
          </cell>
          <cell r="M95" t="str">
            <v/>
          </cell>
          <cell r="N95" t="str">
            <v/>
          </cell>
          <cell r="O95">
            <v>1.391</v>
          </cell>
        </row>
        <row r="96">
          <cell r="A96" t="str">
            <v>A09102</v>
          </cell>
          <cell r="B96" t="str">
            <v>129/01/17</v>
          </cell>
          <cell r="C96">
            <v>0.75</v>
          </cell>
          <cell r="D96">
            <v>14.94</v>
          </cell>
          <cell r="E96">
            <v>16.190000000000001</v>
          </cell>
          <cell r="F96" t="str">
            <v/>
          </cell>
          <cell r="G96" t="str">
            <v/>
          </cell>
          <cell r="H96" t="str">
            <v/>
          </cell>
          <cell r="I96" t="str">
            <v/>
          </cell>
          <cell r="J96" t="str">
            <v/>
          </cell>
          <cell r="K96" t="str">
            <v/>
          </cell>
          <cell r="L96" t="str">
            <v/>
          </cell>
          <cell r="M96" t="str">
            <v/>
          </cell>
          <cell r="N96" t="str">
            <v/>
          </cell>
          <cell r="O96">
            <v>1.3992</v>
          </cell>
        </row>
        <row r="97">
          <cell r="A97" t="str">
            <v>A00108</v>
          </cell>
          <cell r="B97" t="str">
            <v>130/08/22</v>
          </cell>
          <cell r="C97">
            <v>1.875</v>
          </cell>
          <cell r="D97">
            <v>15.12</v>
          </cell>
          <cell r="E97">
            <v>17.79</v>
          </cell>
          <cell r="F97" t="str">
            <v/>
          </cell>
          <cell r="G97" t="str">
            <v/>
          </cell>
          <cell r="H97" t="str">
            <v/>
          </cell>
          <cell r="I97" t="str">
            <v/>
          </cell>
          <cell r="J97">
            <v>1.4059999999999999</v>
          </cell>
          <cell r="K97">
            <v>1.405</v>
          </cell>
          <cell r="L97">
            <v>1.4055</v>
          </cell>
          <cell r="M97">
            <v>2</v>
          </cell>
          <cell r="N97">
            <v>2</v>
          </cell>
          <cell r="O97">
            <v>1.4237</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1.4049</v>
          </cell>
        </row>
        <row r="99">
          <cell r="A99" t="str">
            <v>A01104</v>
          </cell>
          <cell r="B99" t="str">
            <v>131/02/13</v>
          </cell>
          <cell r="C99">
            <v>1.75</v>
          </cell>
          <cell r="D99">
            <v>15.45</v>
          </cell>
          <cell r="E99">
            <v>18.27</v>
          </cell>
          <cell r="F99" t="str">
            <v/>
          </cell>
          <cell r="G99" t="str">
            <v/>
          </cell>
          <cell r="H99" t="str">
            <v/>
          </cell>
          <cell r="I99" t="str">
            <v/>
          </cell>
          <cell r="J99" t="str">
            <v/>
          </cell>
          <cell r="K99" t="str">
            <v/>
          </cell>
          <cell r="L99" t="str">
            <v/>
          </cell>
          <cell r="M99" t="str">
            <v/>
          </cell>
          <cell r="N99" t="str">
            <v/>
          </cell>
          <cell r="O99">
            <v>1.4351</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1.458</v>
          </cell>
        </row>
        <row r="101">
          <cell r="A101" t="str">
            <v>A09108</v>
          </cell>
          <cell r="B101" t="str">
            <v>129/09/18</v>
          </cell>
          <cell r="C101">
            <v>0.5</v>
          </cell>
          <cell r="D101">
            <v>15.91</v>
          </cell>
          <cell r="E101">
            <v>16.86</v>
          </cell>
          <cell r="F101" t="str">
            <v/>
          </cell>
          <cell r="G101" t="str">
            <v/>
          </cell>
          <cell r="H101" t="str">
            <v/>
          </cell>
          <cell r="I101" t="str">
            <v/>
          </cell>
          <cell r="J101" t="str">
            <v/>
          </cell>
          <cell r="K101" t="str">
            <v/>
          </cell>
          <cell r="L101" t="str">
            <v/>
          </cell>
          <cell r="M101" t="str">
            <v/>
          </cell>
          <cell r="N101" t="str">
            <v/>
          </cell>
          <cell r="O101">
            <v>1.417</v>
          </cell>
        </row>
        <row r="102">
          <cell r="A102" t="str">
            <v>A11109</v>
          </cell>
          <cell r="B102" t="str">
            <v>131/09/30</v>
          </cell>
          <cell r="C102">
            <v>1.875</v>
          </cell>
          <cell r="D102">
            <v>15.94</v>
          </cell>
          <cell r="E102">
            <v>18.89</v>
          </cell>
          <cell r="F102" t="str">
            <v/>
          </cell>
          <cell r="G102" t="str">
            <v/>
          </cell>
          <cell r="H102" t="str">
            <v/>
          </cell>
          <cell r="I102" t="str">
            <v/>
          </cell>
          <cell r="J102" t="str">
            <v/>
          </cell>
          <cell r="K102" t="str">
            <v/>
          </cell>
          <cell r="L102" t="str">
            <v/>
          </cell>
          <cell r="M102" t="str">
            <v/>
          </cell>
          <cell r="N102" t="str">
            <v/>
          </cell>
          <cell r="O102">
            <v>1.4472</v>
          </cell>
        </row>
        <row r="103">
          <cell r="A103" t="str">
            <v>A01108</v>
          </cell>
          <cell r="B103" t="str">
            <v>131/08/24</v>
          </cell>
          <cell r="C103">
            <v>1.625</v>
          </cell>
          <cell r="D103">
            <v>16.100000000000001</v>
          </cell>
          <cell r="E103">
            <v>18.79</v>
          </cell>
          <cell r="F103" t="str">
            <v/>
          </cell>
          <cell r="G103" t="str">
            <v/>
          </cell>
          <cell r="H103" t="str">
            <v/>
          </cell>
          <cell r="I103" t="str">
            <v/>
          </cell>
          <cell r="J103" t="str">
            <v/>
          </cell>
          <cell r="K103" t="str">
            <v/>
          </cell>
          <cell r="L103" t="str">
            <v/>
          </cell>
          <cell r="M103" t="str">
            <v/>
          </cell>
          <cell r="N103" t="str">
            <v/>
          </cell>
          <cell r="O103">
            <v>1.4477</v>
          </cell>
        </row>
        <row r="104">
          <cell r="A104" t="str">
            <v>A10102</v>
          </cell>
          <cell r="B104" t="str">
            <v>130/01/29</v>
          </cell>
          <cell r="C104">
            <v>0.5</v>
          </cell>
          <cell r="D104">
            <v>16.170000000000002</v>
          </cell>
          <cell r="E104">
            <v>17.23</v>
          </cell>
          <cell r="F104" t="str">
            <v/>
          </cell>
          <cell r="G104" t="str">
            <v/>
          </cell>
          <cell r="H104" t="str">
            <v/>
          </cell>
          <cell r="I104" t="str">
            <v/>
          </cell>
          <cell r="J104" t="str">
            <v/>
          </cell>
          <cell r="K104" t="str">
            <v/>
          </cell>
          <cell r="L104" t="str">
            <v/>
          </cell>
          <cell r="M104" t="str">
            <v/>
          </cell>
          <cell r="N104" t="str">
            <v/>
          </cell>
          <cell r="O104">
            <v>1.4254</v>
          </cell>
        </row>
        <row r="105">
          <cell r="A105" t="str">
            <v>A02105</v>
          </cell>
          <cell r="B105" t="str">
            <v>132/02/26</v>
          </cell>
          <cell r="C105">
            <v>1.75</v>
          </cell>
          <cell r="D105">
            <v>16.2</v>
          </cell>
          <cell r="E105">
            <v>19.3</v>
          </cell>
          <cell r="F105" t="str">
            <v/>
          </cell>
          <cell r="G105" t="str">
            <v/>
          </cell>
          <cell r="H105" t="str">
            <v/>
          </cell>
          <cell r="I105" t="str">
            <v/>
          </cell>
          <cell r="J105" t="str">
            <v/>
          </cell>
          <cell r="K105" t="str">
            <v/>
          </cell>
          <cell r="L105" t="str">
            <v/>
          </cell>
          <cell r="M105" t="str">
            <v/>
          </cell>
          <cell r="N105" t="str">
            <v/>
          </cell>
          <cell r="O105">
            <v>1.4572000000000001</v>
          </cell>
        </row>
        <row r="106">
          <cell r="A106" t="str">
            <v>A09113</v>
          </cell>
          <cell r="B106" t="str">
            <v>129/12/29</v>
          </cell>
          <cell r="C106">
            <v>0.375</v>
          </cell>
          <cell r="D106">
            <v>16.28</v>
          </cell>
          <cell r="E106">
            <v>17.14</v>
          </cell>
          <cell r="F106" t="str">
            <v/>
          </cell>
          <cell r="G106" t="str">
            <v/>
          </cell>
          <cell r="H106" t="str">
            <v/>
          </cell>
          <cell r="I106" t="str">
            <v/>
          </cell>
          <cell r="J106" t="str">
            <v/>
          </cell>
          <cell r="K106" t="str">
            <v/>
          </cell>
          <cell r="L106" t="str">
            <v/>
          </cell>
          <cell r="M106" t="str">
            <v/>
          </cell>
          <cell r="N106" t="str">
            <v/>
          </cell>
          <cell r="O106">
            <v>1.4249000000000001</v>
          </cell>
        </row>
        <row r="107">
          <cell r="A107" t="str">
            <v>A11101</v>
          </cell>
          <cell r="B107" t="str">
            <v>131/01/18</v>
          </cell>
          <cell r="C107">
            <v>1</v>
          </cell>
          <cell r="D107">
            <v>16.28</v>
          </cell>
          <cell r="E107">
            <v>18.2</v>
          </cell>
          <cell r="F107" t="str">
            <v/>
          </cell>
          <cell r="G107" t="str">
            <v/>
          </cell>
          <cell r="H107" t="str">
            <v/>
          </cell>
          <cell r="I107" t="str">
            <v/>
          </cell>
          <cell r="J107" t="str">
            <v/>
          </cell>
          <cell r="K107" t="str">
            <v/>
          </cell>
          <cell r="L107" t="str">
            <v/>
          </cell>
          <cell r="M107" t="str">
            <v/>
          </cell>
          <cell r="N107" t="str">
            <v/>
          </cell>
          <cell r="O107">
            <v>1.4418</v>
          </cell>
        </row>
        <row r="108">
          <cell r="A108" t="str">
            <v>A10105</v>
          </cell>
          <cell r="B108" t="str">
            <v>130/05/21</v>
          </cell>
          <cell r="C108">
            <v>0.625</v>
          </cell>
          <cell r="D108">
            <v>16.3</v>
          </cell>
          <cell r="E108">
            <v>17.53</v>
          </cell>
          <cell r="F108" t="str">
            <v/>
          </cell>
          <cell r="G108" t="str">
            <v/>
          </cell>
          <cell r="H108" t="str">
            <v/>
          </cell>
          <cell r="I108" t="str">
            <v/>
          </cell>
          <cell r="J108" t="str">
            <v/>
          </cell>
          <cell r="K108" t="str">
            <v/>
          </cell>
          <cell r="L108" t="str">
            <v/>
          </cell>
          <cell r="M108" t="str">
            <v/>
          </cell>
          <cell r="N108" t="str">
            <v/>
          </cell>
          <cell r="O108">
            <v>1.4311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1.4738</v>
          </cell>
        </row>
        <row r="110">
          <cell r="A110" t="str">
            <v>A11104</v>
          </cell>
          <cell r="B110" t="str">
            <v>131/03/04</v>
          </cell>
          <cell r="C110">
            <v>0.875</v>
          </cell>
          <cell r="D110">
            <v>16.579999999999998</v>
          </cell>
          <cell r="E110">
            <v>18.32</v>
          </cell>
          <cell r="F110" t="str">
            <v/>
          </cell>
          <cell r="G110" t="str">
            <v/>
          </cell>
          <cell r="H110" t="str">
            <v/>
          </cell>
          <cell r="I110" t="str">
            <v/>
          </cell>
          <cell r="J110" t="str">
            <v/>
          </cell>
          <cell r="K110" t="str">
            <v/>
          </cell>
          <cell r="L110" t="str">
            <v/>
          </cell>
          <cell r="M110" t="str">
            <v/>
          </cell>
          <cell r="N110" t="str">
            <v/>
          </cell>
          <cell r="O110">
            <v>1.4460999999999999</v>
          </cell>
        </row>
        <row r="111">
          <cell r="A111" t="str">
            <v>A10112</v>
          </cell>
          <cell r="B111" t="str">
            <v>130/11/12</v>
          </cell>
          <cell r="C111">
            <v>0.625</v>
          </cell>
          <cell r="D111">
            <v>16.649999999999999</v>
          </cell>
          <cell r="E111">
            <v>18.010000000000002</v>
          </cell>
          <cell r="F111" t="str">
            <v/>
          </cell>
          <cell r="G111" t="str">
            <v/>
          </cell>
          <cell r="H111" t="str">
            <v/>
          </cell>
          <cell r="I111" t="str">
            <v/>
          </cell>
          <cell r="J111" t="str">
            <v/>
          </cell>
          <cell r="K111" t="str">
            <v/>
          </cell>
          <cell r="L111" t="str">
            <v/>
          </cell>
          <cell r="M111" t="str">
            <v/>
          </cell>
          <cell r="N111" t="str">
            <v/>
          </cell>
          <cell r="O111">
            <v>1.4420999999999999</v>
          </cell>
        </row>
        <row r="112">
          <cell r="A112" t="str">
            <v>A12104</v>
          </cell>
          <cell r="B112" t="str">
            <v>132/03/03</v>
          </cell>
          <cell r="C112">
            <v>1.375</v>
          </cell>
          <cell r="D112">
            <v>16.670000000000002</v>
          </cell>
          <cell r="E112">
            <v>19.32</v>
          </cell>
          <cell r="F112" t="str">
            <v/>
          </cell>
          <cell r="G112" t="str">
            <v/>
          </cell>
          <cell r="H112" t="str">
            <v/>
          </cell>
          <cell r="I112" t="str">
            <v/>
          </cell>
          <cell r="J112" t="str">
            <v/>
          </cell>
          <cell r="K112" t="str">
            <v/>
          </cell>
          <cell r="L112" t="str">
            <v/>
          </cell>
          <cell r="M112" t="str">
            <v/>
          </cell>
          <cell r="N112" t="str">
            <v/>
          </cell>
          <cell r="O112">
            <v>1.462</v>
          </cell>
        </row>
        <row r="113">
          <cell r="A113" t="str">
            <v>A03116</v>
          </cell>
          <cell r="B113" t="str">
            <v>133/11/26</v>
          </cell>
          <cell r="C113">
            <v>2.25</v>
          </cell>
          <cell r="D113">
            <v>16.73</v>
          </cell>
          <cell r="E113">
            <v>21.05</v>
          </cell>
          <cell r="F113" t="str">
            <v/>
          </cell>
          <cell r="G113" t="str">
            <v/>
          </cell>
          <cell r="H113" t="str">
            <v/>
          </cell>
          <cell r="I113" t="str">
            <v/>
          </cell>
          <cell r="J113" t="str">
            <v/>
          </cell>
          <cell r="K113" t="str">
            <v/>
          </cell>
          <cell r="L113" t="str">
            <v/>
          </cell>
          <cell r="M113" t="str">
            <v/>
          </cell>
          <cell r="N113" t="str">
            <v/>
          </cell>
          <cell r="O113">
            <v>1.4876</v>
          </cell>
        </row>
        <row r="114">
          <cell r="A114" t="str">
            <v>A03112</v>
          </cell>
          <cell r="B114" t="str">
            <v>133/08/04</v>
          </cell>
          <cell r="C114">
            <v>2.25</v>
          </cell>
          <cell r="D114">
            <v>16.75</v>
          </cell>
          <cell r="E114">
            <v>20.74</v>
          </cell>
          <cell r="F114" t="str">
            <v/>
          </cell>
          <cell r="G114" t="str">
            <v/>
          </cell>
          <cell r="H114" t="str">
            <v/>
          </cell>
          <cell r="I114" t="str">
            <v/>
          </cell>
          <cell r="J114" t="str">
            <v/>
          </cell>
          <cell r="K114" t="str">
            <v/>
          </cell>
          <cell r="L114" t="str">
            <v/>
          </cell>
          <cell r="M114" t="str">
            <v/>
          </cell>
          <cell r="N114" t="str">
            <v/>
          </cell>
          <cell r="O114">
            <v>1.4813000000000001</v>
          </cell>
        </row>
        <row r="115">
          <cell r="A115" t="str">
            <v>A04104</v>
          </cell>
          <cell r="B115" t="str">
            <v>134/02/13</v>
          </cell>
          <cell r="C115">
            <v>2.375</v>
          </cell>
          <cell r="D115">
            <v>16.8</v>
          </cell>
          <cell r="E115">
            <v>21.27</v>
          </cell>
          <cell r="F115" t="str">
            <v/>
          </cell>
          <cell r="G115" t="str">
            <v/>
          </cell>
          <cell r="H115" t="str">
            <v/>
          </cell>
          <cell r="I115" t="str">
            <v/>
          </cell>
          <cell r="J115" t="str">
            <v/>
          </cell>
          <cell r="K115" t="str">
            <v/>
          </cell>
          <cell r="L115" t="str">
            <v/>
          </cell>
          <cell r="M115" t="str">
            <v/>
          </cell>
          <cell r="N115" t="str">
            <v/>
          </cell>
          <cell r="O115">
            <v>1.4903999999999999</v>
          </cell>
        </row>
        <row r="116">
          <cell r="A116" t="str">
            <v>A10110</v>
          </cell>
          <cell r="B116" t="str">
            <v>130/09/29</v>
          </cell>
          <cell r="C116">
            <v>0.5</v>
          </cell>
          <cell r="D116">
            <v>16.829999999999998</v>
          </cell>
          <cell r="E116">
            <v>17.89</v>
          </cell>
          <cell r="F116" t="str">
            <v/>
          </cell>
          <cell r="G116" t="str">
            <v/>
          </cell>
          <cell r="H116" t="str">
            <v/>
          </cell>
          <cell r="I116" t="str">
            <v/>
          </cell>
          <cell r="J116" t="str">
            <v/>
          </cell>
          <cell r="K116" t="str">
            <v/>
          </cell>
          <cell r="L116" t="str">
            <v/>
          </cell>
          <cell r="M116" t="str">
            <v/>
          </cell>
          <cell r="N116" t="str">
            <v/>
          </cell>
          <cell r="O116">
            <v>1.4409000000000001</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1.4804999999999999</v>
          </cell>
        </row>
        <row r="118">
          <cell r="A118" t="str">
            <v>A04108</v>
          </cell>
          <cell r="B118" t="str">
            <v>134/05/15</v>
          </cell>
          <cell r="C118">
            <v>2.375</v>
          </cell>
          <cell r="D118">
            <v>17.04</v>
          </cell>
          <cell r="E118">
            <v>21.52</v>
          </cell>
          <cell r="F118" t="str">
            <v/>
          </cell>
          <cell r="G118" t="str">
            <v/>
          </cell>
          <cell r="H118" t="str">
            <v/>
          </cell>
          <cell r="I118" t="str">
            <v/>
          </cell>
          <cell r="J118" t="str">
            <v/>
          </cell>
          <cell r="K118" t="str">
            <v/>
          </cell>
          <cell r="L118" t="str">
            <v/>
          </cell>
          <cell r="M118" t="str">
            <v/>
          </cell>
          <cell r="N118" t="str">
            <v/>
          </cell>
          <cell r="O118">
            <v>1.4954000000000001</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1.4741</v>
          </cell>
        </row>
        <row r="120">
          <cell r="A120" t="str">
            <v>A04111</v>
          </cell>
          <cell r="B120" t="str">
            <v>134/08/10</v>
          </cell>
          <cell r="C120">
            <v>2.25</v>
          </cell>
          <cell r="D120">
            <v>17.41</v>
          </cell>
          <cell r="E120">
            <v>21.76</v>
          </cell>
          <cell r="F120" t="str">
            <v/>
          </cell>
          <cell r="G120" t="str">
            <v/>
          </cell>
          <cell r="H120" t="str">
            <v/>
          </cell>
          <cell r="I120" t="str">
            <v/>
          </cell>
          <cell r="J120" t="str">
            <v/>
          </cell>
          <cell r="K120" t="str">
            <v/>
          </cell>
          <cell r="L120" t="str">
            <v/>
          </cell>
          <cell r="M120" t="str">
            <v/>
          </cell>
          <cell r="N120" t="str">
            <v/>
          </cell>
          <cell r="O120">
            <v>1.5018</v>
          </cell>
        </row>
        <row r="121">
          <cell r="A121" t="str">
            <v>A05114</v>
          </cell>
          <cell r="B121" t="str">
            <v>135/11/25</v>
          </cell>
          <cell r="C121">
            <v>2</v>
          </cell>
          <cell r="D121">
            <v>18.3</v>
          </cell>
          <cell r="E121">
            <v>23.05</v>
          </cell>
          <cell r="F121" t="str">
            <v/>
          </cell>
          <cell r="G121" t="str">
            <v/>
          </cell>
          <cell r="H121" t="str">
            <v/>
          </cell>
          <cell r="I121" t="str">
            <v/>
          </cell>
          <cell r="J121" t="str">
            <v/>
          </cell>
          <cell r="K121" t="str">
            <v/>
          </cell>
          <cell r="L121" t="str">
            <v/>
          </cell>
          <cell r="M121" t="str">
            <v/>
          </cell>
          <cell r="N121" t="str">
            <v xml:space="preserve">  </v>
          </cell>
          <cell r="O121">
            <v>1.5309999999999999</v>
          </cell>
        </row>
        <row r="122">
          <cell r="A122" t="str">
            <v>A05107</v>
          </cell>
          <cell r="B122" t="str">
            <v>135/05/20</v>
          </cell>
          <cell r="C122">
            <v>1.625</v>
          </cell>
          <cell r="D122">
            <v>18.66</v>
          </cell>
          <cell r="E122">
            <v>22.53</v>
          </cell>
          <cell r="F122" t="str">
            <v/>
          </cell>
          <cell r="G122" t="str">
            <v/>
          </cell>
          <cell r="H122" t="str">
            <v/>
          </cell>
          <cell r="I122" t="str">
            <v/>
          </cell>
          <cell r="J122" t="str">
            <v/>
          </cell>
          <cell r="K122" t="str">
            <v/>
          </cell>
          <cell r="L122" t="str">
            <v/>
          </cell>
          <cell r="M122" t="str">
            <v/>
          </cell>
          <cell r="N122" t="str">
            <v/>
          </cell>
          <cell r="O122">
            <v>1.5264</v>
          </cell>
        </row>
        <row r="123">
          <cell r="A123" t="str">
            <v>A06106</v>
          </cell>
          <cell r="B123" t="str">
            <v>136/05/26</v>
          </cell>
          <cell r="C123">
            <v>1.875</v>
          </cell>
          <cell r="D123">
            <v>18.97</v>
          </cell>
          <cell r="E123">
            <v>23.55</v>
          </cell>
          <cell r="F123" t="str">
            <v/>
          </cell>
          <cell r="G123" t="str">
            <v/>
          </cell>
          <cell r="H123" t="str">
            <v/>
          </cell>
          <cell r="I123" t="str">
            <v/>
          </cell>
          <cell r="J123" t="str">
            <v/>
          </cell>
          <cell r="K123" t="str">
            <v/>
          </cell>
          <cell r="L123" t="str">
            <v/>
          </cell>
          <cell r="M123" t="str">
            <v/>
          </cell>
          <cell r="N123" t="str">
            <v/>
          </cell>
          <cell r="O123">
            <v>1.5427999999999999</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1.5348999999999999</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1.5569</v>
          </cell>
        </row>
        <row r="126">
          <cell r="A126" t="str">
            <v>A07104</v>
          </cell>
          <cell r="B126" t="str">
            <v>137/05/18</v>
          </cell>
          <cell r="C126">
            <v>1.5</v>
          </cell>
          <cell r="D126">
            <v>20.2</v>
          </cell>
          <cell r="E126">
            <v>24.53</v>
          </cell>
          <cell r="F126" t="str">
            <v/>
          </cell>
          <cell r="G126" t="str">
            <v/>
          </cell>
          <cell r="H126" t="str">
            <v/>
          </cell>
          <cell r="I126" t="str">
            <v/>
          </cell>
          <cell r="J126" t="str">
            <v/>
          </cell>
          <cell r="K126" t="str">
            <v/>
          </cell>
          <cell r="L126" t="str">
            <v/>
          </cell>
          <cell r="M126" t="str">
            <v/>
          </cell>
          <cell r="N126" t="str">
            <v/>
          </cell>
          <cell r="O126">
            <v>1.5687</v>
          </cell>
        </row>
        <row r="127">
          <cell r="A127" t="str">
            <v>A07110</v>
          </cell>
          <cell r="B127" t="str">
            <v>137/11/09</v>
          </cell>
          <cell r="C127">
            <v>1.375</v>
          </cell>
          <cell r="D127">
            <v>20.6</v>
          </cell>
          <cell r="E127">
            <v>25.01</v>
          </cell>
          <cell r="F127" t="str">
            <v/>
          </cell>
          <cell r="G127" t="str">
            <v/>
          </cell>
          <cell r="H127" t="str">
            <v/>
          </cell>
          <cell r="I127" t="str">
            <v/>
          </cell>
          <cell r="J127" t="str">
            <v/>
          </cell>
          <cell r="K127" t="str">
            <v/>
          </cell>
          <cell r="L127" t="str">
            <v/>
          </cell>
          <cell r="M127" t="str">
            <v/>
          </cell>
          <cell r="N127" t="str">
            <v/>
          </cell>
          <cell r="O127">
            <v>1.5806</v>
          </cell>
        </row>
        <row r="128">
          <cell r="A128" t="str">
            <v>A11111</v>
          </cell>
          <cell r="B128" t="str">
            <v>141/11/11</v>
          </cell>
          <cell r="C128">
            <v>2.375</v>
          </cell>
          <cell r="D128">
            <v>21.18</v>
          </cell>
          <cell r="E128">
            <v>29.01</v>
          </cell>
          <cell r="F128" t="str">
            <v/>
          </cell>
          <cell r="G128" t="str">
            <v/>
          </cell>
          <cell r="H128" t="str">
            <v/>
          </cell>
          <cell r="I128" t="str">
            <v/>
          </cell>
          <cell r="J128" t="str">
            <v/>
          </cell>
          <cell r="K128" t="str">
            <v/>
          </cell>
          <cell r="L128" t="str">
            <v/>
          </cell>
          <cell r="M128" t="str">
            <v/>
          </cell>
          <cell r="N128" t="str">
            <v/>
          </cell>
          <cell r="O128">
            <v>1.6311</v>
          </cell>
        </row>
        <row r="129">
          <cell r="A129" t="str">
            <v>A08105</v>
          </cell>
          <cell r="B129" t="str">
            <v>138/05/17</v>
          </cell>
          <cell r="C129">
            <v>1.125</v>
          </cell>
          <cell r="D129">
            <v>21.64</v>
          </cell>
          <cell r="E129">
            <v>25.52</v>
          </cell>
          <cell r="F129" t="str">
            <v/>
          </cell>
          <cell r="G129" t="str">
            <v/>
          </cell>
          <cell r="H129" t="str">
            <v/>
          </cell>
          <cell r="I129" t="str">
            <v/>
          </cell>
          <cell r="J129" t="str">
            <v/>
          </cell>
          <cell r="K129" t="str">
            <v/>
          </cell>
          <cell r="L129" t="str">
            <v/>
          </cell>
          <cell r="M129" t="str">
            <v/>
          </cell>
          <cell r="N129" t="str">
            <v/>
          </cell>
          <cell r="O129">
            <v>1.5961000000000001</v>
          </cell>
        </row>
        <row r="130">
          <cell r="A130" t="str">
            <v>A11105</v>
          </cell>
          <cell r="B130" t="str">
            <v>141/05/20</v>
          </cell>
          <cell r="C130">
            <v>2</v>
          </cell>
          <cell r="D130">
            <v>21.77</v>
          </cell>
          <cell r="E130">
            <v>28.53</v>
          </cell>
          <cell r="F130" t="str">
            <v/>
          </cell>
          <cell r="G130" t="str">
            <v/>
          </cell>
          <cell r="H130" t="str">
            <v/>
          </cell>
          <cell r="I130" t="str">
            <v/>
          </cell>
          <cell r="J130" t="str">
            <v/>
          </cell>
          <cell r="K130" t="str">
            <v/>
          </cell>
          <cell r="L130" t="str">
            <v/>
          </cell>
          <cell r="M130" t="str">
            <v/>
          </cell>
          <cell r="N130" t="str">
            <v/>
          </cell>
          <cell r="O130">
            <v>1.6311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1.6084000000000001</v>
          </cell>
        </row>
        <row r="132">
          <cell r="A132" t="str">
            <v>A09105</v>
          </cell>
          <cell r="B132" t="str">
            <v>139/05/12</v>
          </cell>
          <cell r="C132">
            <v>0.75</v>
          </cell>
          <cell r="D132">
            <v>23.32</v>
          </cell>
          <cell r="E132">
            <v>26.51</v>
          </cell>
          <cell r="F132" t="str">
            <v/>
          </cell>
          <cell r="G132" t="str">
            <v/>
          </cell>
          <cell r="H132" t="str">
            <v/>
          </cell>
          <cell r="I132" t="str">
            <v/>
          </cell>
          <cell r="J132" t="str">
            <v/>
          </cell>
          <cell r="K132" t="str">
            <v/>
          </cell>
          <cell r="L132" t="str">
            <v/>
          </cell>
          <cell r="M132" t="str">
            <v/>
          </cell>
          <cell r="N132" t="str">
            <v/>
          </cell>
          <cell r="O132">
            <v>1.6249</v>
          </cell>
        </row>
        <row r="133">
          <cell r="A133" t="str">
            <v>A10113</v>
          </cell>
          <cell r="B133" t="str">
            <v>140/12/23</v>
          </cell>
          <cell r="C133">
            <v>1.125</v>
          </cell>
          <cell r="D133">
            <v>23.31</v>
          </cell>
          <cell r="E133">
            <v>28.12</v>
          </cell>
          <cell r="F133" t="str">
            <v/>
          </cell>
          <cell r="G133" t="str">
            <v/>
          </cell>
          <cell r="H133" t="str">
            <v/>
          </cell>
          <cell r="I133" t="str">
            <v/>
          </cell>
          <cell r="J133" t="str">
            <v/>
          </cell>
          <cell r="K133" t="str">
            <v/>
          </cell>
          <cell r="L133" t="str">
            <v/>
          </cell>
          <cell r="M133" t="str">
            <v/>
          </cell>
          <cell r="N133" t="str">
            <v/>
          </cell>
          <cell r="O133">
            <v>1.6453</v>
          </cell>
        </row>
        <row r="134">
          <cell r="A134" t="str">
            <v>A12105</v>
          </cell>
          <cell r="B134" t="str">
            <v>142/05/12</v>
          </cell>
          <cell r="C134">
            <v>1.5</v>
          </cell>
          <cell r="D134">
            <v>23.37</v>
          </cell>
          <cell r="E134">
            <v>29.51</v>
          </cell>
          <cell r="F134" t="str">
            <v/>
          </cell>
          <cell r="G134" t="str">
            <v/>
          </cell>
          <cell r="H134" t="str">
            <v/>
          </cell>
          <cell r="I134" t="str">
            <v/>
          </cell>
          <cell r="J134" t="str">
            <v/>
          </cell>
          <cell r="K134" t="str">
            <v/>
          </cell>
          <cell r="L134" t="str">
            <v/>
          </cell>
          <cell r="M134" t="str">
            <v/>
          </cell>
          <cell r="N134" t="str">
            <v/>
          </cell>
          <cell r="O134">
            <v>1.6591</v>
          </cell>
        </row>
        <row r="135">
          <cell r="A135" t="str">
            <v>A12111</v>
          </cell>
          <cell r="B135" t="str">
            <v>142/11/22</v>
          </cell>
          <cell r="C135">
            <v>1.5</v>
          </cell>
          <cell r="D135">
            <v>23.84</v>
          </cell>
          <cell r="E135">
            <v>30</v>
          </cell>
          <cell r="F135" t="str">
            <v/>
          </cell>
          <cell r="G135" t="str">
            <v/>
          </cell>
          <cell r="H135" t="str">
            <v/>
          </cell>
          <cell r="I135" t="str">
            <v/>
          </cell>
          <cell r="J135" t="str">
            <v/>
          </cell>
          <cell r="K135" t="str">
            <v/>
          </cell>
          <cell r="L135" t="str">
            <v/>
          </cell>
          <cell r="M135" t="str">
            <v/>
          </cell>
          <cell r="N135" t="str">
            <v/>
          </cell>
          <cell r="O135">
            <v>1.6671</v>
          </cell>
        </row>
        <row r="136">
          <cell r="A136" t="str">
            <v>A10104</v>
          </cell>
          <cell r="B136" t="str">
            <v>140/02/25</v>
          </cell>
          <cell r="C136">
            <v>0.625</v>
          </cell>
          <cell r="D136">
            <v>24.27</v>
          </cell>
          <cell r="E136">
            <v>27.3</v>
          </cell>
          <cell r="F136" t="str">
            <v/>
          </cell>
          <cell r="G136" t="str">
            <v/>
          </cell>
          <cell r="H136" t="str">
            <v/>
          </cell>
          <cell r="I136" t="str">
            <v/>
          </cell>
          <cell r="J136" t="str">
            <v/>
          </cell>
          <cell r="K136" t="str">
            <v/>
          </cell>
          <cell r="L136" t="str">
            <v/>
          </cell>
          <cell r="M136" t="str">
            <v/>
          </cell>
          <cell r="N136" t="str">
            <v/>
          </cell>
          <cell r="O136">
            <v>1.6438999999999999</v>
          </cell>
        </row>
        <row r="137">
          <cell r="A137" t="str">
            <v>A09111</v>
          </cell>
          <cell r="B137" t="str">
            <v>139/11/27</v>
          </cell>
          <cell r="C137">
            <v>0.375</v>
          </cell>
          <cell r="D137">
            <v>24.94</v>
          </cell>
          <cell r="E137">
            <v>27.05</v>
          </cell>
          <cell r="F137" t="str">
            <v/>
          </cell>
          <cell r="G137" t="str">
            <v/>
          </cell>
          <cell r="H137" t="str">
            <v/>
          </cell>
          <cell r="I137" t="str">
            <v/>
          </cell>
          <cell r="J137" t="str">
            <v/>
          </cell>
          <cell r="K137" t="str">
            <v/>
          </cell>
          <cell r="L137" t="str">
            <v/>
          </cell>
          <cell r="M137" t="str">
            <v/>
          </cell>
          <cell r="N137" t="str">
            <v/>
          </cell>
          <cell r="O137">
            <v>1.6467000000000001</v>
          </cell>
        </row>
        <row r="138">
          <cell r="A138" t="str">
            <v>B60906</v>
          </cell>
          <cell r="B138" t="str">
            <v>P10世界1A</v>
          </cell>
          <cell r="C138">
            <v>2.84</v>
          </cell>
          <cell r="D138">
            <v>2.91</v>
          </cell>
          <cell r="E138">
            <v>0</v>
          </cell>
          <cell r="F138">
            <v>1.7030000000000001</v>
          </cell>
          <cell r="G138">
            <v>1.7</v>
          </cell>
          <cell r="H138">
            <v>1.7015</v>
          </cell>
          <cell r="I138">
            <v>2</v>
          </cell>
          <cell r="J138" t="str">
            <v/>
          </cell>
          <cell r="K138" t="str">
            <v/>
          </cell>
          <cell r="L138" t="str">
            <v/>
          </cell>
          <cell r="M138" t="str">
            <v/>
          </cell>
          <cell r="N138" t="str">
            <v/>
          </cell>
          <cell r="O138" t="e">
            <v>#N/A</v>
          </cell>
        </row>
        <row r="139">
          <cell r="A139" t="str">
            <v>B718A5</v>
          </cell>
          <cell r="B139" t="str">
            <v>P11中油2B</v>
          </cell>
          <cell r="C139" t="str">
            <v>TWD</v>
          </cell>
          <cell r="D139">
            <v>4.95</v>
          </cell>
          <cell r="E139">
            <v>5.74</v>
          </cell>
          <cell r="F139">
            <v>1.6695</v>
          </cell>
          <cell r="G139">
            <v>1.6695</v>
          </cell>
          <cell r="H139">
            <v>1.6695</v>
          </cell>
          <cell r="I139">
            <v>3</v>
          </cell>
          <cell r="J139">
            <v>1.67</v>
          </cell>
          <cell r="K139">
            <v>1.665</v>
          </cell>
          <cell r="L139">
            <v>1.6666000000000001</v>
          </cell>
          <cell r="M139">
            <v>3</v>
          </cell>
          <cell r="N139">
            <v>9</v>
          </cell>
          <cell r="O139" t="e">
            <v>#N/A</v>
          </cell>
        </row>
        <row r="140">
          <cell r="A140" t="str">
            <v>B903XG</v>
          </cell>
          <cell r="B140" t="str">
            <v>P09台電3A</v>
          </cell>
          <cell r="C140" t="str">
            <v>TWD</v>
          </cell>
          <cell r="D140">
            <v>1.67</v>
          </cell>
          <cell r="E140">
            <v>1.7</v>
          </cell>
          <cell r="F140">
            <v>1.6</v>
          </cell>
          <cell r="G140">
            <v>1.6</v>
          </cell>
          <cell r="H140">
            <v>1.6</v>
          </cell>
          <cell r="I140">
            <v>1</v>
          </cell>
          <cell r="J140">
            <v>1.605</v>
          </cell>
          <cell r="K140">
            <v>1.605</v>
          </cell>
          <cell r="L140">
            <v>1.605</v>
          </cell>
          <cell r="M140">
            <v>2</v>
          </cell>
          <cell r="N140">
            <v>2</v>
          </cell>
          <cell r="O140" t="e">
            <v>#N/A</v>
          </cell>
        </row>
        <row r="141">
          <cell r="A141" t="str">
            <v>B903Y9</v>
          </cell>
          <cell r="B141" t="str">
            <v>P11台電3A</v>
          </cell>
          <cell r="C141" t="str">
            <v>TWD</v>
          </cell>
          <cell r="D141">
            <v>1.65</v>
          </cell>
          <cell r="E141">
            <v>1.68</v>
          </cell>
          <cell r="F141">
            <v>1.605</v>
          </cell>
          <cell r="G141">
            <v>1.605</v>
          </cell>
          <cell r="H141">
            <v>1.605</v>
          </cell>
          <cell r="I141">
            <v>1</v>
          </cell>
          <cell r="J141">
            <v>1.6</v>
          </cell>
          <cell r="K141">
            <v>1.6</v>
          </cell>
          <cell r="L141">
            <v>1.6</v>
          </cell>
          <cell r="M141">
            <v>2</v>
          </cell>
          <cell r="N141">
            <v>2</v>
          </cell>
          <cell r="O141" t="e">
            <v>#N/A</v>
          </cell>
        </row>
        <row r="142">
          <cell r="A142" t="str">
            <v>B96526</v>
          </cell>
          <cell r="B142" t="str">
            <v>P12元金1A</v>
          </cell>
          <cell r="C142" t="str">
            <v>TWD</v>
          </cell>
          <cell r="D142">
            <v>4.76</v>
          </cell>
          <cell r="E142">
            <v>5</v>
          </cell>
          <cell r="F142">
            <v>1.65</v>
          </cell>
          <cell r="G142">
            <v>1.65</v>
          </cell>
          <cell r="H142">
            <v>1.65</v>
          </cell>
          <cell r="I142">
            <v>2</v>
          </cell>
          <cell r="J142">
            <v>1.65</v>
          </cell>
          <cell r="K142">
            <v>1.65</v>
          </cell>
          <cell r="L142">
            <v>1.65</v>
          </cell>
          <cell r="M142">
            <v>10</v>
          </cell>
          <cell r="N142">
            <v>27</v>
          </cell>
          <cell r="O142" t="e">
            <v>#N/A</v>
          </cell>
        </row>
        <row r="143">
          <cell r="A143" t="str">
            <v>B96527</v>
          </cell>
          <cell r="B143" t="str">
            <v>P12元金1B</v>
          </cell>
          <cell r="C143" t="str">
            <v>TWD</v>
          </cell>
          <cell r="D143">
            <v>9.08</v>
          </cell>
          <cell r="E143">
            <v>10</v>
          </cell>
          <cell r="F143">
            <v>1.8</v>
          </cell>
          <cell r="G143">
            <v>1.8</v>
          </cell>
          <cell r="H143">
            <v>1.8</v>
          </cell>
          <cell r="I143">
            <v>1</v>
          </cell>
          <cell r="J143">
            <v>1.8</v>
          </cell>
          <cell r="K143">
            <v>1.8</v>
          </cell>
          <cell r="L143">
            <v>1.8</v>
          </cell>
          <cell r="M143">
            <v>11</v>
          </cell>
          <cell r="N143">
            <v>72</v>
          </cell>
          <cell r="O143" t="e">
            <v>#N/A</v>
          </cell>
        </row>
        <row r="144">
          <cell r="A144" t="str">
            <v>B99603</v>
          </cell>
          <cell r="B144" t="str">
            <v>P12國壽1A</v>
          </cell>
          <cell r="C144" t="str">
            <v>TWD</v>
          </cell>
          <cell r="D144">
            <v>8</v>
          </cell>
          <cell r="E144">
            <v>9.73</v>
          </cell>
          <cell r="F144" t="str">
            <v/>
          </cell>
          <cell r="G144" t="str">
            <v/>
          </cell>
          <cell r="H144" t="str">
            <v/>
          </cell>
          <cell r="I144" t="str">
            <v/>
          </cell>
          <cell r="J144">
            <v>3.5750000000000002</v>
          </cell>
          <cell r="K144">
            <v>3.4531000000000001</v>
          </cell>
          <cell r="L144">
            <v>3.5350999999999999</v>
          </cell>
          <cell r="M144">
            <v>6</v>
          </cell>
          <cell r="N144">
            <v>1.1659999999999999</v>
          </cell>
          <cell r="O144" t="e">
            <v>#N/A</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3"/>
    </sheetNames>
    <sheetDataSet>
      <sheetData sheetId="0">
        <row r="4">
          <cell r="A4" t="str">
            <v>A07111</v>
          </cell>
          <cell r="B4" t="str">
            <v>112/11/23</v>
          </cell>
          <cell r="C4">
            <v>0.75</v>
          </cell>
          <cell r="D4">
            <v>0.04</v>
          </cell>
          <cell r="E4">
            <v>0.05</v>
          </cell>
          <cell r="F4">
            <v>0.7</v>
          </cell>
          <cell r="G4">
            <v>0.67</v>
          </cell>
          <cell r="H4">
            <v>0.68500000000000005</v>
          </cell>
          <cell r="I4">
            <v>4</v>
          </cell>
          <cell r="J4" t="str">
            <v/>
          </cell>
          <cell r="K4" t="str">
            <v/>
          </cell>
          <cell r="L4" t="str">
            <v/>
          </cell>
          <cell r="M4" t="str">
            <v/>
          </cell>
          <cell r="N4" t="str">
            <v/>
          </cell>
          <cell r="O4">
            <v>0.95250000000000001</v>
          </cell>
        </row>
        <row r="5">
          <cell r="A5" t="str">
            <v>A08101</v>
          </cell>
          <cell r="B5" t="str">
            <v>113/01/14</v>
          </cell>
          <cell r="C5">
            <v>0.625</v>
          </cell>
          <cell r="D5">
            <v>0.18</v>
          </cell>
          <cell r="E5">
            <v>0.19</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0.26</v>
          </cell>
          <cell r="E6">
            <v>0.27</v>
          </cell>
          <cell r="F6" t="str">
            <v/>
          </cell>
          <cell r="G6" t="str">
            <v/>
          </cell>
          <cell r="H6" t="str">
            <v/>
          </cell>
          <cell r="I6" t="str">
            <v/>
          </cell>
          <cell r="J6" t="str">
            <v/>
          </cell>
          <cell r="K6" t="str">
            <v/>
          </cell>
          <cell r="L6" t="str">
            <v/>
          </cell>
          <cell r="M6" t="str">
            <v/>
          </cell>
          <cell r="N6" t="str">
            <v/>
          </cell>
          <cell r="O6">
            <v>0.93769999999999998</v>
          </cell>
        </row>
        <row r="7">
          <cell r="A7" t="str">
            <v>A03106</v>
          </cell>
          <cell r="B7" t="str">
            <v>113/03/03</v>
          </cell>
          <cell r="C7">
            <v>1.5</v>
          </cell>
          <cell r="D7">
            <v>0.32</v>
          </cell>
          <cell r="E7">
            <v>0.33</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0.39</v>
          </cell>
          <cell r="E8">
            <v>0.4</v>
          </cell>
          <cell r="F8" t="str">
            <v/>
          </cell>
          <cell r="G8" t="str">
            <v/>
          </cell>
          <cell r="H8" t="str">
            <v/>
          </cell>
          <cell r="I8" t="str">
            <v/>
          </cell>
          <cell r="J8" t="str">
            <v/>
          </cell>
          <cell r="K8" t="str">
            <v/>
          </cell>
          <cell r="L8" t="str">
            <v/>
          </cell>
          <cell r="M8" t="str">
            <v/>
          </cell>
          <cell r="N8" t="str">
            <v/>
          </cell>
          <cell r="O8">
            <v>0.94430000000000003</v>
          </cell>
        </row>
        <row r="9">
          <cell r="A9" t="str">
            <v>A08107</v>
          </cell>
          <cell r="B9" t="str">
            <v>113/07/17</v>
          </cell>
          <cell r="C9">
            <v>0.5</v>
          </cell>
          <cell r="D9">
            <v>0.68</v>
          </cell>
          <cell r="E9">
            <v>0.7</v>
          </cell>
          <cell r="F9" t="str">
            <v/>
          </cell>
          <cell r="G9" t="str">
            <v/>
          </cell>
          <cell r="H9" t="str">
            <v/>
          </cell>
          <cell r="I9" t="str">
            <v/>
          </cell>
          <cell r="J9" t="str">
            <v/>
          </cell>
          <cell r="K9" t="str">
            <v/>
          </cell>
          <cell r="L9" t="str">
            <v/>
          </cell>
          <cell r="M9" t="str">
            <v/>
          </cell>
          <cell r="N9" t="str">
            <v/>
          </cell>
          <cell r="O9">
            <v>0.96109999999999995</v>
          </cell>
        </row>
        <row r="10">
          <cell r="A10" t="str">
            <v>A03113</v>
          </cell>
          <cell r="B10" t="str">
            <v>113/09/26</v>
          </cell>
          <cell r="C10">
            <v>1.625</v>
          </cell>
          <cell r="D10">
            <v>0.88</v>
          </cell>
          <cell r="E10">
            <v>0.89</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0.99</v>
          </cell>
          <cell r="E11">
            <v>1.04</v>
          </cell>
          <cell r="F11" t="str">
            <v/>
          </cell>
          <cell r="G11" t="str">
            <v/>
          </cell>
          <cell r="H11" t="str">
            <v/>
          </cell>
          <cell r="I11" t="str">
            <v/>
          </cell>
          <cell r="J11" t="str">
            <v/>
          </cell>
          <cell r="K11" t="str">
            <v/>
          </cell>
          <cell r="L11" t="str">
            <v/>
          </cell>
          <cell r="M11" t="str">
            <v/>
          </cell>
          <cell r="N11" t="str">
            <v/>
          </cell>
          <cell r="O11">
            <v>0.98060000000000003</v>
          </cell>
        </row>
        <row r="12">
          <cell r="A12" t="str">
            <v>A09101</v>
          </cell>
          <cell r="B12" t="str">
            <v>114/01/10</v>
          </cell>
          <cell r="C12">
            <v>0.5</v>
          </cell>
          <cell r="D12">
            <v>1.1599999999999999</v>
          </cell>
          <cell r="E12">
            <v>1.18</v>
          </cell>
          <cell r="F12">
            <v>1</v>
          </cell>
          <cell r="G12">
            <v>1</v>
          </cell>
          <cell r="H12">
            <v>1</v>
          </cell>
          <cell r="I12">
            <v>5</v>
          </cell>
          <cell r="J12">
            <v>1.0049999999999999</v>
          </cell>
          <cell r="K12">
            <v>1.0049999999999999</v>
          </cell>
          <cell r="L12">
            <v>1.0049999999999999</v>
          </cell>
          <cell r="M12">
            <v>1</v>
          </cell>
          <cell r="N12">
            <v>5</v>
          </cell>
          <cell r="O12">
            <v>0.9889</v>
          </cell>
        </row>
        <row r="13">
          <cell r="A13" t="str">
            <v>A94103</v>
          </cell>
          <cell r="B13" t="str">
            <v>114/02/25</v>
          </cell>
          <cell r="C13">
            <v>2.375</v>
          </cell>
          <cell r="D13">
            <v>1.27</v>
          </cell>
          <cell r="E13">
            <v>1.31</v>
          </cell>
          <cell r="F13" t="str">
            <v/>
          </cell>
          <cell r="G13" t="str">
            <v/>
          </cell>
          <cell r="H13" t="str">
            <v/>
          </cell>
          <cell r="I13" t="str">
            <v/>
          </cell>
          <cell r="J13" t="str">
            <v/>
          </cell>
          <cell r="K13" t="str">
            <v/>
          </cell>
          <cell r="L13" t="str">
            <v/>
          </cell>
          <cell r="M13" t="str">
            <v/>
          </cell>
          <cell r="N13" t="str">
            <v/>
          </cell>
          <cell r="O13">
            <v>0.99590000000000001</v>
          </cell>
        </row>
        <row r="14">
          <cell r="A14" t="str">
            <v>A12103</v>
          </cell>
          <cell r="B14" t="str">
            <v>114/02/23</v>
          </cell>
          <cell r="C14">
            <v>1</v>
          </cell>
          <cell r="D14">
            <v>1.27</v>
          </cell>
          <cell r="E14">
            <v>1.3</v>
          </cell>
          <cell r="F14" t="str">
            <v/>
          </cell>
          <cell r="G14" t="str">
            <v/>
          </cell>
          <cell r="H14" t="str">
            <v/>
          </cell>
          <cell r="I14" t="str">
            <v/>
          </cell>
          <cell r="J14" t="str">
            <v/>
          </cell>
          <cell r="K14" t="str">
            <v/>
          </cell>
          <cell r="L14" t="str">
            <v/>
          </cell>
          <cell r="M14" t="str">
            <v/>
          </cell>
          <cell r="N14" t="str">
            <v/>
          </cell>
          <cell r="O14">
            <v>0.99580000000000002</v>
          </cell>
        </row>
        <row r="15">
          <cell r="A15" t="str">
            <v>A04105</v>
          </cell>
          <cell r="B15" t="str">
            <v>114/03/13</v>
          </cell>
          <cell r="C15">
            <v>1.625</v>
          </cell>
          <cell r="D15">
            <v>1.32</v>
          </cell>
          <cell r="E15">
            <v>1.35</v>
          </cell>
          <cell r="F15" t="str">
            <v/>
          </cell>
          <cell r="G15" t="str">
            <v/>
          </cell>
          <cell r="H15" t="str">
            <v/>
          </cell>
          <cell r="I15" t="str">
            <v/>
          </cell>
          <cell r="J15" t="str">
            <v/>
          </cell>
          <cell r="K15" t="str">
            <v/>
          </cell>
          <cell r="L15" t="str">
            <v/>
          </cell>
          <cell r="M15" t="str">
            <v/>
          </cell>
          <cell r="N15" t="str">
            <v/>
          </cell>
          <cell r="O15">
            <v>0.99870000000000003</v>
          </cell>
        </row>
        <row r="16">
          <cell r="A16" t="str">
            <v>A09107</v>
          </cell>
          <cell r="B16" t="str">
            <v>114/07/17</v>
          </cell>
          <cell r="C16">
            <v>0.25</v>
          </cell>
          <cell r="D16">
            <v>1.67</v>
          </cell>
          <cell r="E16">
            <v>1.7</v>
          </cell>
          <cell r="F16">
            <v>0.98599999999999999</v>
          </cell>
          <cell r="G16">
            <v>0.98</v>
          </cell>
          <cell r="H16">
            <v>0.98299999999999998</v>
          </cell>
          <cell r="I16">
            <v>5</v>
          </cell>
          <cell r="J16" t="str">
            <v/>
          </cell>
          <cell r="K16" t="str">
            <v/>
          </cell>
          <cell r="L16" t="str">
            <v/>
          </cell>
          <cell r="M16" t="str">
            <v/>
          </cell>
          <cell r="N16" t="str">
            <v/>
          </cell>
          <cell r="O16">
            <v>1.0197000000000001</v>
          </cell>
        </row>
        <row r="17">
          <cell r="A17" t="str">
            <v>A04112</v>
          </cell>
          <cell r="B17" t="str">
            <v>114/09/11</v>
          </cell>
          <cell r="C17">
            <v>1.125</v>
          </cell>
          <cell r="D17">
            <v>1.81</v>
          </cell>
          <cell r="E17">
            <v>1.85</v>
          </cell>
          <cell r="F17" t="str">
            <v/>
          </cell>
          <cell r="G17" t="str">
            <v/>
          </cell>
          <cell r="H17" t="str">
            <v/>
          </cell>
          <cell r="I17" t="str">
            <v/>
          </cell>
          <cell r="J17" t="str">
            <v/>
          </cell>
          <cell r="K17" t="str">
            <v/>
          </cell>
          <cell r="L17" t="str">
            <v/>
          </cell>
          <cell r="M17" t="str">
            <v/>
          </cell>
          <cell r="N17" t="str">
            <v/>
          </cell>
          <cell r="O17">
            <v>1.0294000000000001</v>
          </cell>
        </row>
        <row r="18">
          <cell r="A18" t="str">
            <v>A09112</v>
          </cell>
          <cell r="B18" t="str">
            <v>114/12/08</v>
          </cell>
          <cell r="C18">
            <v>0.125</v>
          </cell>
          <cell r="D18">
            <v>2.06</v>
          </cell>
          <cell r="E18">
            <v>2.09</v>
          </cell>
          <cell r="F18">
            <v>1.0229999999999999</v>
          </cell>
          <cell r="G18">
            <v>1.02</v>
          </cell>
          <cell r="H18">
            <v>1.0212000000000001</v>
          </cell>
          <cell r="I18">
            <v>8</v>
          </cell>
          <cell r="J18" t="str">
            <v/>
          </cell>
          <cell r="K18" t="str">
            <v/>
          </cell>
          <cell r="L18" t="str">
            <v/>
          </cell>
          <cell r="M18" t="str">
            <v/>
          </cell>
          <cell r="N18" t="str">
            <v/>
          </cell>
          <cell r="O18">
            <v>1.0461</v>
          </cell>
        </row>
        <row r="19">
          <cell r="A19" t="str">
            <v>A10101</v>
          </cell>
          <cell r="B19" t="str">
            <v>115/01/13</v>
          </cell>
          <cell r="C19">
            <v>0.25</v>
          </cell>
          <cell r="D19">
            <v>2.15</v>
          </cell>
          <cell r="E19">
            <v>2.19</v>
          </cell>
          <cell r="F19">
            <v>1.0649999999999999</v>
          </cell>
          <cell r="G19">
            <v>1.06</v>
          </cell>
          <cell r="H19">
            <v>1.0628</v>
          </cell>
          <cell r="I19">
            <v>26</v>
          </cell>
          <cell r="J19" t="str">
            <v/>
          </cell>
          <cell r="K19" t="str">
            <v/>
          </cell>
          <cell r="L19" t="str">
            <v/>
          </cell>
          <cell r="M19" t="str">
            <v/>
          </cell>
          <cell r="N19" t="str">
            <v/>
          </cell>
          <cell r="O19">
            <v>1.0530999999999999</v>
          </cell>
        </row>
        <row r="20">
          <cell r="A20" t="str">
            <v>A95102</v>
          </cell>
          <cell r="B20" t="str">
            <v>115/02/24</v>
          </cell>
          <cell r="C20">
            <v>1.875</v>
          </cell>
          <cell r="D20">
            <v>2.2200000000000002</v>
          </cell>
          <cell r="E20">
            <v>2.31</v>
          </cell>
          <cell r="F20" t="str">
            <v/>
          </cell>
          <cell r="G20" t="str">
            <v/>
          </cell>
          <cell r="H20" t="str">
            <v/>
          </cell>
          <cell r="I20" t="str">
            <v/>
          </cell>
          <cell r="J20" t="str">
            <v/>
          </cell>
          <cell r="K20" t="str">
            <v/>
          </cell>
          <cell r="L20" t="str">
            <v/>
          </cell>
          <cell r="M20" t="str">
            <v/>
          </cell>
          <cell r="N20" t="str">
            <v/>
          </cell>
          <cell r="O20">
            <v>1.0606</v>
          </cell>
        </row>
        <row r="21">
          <cell r="A21" t="str">
            <v>A05104</v>
          </cell>
          <cell r="B21" t="str">
            <v>115/03/04</v>
          </cell>
          <cell r="C21">
            <v>0.75</v>
          </cell>
          <cell r="D21">
            <v>2.2799999999999998</v>
          </cell>
          <cell r="E21">
            <v>2.33</v>
          </cell>
          <cell r="F21" t="str">
            <v/>
          </cell>
          <cell r="G21" t="str">
            <v/>
          </cell>
          <cell r="H21" t="str">
            <v/>
          </cell>
          <cell r="I21" t="str">
            <v/>
          </cell>
          <cell r="J21" t="str">
            <v/>
          </cell>
          <cell r="K21" t="str">
            <v/>
          </cell>
          <cell r="L21" t="str">
            <v/>
          </cell>
          <cell r="M21" t="str">
            <v/>
          </cell>
          <cell r="N21" t="str">
            <v/>
          </cell>
          <cell r="O21">
            <v>1.0629</v>
          </cell>
        </row>
        <row r="22">
          <cell r="A22" t="str">
            <v>A10108</v>
          </cell>
          <cell r="B22" t="str">
            <v>115/07/29</v>
          </cell>
          <cell r="C22">
            <v>0.25</v>
          </cell>
          <cell r="D22">
            <v>2.69</v>
          </cell>
          <cell r="E22">
            <v>2.73</v>
          </cell>
          <cell r="F22">
            <v>1.1020000000000001</v>
          </cell>
          <cell r="G22">
            <v>1.1000000000000001</v>
          </cell>
          <cell r="H22">
            <v>1.101</v>
          </cell>
          <cell r="I22">
            <v>29</v>
          </cell>
          <cell r="J22" t="str">
            <v/>
          </cell>
          <cell r="K22" t="str">
            <v/>
          </cell>
          <cell r="L22" t="str">
            <v/>
          </cell>
          <cell r="M22" t="str">
            <v/>
          </cell>
          <cell r="N22" t="str">
            <v/>
          </cell>
          <cell r="O22">
            <v>1.0940000000000001</v>
          </cell>
        </row>
        <row r="23">
          <cell r="A23" t="str">
            <v>A05111</v>
          </cell>
          <cell r="B23" t="str">
            <v>115/09/07</v>
          </cell>
          <cell r="C23">
            <v>0.625</v>
          </cell>
          <cell r="D23">
            <v>2.78</v>
          </cell>
          <cell r="E23">
            <v>2.84</v>
          </cell>
          <cell r="F23" t="str">
            <v/>
          </cell>
          <cell r="G23" t="str">
            <v/>
          </cell>
          <cell r="H23" t="str">
            <v/>
          </cell>
          <cell r="I23" t="str">
            <v/>
          </cell>
          <cell r="J23" t="str">
            <v/>
          </cell>
          <cell r="K23" t="str">
            <v/>
          </cell>
          <cell r="L23" t="str">
            <v/>
          </cell>
          <cell r="M23" t="str">
            <v/>
          </cell>
          <cell r="N23" t="str">
            <v/>
          </cell>
          <cell r="O23">
            <v>1.1021000000000001</v>
          </cell>
        </row>
        <row r="24">
          <cell r="A24" t="str">
            <v>A95107</v>
          </cell>
          <cell r="B24" t="str">
            <v>115/11/10</v>
          </cell>
          <cell r="C24">
            <v>2.125</v>
          </cell>
          <cell r="D24">
            <v>2.86</v>
          </cell>
          <cell r="E24">
            <v>3.01</v>
          </cell>
          <cell r="F24" t="str">
            <v/>
          </cell>
          <cell r="G24" t="str">
            <v/>
          </cell>
          <cell r="H24" t="str">
            <v/>
          </cell>
          <cell r="I24" t="str">
            <v/>
          </cell>
          <cell r="J24" t="str">
            <v/>
          </cell>
          <cell r="K24" t="str">
            <v/>
          </cell>
          <cell r="L24" t="str">
            <v/>
          </cell>
          <cell r="M24" t="str">
            <v/>
          </cell>
          <cell r="N24" t="str">
            <v/>
          </cell>
          <cell r="O24">
            <v>1.1137999999999999</v>
          </cell>
        </row>
        <row r="25">
          <cell r="A25" t="str">
            <v>A96102</v>
          </cell>
          <cell r="B25" t="str">
            <v>116/02/14</v>
          </cell>
          <cell r="C25">
            <v>2</v>
          </cell>
          <cell r="D25">
            <v>3.12</v>
          </cell>
          <cell r="E25">
            <v>3.28</v>
          </cell>
          <cell r="F25" t="str">
            <v/>
          </cell>
          <cell r="G25" t="str">
            <v/>
          </cell>
          <cell r="H25" t="str">
            <v/>
          </cell>
          <cell r="I25" t="str">
            <v/>
          </cell>
          <cell r="J25" t="str">
            <v/>
          </cell>
          <cell r="K25" t="str">
            <v/>
          </cell>
          <cell r="L25" t="str">
            <v/>
          </cell>
          <cell r="M25" t="str">
            <v/>
          </cell>
          <cell r="N25" t="str">
            <v/>
          </cell>
          <cell r="O25">
            <v>1.1325000000000001</v>
          </cell>
        </row>
        <row r="26">
          <cell r="A26" t="str">
            <v>A06104</v>
          </cell>
          <cell r="B26" t="str">
            <v>116/03/01</v>
          </cell>
          <cell r="C26">
            <v>1.125</v>
          </cell>
          <cell r="D26">
            <v>3.21</v>
          </cell>
          <cell r="E26">
            <v>3.32</v>
          </cell>
          <cell r="F26" t="str">
            <v/>
          </cell>
          <cell r="G26" t="str">
            <v/>
          </cell>
          <cell r="H26" t="str">
            <v/>
          </cell>
          <cell r="I26" t="str">
            <v/>
          </cell>
          <cell r="J26" t="str">
            <v/>
          </cell>
          <cell r="K26" t="str">
            <v/>
          </cell>
          <cell r="L26" t="str">
            <v/>
          </cell>
          <cell r="M26" t="str">
            <v/>
          </cell>
          <cell r="N26" t="str">
            <v/>
          </cell>
          <cell r="O26">
            <v>1.1365000000000001</v>
          </cell>
        </row>
        <row r="27">
          <cell r="A27" t="str">
            <v>A11103</v>
          </cell>
          <cell r="B27" t="str">
            <v>116/02/24</v>
          </cell>
          <cell r="C27">
            <v>0.5</v>
          </cell>
          <cell r="D27">
            <v>3.23</v>
          </cell>
          <cell r="E27">
            <v>3.31</v>
          </cell>
          <cell r="F27" t="str">
            <v/>
          </cell>
          <cell r="G27" t="str">
            <v/>
          </cell>
          <cell r="H27" t="str">
            <v/>
          </cell>
          <cell r="I27" t="str">
            <v/>
          </cell>
          <cell r="J27" t="str">
            <v/>
          </cell>
          <cell r="K27" t="str">
            <v/>
          </cell>
          <cell r="L27" t="str">
            <v/>
          </cell>
          <cell r="M27" t="str">
            <v/>
          </cell>
          <cell r="N27" t="str">
            <v/>
          </cell>
          <cell r="O27">
            <v>1.1363000000000001</v>
          </cell>
        </row>
        <row r="28">
          <cell r="A28" t="str">
            <v>A11106</v>
          </cell>
          <cell r="B28" t="str">
            <v>116/06/23</v>
          </cell>
          <cell r="C28">
            <v>1</v>
          </cell>
          <cell r="D28">
            <v>3.53</v>
          </cell>
          <cell r="E28">
            <v>3.63</v>
          </cell>
          <cell r="F28" t="str">
            <v/>
          </cell>
          <cell r="G28" t="str">
            <v/>
          </cell>
          <cell r="H28" t="str">
            <v/>
          </cell>
          <cell r="I28" t="str">
            <v/>
          </cell>
          <cell r="J28" t="str">
            <v/>
          </cell>
          <cell r="K28" t="str">
            <v/>
          </cell>
          <cell r="L28" t="str">
            <v/>
          </cell>
          <cell r="M28" t="str">
            <v/>
          </cell>
          <cell r="N28" t="str">
            <v/>
          </cell>
          <cell r="O28">
            <v>1.157</v>
          </cell>
        </row>
        <row r="29">
          <cell r="A29" t="str">
            <v>A96107</v>
          </cell>
          <cell r="B29" t="str">
            <v>116/11/16</v>
          </cell>
          <cell r="C29">
            <v>3</v>
          </cell>
          <cell r="D29">
            <v>3.71</v>
          </cell>
          <cell r="E29">
            <v>4.03</v>
          </cell>
          <cell r="F29" t="str">
            <v/>
          </cell>
          <cell r="G29" t="str">
            <v/>
          </cell>
          <cell r="H29" t="str">
            <v/>
          </cell>
          <cell r="I29" t="str">
            <v/>
          </cell>
          <cell r="J29" t="str">
            <v/>
          </cell>
          <cell r="K29" t="str">
            <v/>
          </cell>
          <cell r="L29" t="str">
            <v/>
          </cell>
          <cell r="M29" t="str">
            <v/>
          </cell>
          <cell r="N29" t="str">
            <v/>
          </cell>
          <cell r="O29">
            <v>1.1761999999999999</v>
          </cell>
        </row>
        <row r="30">
          <cell r="A30" t="str">
            <v>A11108</v>
          </cell>
          <cell r="B30" t="str">
            <v>116/09/23</v>
          </cell>
          <cell r="C30">
            <v>1.25</v>
          </cell>
          <cell r="D30">
            <v>3.76</v>
          </cell>
          <cell r="E30">
            <v>3.88</v>
          </cell>
          <cell r="F30" t="str">
            <v/>
          </cell>
          <cell r="G30" t="str">
            <v/>
          </cell>
          <cell r="H30" t="str">
            <v/>
          </cell>
          <cell r="I30" t="str">
            <v/>
          </cell>
          <cell r="J30" t="str">
            <v/>
          </cell>
          <cell r="K30" t="str">
            <v/>
          </cell>
          <cell r="L30" t="str">
            <v/>
          </cell>
          <cell r="M30" t="str">
            <v/>
          </cell>
          <cell r="N30" t="str">
            <v/>
          </cell>
          <cell r="O30">
            <v>1.1712</v>
          </cell>
        </row>
        <row r="31">
          <cell r="A31" t="str">
            <v>A06109</v>
          </cell>
          <cell r="B31" t="str">
            <v>116/09/20</v>
          </cell>
          <cell r="C31">
            <v>1</v>
          </cell>
          <cell r="D31">
            <v>3.77</v>
          </cell>
          <cell r="E31">
            <v>3.87</v>
          </cell>
          <cell r="F31" t="str">
            <v/>
          </cell>
          <cell r="G31" t="str">
            <v/>
          </cell>
          <cell r="H31" t="str">
            <v/>
          </cell>
          <cell r="I31" t="str">
            <v/>
          </cell>
          <cell r="J31" t="str">
            <v/>
          </cell>
          <cell r="K31" t="str">
            <v/>
          </cell>
          <cell r="L31" t="str">
            <v/>
          </cell>
          <cell r="M31" t="str">
            <v/>
          </cell>
          <cell r="N31" t="str">
            <v/>
          </cell>
          <cell r="O31">
            <v>1.1712</v>
          </cell>
        </row>
        <row r="32">
          <cell r="A32" t="str">
            <v>A02101</v>
          </cell>
          <cell r="B32" t="str">
            <v>117/01/09</v>
          </cell>
          <cell r="C32">
            <v>1.375</v>
          </cell>
          <cell r="D32">
            <v>3.99</v>
          </cell>
          <cell r="E32">
            <v>4.18</v>
          </cell>
          <cell r="F32">
            <v>1.1859999999999999</v>
          </cell>
          <cell r="G32">
            <v>1.1850000000000001</v>
          </cell>
          <cell r="H32">
            <v>1.1855</v>
          </cell>
          <cell r="I32">
            <v>2</v>
          </cell>
          <cell r="J32" t="str">
            <v/>
          </cell>
          <cell r="K32" t="str">
            <v/>
          </cell>
          <cell r="L32" t="str">
            <v/>
          </cell>
          <cell r="M32" t="str">
            <v/>
          </cell>
          <cell r="N32" t="str">
            <v/>
          </cell>
          <cell r="O32">
            <v>1.1858</v>
          </cell>
        </row>
        <row r="33">
          <cell r="A33" t="str">
            <v>A97102</v>
          </cell>
          <cell r="B33" t="str">
            <v>117/02/14</v>
          </cell>
          <cell r="C33">
            <v>2.5</v>
          </cell>
          <cell r="D33">
            <v>3.99</v>
          </cell>
          <cell r="E33">
            <v>4.28</v>
          </cell>
          <cell r="F33" t="str">
            <v/>
          </cell>
          <cell r="G33" t="str">
            <v/>
          </cell>
          <cell r="H33" t="str">
            <v/>
          </cell>
          <cell r="I33" t="str">
            <v/>
          </cell>
          <cell r="J33" t="str">
            <v/>
          </cell>
          <cell r="K33" t="str">
            <v/>
          </cell>
          <cell r="L33" t="str">
            <v/>
          </cell>
          <cell r="M33" t="str">
            <v/>
          </cell>
          <cell r="N33" t="str">
            <v/>
          </cell>
          <cell r="O33">
            <v>1.1881999999999999</v>
          </cell>
        </row>
        <row r="34">
          <cell r="A34" t="str">
            <v>A12101</v>
          </cell>
          <cell r="B34" t="str">
            <v>117/01/17</v>
          </cell>
          <cell r="C34">
            <v>1</v>
          </cell>
          <cell r="D34">
            <v>4.05</v>
          </cell>
          <cell r="E34">
            <v>4.2</v>
          </cell>
          <cell r="F34" t="str">
            <v/>
          </cell>
          <cell r="G34" t="str">
            <v/>
          </cell>
          <cell r="H34" t="str">
            <v/>
          </cell>
          <cell r="I34" t="str">
            <v/>
          </cell>
          <cell r="J34" t="str">
            <v/>
          </cell>
          <cell r="K34" t="str">
            <v/>
          </cell>
          <cell r="L34" t="str">
            <v/>
          </cell>
          <cell r="M34" t="str">
            <v/>
          </cell>
          <cell r="N34" t="str">
            <v/>
          </cell>
          <cell r="O34">
            <v>1.1875</v>
          </cell>
        </row>
        <row r="35">
          <cell r="A35" t="str">
            <v>A07102</v>
          </cell>
          <cell r="B35" t="str">
            <v>117/02/08</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1.1901999999999999</v>
          </cell>
        </row>
        <row r="36">
          <cell r="A36" t="str">
            <v>A12106</v>
          </cell>
          <cell r="B36" t="str">
            <v>117/05/26</v>
          </cell>
          <cell r="C36">
            <v>1</v>
          </cell>
          <cell r="D36">
            <v>4.4000000000000004</v>
          </cell>
          <cell r="E36">
            <v>4.5599999999999996</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4.4400000000000004</v>
          </cell>
          <cell r="E37">
            <v>4.59</v>
          </cell>
          <cell r="F37" t="str">
            <v/>
          </cell>
          <cell r="G37" t="str">
            <v/>
          </cell>
          <cell r="H37" t="str">
            <v/>
          </cell>
          <cell r="I37" t="str">
            <v/>
          </cell>
          <cell r="J37" t="str">
            <v/>
          </cell>
          <cell r="K37" t="str">
            <v/>
          </cell>
          <cell r="L37" t="str">
            <v/>
          </cell>
          <cell r="M37" t="str">
            <v/>
          </cell>
          <cell r="N37" t="str">
            <v/>
          </cell>
          <cell r="O37">
            <v>1.2035</v>
          </cell>
        </row>
        <row r="38">
          <cell r="A38" t="str">
            <v>A97105</v>
          </cell>
          <cell r="B38" t="str">
            <v>117/08/14</v>
          </cell>
          <cell r="C38">
            <v>2.625</v>
          </cell>
          <cell r="D38">
            <v>4.47</v>
          </cell>
          <cell r="E38">
            <v>4.78</v>
          </cell>
          <cell r="F38" t="str">
            <v/>
          </cell>
          <cell r="G38" t="str">
            <v/>
          </cell>
          <cell r="H38" t="str">
            <v/>
          </cell>
          <cell r="I38" t="str">
            <v/>
          </cell>
          <cell r="J38" t="str">
            <v/>
          </cell>
          <cell r="K38" t="str">
            <v/>
          </cell>
          <cell r="L38" t="str">
            <v/>
          </cell>
          <cell r="M38" t="str">
            <v/>
          </cell>
          <cell r="N38" t="str">
            <v/>
          </cell>
          <cell r="O38">
            <v>1.2060999999999999</v>
          </cell>
        </row>
        <row r="39">
          <cell r="A39" t="str">
            <v>A12108</v>
          </cell>
          <cell r="B39" t="str">
            <v>117/09/15</v>
          </cell>
          <cell r="C39">
            <v>1.125</v>
          </cell>
          <cell r="D39">
            <v>4.6900000000000004</v>
          </cell>
          <cell r="E39">
            <v>4.8600000000000003</v>
          </cell>
          <cell r="F39" t="str">
            <v/>
          </cell>
          <cell r="G39" t="str">
            <v/>
          </cell>
          <cell r="H39" t="str">
            <v/>
          </cell>
          <cell r="I39" t="str">
            <v/>
          </cell>
          <cell r="J39" t="str">
            <v/>
          </cell>
          <cell r="K39" t="str">
            <v/>
          </cell>
          <cell r="L39" t="str">
            <v/>
          </cell>
          <cell r="M39" t="str">
            <v/>
          </cell>
          <cell r="N39" t="str">
            <v/>
          </cell>
          <cell r="O39">
            <v>1.2116</v>
          </cell>
        </row>
        <row r="40">
          <cell r="A40" t="str">
            <v>A10202</v>
          </cell>
          <cell r="B40" t="str">
            <v>117/08/20</v>
          </cell>
          <cell r="C40">
            <v>0.25</v>
          </cell>
          <cell r="D40">
            <v>4.7</v>
          </cell>
          <cell r="E40">
            <v>4.79</v>
          </cell>
          <cell r="F40" t="str">
            <v/>
          </cell>
          <cell r="G40" t="str">
            <v/>
          </cell>
          <cell r="H40" t="str">
            <v/>
          </cell>
          <cell r="I40" t="str">
            <v/>
          </cell>
          <cell r="J40" t="str">
            <v/>
          </cell>
          <cell r="K40" t="str">
            <v/>
          </cell>
          <cell r="L40" t="str">
            <v/>
          </cell>
          <cell r="M40" t="str">
            <v/>
          </cell>
          <cell r="N40" t="str">
            <v/>
          </cell>
          <cell r="O40">
            <v>1.2114</v>
          </cell>
        </row>
        <row r="41">
          <cell r="A41" t="str">
            <v>A07109</v>
          </cell>
          <cell r="B41" t="str">
            <v>117/10/17</v>
          </cell>
          <cell r="C41">
            <v>0.875</v>
          </cell>
          <cell r="D41">
            <v>4.8</v>
          </cell>
          <cell r="E41">
            <v>4.95</v>
          </cell>
          <cell r="F41" t="str">
            <v/>
          </cell>
          <cell r="G41" t="str">
            <v/>
          </cell>
          <cell r="H41" t="str">
            <v/>
          </cell>
          <cell r="I41" t="str">
            <v/>
          </cell>
          <cell r="J41">
            <v>1.2010000000000001</v>
          </cell>
          <cell r="K41">
            <v>1.2</v>
          </cell>
          <cell r="L41">
            <v>1.2004999999999999</v>
          </cell>
          <cell r="M41">
            <v>4</v>
          </cell>
          <cell r="N41">
            <v>14</v>
          </cell>
          <cell r="O41">
            <v>1.2145999999999999</v>
          </cell>
        </row>
        <row r="42">
          <cell r="A42" t="str">
            <v>A98102</v>
          </cell>
          <cell r="B42" t="str">
            <v>118/02/16</v>
          </cell>
          <cell r="C42">
            <v>2.125</v>
          </cell>
          <cell r="D42">
            <v>4.92</v>
          </cell>
          <cell r="E42">
            <v>5.28</v>
          </cell>
          <cell r="F42" t="str">
            <v/>
          </cell>
          <cell r="G42" t="str">
            <v/>
          </cell>
          <cell r="H42" t="str">
            <v/>
          </cell>
          <cell r="I42" t="str">
            <v/>
          </cell>
          <cell r="J42" t="str">
            <v/>
          </cell>
          <cell r="K42" t="str">
            <v/>
          </cell>
          <cell r="L42" t="str">
            <v/>
          </cell>
          <cell r="M42" t="str">
            <v/>
          </cell>
          <cell r="N42" t="str">
            <v/>
          </cell>
          <cell r="O42">
            <v>1.2196</v>
          </cell>
        </row>
        <row r="43">
          <cell r="A43" t="str">
            <v>A08103</v>
          </cell>
          <cell r="B43" t="str">
            <v>118/02/13</v>
          </cell>
          <cell r="C43">
            <v>0.75</v>
          </cell>
          <cell r="D43">
            <v>5.09</v>
          </cell>
          <cell r="E43">
            <v>5.28</v>
          </cell>
          <cell r="F43" t="str">
            <v/>
          </cell>
          <cell r="G43" t="str">
            <v/>
          </cell>
          <cell r="H43" t="str">
            <v/>
          </cell>
          <cell r="I43" t="str">
            <v/>
          </cell>
          <cell r="J43">
            <v>1.2050000000000001</v>
          </cell>
          <cell r="K43">
            <v>1.204</v>
          </cell>
          <cell r="L43">
            <v>1.2044999999999999</v>
          </cell>
          <cell r="M43">
            <v>2</v>
          </cell>
          <cell r="N43">
            <v>6</v>
          </cell>
          <cell r="O43">
            <v>1.2222999999999999</v>
          </cell>
        </row>
        <row r="44">
          <cell r="A44" t="str">
            <v>A98105</v>
          </cell>
          <cell r="B44" t="str">
            <v>118/08/13</v>
          </cell>
          <cell r="C44">
            <v>2.125</v>
          </cell>
          <cell r="D44">
            <v>5.4</v>
          </cell>
          <cell r="E44">
            <v>5.77</v>
          </cell>
          <cell r="F44" t="str">
            <v/>
          </cell>
          <cell r="G44" t="str">
            <v/>
          </cell>
          <cell r="H44" t="str">
            <v/>
          </cell>
          <cell r="I44" t="str">
            <v/>
          </cell>
          <cell r="J44" t="str">
            <v/>
          </cell>
          <cell r="K44" t="str">
            <v/>
          </cell>
          <cell r="L44" t="str">
            <v/>
          </cell>
          <cell r="M44" t="str">
            <v/>
          </cell>
          <cell r="N44" t="str">
            <v/>
          </cell>
          <cell r="O44">
            <v>1.2276</v>
          </cell>
        </row>
        <row r="45">
          <cell r="A45" t="str">
            <v>A08106</v>
          </cell>
          <cell r="B45" t="str">
            <v>118/06/26</v>
          </cell>
          <cell r="C45">
            <v>0.625</v>
          </cell>
          <cell r="D45">
            <v>5.47</v>
          </cell>
          <cell r="E45">
            <v>5.64</v>
          </cell>
          <cell r="F45" t="str">
            <v/>
          </cell>
          <cell r="G45" t="str">
            <v/>
          </cell>
          <cell r="H45" t="str">
            <v/>
          </cell>
          <cell r="I45" t="str">
            <v/>
          </cell>
          <cell r="J45" t="str">
            <v/>
          </cell>
          <cell r="K45" t="str">
            <v/>
          </cell>
          <cell r="L45" t="str">
            <v/>
          </cell>
          <cell r="M45" t="str">
            <v/>
          </cell>
          <cell r="N45" t="str">
            <v/>
          </cell>
          <cell r="O45">
            <v>1.2290000000000001</v>
          </cell>
        </row>
        <row r="46">
          <cell r="A46" t="str">
            <v>A08109</v>
          </cell>
          <cell r="B46" t="str">
            <v>118/10/14</v>
          </cell>
          <cell r="C46">
            <v>0.625</v>
          </cell>
          <cell r="D46">
            <v>5.77</v>
          </cell>
          <cell r="E46">
            <v>5.94</v>
          </cell>
          <cell r="F46">
            <v>1.2010000000000001</v>
          </cell>
          <cell r="G46">
            <v>1.2010000000000001</v>
          </cell>
          <cell r="H46">
            <v>1.2010000000000001</v>
          </cell>
          <cell r="I46">
            <v>3</v>
          </cell>
          <cell r="J46">
            <v>1.2</v>
          </cell>
          <cell r="K46">
            <v>1.2</v>
          </cell>
          <cell r="L46">
            <v>1.2</v>
          </cell>
          <cell r="M46">
            <v>1</v>
          </cell>
          <cell r="N46">
            <v>3</v>
          </cell>
          <cell r="O46">
            <v>1.2330000000000001</v>
          </cell>
        </row>
        <row r="47">
          <cell r="A47" t="str">
            <v>A99104</v>
          </cell>
          <cell r="B47" t="str">
            <v>119/02/22</v>
          </cell>
          <cell r="C47">
            <v>1.875</v>
          </cell>
          <cell r="D47">
            <v>5.86</v>
          </cell>
          <cell r="E47">
            <v>6.3</v>
          </cell>
          <cell r="F47" t="str">
            <v/>
          </cell>
          <cell r="G47" t="str">
            <v/>
          </cell>
          <cell r="H47" t="str">
            <v/>
          </cell>
          <cell r="I47" t="str">
            <v/>
          </cell>
          <cell r="J47" t="str">
            <v/>
          </cell>
          <cell r="K47" t="str">
            <v/>
          </cell>
          <cell r="L47" t="str">
            <v/>
          </cell>
          <cell r="M47" t="str">
            <v/>
          </cell>
          <cell r="N47" t="str">
            <v/>
          </cell>
          <cell r="O47">
            <v>1.2343</v>
          </cell>
        </row>
        <row r="48">
          <cell r="A48" t="str">
            <v>A09103</v>
          </cell>
          <cell r="B48" t="str">
            <v>119/02/21</v>
          </cell>
          <cell r="C48">
            <v>0.5</v>
          </cell>
          <cell r="D48">
            <v>6.11</v>
          </cell>
          <cell r="E48">
            <v>6.3</v>
          </cell>
          <cell r="F48">
            <v>1.2110000000000001</v>
          </cell>
          <cell r="G48">
            <v>1.2110000000000001</v>
          </cell>
          <cell r="H48">
            <v>1.2110000000000001</v>
          </cell>
          <cell r="I48">
            <v>1</v>
          </cell>
          <cell r="J48">
            <v>1.21</v>
          </cell>
          <cell r="K48">
            <v>1.21</v>
          </cell>
          <cell r="L48">
            <v>1.21</v>
          </cell>
          <cell r="M48">
            <v>1</v>
          </cell>
          <cell r="N48">
            <v>1</v>
          </cell>
          <cell r="O48">
            <v>1.2372000000000001</v>
          </cell>
        </row>
        <row r="49">
          <cell r="A49" t="str">
            <v>A99107</v>
          </cell>
          <cell r="B49" t="str">
            <v>119/08/12</v>
          </cell>
          <cell r="C49">
            <v>1.75</v>
          </cell>
          <cell r="D49">
            <v>6.34</v>
          </cell>
          <cell r="E49">
            <v>6.77</v>
          </cell>
          <cell r="F49" t="str">
            <v/>
          </cell>
          <cell r="G49" t="str">
            <v/>
          </cell>
          <cell r="H49" t="str">
            <v/>
          </cell>
          <cell r="I49" t="str">
            <v/>
          </cell>
          <cell r="J49" t="str">
            <v/>
          </cell>
          <cell r="K49" t="str">
            <v/>
          </cell>
          <cell r="L49" t="str">
            <v/>
          </cell>
          <cell r="M49" t="str">
            <v/>
          </cell>
          <cell r="N49" t="str">
            <v/>
          </cell>
          <cell r="O49">
            <v>1.2392000000000001</v>
          </cell>
        </row>
        <row r="50">
          <cell r="A50" t="str">
            <v>A09106</v>
          </cell>
          <cell r="B50" t="str">
            <v>119/06/11</v>
          </cell>
          <cell r="C50">
            <v>0.375</v>
          </cell>
          <cell r="D50">
            <v>6.43</v>
          </cell>
          <cell r="E50">
            <v>6.6</v>
          </cell>
          <cell r="F50">
            <v>1.2110000000000001</v>
          </cell>
          <cell r="G50">
            <v>1.2110000000000001</v>
          </cell>
          <cell r="H50">
            <v>1.2110000000000001</v>
          </cell>
          <cell r="I50">
            <v>0.5</v>
          </cell>
          <cell r="J50">
            <v>1.21</v>
          </cell>
          <cell r="K50">
            <v>1.21</v>
          </cell>
          <cell r="L50">
            <v>1.21</v>
          </cell>
          <cell r="M50">
            <v>1</v>
          </cell>
          <cell r="N50">
            <v>0.5</v>
          </cell>
          <cell r="O50">
            <v>1.2404999999999999</v>
          </cell>
        </row>
        <row r="51">
          <cell r="A51" t="str">
            <v>A00102</v>
          </cell>
          <cell r="B51" t="str">
            <v>120/01/13</v>
          </cell>
          <cell r="C51">
            <v>2.125</v>
          </cell>
          <cell r="D51">
            <v>6.56</v>
          </cell>
          <cell r="E51">
            <v>7.19</v>
          </cell>
          <cell r="F51" t="str">
            <v/>
          </cell>
          <cell r="G51" t="str">
            <v/>
          </cell>
          <cell r="H51" t="str">
            <v/>
          </cell>
          <cell r="I51" t="str">
            <v/>
          </cell>
          <cell r="J51" t="str">
            <v/>
          </cell>
          <cell r="K51" t="str">
            <v/>
          </cell>
          <cell r="L51" t="str">
            <v/>
          </cell>
          <cell r="M51" t="str">
            <v/>
          </cell>
          <cell r="N51" t="str">
            <v/>
          </cell>
          <cell r="O51">
            <v>1.2426999999999999</v>
          </cell>
        </row>
        <row r="52">
          <cell r="A52" t="str">
            <v>A09109</v>
          </cell>
          <cell r="B52" t="str">
            <v>119/10/14</v>
          </cell>
          <cell r="C52">
            <v>0.25</v>
          </cell>
          <cell r="D52">
            <v>6.8</v>
          </cell>
          <cell r="E52">
            <v>6.94</v>
          </cell>
          <cell r="F52" t="str">
            <v/>
          </cell>
          <cell r="G52" t="str">
            <v/>
          </cell>
          <cell r="H52" t="str">
            <v/>
          </cell>
          <cell r="I52" t="str">
            <v/>
          </cell>
          <cell r="J52" t="str">
            <v/>
          </cell>
          <cell r="K52" t="str">
            <v/>
          </cell>
          <cell r="L52" t="str">
            <v/>
          </cell>
          <cell r="M52" t="str">
            <v/>
          </cell>
          <cell r="N52" t="str">
            <v/>
          </cell>
          <cell r="O52">
            <v>1.2441</v>
          </cell>
        </row>
        <row r="53">
          <cell r="A53" t="str">
            <v>A90105</v>
          </cell>
          <cell r="B53" t="str">
            <v>120/07/17</v>
          </cell>
          <cell r="C53">
            <v>3.625</v>
          </cell>
          <cell r="D53">
            <v>6.78</v>
          </cell>
          <cell r="E53">
            <v>7.7</v>
          </cell>
          <cell r="F53" t="str">
            <v/>
          </cell>
          <cell r="G53" t="str">
            <v/>
          </cell>
          <cell r="H53" t="str">
            <v/>
          </cell>
          <cell r="I53" t="str">
            <v/>
          </cell>
          <cell r="J53" t="str">
            <v/>
          </cell>
          <cell r="K53" t="str">
            <v/>
          </cell>
          <cell r="L53" t="str">
            <v/>
          </cell>
          <cell r="M53" t="str">
            <v/>
          </cell>
          <cell r="N53" t="str">
            <v/>
          </cell>
          <cell r="O53">
            <v>1.2452000000000001</v>
          </cell>
        </row>
        <row r="54">
          <cell r="A54" t="str">
            <v>A00201</v>
          </cell>
          <cell r="B54" t="str">
            <v>120/05/26</v>
          </cell>
          <cell r="C54">
            <v>1.75</v>
          </cell>
          <cell r="D54">
            <v>7.01</v>
          </cell>
          <cell r="E54">
            <v>7.55</v>
          </cell>
          <cell r="F54" t="str">
            <v/>
          </cell>
          <cell r="G54" t="str">
            <v/>
          </cell>
          <cell r="H54" t="str">
            <v/>
          </cell>
          <cell r="I54" t="str">
            <v/>
          </cell>
          <cell r="J54" t="str">
            <v/>
          </cell>
          <cell r="K54" t="str">
            <v/>
          </cell>
          <cell r="L54" t="str">
            <v/>
          </cell>
          <cell r="M54" t="str">
            <v/>
          </cell>
          <cell r="N54" t="str">
            <v/>
          </cell>
          <cell r="O54">
            <v>1.2473000000000001</v>
          </cell>
        </row>
        <row r="55">
          <cell r="A55" t="str">
            <v>A10103</v>
          </cell>
          <cell r="B55" t="str">
            <v>120/02/22</v>
          </cell>
          <cell r="C55">
            <v>0.25</v>
          </cell>
          <cell r="D55">
            <v>7.13</v>
          </cell>
          <cell r="E55">
            <v>7.3</v>
          </cell>
          <cell r="F55" t="str">
            <v/>
          </cell>
          <cell r="G55" t="str">
            <v/>
          </cell>
          <cell r="H55" t="str">
            <v/>
          </cell>
          <cell r="I55" t="str">
            <v/>
          </cell>
          <cell r="J55" t="str">
            <v/>
          </cell>
          <cell r="K55" t="str">
            <v/>
          </cell>
          <cell r="L55" t="str">
            <v/>
          </cell>
          <cell r="M55" t="str">
            <v/>
          </cell>
          <cell r="N55" t="str">
            <v/>
          </cell>
          <cell r="O55">
            <v>1.2478</v>
          </cell>
        </row>
        <row r="56">
          <cell r="A56" t="str">
            <v>A00107</v>
          </cell>
          <cell r="B56" t="str">
            <v>120/08/02</v>
          </cell>
          <cell r="C56">
            <v>1.875</v>
          </cell>
          <cell r="D56">
            <v>7.16</v>
          </cell>
          <cell r="E56">
            <v>7.74</v>
          </cell>
          <cell r="F56" t="str">
            <v/>
          </cell>
          <cell r="G56" t="str">
            <v/>
          </cell>
          <cell r="H56" t="str">
            <v/>
          </cell>
          <cell r="I56" t="str">
            <v/>
          </cell>
          <cell r="J56" t="str">
            <v/>
          </cell>
          <cell r="K56" t="str">
            <v/>
          </cell>
          <cell r="L56" t="str">
            <v/>
          </cell>
          <cell r="M56" t="str">
            <v/>
          </cell>
          <cell r="N56" t="str">
            <v/>
          </cell>
          <cell r="O56">
            <v>1.2491000000000001</v>
          </cell>
        </row>
        <row r="57">
          <cell r="A57" t="str">
            <v>A10201</v>
          </cell>
          <cell r="B57" t="str">
            <v>120/05/07</v>
          </cell>
          <cell r="C57">
            <v>0.375</v>
          </cell>
          <cell r="D57">
            <v>7.3</v>
          </cell>
          <cell r="E57">
            <v>7.5</v>
          </cell>
          <cell r="F57" t="str">
            <v/>
          </cell>
          <cell r="G57" t="str">
            <v/>
          </cell>
          <cell r="H57" t="str">
            <v/>
          </cell>
          <cell r="I57" t="str">
            <v/>
          </cell>
          <cell r="J57" t="str">
            <v/>
          </cell>
          <cell r="K57" t="str">
            <v/>
          </cell>
          <cell r="L57" t="str">
            <v/>
          </cell>
          <cell r="M57" t="str">
            <v/>
          </cell>
          <cell r="N57" t="str">
            <v/>
          </cell>
          <cell r="O57">
            <v>1.2497</v>
          </cell>
        </row>
        <row r="58">
          <cell r="A58" t="str">
            <v>A10107</v>
          </cell>
          <cell r="B58" t="str">
            <v>120/06/23</v>
          </cell>
          <cell r="C58">
            <v>0.375</v>
          </cell>
          <cell r="D58">
            <v>7.42</v>
          </cell>
          <cell r="E58">
            <v>7.63</v>
          </cell>
          <cell r="F58" t="str">
            <v/>
          </cell>
          <cell r="G58" t="str">
            <v/>
          </cell>
          <cell r="H58" t="str">
            <v/>
          </cell>
          <cell r="I58" t="str">
            <v/>
          </cell>
          <cell r="J58" t="str">
            <v/>
          </cell>
          <cell r="K58" t="str">
            <v/>
          </cell>
          <cell r="L58" t="str">
            <v/>
          </cell>
          <cell r="M58" t="str">
            <v/>
          </cell>
          <cell r="N58" t="str">
            <v/>
          </cell>
          <cell r="O58">
            <v>1.2511000000000001</v>
          </cell>
        </row>
        <row r="59">
          <cell r="A59" t="str">
            <v>A01102</v>
          </cell>
          <cell r="B59" t="str">
            <v>121/01/20</v>
          </cell>
          <cell r="C59">
            <v>1.625</v>
          </cell>
          <cell r="D59">
            <v>7.56</v>
          </cell>
          <cell r="E59">
            <v>8.2100000000000009</v>
          </cell>
          <cell r="F59" t="str">
            <v/>
          </cell>
          <cell r="G59" t="str">
            <v/>
          </cell>
          <cell r="H59" t="str">
            <v/>
          </cell>
          <cell r="I59" t="str">
            <v/>
          </cell>
          <cell r="J59" t="str">
            <v/>
          </cell>
          <cell r="K59" t="str">
            <v/>
          </cell>
          <cell r="L59" t="str">
            <v/>
          </cell>
          <cell r="M59" t="str">
            <v/>
          </cell>
          <cell r="N59" t="str">
            <v/>
          </cell>
          <cell r="O59">
            <v>1.2548999999999999</v>
          </cell>
        </row>
        <row r="60">
          <cell r="A60" t="str">
            <v>A10111</v>
          </cell>
          <cell r="B60" t="str">
            <v>120/10/22</v>
          </cell>
          <cell r="C60">
            <v>0.5</v>
          </cell>
          <cell r="D60">
            <v>7.72</v>
          </cell>
          <cell r="E60">
            <v>7.96</v>
          </cell>
          <cell r="F60" t="str">
            <v/>
          </cell>
          <cell r="G60" t="str">
            <v/>
          </cell>
          <cell r="H60" t="str">
            <v/>
          </cell>
          <cell r="I60" t="str">
            <v/>
          </cell>
          <cell r="J60" t="str">
            <v/>
          </cell>
          <cell r="K60" t="str">
            <v/>
          </cell>
          <cell r="L60" t="str">
            <v/>
          </cell>
          <cell r="M60" t="str">
            <v/>
          </cell>
          <cell r="N60" t="str">
            <v/>
          </cell>
          <cell r="O60">
            <v>1.2545999999999999</v>
          </cell>
        </row>
        <row r="61">
          <cell r="A61" t="str">
            <v>A01201</v>
          </cell>
          <cell r="B61" t="str">
            <v>121/03/16</v>
          </cell>
          <cell r="C61">
            <v>1.625</v>
          </cell>
          <cell r="D61">
            <v>7.71</v>
          </cell>
          <cell r="E61">
            <v>8.36</v>
          </cell>
          <cell r="F61" t="str">
            <v/>
          </cell>
          <cell r="G61" t="str">
            <v/>
          </cell>
          <cell r="H61" t="str">
            <v/>
          </cell>
          <cell r="I61" t="str">
            <v/>
          </cell>
          <cell r="J61" t="str">
            <v/>
          </cell>
          <cell r="K61" t="str">
            <v/>
          </cell>
          <cell r="L61" t="str">
            <v/>
          </cell>
          <cell r="M61" t="str">
            <v/>
          </cell>
          <cell r="N61" t="str">
            <v/>
          </cell>
          <cell r="O61">
            <v>1.2565999999999999</v>
          </cell>
        </row>
        <row r="62">
          <cell r="A62" t="str">
            <v>A11201</v>
          </cell>
          <cell r="B62" t="str">
            <v>121/01/10</v>
          </cell>
          <cell r="C62">
            <v>0.75</v>
          </cell>
          <cell r="D62">
            <v>7.81</v>
          </cell>
          <cell r="E62">
            <v>8.18</v>
          </cell>
          <cell r="F62" t="str">
            <v/>
          </cell>
          <cell r="G62" t="str">
            <v/>
          </cell>
          <cell r="H62" t="str">
            <v/>
          </cell>
          <cell r="I62" t="str">
            <v/>
          </cell>
          <cell r="J62" t="str">
            <v/>
          </cell>
          <cell r="K62" t="str">
            <v/>
          </cell>
          <cell r="L62" t="str">
            <v/>
          </cell>
          <cell r="M62" t="str">
            <v/>
          </cell>
          <cell r="N62" t="str">
            <v/>
          </cell>
          <cell r="O62">
            <v>1.2565999999999999</v>
          </cell>
        </row>
        <row r="63">
          <cell r="A63" t="str">
            <v>A11102</v>
          </cell>
          <cell r="B63" t="str">
            <v>121/02/18</v>
          </cell>
          <cell r="C63">
            <v>0.625</v>
          </cell>
          <cell r="D63">
            <v>7.95</v>
          </cell>
          <cell r="E63">
            <v>8.2899999999999991</v>
          </cell>
          <cell r="F63" t="str">
            <v/>
          </cell>
          <cell r="G63" t="str">
            <v/>
          </cell>
          <cell r="H63" t="str">
            <v/>
          </cell>
          <cell r="I63" t="str">
            <v/>
          </cell>
          <cell r="J63" t="str">
            <v/>
          </cell>
          <cell r="K63" t="str">
            <v/>
          </cell>
          <cell r="L63" t="str">
            <v/>
          </cell>
          <cell r="M63" t="str">
            <v/>
          </cell>
          <cell r="N63" t="str">
            <v/>
          </cell>
          <cell r="O63">
            <v>1.2582</v>
          </cell>
        </row>
        <row r="64">
          <cell r="A64" t="str">
            <v>A11107</v>
          </cell>
          <cell r="B64" t="str">
            <v>121/06/30</v>
          </cell>
          <cell r="C64">
            <v>1.25</v>
          </cell>
          <cell r="D64">
            <v>8.11</v>
          </cell>
          <cell r="E64">
            <v>8.65</v>
          </cell>
          <cell r="F64" t="str">
            <v/>
          </cell>
          <cell r="G64" t="str">
            <v/>
          </cell>
          <cell r="H64" t="str">
            <v/>
          </cell>
          <cell r="I64" t="str">
            <v/>
          </cell>
          <cell r="J64" t="str">
            <v/>
          </cell>
          <cell r="K64" t="str">
            <v/>
          </cell>
          <cell r="L64" t="str">
            <v/>
          </cell>
          <cell r="M64" t="str">
            <v/>
          </cell>
          <cell r="N64" t="str">
            <v/>
          </cell>
          <cell r="O64">
            <v>1.2611000000000001</v>
          </cell>
        </row>
        <row r="65">
          <cell r="A65" t="str">
            <v>A11110</v>
          </cell>
          <cell r="B65" t="str">
            <v>121/10/17</v>
          </cell>
          <cell r="C65">
            <v>1.75</v>
          </cell>
          <cell r="D65">
            <v>8.26</v>
          </cell>
          <cell r="E65">
            <v>8.9499999999999993</v>
          </cell>
          <cell r="F65">
            <v>1.28</v>
          </cell>
          <cell r="G65">
            <v>1.28</v>
          </cell>
          <cell r="H65">
            <v>1.28</v>
          </cell>
          <cell r="I65">
            <v>1</v>
          </cell>
          <cell r="J65">
            <v>1.2809999999999999</v>
          </cell>
          <cell r="K65">
            <v>1.2809999999999999</v>
          </cell>
          <cell r="L65">
            <v>1.2809999999999999</v>
          </cell>
          <cell r="M65">
            <v>1</v>
          </cell>
          <cell r="N65">
            <v>1</v>
          </cell>
          <cell r="O65">
            <v>1.2637</v>
          </cell>
        </row>
        <row r="66">
          <cell r="A66" t="str">
            <v>A01107</v>
          </cell>
          <cell r="B66" t="str">
            <v>121/08/10</v>
          </cell>
          <cell r="C66">
            <v>1.5</v>
          </cell>
          <cell r="D66">
            <v>8.15</v>
          </cell>
          <cell r="E66">
            <v>8.76</v>
          </cell>
          <cell r="F66" t="str">
            <v/>
          </cell>
          <cell r="G66" t="str">
            <v/>
          </cell>
          <cell r="H66" t="str">
            <v/>
          </cell>
          <cell r="I66" t="str">
            <v/>
          </cell>
          <cell r="J66" t="str">
            <v/>
          </cell>
          <cell r="K66" t="str">
            <v/>
          </cell>
          <cell r="L66" t="str">
            <v/>
          </cell>
          <cell r="M66" t="str">
            <v/>
          </cell>
          <cell r="N66" t="str">
            <v/>
          </cell>
          <cell r="O66">
            <v>1.2619</v>
          </cell>
        </row>
        <row r="67">
          <cell r="A67" t="str">
            <v>A02103</v>
          </cell>
          <cell r="B67" t="str">
            <v>122/01/28</v>
          </cell>
          <cell r="C67">
            <v>1.5</v>
          </cell>
          <cell r="D67">
            <v>8.49</v>
          </cell>
          <cell r="E67">
            <v>9.23</v>
          </cell>
          <cell r="F67" t="str">
            <v/>
          </cell>
          <cell r="G67" t="str">
            <v/>
          </cell>
          <cell r="H67" t="str">
            <v/>
          </cell>
          <cell r="I67" t="str">
            <v/>
          </cell>
          <cell r="J67" t="str">
            <v/>
          </cell>
          <cell r="K67" t="str">
            <v/>
          </cell>
          <cell r="L67" t="str">
            <v/>
          </cell>
          <cell r="M67" t="str">
            <v/>
          </cell>
          <cell r="N67" t="str">
            <v/>
          </cell>
          <cell r="O67">
            <v>1.2679</v>
          </cell>
        </row>
        <row r="68">
          <cell r="A68" t="str">
            <v>A12201</v>
          </cell>
          <cell r="B68" t="str">
            <v>122/01/10</v>
          </cell>
          <cell r="C68">
            <v>1.25</v>
          </cell>
          <cell r="D68">
            <v>8.5299999999999994</v>
          </cell>
          <cell r="E68">
            <v>9.18</v>
          </cell>
          <cell r="F68" t="str">
            <v/>
          </cell>
          <cell r="G68" t="str">
            <v/>
          </cell>
          <cell r="H68" t="str">
            <v/>
          </cell>
          <cell r="I68" t="str">
            <v/>
          </cell>
          <cell r="J68" t="str">
            <v/>
          </cell>
          <cell r="K68" t="str">
            <v/>
          </cell>
          <cell r="L68" t="str">
            <v/>
          </cell>
          <cell r="M68" t="str">
            <v/>
          </cell>
          <cell r="N68" t="str">
            <v/>
          </cell>
          <cell r="O68">
            <v>1.2679</v>
          </cell>
        </row>
        <row r="69">
          <cell r="A69" t="str">
            <v>A02201</v>
          </cell>
          <cell r="B69" t="str">
            <v>122/03/21</v>
          </cell>
          <cell r="C69">
            <v>1.75</v>
          </cell>
          <cell r="D69">
            <v>8.5399999999999991</v>
          </cell>
          <cell r="E69">
            <v>9.3699999999999992</v>
          </cell>
          <cell r="F69" t="str">
            <v/>
          </cell>
          <cell r="G69" t="str">
            <v/>
          </cell>
          <cell r="H69" t="str">
            <v/>
          </cell>
          <cell r="I69" t="str">
            <v/>
          </cell>
          <cell r="J69" t="str">
            <v/>
          </cell>
          <cell r="K69" t="str">
            <v/>
          </cell>
          <cell r="L69" t="str">
            <v/>
          </cell>
          <cell r="M69" t="str">
            <v/>
          </cell>
          <cell r="N69" t="str">
            <v/>
          </cell>
          <cell r="O69">
            <v>1.2693000000000001</v>
          </cell>
        </row>
        <row r="70">
          <cell r="A70" t="str">
            <v>A12102</v>
          </cell>
          <cell r="B70" t="str">
            <v>122/02/17</v>
          </cell>
          <cell r="C70">
            <v>1.125</v>
          </cell>
          <cell r="D70">
            <v>8.68</v>
          </cell>
          <cell r="E70">
            <v>9.2899999999999991</v>
          </cell>
          <cell r="F70" t="str">
            <v/>
          </cell>
          <cell r="G70" t="str">
            <v/>
          </cell>
          <cell r="H70" t="str">
            <v/>
          </cell>
          <cell r="I70" t="str">
            <v/>
          </cell>
          <cell r="J70" t="str">
            <v/>
          </cell>
          <cell r="K70" t="str">
            <v/>
          </cell>
          <cell r="L70" t="str">
            <v/>
          </cell>
          <cell r="M70" t="str">
            <v/>
          </cell>
          <cell r="N70" t="str">
            <v/>
          </cell>
          <cell r="O70">
            <v>1.2696000000000001</v>
          </cell>
        </row>
        <row r="71">
          <cell r="A71" t="str">
            <v>A02108</v>
          </cell>
          <cell r="B71" t="str">
            <v>122/07/26</v>
          </cell>
          <cell r="C71">
            <v>2</v>
          </cell>
          <cell r="D71">
            <v>8.8000000000000007</v>
          </cell>
          <cell r="E71">
            <v>9.7200000000000006</v>
          </cell>
          <cell r="F71" t="str">
            <v/>
          </cell>
          <cell r="G71" t="str">
            <v/>
          </cell>
          <cell r="H71" t="str">
            <v/>
          </cell>
          <cell r="I71" t="str">
            <v/>
          </cell>
          <cell r="J71" t="str">
            <v/>
          </cell>
          <cell r="K71" t="str">
            <v/>
          </cell>
          <cell r="L71" t="str">
            <v/>
          </cell>
          <cell r="M71" t="str">
            <v/>
          </cell>
          <cell r="N71" t="str">
            <v/>
          </cell>
          <cell r="O71">
            <v>1.2737000000000001</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1.2817000000000001</v>
          </cell>
        </row>
        <row r="73">
          <cell r="A73" t="str">
            <v>A12107</v>
          </cell>
          <cell r="B73" t="str">
            <v>122/06/09</v>
          </cell>
          <cell r="C73">
            <v>1.125</v>
          </cell>
          <cell r="D73">
            <v>8.98</v>
          </cell>
          <cell r="E73">
            <v>9.59</v>
          </cell>
          <cell r="F73" t="str">
            <v/>
          </cell>
          <cell r="G73" t="str">
            <v/>
          </cell>
          <cell r="H73" t="str">
            <v/>
          </cell>
          <cell r="I73" t="str">
            <v/>
          </cell>
          <cell r="J73" t="str">
            <v/>
          </cell>
          <cell r="K73" t="str">
            <v/>
          </cell>
          <cell r="L73" t="str">
            <v/>
          </cell>
          <cell r="M73" t="str">
            <v/>
          </cell>
          <cell r="N73" t="str">
            <v/>
          </cell>
          <cell r="O73">
            <v>1.274</v>
          </cell>
        </row>
        <row r="74">
          <cell r="A74" t="str">
            <v>A12110R</v>
          </cell>
          <cell r="B74" t="str">
            <v>122/10/05</v>
          </cell>
          <cell r="C74">
            <v>1.25</v>
          </cell>
          <cell r="D74">
            <v>9.16</v>
          </cell>
          <cell r="E74">
            <v>9.92</v>
          </cell>
          <cell r="F74" t="str">
            <v/>
          </cell>
          <cell r="G74" t="str">
            <v/>
          </cell>
          <cell r="H74" t="str">
            <v/>
          </cell>
          <cell r="I74" t="str">
            <v/>
          </cell>
          <cell r="J74" t="str">
            <v/>
          </cell>
          <cell r="K74" t="str">
            <v/>
          </cell>
          <cell r="L74" t="str">
            <v/>
          </cell>
          <cell r="M74" t="str">
            <v/>
          </cell>
          <cell r="N74" t="str">
            <v/>
          </cell>
          <cell r="O74">
            <v>1.2770999999999999</v>
          </cell>
        </row>
        <row r="75">
          <cell r="A75" t="str">
            <v>A03103</v>
          </cell>
          <cell r="B75" t="str">
            <v>123/01/29</v>
          </cell>
          <cell r="C75">
            <v>2</v>
          </cell>
          <cell r="D75">
            <v>9.14</v>
          </cell>
          <cell r="E75">
            <v>10.23</v>
          </cell>
          <cell r="F75" t="str">
            <v/>
          </cell>
          <cell r="G75" t="str">
            <v/>
          </cell>
          <cell r="H75" t="str">
            <v/>
          </cell>
          <cell r="I75" t="str">
            <v/>
          </cell>
          <cell r="J75" t="str">
            <v/>
          </cell>
          <cell r="K75" t="str">
            <v/>
          </cell>
          <cell r="L75" t="str">
            <v/>
          </cell>
          <cell r="M75" t="str">
            <v/>
          </cell>
          <cell r="N75" t="str">
            <v/>
          </cell>
          <cell r="O75">
            <v>1.2814000000000001</v>
          </cell>
        </row>
        <row r="76">
          <cell r="A76" t="str">
            <v>A12110</v>
          </cell>
          <cell r="B76" t="str">
            <v>122/10/05</v>
          </cell>
          <cell r="C76">
            <v>1.25</v>
          </cell>
          <cell r="D76">
            <v>9.25</v>
          </cell>
          <cell r="E76">
            <v>9.92</v>
          </cell>
          <cell r="F76" t="str">
            <v/>
          </cell>
          <cell r="G76" t="str">
            <v/>
          </cell>
          <cell r="H76" t="str">
            <v/>
          </cell>
          <cell r="I76" t="str">
            <v/>
          </cell>
          <cell r="J76" t="str">
            <v/>
          </cell>
          <cell r="K76" t="str">
            <v/>
          </cell>
          <cell r="L76" t="str">
            <v/>
          </cell>
          <cell r="M76" t="str">
            <v/>
          </cell>
          <cell r="N76" t="str">
            <v/>
          </cell>
          <cell r="O76">
            <v>1.2785</v>
          </cell>
        </row>
        <row r="77">
          <cell r="A77" t="str">
            <v>A03107</v>
          </cell>
          <cell r="B77" t="str">
            <v>123/04/25</v>
          </cell>
          <cell r="C77">
            <v>1.875</v>
          </cell>
          <cell r="D77">
            <v>9.42</v>
          </cell>
          <cell r="E77">
            <v>10.47</v>
          </cell>
          <cell r="F77" t="str">
            <v/>
          </cell>
          <cell r="G77" t="str">
            <v/>
          </cell>
          <cell r="H77" t="str">
            <v/>
          </cell>
          <cell r="I77" t="str">
            <v/>
          </cell>
          <cell r="J77" t="str">
            <v/>
          </cell>
          <cell r="K77" t="str">
            <v/>
          </cell>
          <cell r="L77" t="str">
            <v/>
          </cell>
          <cell r="M77" t="str">
            <v/>
          </cell>
          <cell r="N77" t="str">
            <v/>
          </cell>
          <cell r="O77">
            <v>1.2855000000000001</v>
          </cell>
        </row>
        <row r="78">
          <cell r="A78" t="str">
            <v>A03111</v>
          </cell>
          <cell r="B78" t="str">
            <v>123/07/31</v>
          </cell>
          <cell r="C78">
            <v>2.125</v>
          </cell>
          <cell r="D78">
            <v>9.58</v>
          </cell>
          <cell r="E78">
            <v>10.74</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9.6999999999999993</v>
          </cell>
          <cell r="E79">
            <v>10.91</v>
          </cell>
          <cell r="F79" t="str">
            <v/>
          </cell>
          <cell r="G79" t="str">
            <v/>
          </cell>
          <cell r="H79" t="str">
            <v/>
          </cell>
          <cell r="I79" t="str">
            <v/>
          </cell>
          <cell r="J79" t="str">
            <v/>
          </cell>
          <cell r="K79" t="str">
            <v/>
          </cell>
          <cell r="L79" t="str">
            <v/>
          </cell>
          <cell r="M79" t="str">
            <v/>
          </cell>
          <cell r="N79" t="str">
            <v/>
          </cell>
          <cell r="O79">
            <v>1.2916000000000001</v>
          </cell>
        </row>
        <row r="80">
          <cell r="A80" t="str">
            <v>A04102</v>
          </cell>
          <cell r="B80" t="str">
            <v>124/01/23</v>
          </cell>
          <cell r="C80">
            <v>2</v>
          </cell>
          <cell r="D80">
            <v>9.92</v>
          </cell>
          <cell r="E80">
            <v>11.22</v>
          </cell>
          <cell r="F80" t="str">
            <v/>
          </cell>
          <cell r="G80" t="str">
            <v/>
          </cell>
          <cell r="H80" t="str">
            <v/>
          </cell>
          <cell r="I80" t="str">
            <v/>
          </cell>
          <cell r="J80" t="str">
            <v/>
          </cell>
          <cell r="K80" t="str">
            <v/>
          </cell>
          <cell r="L80" t="str">
            <v/>
          </cell>
          <cell r="M80" t="str">
            <v/>
          </cell>
          <cell r="N80" t="str">
            <v/>
          </cell>
          <cell r="O80">
            <v>1.2975000000000001</v>
          </cell>
        </row>
        <row r="81">
          <cell r="A81" t="str">
            <v>A04107</v>
          </cell>
          <cell r="B81" t="str">
            <v>124/04/15</v>
          </cell>
          <cell r="C81">
            <v>2.125</v>
          </cell>
          <cell r="D81">
            <v>10.09</v>
          </cell>
          <cell r="E81">
            <v>11.44</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10.78</v>
          </cell>
          <cell r="E82">
            <v>11.97</v>
          </cell>
          <cell r="F82" t="str">
            <v/>
          </cell>
          <cell r="G82" t="str">
            <v/>
          </cell>
          <cell r="H82" t="str">
            <v/>
          </cell>
          <cell r="I82" t="str">
            <v/>
          </cell>
          <cell r="J82" t="str">
            <v/>
          </cell>
          <cell r="K82" t="str">
            <v/>
          </cell>
          <cell r="L82" t="str">
            <v/>
          </cell>
          <cell r="M82" t="str">
            <v/>
          </cell>
          <cell r="N82" t="str">
            <v/>
          </cell>
          <cell r="O82">
            <v>1.3119000000000001</v>
          </cell>
        </row>
        <row r="83">
          <cell r="A83" t="str">
            <v>A05102</v>
          </cell>
          <cell r="B83" t="str">
            <v>125/01/22</v>
          </cell>
          <cell r="C83">
            <v>1.375</v>
          </cell>
          <cell r="D83">
            <v>11.06</v>
          </cell>
          <cell r="E83">
            <v>12.21</v>
          </cell>
          <cell r="F83" t="str">
            <v/>
          </cell>
          <cell r="G83" t="str">
            <v/>
          </cell>
          <cell r="H83" t="str">
            <v/>
          </cell>
          <cell r="I83" t="str">
            <v/>
          </cell>
          <cell r="J83" t="str">
            <v/>
          </cell>
          <cell r="K83" t="str">
            <v/>
          </cell>
          <cell r="L83" t="str">
            <v/>
          </cell>
          <cell r="M83" t="str">
            <v/>
          </cell>
          <cell r="N83" t="str">
            <v/>
          </cell>
          <cell r="O83">
            <v>1.3177000000000001</v>
          </cell>
        </row>
        <row r="84">
          <cell r="A84" t="str">
            <v>A05106</v>
          </cell>
          <cell r="B84" t="str">
            <v>125/04/08</v>
          </cell>
          <cell r="C84">
            <v>1.25</v>
          </cell>
          <cell r="D84">
            <v>11.34</v>
          </cell>
          <cell r="E84">
            <v>12.42</v>
          </cell>
          <cell r="F84" t="str">
            <v/>
          </cell>
          <cell r="G84" t="str">
            <v/>
          </cell>
          <cell r="H84" t="str">
            <v/>
          </cell>
          <cell r="I84" t="str">
            <v/>
          </cell>
          <cell r="J84" t="str">
            <v/>
          </cell>
          <cell r="K84" t="str">
            <v/>
          </cell>
          <cell r="L84" t="str">
            <v/>
          </cell>
          <cell r="M84" t="str">
            <v/>
          </cell>
          <cell r="N84" t="str">
            <v/>
          </cell>
          <cell r="O84">
            <v>1.3222</v>
          </cell>
        </row>
        <row r="85">
          <cell r="A85" t="str">
            <v>A05109</v>
          </cell>
          <cell r="B85" t="str">
            <v>125/07/19</v>
          </cell>
          <cell r="C85">
            <v>1.125</v>
          </cell>
          <cell r="D85">
            <v>11.7</v>
          </cell>
          <cell r="E85">
            <v>12.7</v>
          </cell>
          <cell r="F85" t="str">
            <v/>
          </cell>
          <cell r="G85" t="str">
            <v/>
          </cell>
          <cell r="H85" t="str">
            <v/>
          </cell>
          <cell r="I85" t="str">
            <v/>
          </cell>
          <cell r="J85" t="str">
            <v/>
          </cell>
          <cell r="K85" t="str">
            <v/>
          </cell>
          <cell r="L85" t="str">
            <v/>
          </cell>
          <cell r="M85" t="str">
            <v/>
          </cell>
          <cell r="N85" t="str">
            <v/>
          </cell>
          <cell r="O85">
            <v>1.3282</v>
          </cell>
        </row>
        <row r="86">
          <cell r="A86" t="str">
            <v>A06103</v>
          </cell>
          <cell r="B86" t="str">
            <v>126/02/20</v>
          </cell>
          <cell r="C86">
            <v>1.75</v>
          </cell>
          <cell r="D86">
            <v>11.71</v>
          </cell>
          <cell r="E86">
            <v>13.3</v>
          </cell>
          <cell r="F86" t="str">
            <v/>
          </cell>
          <cell r="G86" t="str">
            <v/>
          </cell>
          <cell r="H86" t="str">
            <v/>
          </cell>
          <cell r="I86" t="str">
            <v/>
          </cell>
          <cell r="J86" t="str">
            <v/>
          </cell>
          <cell r="K86" t="str">
            <v/>
          </cell>
          <cell r="L86" t="str">
            <v/>
          </cell>
          <cell r="M86" t="str">
            <v/>
          </cell>
          <cell r="N86" t="str">
            <v/>
          </cell>
          <cell r="O86">
            <v>1.3367</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1.3474999999999999</v>
          </cell>
        </row>
        <row r="88">
          <cell r="A88" t="str">
            <v>A07103</v>
          </cell>
          <cell r="B88" t="str">
            <v>127/03/13</v>
          </cell>
          <cell r="C88">
            <v>1.375</v>
          </cell>
          <cell r="D88">
            <v>12.83</v>
          </cell>
          <cell r="E88">
            <v>14.35</v>
          </cell>
          <cell r="F88" t="str">
            <v/>
          </cell>
          <cell r="G88" t="str">
            <v/>
          </cell>
          <cell r="H88" t="str">
            <v/>
          </cell>
          <cell r="I88" t="str">
            <v/>
          </cell>
          <cell r="J88" t="str">
            <v/>
          </cell>
          <cell r="K88" t="str">
            <v/>
          </cell>
          <cell r="L88" t="str">
            <v/>
          </cell>
          <cell r="M88" t="str">
            <v/>
          </cell>
          <cell r="N88" t="str">
            <v/>
          </cell>
          <cell r="O88">
            <v>1.3595999999999999</v>
          </cell>
        </row>
        <row r="89">
          <cell r="A89" t="str">
            <v>A99102</v>
          </cell>
          <cell r="B89" t="str">
            <v>129/01/28</v>
          </cell>
          <cell r="C89">
            <v>2.25</v>
          </cell>
          <cell r="D89">
            <v>13.54</v>
          </cell>
          <cell r="E89">
            <v>16.23</v>
          </cell>
          <cell r="F89" t="str">
            <v/>
          </cell>
          <cell r="G89" t="str">
            <v/>
          </cell>
          <cell r="H89" t="str">
            <v/>
          </cell>
          <cell r="I89" t="str">
            <v/>
          </cell>
          <cell r="J89" t="str">
            <v/>
          </cell>
          <cell r="K89" t="str">
            <v/>
          </cell>
          <cell r="L89" t="str">
            <v/>
          </cell>
          <cell r="M89" t="str">
            <v/>
          </cell>
          <cell r="N89" t="str">
            <v/>
          </cell>
          <cell r="O89">
            <v>1.3916999999999999</v>
          </cell>
        </row>
        <row r="90">
          <cell r="A90" t="str">
            <v>A07108</v>
          </cell>
          <cell r="B90" t="str">
            <v>127/09/21</v>
          </cell>
          <cell r="C90">
            <v>1.125</v>
          </cell>
          <cell r="D90">
            <v>13.55</v>
          </cell>
          <cell r="E90">
            <v>14.88</v>
          </cell>
          <cell r="F90" t="str">
            <v/>
          </cell>
          <cell r="G90" t="str">
            <v/>
          </cell>
          <cell r="H90" t="str">
            <v/>
          </cell>
          <cell r="I90" t="str">
            <v/>
          </cell>
          <cell r="J90" t="str">
            <v/>
          </cell>
          <cell r="K90" t="str">
            <v/>
          </cell>
          <cell r="L90" t="str">
            <v/>
          </cell>
          <cell r="M90" t="str">
            <v/>
          </cell>
          <cell r="N90" t="str">
            <v/>
          </cell>
          <cell r="O90">
            <v>1.3718999999999999</v>
          </cell>
        </row>
        <row r="91">
          <cell r="A91" t="str">
            <v>A08102</v>
          </cell>
          <cell r="B91" t="str">
            <v>128/01/28</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1.3792</v>
          </cell>
        </row>
        <row r="92">
          <cell r="A92" t="str">
            <v>A08104</v>
          </cell>
          <cell r="B92" t="str">
            <v>128/03/04</v>
          </cell>
          <cell r="C92">
            <v>1.125</v>
          </cell>
          <cell r="D92">
            <v>13.83</v>
          </cell>
          <cell r="E92">
            <v>15.33</v>
          </cell>
          <cell r="F92" t="str">
            <v/>
          </cell>
          <cell r="G92" t="str">
            <v/>
          </cell>
          <cell r="H92" t="str">
            <v/>
          </cell>
          <cell r="I92" t="str">
            <v/>
          </cell>
          <cell r="J92" t="str">
            <v/>
          </cell>
          <cell r="K92" t="str">
            <v/>
          </cell>
          <cell r="L92" t="str">
            <v/>
          </cell>
          <cell r="M92" t="str">
            <v/>
          </cell>
          <cell r="N92" t="str">
            <v/>
          </cell>
          <cell r="O92">
            <v>1.3812</v>
          </cell>
        </row>
        <row r="93">
          <cell r="A93" t="str">
            <v>A99109</v>
          </cell>
          <cell r="B93" t="str">
            <v>129/12/28</v>
          </cell>
          <cell r="C93">
            <v>2.125</v>
          </cell>
          <cell r="D93">
            <v>14.26</v>
          </cell>
          <cell r="E93">
            <v>17.149999999999999</v>
          </cell>
          <cell r="F93" t="str">
            <v/>
          </cell>
          <cell r="G93" t="str">
            <v/>
          </cell>
          <cell r="H93" t="str">
            <v/>
          </cell>
          <cell r="I93" t="str">
            <v/>
          </cell>
          <cell r="J93" t="str">
            <v/>
          </cell>
          <cell r="K93" t="str">
            <v/>
          </cell>
          <cell r="L93" t="str">
            <v/>
          </cell>
          <cell r="M93" t="str">
            <v/>
          </cell>
          <cell r="N93" t="str">
            <v/>
          </cell>
          <cell r="O93">
            <v>1.4108000000000001</v>
          </cell>
        </row>
        <row r="94">
          <cell r="A94" t="str">
            <v>A00104</v>
          </cell>
          <cell r="B94" t="str">
            <v>130/02/22</v>
          </cell>
          <cell r="C94">
            <v>2</v>
          </cell>
          <cell r="D94">
            <v>14.52</v>
          </cell>
          <cell r="E94">
            <v>17.3</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14.71</v>
          </cell>
          <cell r="E95">
            <v>15.84</v>
          </cell>
          <cell r="F95" t="str">
            <v/>
          </cell>
          <cell r="G95" t="str">
            <v/>
          </cell>
          <cell r="H95" t="str">
            <v/>
          </cell>
          <cell r="I95" t="str">
            <v/>
          </cell>
          <cell r="J95" t="str">
            <v/>
          </cell>
          <cell r="K95" t="str">
            <v/>
          </cell>
          <cell r="L95" t="str">
            <v/>
          </cell>
          <cell r="M95" t="str">
            <v/>
          </cell>
          <cell r="N95" t="str">
            <v/>
          </cell>
          <cell r="O95">
            <v>1.3947000000000001</v>
          </cell>
        </row>
        <row r="96">
          <cell r="A96" t="str">
            <v>A09102</v>
          </cell>
          <cell r="B96" t="str">
            <v>129/01/17</v>
          </cell>
          <cell r="C96">
            <v>0.75</v>
          </cell>
          <cell r="D96">
            <v>14.94</v>
          </cell>
          <cell r="E96">
            <v>16.2</v>
          </cell>
          <cell r="F96" t="str">
            <v/>
          </cell>
          <cell r="G96" t="str">
            <v/>
          </cell>
          <cell r="H96" t="str">
            <v/>
          </cell>
          <cell r="I96" t="str">
            <v/>
          </cell>
          <cell r="J96" t="str">
            <v/>
          </cell>
          <cell r="K96" t="str">
            <v/>
          </cell>
          <cell r="L96" t="str">
            <v/>
          </cell>
          <cell r="M96" t="str">
            <v/>
          </cell>
          <cell r="N96" t="str">
            <v/>
          </cell>
          <cell r="O96">
            <v>1.4026000000000001</v>
          </cell>
        </row>
        <row r="97">
          <cell r="A97" t="str">
            <v>A00108</v>
          </cell>
          <cell r="B97" t="str">
            <v>130/08/22</v>
          </cell>
          <cell r="C97">
            <v>1.875</v>
          </cell>
          <cell r="D97">
            <v>15.12</v>
          </cell>
          <cell r="E97">
            <v>17.8</v>
          </cell>
          <cell r="F97" t="str">
            <v/>
          </cell>
          <cell r="G97" t="str">
            <v/>
          </cell>
          <cell r="H97" t="str">
            <v/>
          </cell>
          <cell r="I97" t="str">
            <v/>
          </cell>
          <cell r="J97">
            <v>1.411</v>
          </cell>
          <cell r="K97">
            <v>1.409</v>
          </cell>
          <cell r="L97">
            <v>1.41</v>
          </cell>
          <cell r="M97">
            <v>2</v>
          </cell>
          <cell r="N97">
            <v>2</v>
          </cell>
          <cell r="O97">
            <v>1.4258999999999999</v>
          </cell>
        </row>
        <row r="98">
          <cell r="A98" t="str">
            <v>A09104</v>
          </cell>
          <cell r="B98" t="str">
            <v>129/03/09</v>
          </cell>
          <cell r="C98">
            <v>0.5</v>
          </cell>
          <cell r="D98">
            <v>15.39</v>
          </cell>
          <cell r="E98">
            <v>16.34</v>
          </cell>
          <cell r="F98" t="str">
            <v/>
          </cell>
          <cell r="G98" t="str">
            <v/>
          </cell>
          <cell r="H98" t="str">
            <v/>
          </cell>
          <cell r="I98" t="str">
            <v/>
          </cell>
          <cell r="J98" t="str">
            <v/>
          </cell>
          <cell r="K98" t="str">
            <v/>
          </cell>
          <cell r="L98" t="str">
            <v/>
          </cell>
          <cell r="M98" t="str">
            <v/>
          </cell>
          <cell r="N98" t="str">
            <v/>
          </cell>
          <cell r="O98">
            <v>1.4078999999999999</v>
          </cell>
        </row>
        <row r="99">
          <cell r="A99" t="str">
            <v>A01104</v>
          </cell>
          <cell r="B99" t="str">
            <v>131/02/13</v>
          </cell>
          <cell r="C99">
            <v>1.75</v>
          </cell>
          <cell r="D99">
            <v>15.45</v>
          </cell>
          <cell r="E99">
            <v>18.28</v>
          </cell>
          <cell r="F99" t="str">
            <v/>
          </cell>
          <cell r="G99" t="str">
            <v/>
          </cell>
          <cell r="H99" t="str">
            <v/>
          </cell>
          <cell r="I99" t="str">
            <v/>
          </cell>
          <cell r="J99" t="str">
            <v/>
          </cell>
          <cell r="K99" t="str">
            <v/>
          </cell>
          <cell r="L99" t="str">
            <v/>
          </cell>
          <cell r="M99" t="str">
            <v/>
          </cell>
          <cell r="N99" t="str">
            <v/>
          </cell>
          <cell r="O99">
            <v>1.4367000000000001</v>
          </cell>
        </row>
        <row r="100">
          <cell r="A100" t="str">
            <v>A02109</v>
          </cell>
          <cell r="B100" t="str">
            <v>132/08/02</v>
          </cell>
          <cell r="C100">
            <v>2.5</v>
          </cell>
          <cell r="D100">
            <v>15.86</v>
          </cell>
          <cell r="E100">
            <v>19.739999999999998</v>
          </cell>
          <cell r="F100" t="str">
            <v/>
          </cell>
          <cell r="G100" t="str">
            <v/>
          </cell>
          <cell r="H100" t="str">
            <v/>
          </cell>
          <cell r="I100" t="str">
            <v/>
          </cell>
          <cell r="J100" t="str">
            <v/>
          </cell>
          <cell r="K100" t="str">
            <v/>
          </cell>
          <cell r="L100" t="str">
            <v/>
          </cell>
          <cell r="M100" t="str">
            <v/>
          </cell>
          <cell r="N100" t="str">
            <v/>
          </cell>
          <cell r="O100">
            <v>1.4584999999999999</v>
          </cell>
        </row>
        <row r="101">
          <cell r="A101" t="str">
            <v>A09108</v>
          </cell>
          <cell r="B101" t="str">
            <v>129/09/18</v>
          </cell>
          <cell r="C101">
            <v>0.5</v>
          </cell>
          <cell r="D101">
            <v>15.91</v>
          </cell>
          <cell r="E101">
            <v>16.87</v>
          </cell>
          <cell r="F101" t="str">
            <v/>
          </cell>
          <cell r="G101" t="str">
            <v/>
          </cell>
          <cell r="H101" t="str">
            <v/>
          </cell>
          <cell r="I101" t="str">
            <v/>
          </cell>
          <cell r="J101" t="str">
            <v/>
          </cell>
          <cell r="K101" t="str">
            <v/>
          </cell>
          <cell r="L101" t="str">
            <v/>
          </cell>
          <cell r="M101" t="str">
            <v/>
          </cell>
          <cell r="N101" t="str">
            <v/>
          </cell>
          <cell r="O101">
            <v>1.4193</v>
          </cell>
        </row>
        <row r="102">
          <cell r="A102" t="str">
            <v>A11109</v>
          </cell>
          <cell r="B102" t="str">
            <v>131/09/30</v>
          </cell>
          <cell r="C102">
            <v>1.875</v>
          </cell>
          <cell r="D102">
            <v>15.94</v>
          </cell>
          <cell r="E102">
            <v>18.899999999999999</v>
          </cell>
          <cell r="F102" t="str">
            <v/>
          </cell>
          <cell r="G102" t="str">
            <v/>
          </cell>
          <cell r="H102" t="str">
            <v/>
          </cell>
          <cell r="I102" t="str">
            <v/>
          </cell>
          <cell r="J102" t="str">
            <v/>
          </cell>
          <cell r="K102" t="str">
            <v/>
          </cell>
          <cell r="L102" t="str">
            <v/>
          </cell>
          <cell r="M102" t="str">
            <v/>
          </cell>
          <cell r="N102" t="str">
            <v/>
          </cell>
          <cell r="O102">
            <v>1.4480999999999999</v>
          </cell>
        </row>
        <row r="103">
          <cell r="A103" t="str">
            <v>A01108</v>
          </cell>
          <cell r="B103" t="str">
            <v>131/08/24</v>
          </cell>
          <cell r="C103">
            <v>1.625</v>
          </cell>
          <cell r="D103">
            <v>16.100000000000001</v>
          </cell>
          <cell r="E103">
            <v>18.8</v>
          </cell>
          <cell r="F103" t="str">
            <v/>
          </cell>
          <cell r="G103" t="str">
            <v/>
          </cell>
          <cell r="H103" t="str">
            <v/>
          </cell>
          <cell r="I103" t="str">
            <v/>
          </cell>
          <cell r="J103" t="str">
            <v/>
          </cell>
          <cell r="K103" t="str">
            <v/>
          </cell>
          <cell r="L103" t="str">
            <v/>
          </cell>
          <cell r="M103" t="str">
            <v/>
          </cell>
          <cell r="N103" t="str">
            <v/>
          </cell>
          <cell r="O103">
            <v>1.4486000000000001</v>
          </cell>
        </row>
        <row r="104">
          <cell r="A104" t="str">
            <v>A10102</v>
          </cell>
          <cell r="B104" t="str">
            <v>130/01/29</v>
          </cell>
          <cell r="C104">
            <v>0.5</v>
          </cell>
          <cell r="D104">
            <v>16.18</v>
          </cell>
          <cell r="E104">
            <v>17.239999999999998</v>
          </cell>
          <cell r="F104" t="str">
            <v/>
          </cell>
          <cell r="G104" t="str">
            <v/>
          </cell>
          <cell r="H104" t="str">
            <v/>
          </cell>
          <cell r="I104" t="str">
            <v/>
          </cell>
          <cell r="J104" t="str">
            <v/>
          </cell>
          <cell r="K104" t="str">
            <v/>
          </cell>
          <cell r="L104" t="str">
            <v/>
          </cell>
          <cell r="M104" t="str">
            <v/>
          </cell>
          <cell r="N104" t="str">
            <v/>
          </cell>
          <cell r="O104">
            <v>1.4273</v>
          </cell>
        </row>
        <row r="105">
          <cell r="A105" t="str">
            <v>A02105</v>
          </cell>
          <cell r="B105" t="str">
            <v>132/02/26</v>
          </cell>
          <cell r="C105">
            <v>1.75</v>
          </cell>
          <cell r="D105">
            <v>16.2</v>
          </cell>
          <cell r="E105">
            <v>19.309999999999999</v>
          </cell>
          <cell r="F105" t="str">
            <v/>
          </cell>
          <cell r="G105" t="str">
            <v/>
          </cell>
          <cell r="H105" t="str">
            <v/>
          </cell>
          <cell r="I105" t="str">
            <v/>
          </cell>
          <cell r="J105" t="str">
            <v/>
          </cell>
          <cell r="K105" t="str">
            <v/>
          </cell>
          <cell r="L105" t="str">
            <v/>
          </cell>
          <cell r="M105" t="str">
            <v/>
          </cell>
          <cell r="N105" t="str">
            <v/>
          </cell>
          <cell r="O105">
            <v>1.4576</v>
          </cell>
        </row>
        <row r="106">
          <cell r="A106" t="str">
            <v>A09113</v>
          </cell>
          <cell r="B106" t="str">
            <v>129/12/29</v>
          </cell>
          <cell r="C106">
            <v>0.375</v>
          </cell>
          <cell r="D106">
            <v>16.28</v>
          </cell>
          <cell r="E106">
            <v>17.149999999999999</v>
          </cell>
          <cell r="F106" t="str">
            <v/>
          </cell>
          <cell r="G106" t="str">
            <v/>
          </cell>
          <cell r="H106" t="str">
            <v/>
          </cell>
          <cell r="I106" t="str">
            <v/>
          </cell>
          <cell r="J106" t="str">
            <v/>
          </cell>
          <cell r="K106" t="str">
            <v/>
          </cell>
          <cell r="L106" t="str">
            <v/>
          </cell>
          <cell r="M106" t="str">
            <v/>
          </cell>
          <cell r="N106" t="str">
            <v/>
          </cell>
          <cell r="O106">
            <v>1.4267000000000001</v>
          </cell>
        </row>
        <row r="107">
          <cell r="A107" t="str">
            <v>A11101</v>
          </cell>
          <cell r="B107" t="str">
            <v>131/01/18</v>
          </cell>
          <cell r="C107">
            <v>1</v>
          </cell>
          <cell r="D107">
            <v>16.28</v>
          </cell>
          <cell r="E107">
            <v>18.2</v>
          </cell>
          <cell r="F107" t="str">
            <v/>
          </cell>
          <cell r="G107" t="str">
            <v/>
          </cell>
          <cell r="H107" t="str">
            <v/>
          </cell>
          <cell r="I107" t="str">
            <v/>
          </cell>
          <cell r="J107" t="str">
            <v/>
          </cell>
          <cell r="K107" t="str">
            <v/>
          </cell>
          <cell r="L107" t="str">
            <v/>
          </cell>
          <cell r="M107" t="str">
            <v/>
          </cell>
          <cell r="N107" t="str">
            <v/>
          </cell>
          <cell r="O107">
            <v>1.4429000000000001</v>
          </cell>
        </row>
        <row r="108">
          <cell r="A108" t="str">
            <v>A10105</v>
          </cell>
          <cell r="B108" t="str">
            <v>130/05/21</v>
          </cell>
          <cell r="C108">
            <v>0.625</v>
          </cell>
          <cell r="D108">
            <v>16.3</v>
          </cell>
          <cell r="E108">
            <v>17.54</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16.46</v>
          </cell>
          <cell r="E109">
            <v>20.309999999999999</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16.579999999999998</v>
          </cell>
          <cell r="E110">
            <v>18.329999999999998</v>
          </cell>
          <cell r="F110" t="str">
            <v/>
          </cell>
          <cell r="G110" t="str">
            <v/>
          </cell>
          <cell r="H110" t="str">
            <v/>
          </cell>
          <cell r="I110" t="str">
            <v/>
          </cell>
          <cell r="J110" t="str">
            <v/>
          </cell>
          <cell r="K110" t="str">
            <v/>
          </cell>
          <cell r="L110" t="str">
            <v/>
          </cell>
          <cell r="M110" t="str">
            <v/>
          </cell>
          <cell r="N110" t="str">
            <v/>
          </cell>
          <cell r="O110">
            <v>1.4468000000000001</v>
          </cell>
        </row>
        <row r="111">
          <cell r="A111" t="str">
            <v>A10112</v>
          </cell>
          <cell r="B111" t="str">
            <v>130/11/12</v>
          </cell>
          <cell r="C111">
            <v>0.625</v>
          </cell>
          <cell r="D111">
            <v>16.649999999999999</v>
          </cell>
          <cell r="E111">
            <v>18.02</v>
          </cell>
          <cell r="F111" t="str">
            <v/>
          </cell>
          <cell r="G111" t="str">
            <v/>
          </cell>
          <cell r="H111" t="str">
            <v/>
          </cell>
          <cell r="I111" t="str">
            <v/>
          </cell>
          <cell r="J111" t="str">
            <v/>
          </cell>
          <cell r="K111" t="str">
            <v/>
          </cell>
          <cell r="L111" t="str">
            <v/>
          </cell>
          <cell r="M111" t="str">
            <v/>
          </cell>
          <cell r="N111" t="str">
            <v/>
          </cell>
          <cell r="O111">
            <v>1.4431</v>
          </cell>
        </row>
        <row r="112">
          <cell r="A112" t="str">
            <v>A12104</v>
          </cell>
          <cell r="B112" t="str">
            <v>132/03/03</v>
          </cell>
          <cell r="C112">
            <v>1.375</v>
          </cell>
          <cell r="D112">
            <v>16.670000000000002</v>
          </cell>
          <cell r="E112">
            <v>19.32</v>
          </cell>
          <cell r="F112" t="str">
            <v/>
          </cell>
          <cell r="G112" t="str">
            <v/>
          </cell>
          <cell r="H112" t="str">
            <v/>
          </cell>
          <cell r="I112" t="str">
            <v/>
          </cell>
          <cell r="J112" t="str">
            <v/>
          </cell>
          <cell r="K112" t="str">
            <v/>
          </cell>
          <cell r="L112" t="str">
            <v/>
          </cell>
          <cell r="M112" t="str">
            <v/>
          </cell>
          <cell r="N112" t="str">
            <v/>
          </cell>
          <cell r="O112">
            <v>1.462</v>
          </cell>
        </row>
        <row r="113">
          <cell r="A113" t="str">
            <v>A03116</v>
          </cell>
          <cell r="B113" t="str">
            <v>133/11/26</v>
          </cell>
          <cell r="C113">
            <v>2.25</v>
          </cell>
          <cell r="D113">
            <v>16.73</v>
          </cell>
          <cell r="E113">
            <v>21.06</v>
          </cell>
          <cell r="F113" t="str">
            <v/>
          </cell>
          <cell r="G113" t="str">
            <v/>
          </cell>
          <cell r="H113" t="str">
            <v/>
          </cell>
          <cell r="I113" t="str">
            <v/>
          </cell>
          <cell r="J113" t="str">
            <v/>
          </cell>
          <cell r="K113" t="str">
            <v/>
          </cell>
          <cell r="L113" t="str">
            <v/>
          </cell>
          <cell r="M113" t="str">
            <v/>
          </cell>
          <cell r="N113" t="str">
            <v/>
          </cell>
          <cell r="O113">
            <v>1.4863</v>
          </cell>
        </row>
        <row r="114">
          <cell r="A114" t="str">
            <v>A03112</v>
          </cell>
          <cell r="B114" t="str">
            <v>133/08/04</v>
          </cell>
          <cell r="C114">
            <v>2.25</v>
          </cell>
          <cell r="D114">
            <v>16.760000000000002</v>
          </cell>
          <cell r="E114">
            <v>20.75</v>
          </cell>
          <cell r="F114" t="str">
            <v/>
          </cell>
          <cell r="G114" t="str">
            <v/>
          </cell>
          <cell r="H114" t="str">
            <v/>
          </cell>
          <cell r="I114" t="str">
            <v/>
          </cell>
          <cell r="J114" t="str">
            <v/>
          </cell>
          <cell r="K114" t="str">
            <v/>
          </cell>
          <cell r="L114" t="str">
            <v/>
          </cell>
          <cell r="M114" t="str">
            <v/>
          </cell>
          <cell r="N114" t="str">
            <v/>
          </cell>
          <cell r="O114">
            <v>1.4802999999999999</v>
          </cell>
        </row>
        <row r="115">
          <cell r="A115" t="str">
            <v>A04104</v>
          </cell>
          <cell r="B115" t="str">
            <v>134/02/13</v>
          </cell>
          <cell r="C115">
            <v>2.375</v>
          </cell>
          <cell r="D115">
            <v>16.8</v>
          </cell>
          <cell r="E115">
            <v>21.28</v>
          </cell>
          <cell r="F115" t="str">
            <v/>
          </cell>
          <cell r="G115" t="str">
            <v/>
          </cell>
          <cell r="H115" t="str">
            <v/>
          </cell>
          <cell r="I115" t="str">
            <v/>
          </cell>
          <cell r="J115" t="str">
            <v/>
          </cell>
          <cell r="K115" t="str">
            <v/>
          </cell>
          <cell r="L115" t="str">
            <v/>
          </cell>
          <cell r="M115" t="str">
            <v/>
          </cell>
          <cell r="N115" t="str">
            <v/>
          </cell>
          <cell r="O115">
            <v>1.4890000000000001</v>
          </cell>
        </row>
        <row r="116">
          <cell r="A116" t="str">
            <v>A10110</v>
          </cell>
          <cell r="B116" t="str">
            <v>130/09/29</v>
          </cell>
          <cell r="C116">
            <v>0.5</v>
          </cell>
          <cell r="D116">
            <v>16.829999999999998</v>
          </cell>
          <cell r="E116">
            <v>17.899999999999999</v>
          </cell>
          <cell r="F116" t="str">
            <v/>
          </cell>
          <cell r="G116" t="str">
            <v/>
          </cell>
          <cell r="H116" t="str">
            <v/>
          </cell>
          <cell r="I116" t="str">
            <v/>
          </cell>
          <cell r="J116" t="str">
            <v/>
          </cell>
          <cell r="K116" t="str">
            <v/>
          </cell>
          <cell r="L116" t="str">
            <v/>
          </cell>
          <cell r="M116" t="str">
            <v/>
          </cell>
          <cell r="N116" t="str">
            <v/>
          </cell>
          <cell r="O116">
            <v>1.4419</v>
          </cell>
        </row>
        <row r="117">
          <cell r="A117" t="str">
            <v>A03108</v>
          </cell>
          <cell r="B117" t="str">
            <v>133/05/28</v>
          </cell>
          <cell r="C117">
            <v>2</v>
          </cell>
          <cell r="D117">
            <v>16.850000000000001</v>
          </cell>
          <cell r="E117">
            <v>20.56</v>
          </cell>
          <cell r="F117" t="str">
            <v/>
          </cell>
          <cell r="G117" t="str">
            <v/>
          </cell>
          <cell r="H117" t="str">
            <v/>
          </cell>
          <cell r="I117" t="str">
            <v/>
          </cell>
          <cell r="J117" t="str">
            <v/>
          </cell>
          <cell r="K117" t="str">
            <v/>
          </cell>
          <cell r="L117" t="str">
            <v/>
          </cell>
          <cell r="M117" t="str">
            <v/>
          </cell>
          <cell r="N117" t="str">
            <v/>
          </cell>
          <cell r="O117">
            <v>1.4796</v>
          </cell>
        </row>
        <row r="118">
          <cell r="A118" t="str">
            <v>A04108</v>
          </cell>
          <cell r="B118" t="str">
            <v>134/05/15</v>
          </cell>
          <cell r="C118">
            <v>2.375</v>
          </cell>
          <cell r="D118">
            <v>17.05</v>
          </cell>
          <cell r="E118">
            <v>21.53</v>
          </cell>
          <cell r="F118" t="str">
            <v/>
          </cell>
          <cell r="G118" t="str">
            <v/>
          </cell>
          <cell r="H118" t="str">
            <v/>
          </cell>
          <cell r="I118" t="str">
            <v/>
          </cell>
          <cell r="J118" t="str">
            <v/>
          </cell>
          <cell r="K118" t="str">
            <v/>
          </cell>
          <cell r="L118" t="str">
            <v/>
          </cell>
          <cell r="M118" t="str">
            <v/>
          </cell>
          <cell r="N118" t="str">
            <v/>
          </cell>
          <cell r="O118">
            <v>1.4937</v>
          </cell>
        </row>
        <row r="119">
          <cell r="A119" t="str">
            <v>A12109</v>
          </cell>
          <cell r="B119" t="str">
            <v>132/09/22</v>
          </cell>
          <cell r="C119">
            <v>1.375</v>
          </cell>
          <cell r="D119">
            <v>17.22</v>
          </cell>
          <cell r="E119">
            <v>19.88</v>
          </cell>
          <cell r="F119" t="str">
            <v/>
          </cell>
          <cell r="G119" t="str">
            <v/>
          </cell>
          <cell r="H119" t="str">
            <v/>
          </cell>
          <cell r="I119" t="str">
            <v/>
          </cell>
          <cell r="J119" t="str">
            <v/>
          </cell>
          <cell r="K119" t="str">
            <v/>
          </cell>
          <cell r="L119" t="str">
            <v/>
          </cell>
          <cell r="M119" t="str">
            <v/>
          </cell>
          <cell r="N119" t="str">
            <v/>
          </cell>
          <cell r="O119">
            <v>1.4734</v>
          </cell>
        </row>
        <row r="120">
          <cell r="A120" t="str">
            <v>A04111</v>
          </cell>
          <cell r="B120" t="str">
            <v>134/08/10</v>
          </cell>
          <cell r="C120">
            <v>2.25</v>
          </cell>
          <cell r="D120">
            <v>17.420000000000002</v>
          </cell>
          <cell r="E120">
            <v>21.76</v>
          </cell>
          <cell r="F120" t="str">
            <v/>
          </cell>
          <cell r="G120" t="str">
            <v/>
          </cell>
          <cell r="H120" t="str">
            <v/>
          </cell>
          <cell r="I120" t="str">
            <v/>
          </cell>
          <cell r="J120" t="str">
            <v/>
          </cell>
          <cell r="K120" t="str">
            <v/>
          </cell>
          <cell r="L120" t="str">
            <v/>
          </cell>
          <cell r="M120" t="str">
            <v/>
          </cell>
          <cell r="N120" t="str">
            <v/>
          </cell>
          <cell r="O120">
            <v>1.4997</v>
          </cell>
        </row>
        <row r="121">
          <cell r="A121" t="str">
            <v>A05114</v>
          </cell>
          <cell r="B121" t="str">
            <v>135/11/25</v>
          </cell>
          <cell r="C121">
            <v>2</v>
          </cell>
          <cell r="D121">
            <v>18.309999999999999</v>
          </cell>
          <cell r="E121">
            <v>23.06</v>
          </cell>
          <cell r="F121" t="str">
            <v/>
          </cell>
          <cell r="G121" t="str">
            <v/>
          </cell>
          <cell r="H121" t="str">
            <v/>
          </cell>
          <cell r="I121" t="str">
            <v/>
          </cell>
          <cell r="J121" t="str">
            <v/>
          </cell>
          <cell r="K121" t="str">
            <v/>
          </cell>
          <cell r="L121" t="str">
            <v/>
          </cell>
          <cell r="M121" t="str">
            <v/>
          </cell>
          <cell r="N121" t="str">
            <v xml:space="preserve">  </v>
          </cell>
          <cell r="O121">
            <v>1.5273000000000001</v>
          </cell>
        </row>
        <row r="122">
          <cell r="A122" t="str">
            <v>A05107</v>
          </cell>
          <cell r="B122" t="str">
            <v>135/05/20</v>
          </cell>
          <cell r="C122">
            <v>1.625</v>
          </cell>
          <cell r="D122">
            <v>18.66</v>
          </cell>
          <cell r="E122">
            <v>22.54</v>
          </cell>
          <cell r="F122" t="str">
            <v/>
          </cell>
          <cell r="G122" t="str">
            <v/>
          </cell>
          <cell r="H122" t="str">
            <v/>
          </cell>
          <cell r="I122" t="str">
            <v/>
          </cell>
          <cell r="J122" t="str">
            <v/>
          </cell>
          <cell r="K122" t="str">
            <v/>
          </cell>
          <cell r="L122" t="str">
            <v/>
          </cell>
          <cell r="M122" t="str">
            <v/>
          </cell>
          <cell r="N122" t="str">
            <v/>
          </cell>
          <cell r="O122">
            <v>1.5228999999999999</v>
          </cell>
        </row>
        <row r="123">
          <cell r="A123" t="str">
            <v>A06106</v>
          </cell>
          <cell r="B123" t="str">
            <v>136/05/26</v>
          </cell>
          <cell r="C123">
            <v>1.875</v>
          </cell>
          <cell r="D123">
            <v>18.97</v>
          </cell>
          <cell r="E123">
            <v>23.55</v>
          </cell>
          <cell r="F123" t="str">
            <v/>
          </cell>
          <cell r="G123" t="str">
            <v/>
          </cell>
          <cell r="H123" t="str">
            <v/>
          </cell>
          <cell r="I123" t="str">
            <v/>
          </cell>
          <cell r="J123" t="str">
            <v/>
          </cell>
          <cell r="K123" t="str">
            <v/>
          </cell>
          <cell r="L123" t="str">
            <v/>
          </cell>
          <cell r="M123" t="str">
            <v/>
          </cell>
          <cell r="N123" t="str">
            <v/>
          </cell>
          <cell r="O123">
            <v>1.5383</v>
          </cell>
        </row>
        <row r="124">
          <cell r="A124" t="str">
            <v>A05110</v>
          </cell>
          <cell r="B124" t="str">
            <v>135/08/05</v>
          </cell>
          <cell r="C124">
            <v>1.375</v>
          </cell>
          <cell r="D124">
            <v>19.260000000000002</v>
          </cell>
          <cell r="E124">
            <v>22.75</v>
          </cell>
          <cell r="F124" t="str">
            <v/>
          </cell>
          <cell r="G124" t="str">
            <v/>
          </cell>
          <cell r="H124" t="str">
            <v/>
          </cell>
          <cell r="I124" t="str">
            <v/>
          </cell>
          <cell r="J124" t="str">
            <v/>
          </cell>
          <cell r="K124" t="str">
            <v/>
          </cell>
          <cell r="L124" t="str">
            <v/>
          </cell>
          <cell r="M124" t="str">
            <v/>
          </cell>
          <cell r="N124" t="str">
            <v/>
          </cell>
          <cell r="O124">
            <v>1.5307999999999999</v>
          </cell>
        </row>
        <row r="125">
          <cell r="A125" t="str">
            <v>A06111</v>
          </cell>
          <cell r="B125" t="str">
            <v>136/11/24</v>
          </cell>
          <cell r="C125">
            <v>1.625</v>
          </cell>
          <cell r="D125">
            <v>19.52</v>
          </cell>
          <cell r="E125">
            <v>24.05</v>
          </cell>
          <cell r="F125" t="str">
            <v/>
          </cell>
          <cell r="G125" t="str">
            <v/>
          </cell>
          <cell r="H125" t="str">
            <v/>
          </cell>
          <cell r="I125" t="str">
            <v/>
          </cell>
          <cell r="J125" t="str">
            <v/>
          </cell>
          <cell r="K125" t="str">
            <v/>
          </cell>
          <cell r="L125" t="str">
            <v/>
          </cell>
          <cell r="M125" t="str">
            <v/>
          </cell>
          <cell r="N125" t="str">
            <v/>
          </cell>
          <cell r="O125">
            <v>1.5516000000000001</v>
          </cell>
        </row>
        <row r="126">
          <cell r="A126" t="str">
            <v>A07104</v>
          </cell>
          <cell r="B126" t="str">
            <v>137/05/18</v>
          </cell>
          <cell r="C126">
            <v>1.5</v>
          </cell>
          <cell r="D126">
            <v>20.21</v>
          </cell>
          <cell r="E126">
            <v>24.53</v>
          </cell>
          <cell r="F126" t="str">
            <v/>
          </cell>
          <cell r="G126" t="str">
            <v/>
          </cell>
          <cell r="H126" t="str">
            <v/>
          </cell>
          <cell r="I126" t="str">
            <v/>
          </cell>
          <cell r="J126" t="str">
            <v/>
          </cell>
          <cell r="K126" t="str">
            <v/>
          </cell>
          <cell r="L126" t="str">
            <v/>
          </cell>
          <cell r="M126" t="str">
            <v/>
          </cell>
          <cell r="N126" t="str">
            <v/>
          </cell>
          <cell r="O126">
            <v>1.5627</v>
          </cell>
        </row>
        <row r="127">
          <cell r="A127" t="str">
            <v>A07110</v>
          </cell>
          <cell r="B127" t="str">
            <v>137/11/09</v>
          </cell>
          <cell r="C127">
            <v>1.375</v>
          </cell>
          <cell r="D127">
            <v>20.61</v>
          </cell>
          <cell r="E127">
            <v>25.01</v>
          </cell>
          <cell r="F127" t="str">
            <v/>
          </cell>
          <cell r="G127" t="str">
            <v/>
          </cell>
          <cell r="H127" t="str">
            <v/>
          </cell>
          <cell r="I127" t="str">
            <v/>
          </cell>
          <cell r="J127" t="str">
            <v/>
          </cell>
          <cell r="K127" t="str">
            <v/>
          </cell>
          <cell r="L127" t="str">
            <v/>
          </cell>
          <cell r="M127" t="str">
            <v/>
          </cell>
          <cell r="N127" t="str">
            <v/>
          </cell>
          <cell r="O127">
            <v>1.5739000000000001</v>
          </cell>
        </row>
        <row r="128">
          <cell r="A128" t="str">
            <v>A11111</v>
          </cell>
          <cell r="B128" t="str">
            <v>141/11/11</v>
          </cell>
          <cell r="C128">
            <v>2.375</v>
          </cell>
          <cell r="D128">
            <v>21.19</v>
          </cell>
          <cell r="E128">
            <v>29.02</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21.65</v>
          </cell>
          <cell r="E129">
            <v>25.53</v>
          </cell>
          <cell r="F129" t="str">
            <v/>
          </cell>
          <cell r="G129" t="str">
            <v/>
          </cell>
          <cell r="H129" t="str">
            <v/>
          </cell>
          <cell r="I129" t="str">
            <v/>
          </cell>
          <cell r="J129" t="str">
            <v/>
          </cell>
          <cell r="K129" t="str">
            <v/>
          </cell>
          <cell r="L129" t="str">
            <v/>
          </cell>
          <cell r="M129" t="str">
            <v/>
          </cell>
          <cell r="N129" t="str">
            <v/>
          </cell>
          <cell r="O129">
            <v>1.5885</v>
          </cell>
        </row>
        <row r="130">
          <cell r="A130" t="str">
            <v>A11105</v>
          </cell>
          <cell r="B130" t="str">
            <v>141/05/20</v>
          </cell>
          <cell r="C130">
            <v>2</v>
          </cell>
          <cell r="D130">
            <v>21.78</v>
          </cell>
          <cell r="E130">
            <v>28.54</v>
          </cell>
          <cell r="F130" t="str">
            <v/>
          </cell>
          <cell r="G130" t="str">
            <v/>
          </cell>
          <cell r="H130" t="str">
            <v/>
          </cell>
          <cell r="I130" t="str">
            <v/>
          </cell>
          <cell r="J130" t="str">
            <v/>
          </cell>
          <cell r="K130" t="str">
            <v/>
          </cell>
          <cell r="L130" t="str">
            <v/>
          </cell>
          <cell r="M130" t="str">
            <v/>
          </cell>
          <cell r="N130" t="str">
            <v/>
          </cell>
          <cell r="O130">
            <v>1.6214</v>
          </cell>
        </row>
        <row r="131">
          <cell r="A131" t="str">
            <v>A08110</v>
          </cell>
          <cell r="B131" t="str">
            <v>138/11/08</v>
          </cell>
          <cell r="C131">
            <v>1</v>
          </cell>
          <cell r="D131">
            <v>22.15</v>
          </cell>
          <cell r="E131">
            <v>26.01</v>
          </cell>
          <cell r="F131" t="str">
            <v/>
          </cell>
          <cell r="G131" t="str">
            <v/>
          </cell>
          <cell r="H131" t="str">
            <v/>
          </cell>
          <cell r="I131" t="str">
            <v/>
          </cell>
          <cell r="J131" t="str">
            <v/>
          </cell>
          <cell r="K131" t="str">
            <v/>
          </cell>
          <cell r="L131" t="str">
            <v/>
          </cell>
          <cell r="M131" t="str">
            <v/>
          </cell>
          <cell r="N131" t="str">
            <v/>
          </cell>
          <cell r="O131">
            <v>1.6001000000000001</v>
          </cell>
        </row>
        <row r="132">
          <cell r="A132" t="str">
            <v>A09105</v>
          </cell>
          <cell r="B132" t="str">
            <v>139/05/12</v>
          </cell>
          <cell r="C132">
            <v>0.75</v>
          </cell>
          <cell r="D132">
            <v>23.33</v>
          </cell>
          <cell r="E132">
            <v>26.52</v>
          </cell>
          <cell r="F132" t="str">
            <v/>
          </cell>
          <cell r="G132" t="str">
            <v/>
          </cell>
          <cell r="H132" t="str">
            <v/>
          </cell>
          <cell r="I132" t="str">
            <v/>
          </cell>
          <cell r="J132" t="str">
            <v/>
          </cell>
          <cell r="K132" t="str">
            <v/>
          </cell>
          <cell r="L132" t="str">
            <v/>
          </cell>
          <cell r="M132" t="str">
            <v/>
          </cell>
          <cell r="N132" t="str">
            <v/>
          </cell>
          <cell r="O132">
            <v>1.6154999999999999</v>
          </cell>
        </row>
        <row r="133">
          <cell r="A133" t="str">
            <v>A10113</v>
          </cell>
          <cell r="B133" t="str">
            <v>140/12/23</v>
          </cell>
          <cell r="C133">
            <v>1.125</v>
          </cell>
          <cell r="D133">
            <v>23.32</v>
          </cell>
          <cell r="E133">
            <v>28.13</v>
          </cell>
          <cell r="F133" t="str">
            <v/>
          </cell>
          <cell r="G133" t="str">
            <v/>
          </cell>
          <cell r="H133" t="str">
            <v/>
          </cell>
          <cell r="I133" t="str">
            <v/>
          </cell>
          <cell r="J133" t="str">
            <v/>
          </cell>
          <cell r="K133" t="str">
            <v/>
          </cell>
          <cell r="L133" t="str">
            <v/>
          </cell>
          <cell r="M133" t="str">
            <v/>
          </cell>
          <cell r="N133" t="str">
            <v/>
          </cell>
          <cell r="O133">
            <v>1.6346000000000001</v>
          </cell>
        </row>
        <row r="134">
          <cell r="A134" t="str">
            <v>A12105</v>
          </cell>
          <cell r="B134" t="str">
            <v>142/05/12</v>
          </cell>
          <cell r="C134">
            <v>1.5</v>
          </cell>
          <cell r="D134">
            <v>23.38</v>
          </cell>
          <cell r="E134">
            <v>29.52</v>
          </cell>
          <cell r="F134" t="str">
            <v/>
          </cell>
          <cell r="G134" t="str">
            <v/>
          </cell>
          <cell r="H134" t="str">
            <v/>
          </cell>
          <cell r="I134" t="str">
            <v/>
          </cell>
          <cell r="J134" t="str">
            <v/>
          </cell>
          <cell r="K134" t="str">
            <v/>
          </cell>
          <cell r="L134" t="str">
            <v/>
          </cell>
          <cell r="M134" t="str">
            <v/>
          </cell>
          <cell r="N134" t="str">
            <v/>
          </cell>
          <cell r="O134">
            <v>1.6476</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1.6551</v>
          </cell>
        </row>
        <row r="136">
          <cell r="A136" t="str">
            <v>A10104</v>
          </cell>
          <cell r="B136" t="str">
            <v>140/02/25</v>
          </cell>
          <cell r="C136">
            <v>0.625</v>
          </cell>
          <cell r="D136">
            <v>24.28</v>
          </cell>
          <cell r="E136">
            <v>27.31</v>
          </cell>
          <cell r="F136" t="str">
            <v/>
          </cell>
          <cell r="G136" t="str">
            <v/>
          </cell>
          <cell r="H136" t="str">
            <v/>
          </cell>
          <cell r="I136" t="str">
            <v/>
          </cell>
          <cell r="J136" t="str">
            <v/>
          </cell>
          <cell r="K136" t="str">
            <v/>
          </cell>
          <cell r="L136" t="str">
            <v/>
          </cell>
          <cell r="M136" t="str">
            <v/>
          </cell>
          <cell r="N136" t="str">
            <v/>
          </cell>
          <cell r="O136">
            <v>1.6334</v>
          </cell>
        </row>
        <row r="137">
          <cell r="A137" t="str">
            <v>A09111</v>
          </cell>
          <cell r="B137" t="str">
            <v>139/11/27</v>
          </cell>
          <cell r="C137">
            <v>0.375</v>
          </cell>
          <cell r="D137">
            <v>24.95</v>
          </cell>
          <cell r="E137">
            <v>27.06</v>
          </cell>
          <cell r="F137" t="str">
            <v/>
          </cell>
          <cell r="G137" t="str">
            <v/>
          </cell>
          <cell r="H137" t="str">
            <v/>
          </cell>
          <cell r="I137" t="str">
            <v/>
          </cell>
          <cell r="J137" t="str">
            <v/>
          </cell>
          <cell r="K137" t="str">
            <v/>
          </cell>
          <cell r="L137" t="str">
            <v/>
          </cell>
          <cell r="M137" t="str">
            <v/>
          </cell>
          <cell r="N137" t="str">
            <v/>
          </cell>
          <cell r="O137">
            <v>1.6358999999999999</v>
          </cell>
        </row>
        <row r="138">
          <cell r="A138" t="str">
            <v>B20158</v>
          </cell>
          <cell r="B138" t="str">
            <v>P09亞泥1</v>
          </cell>
          <cell r="C138">
            <v>1.42</v>
          </cell>
          <cell r="D138">
            <v>1.46</v>
          </cell>
          <cell r="E138">
            <v>0</v>
          </cell>
          <cell r="F138">
            <v>1.635</v>
          </cell>
          <cell r="G138">
            <v>1.63</v>
          </cell>
          <cell r="H138">
            <v>1.6325000000000001</v>
          </cell>
          <cell r="I138">
            <v>4</v>
          </cell>
          <cell r="J138" t="str">
            <v/>
          </cell>
          <cell r="K138" t="str">
            <v/>
          </cell>
          <cell r="L138" t="str">
            <v/>
          </cell>
          <cell r="M138" t="str">
            <v/>
          </cell>
          <cell r="N138" t="str">
            <v/>
          </cell>
          <cell r="O138" t="e">
            <v>#N/A</v>
          </cell>
        </row>
        <row r="139">
          <cell r="A139" t="str">
            <v>B60906</v>
          </cell>
          <cell r="B139" t="str">
            <v>P10世界1A</v>
          </cell>
          <cell r="C139" t="str">
            <v>TWD</v>
          </cell>
          <cell r="D139">
            <v>2.86</v>
          </cell>
          <cell r="E139">
            <v>2.92</v>
          </cell>
          <cell r="F139">
            <v>1.6819999999999999</v>
          </cell>
          <cell r="G139">
            <v>1.6819999999999999</v>
          </cell>
          <cell r="H139">
            <v>1.6819999999999999</v>
          </cell>
          <cell r="I139">
            <v>2</v>
          </cell>
          <cell r="J139">
            <v>1.68</v>
          </cell>
          <cell r="K139">
            <v>1.68</v>
          </cell>
          <cell r="L139">
            <v>1.68</v>
          </cell>
          <cell r="M139">
            <v>2</v>
          </cell>
          <cell r="N139">
            <v>4</v>
          </cell>
          <cell r="O139" t="e">
            <v>#N/A</v>
          </cell>
        </row>
        <row r="140">
          <cell r="A140" t="str">
            <v>B903YA</v>
          </cell>
          <cell r="B140" t="str">
            <v>P11台電3B</v>
          </cell>
          <cell r="C140" t="str">
            <v>TWD</v>
          </cell>
          <cell r="D140">
            <v>3.07</v>
          </cell>
          <cell r="E140">
            <v>3.69</v>
          </cell>
          <cell r="F140">
            <v>1.669</v>
          </cell>
          <cell r="G140">
            <v>1.665</v>
          </cell>
          <cell r="H140">
            <v>1.667</v>
          </cell>
          <cell r="I140">
            <v>4</v>
          </cell>
          <cell r="J140">
            <v>1.67</v>
          </cell>
          <cell r="K140">
            <v>1.67</v>
          </cell>
          <cell r="L140">
            <v>1.67</v>
          </cell>
          <cell r="M140">
            <v>1</v>
          </cell>
          <cell r="N140">
            <v>2</v>
          </cell>
          <cell r="O140" t="e">
            <v>#N/A</v>
          </cell>
        </row>
        <row r="141">
          <cell r="A141" t="str">
            <v>B903YC</v>
          </cell>
          <cell r="B141" t="str">
            <v>P11台電3D</v>
          </cell>
          <cell r="C141" t="str">
            <v>TWD</v>
          </cell>
          <cell r="D141">
            <v>7.89</v>
          </cell>
          <cell r="E141">
            <v>8.69</v>
          </cell>
          <cell r="F141" t="str">
            <v/>
          </cell>
          <cell r="G141" t="str">
            <v/>
          </cell>
          <cell r="H141" t="str">
            <v/>
          </cell>
          <cell r="I141" t="str">
            <v/>
          </cell>
          <cell r="J141">
            <v>1.77</v>
          </cell>
          <cell r="K141">
            <v>1.7649999999999999</v>
          </cell>
          <cell r="L141">
            <v>1.7675000000000001</v>
          </cell>
          <cell r="M141">
            <v>2</v>
          </cell>
          <cell r="N141">
            <v>6</v>
          </cell>
          <cell r="O141" t="e">
            <v>#N/A</v>
          </cell>
        </row>
        <row r="142">
          <cell r="A142" t="str">
            <v>B903YG</v>
          </cell>
          <cell r="B142" t="str">
            <v>P11台電4D</v>
          </cell>
          <cell r="C142" t="str">
            <v>TWD</v>
          </cell>
          <cell r="D142">
            <v>8.02</v>
          </cell>
          <cell r="E142">
            <v>8.7799999999999994</v>
          </cell>
          <cell r="F142" t="str">
            <v/>
          </cell>
          <cell r="G142" t="str">
            <v/>
          </cell>
          <cell r="H142" t="str">
            <v/>
          </cell>
          <cell r="I142" t="str">
            <v/>
          </cell>
          <cell r="J142">
            <v>1.77</v>
          </cell>
          <cell r="K142">
            <v>1.7649999999999999</v>
          </cell>
          <cell r="L142">
            <v>1.7675000000000001</v>
          </cell>
          <cell r="M142">
            <v>2</v>
          </cell>
          <cell r="N142">
            <v>10</v>
          </cell>
          <cell r="O142" t="e">
            <v>#N/A</v>
          </cell>
        </row>
        <row r="143">
          <cell r="A143" t="str">
            <v>B95138</v>
          </cell>
          <cell r="B143" t="str">
            <v>P12中租2A</v>
          </cell>
          <cell r="C143" t="str">
            <v>TWD</v>
          </cell>
          <cell r="D143">
            <v>4.75</v>
          </cell>
          <cell r="E143">
            <v>5</v>
          </cell>
          <cell r="F143" t="str">
            <v/>
          </cell>
          <cell r="G143" t="str">
            <v/>
          </cell>
          <cell r="H143" t="str">
            <v/>
          </cell>
          <cell r="I143" t="str">
            <v/>
          </cell>
          <cell r="J143">
            <v>1.75</v>
          </cell>
          <cell r="K143">
            <v>1.75</v>
          </cell>
          <cell r="L143">
            <v>1.75</v>
          </cell>
          <cell r="M143">
            <v>4</v>
          </cell>
          <cell r="N143">
            <v>6</v>
          </cell>
          <cell r="O143" t="e">
            <v>#N/A</v>
          </cell>
        </row>
        <row r="144">
          <cell r="A144" t="str">
            <v>B95139</v>
          </cell>
          <cell r="B144" t="str">
            <v>P12中租2B</v>
          </cell>
          <cell r="C144" t="str">
            <v>TWD</v>
          </cell>
          <cell r="D144">
            <v>6.51</v>
          </cell>
          <cell r="E144">
            <v>7</v>
          </cell>
          <cell r="F144" t="str">
            <v/>
          </cell>
          <cell r="G144" t="str">
            <v/>
          </cell>
          <cell r="H144" t="str">
            <v/>
          </cell>
          <cell r="I144" t="str">
            <v/>
          </cell>
          <cell r="J144">
            <v>1.85</v>
          </cell>
          <cell r="K144">
            <v>1.85</v>
          </cell>
          <cell r="L144">
            <v>1.85</v>
          </cell>
          <cell r="M144">
            <v>1</v>
          </cell>
          <cell r="N144">
            <v>1.5</v>
          </cell>
          <cell r="O144" t="e">
            <v>#N/A</v>
          </cell>
        </row>
        <row r="145">
          <cell r="A145" t="str">
            <v>B95140</v>
          </cell>
          <cell r="B145" t="str">
            <v>P12中租2C</v>
          </cell>
          <cell r="C145" t="str">
            <v>TWD</v>
          </cell>
          <cell r="D145">
            <v>9.01</v>
          </cell>
          <cell r="E145">
            <v>10</v>
          </cell>
          <cell r="F145" t="str">
            <v/>
          </cell>
          <cell r="G145" t="str">
            <v/>
          </cell>
          <cell r="H145" t="str">
            <v/>
          </cell>
          <cell r="I145" t="str">
            <v/>
          </cell>
          <cell r="J145">
            <v>1.95</v>
          </cell>
          <cell r="K145">
            <v>1.95</v>
          </cell>
          <cell r="L145">
            <v>1.95</v>
          </cell>
          <cell r="M145">
            <v>1</v>
          </cell>
          <cell r="N145">
            <v>3</v>
          </cell>
          <cell r="O145" t="e">
            <v>#N/A</v>
          </cell>
        </row>
        <row r="146">
          <cell r="A146" t="str">
            <v>B98913</v>
          </cell>
          <cell r="B146" t="str">
            <v>P12國泰金1</v>
          </cell>
          <cell r="C146" t="str">
            <v>TWD</v>
          </cell>
          <cell r="D146">
            <v>4.3899999999999997</v>
          </cell>
          <cell r="E146">
            <v>4.6100000000000003</v>
          </cell>
          <cell r="F146" t="str">
            <v/>
          </cell>
          <cell r="G146" t="str">
            <v/>
          </cell>
          <cell r="H146" t="str">
            <v/>
          </cell>
          <cell r="I146" t="str">
            <v/>
          </cell>
          <cell r="J146">
            <v>1.68</v>
          </cell>
          <cell r="K146">
            <v>1.68</v>
          </cell>
          <cell r="L146">
            <v>1.68</v>
          </cell>
          <cell r="M146">
            <v>1</v>
          </cell>
          <cell r="N146">
            <v>2</v>
          </cell>
          <cell r="O146" t="e">
            <v>#N/A</v>
          </cell>
        </row>
        <row r="147">
          <cell r="A147" t="str">
            <v>B99603</v>
          </cell>
          <cell r="B147" t="str">
            <v>P12國壽1A</v>
          </cell>
          <cell r="C147" t="str">
            <v>TWD</v>
          </cell>
          <cell r="D147">
            <v>8</v>
          </cell>
          <cell r="E147">
            <v>9.74</v>
          </cell>
          <cell r="F147" t="str">
            <v/>
          </cell>
          <cell r="G147" t="str">
            <v/>
          </cell>
          <cell r="H147" t="str">
            <v/>
          </cell>
          <cell r="I147" t="str">
            <v/>
          </cell>
          <cell r="J147">
            <v>3.5752000000000002</v>
          </cell>
          <cell r="K147">
            <v>3.5752000000000002</v>
          </cell>
          <cell r="L147">
            <v>3.5752000000000002</v>
          </cell>
          <cell r="M147">
            <v>1</v>
          </cell>
          <cell r="N147">
            <v>0.625</v>
          </cell>
          <cell r="O147" t="e">
            <v>#N/A</v>
          </cell>
        </row>
        <row r="148">
          <cell r="A148" t="str">
            <v>B9AD05</v>
          </cell>
          <cell r="B148" t="str">
            <v>P10合庫金2</v>
          </cell>
          <cell r="C148" t="str">
            <v>TWD</v>
          </cell>
          <cell r="D148">
            <v>4.5599999999999996</v>
          </cell>
          <cell r="E148">
            <v>4.68</v>
          </cell>
          <cell r="F148">
            <v>1.6850000000000001</v>
          </cell>
          <cell r="G148">
            <v>1.6850000000000001</v>
          </cell>
          <cell r="H148">
            <v>1.6850000000000001</v>
          </cell>
          <cell r="I148">
            <v>2</v>
          </cell>
          <cell r="J148">
            <v>1.68</v>
          </cell>
          <cell r="K148">
            <v>1.68</v>
          </cell>
          <cell r="L148">
            <v>1.68</v>
          </cell>
          <cell r="M148">
            <v>1</v>
          </cell>
          <cell r="N148">
            <v>2</v>
          </cell>
          <cell r="O148" t="e">
            <v>#N/A</v>
          </cell>
        </row>
        <row r="149">
          <cell r="A149" t="str">
            <v>F02222</v>
          </cell>
          <cell r="B149" t="str">
            <v>16SG6</v>
          </cell>
          <cell r="C149" t="str">
            <v>NZD</v>
          </cell>
          <cell r="D149">
            <v>0</v>
          </cell>
          <cell r="E149">
            <v>0.63</v>
          </cell>
          <cell r="F149" t="str">
            <v/>
          </cell>
          <cell r="G149" t="str">
            <v/>
          </cell>
          <cell r="H149" t="str">
            <v/>
          </cell>
          <cell r="I149" t="str">
            <v/>
          </cell>
          <cell r="J149" t="str">
            <v>-</v>
          </cell>
          <cell r="K149" t="str">
            <v>-</v>
          </cell>
          <cell r="L149" t="str">
            <v>-</v>
          </cell>
          <cell r="M149">
            <v>2</v>
          </cell>
          <cell r="N149">
            <v>2.0000000000000001E-4</v>
          </cell>
          <cell r="O149" t="e">
            <v>#N/A</v>
          </cell>
        </row>
        <row r="150">
          <cell r="M150">
            <v>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2"/>
    </sheetNames>
    <sheetDataSet>
      <sheetData sheetId="0">
        <row r="4">
          <cell r="A4" t="str">
            <v>A07111</v>
          </cell>
          <cell r="B4" t="str">
            <v>112/11/23</v>
          </cell>
          <cell r="C4">
            <v>0.75</v>
          </cell>
          <cell r="D4">
            <v>0.05</v>
          </cell>
          <cell r="E4">
            <v>0.05</v>
          </cell>
          <cell r="F4" t="str">
            <v/>
          </cell>
          <cell r="G4" t="str">
            <v/>
          </cell>
          <cell r="H4" t="str">
            <v/>
          </cell>
          <cell r="I4" t="str">
            <v/>
          </cell>
          <cell r="J4" t="str">
            <v/>
          </cell>
          <cell r="K4" t="str">
            <v/>
          </cell>
          <cell r="L4" t="str">
            <v/>
          </cell>
          <cell r="M4" t="str">
            <v/>
          </cell>
          <cell r="N4" t="str">
            <v/>
          </cell>
          <cell r="O4">
            <v>0.99419999999999997</v>
          </cell>
        </row>
        <row r="5">
          <cell r="A5" t="str">
            <v>A08101</v>
          </cell>
          <cell r="B5" t="str">
            <v>113/01/14</v>
          </cell>
          <cell r="C5">
            <v>0.625</v>
          </cell>
          <cell r="D5">
            <v>0.19</v>
          </cell>
          <cell r="E5">
            <v>0.19</v>
          </cell>
          <cell r="F5" t="str">
            <v/>
          </cell>
          <cell r="G5" t="str">
            <v/>
          </cell>
          <cell r="H5" t="str">
            <v/>
          </cell>
          <cell r="I5" t="str">
            <v/>
          </cell>
          <cell r="J5" t="str">
            <v/>
          </cell>
          <cell r="K5" t="str">
            <v/>
          </cell>
          <cell r="L5" t="str">
            <v/>
          </cell>
          <cell r="M5" t="str">
            <v/>
          </cell>
          <cell r="N5" t="str">
            <v/>
          </cell>
          <cell r="O5">
            <v>0.97040000000000004</v>
          </cell>
        </row>
        <row r="6">
          <cell r="A6" t="str">
            <v>A93103</v>
          </cell>
          <cell r="B6" t="str">
            <v>113/02/10</v>
          </cell>
          <cell r="C6">
            <v>3</v>
          </cell>
          <cell r="D6">
            <v>0.26</v>
          </cell>
          <cell r="E6">
            <v>0.27</v>
          </cell>
          <cell r="F6">
            <v>0.90400000000000003</v>
          </cell>
          <cell r="G6">
            <v>0.9</v>
          </cell>
          <cell r="H6">
            <v>0.90229999999999999</v>
          </cell>
          <cell r="I6">
            <v>9</v>
          </cell>
          <cell r="J6" t="str">
            <v/>
          </cell>
          <cell r="K6" t="str">
            <v/>
          </cell>
          <cell r="L6" t="str">
            <v/>
          </cell>
          <cell r="M6" t="str">
            <v/>
          </cell>
          <cell r="N6" t="str">
            <v/>
          </cell>
          <cell r="O6">
            <v>0.9708</v>
          </cell>
        </row>
        <row r="7">
          <cell r="A7" t="str">
            <v>A03106</v>
          </cell>
          <cell r="B7" t="str">
            <v>113/03/03</v>
          </cell>
          <cell r="C7">
            <v>1.5</v>
          </cell>
          <cell r="D7">
            <v>0.32</v>
          </cell>
          <cell r="E7">
            <v>0.33</v>
          </cell>
          <cell r="F7" t="str">
            <v/>
          </cell>
          <cell r="G7" t="str">
            <v/>
          </cell>
          <cell r="H7" t="str">
            <v/>
          </cell>
          <cell r="I7" t="str">
            <v/>
          </cell>
          <cell r="J7" t="str">
            <v/>
          </cell>
          <cell r="K7" t="str">
            <v/>
          </cell>
          <cell r="L7" t="str">
            <v/>
          </cell>
          <cell r="M7" t="str">
            <v/>
          </cell>
          <cell r="N7" t="str">
            <v/>
          </cell>
          <cell r="O7">
            <v>0.97199999999999998</v>
          </cell>
        </row>
        <row r="8">
          <cell r="A8" t="str">
            <v>A11202</v>
          </cell>
          <cell r="B8" t="str">
            <v>113/03/31</v>
          </cell>
          <cell r="C8">
            <v>0.75</v>
          </cell>
          <cell r="D8">
            <v>0.4</v>
          </cell>
          <cell r="E8">
            <v>0.41</v>
          </cell>
          <cell r="F8" t="str">
            <v/>
          </cell>
          <cell r="G8" t="str">
            <v/>
          </cell>
          <cell r="H8" t="str">
            <v/>
          </cell>
          <cell r="I8" t="str">
            <v/>
          </cell>
          <cell r="J8" t="str">
            <v/>
          </cell>
          <cell r="K8" t="str">
            <v/>
          </cell>
          <cell r="L8" t="str">
            <v/>
          </cell>
          <cell r="M8" t="str">
            <v/>
          </cell>
          <cell r="N8" t="str">
            <v/>
          </cell>
          <cell r="O8">
            <v>0.97399999999999998</v>
          </cell>
        </row>
        <row r="9">
          <cell r="A9" t="str">
            <v>A08107</v>
          </cell>
          <cell r="B9" t="str">
            <v>113/07/17</v>
          </cell>
          <cell r="C9">
            <v>0.5</v>
          </cell>
          <cell r="D9">
            <v>0.69</v>
          </cell>
          <cell r="E9">
            <v>0.7</v>
          </cell>
          <cell r="F9" t="str">
            <v/>
          </cell>
          <cell r="G9" t="str">
            <v/>
          </cell>
          <cell r="H9" t="str">
            <v/>
          </cell>
          <cell r="I9" t="str">
            <v/>
          </cell>
          <cell r="J9" t="str">
            <v/>
          </cell>
          <cell r="K9" t="str">
            <v/>
          </cell>
          <cell r="L9" t="str">
            <v/>
          </cell>
          <cell r="M9" t="str">
            <v/>
          </cell>
          <cell r="N9" t="str">
            <v/>
          </cell>
          <cell r="O9">
            <v>0.98360000000000003</v>
          </cell>
        </row>
        <row r="10">
          <cell r="A10" t="str">
            <v>A03113</v>
          </cell>
          <cell r="B10" t="str">
            <v>113/09/26</v>
          </cell>
          <cell r="C10">
            <v>1.625</v>
          </cell>
          <cell r="D10">
            <v>0.88</v>
          </cell>
          <cell r="E10">
            <v>0.9</v>
          </cell>
          <cell r="F10" t="str">
            <v/>
          </cell>
          <cell r="G10" t="str">
            <v/>
          </cell>
          <cell r="H10" t="str">
            <v/>
          </cell>
          <cell r="I10" t="str">
            <v/>
          </cell>
          <cell r="J10" t="str">
            <v/>
          </cell>
          <cell r="K10" t="str">
            <v/>
          </cell>
          <cell r="L10" t="str">
            <v/>
          </cell>
          <cell r="M10" t="str">
            <v/>
          </cell>
          <cell r="N10" t="str">
            <v/>
          </cell>
          <cell r="O10">
            <v>0.9899</v>
          </cell>
        </row>
        <row r="11">
          <cell r="A11" t="str">
            <v>A93109</v>
          </cell>
          <cell r="B11" t="str">
            <v>113/11/18</v>
          </cell>
          <cell r="C11">
            <v>3</v>
          </cell>
          <cell r="D11">
            <v>0.99</v>
          </cell>
          <cell r="E11">
            <v>1.04</v>
          </cell>
          <cell r="F11" t="str">
            <v/>
          </cell>
          <cell r="G11" t="str">
            <v/>
          </cell>
          <cell r="H11" t="str">
            <v/>
          </cell>
          <cell r="I11" t="str">
            <v/>
          </cell>
          <cell r="J11" t="str">
            <v/>
          </cell>
          <cell r="K11" t="str">
            <v/>
          </cell>
          <cell r="L11" t="str">
            <v/>
          </cell>
          <cell r="M11" t="str">
            <v/>
          </cell>
          <cell r="N11" t="str">
            <v/>
          </cell>
          <cell r="O11">
            <v>0.99439999999999995</v>
          </cell>
        </row>
        <row r="12">
          <cell r="A12" t="str">
            <v>A09101</v>
          </cell>
          <cell r="B12" t="str">
            <v>114/01/10</v>
          </cell>
          <cell r="C12">
            <v>0.5</v>
          </cell>
          <cell r="D12">
            <v>1.1599999999999999</v>
          </cell>
          <cell r="E12">
            <v>1.19</v>
          </cell>
          <cell r="F12">
            <v>0.97199999999999998</v>
          </cell>
          <cell r="G12">
            <v>0.97199999999999998</v>
          </cell>
          <cell r="H12">
            <v>0.97199999999999998</v>
          </cell>
          <cell r="I12">
            <v>8</v>
          </cell>
          <cell r="J12">
            <v>0.97499999999999998</v>
          </cell>
          <cell r="K12">
            <v>0.97499999999999998</v>
          </cell>
          <cell r="L12">
            <v>0.97499999999999998</v>
          </cell>
          <cell r="M12">
            <v>1</v>
          </cell>
          <cell r="N12">
            <v>8</v>
          </cell>
          <cell r="O12">
            <v>0.99890000000000001</v>
          </cell>
        </row>
        <row r="13">
          <cell r="A13" t="str">
            <v>A94103</v>
          </cell>
          <cell r="B13" t="str">
            <v>114/02/25</v>
          </cell>
          <cell r="C13">
            <v>2.375</v>
          </cell>
          <cell r="D13">
            <v>1.27</v>
          </cell>
          <cell r="E13">
            <v>1.31</v>
          </cell>
          <cell r="F13" t="str">
            <v/>
          </cell>
          <cell r="G13" t="str">
            <v/>
          </cell>
          <cell r="H13" t="str">
            <v/>
          </cell>
          <cell r="I13" t="str">
            <v/>
          </cell>
          <cell r="J13" t="str">
            <v/>
          </cell>
          <cell r="K13" t="str">
            <v/>
          </cell>
          <cell r="L13" t="str">
            <v/>
          </cell>
          <cell r="M13" t="str">
            <v/>
          </cell>
          <cell r="N13" t="str">
            <v/>
          </cell>
          <cell r="O13">
            <v>1.0026999999999999</v>
          </cell>
        </row>
        <row r="14">
          <cell r="A14" t="str">
            <v>A12103</v>
          </cell>
          <cell r="B14" t="str">
            <v>114/02/23</v>
          </cell>
          <cell r="C14">
            <v>1</v>
          </cell>
          <cell r="D14">
            <v>1.28</v>
          </cell>
          <cell r="E14">
            <v>1.31</v>
          </cell>
          <cell r="F14">
            <v>1.002</v>
          </cell>
          <cell r="G14">
            <v>1</v>
          </cell>
          <cell r="H14">
            <v>1.0009999999999999</v>
          </cell>
          <cell r="I14">
            <v>13.5</v>
          </cell>
          <cell r="J14" t="str">
            <v/>
          </cell>
          <cell r="K14" t="str">
            <v/>
          </cell>
          <cell r="L14" t="str">
            <v/>
          </cell>
          <cell r="M14" t="str">
            <v/>
          </cell>
          <cell r="N14" t="str">
            <v/>
          </cell>
          <cell r="O14">
            <v>1.0026999999999999</v>
          </cell>
        </row>
        <row r="15">
          <cell r="A15" t="str">
            <v>A04105</v>
          </cell>
          <cell r="B15" t="str">
            <v>114/03/13</v>
          </cell>
          <cell r="C15">
            <v>1.625</v>
          </cell>
          <cell r="D15">
            <v>1.32</v>
          </cell>
          <cell r="E15">
            <v>1.36</v>
          </cell>
          <cell r="F15" t="str">
            <v/>
          </cell>
          <cell r="G15" t="str">
            <v/>
          </cell>
          <cell r="H15" t="str">
            <v/>
          </cell>
          <cell r="I15" t="str">
            <v/>
          </cell>
          <cell r="J15" t="str">
            <v/>
          </cell>
          <cell r="K15" t="str">
            <v/>
          </cell>
          <cell r="L15" t="str">
            <v/>
          </cell>
          <cell r="M15" t="str">
            <v/>
          </cell>
          <cell r="N15" t="str">
            <v/>
          </cell>
          <cell r="O15">
            <v>1.0044</v>
          </cell>
        </row>
        <row r="16">
          <cell r="A16" t="str">
            <v>A09107</v>
          </cell>
          <cell r="B16" t="str">
            <v>114/07/17</v>
          </cell>
          <cell r="C16">
            <v>0.25</v>
          </cell>
          <cell r="D16">
            <v>1.67</v>
          </cell>
          <cell r="E16">
            <v>1.7</v>
          </cell>
          <cell r="F16" t="str">
            <v/>
          </cell>
          <cell r="G16" t="str">
            <v/>
          </cell>
          <cell r="H16" t="str">
            <v/>
          </cell>
          <cell r="I16" t="str">
            <v/>
          </cell>
          <cell r="J16" t="str">
            <v/>
          </cell>
          <cell r="K16" t="str">
            <v/>
          </cell>
          <cell r="L16" t="str">
            <v/>
          </cell>
          <cell r="M16" t="str">
            <v/>
          </cell>
          <cell r="N16" t="str">
            <v/>
          </cell>
          <cell r="O16">
            <v>1.018</v>
          </cell>
        </row>
        <row r="17">
          <cell r="A17" t="str">
            <v>A04112</v>
          </cell>
          <cell r="B17" t="str">
            <v>114/09/11</v>
          </cell>
          <cell r="C17">
            <v>1.125</v>
          </cell>
          <cell r="D17">
            <v>1.82</v>
          </cell>
          <cell r="E17">
            <v>1.85</v>
          </cell>
          <cell r="F17" t="str">
            <v/>
          </cell>
          <cell r="G17" t="str">
            <v/>
          </cell>
          <cell r="H17" t="str">
            <v/>
          </cell>
          <cell r="I17" t="str">
            <v/>
          </cell>
          <cell r="J17" t="str">
            <v/>
          </cell>
          <cell r="K17" t="str">
            <v/>
          </cell>
          <cell r="L17" t="str">
            <v/>
          </cell>
          <cell r="M17" t="str">
            <v/>
          </cell>
          <cell r="N17" t="str">
            <v/>
          </cell>
          <cell r="O17">
            <v>1.0249999999999999</v>
          </cell>
        </row>
        <row r="18">
          <cell r="A18" t="str">
            <v>A09112</v>
          </cell>
          <cell r="B18" t="str">
            <v>114/12/08</v>
          </cell>
          <cell r="C18">
            <v>0.125</v>
          </cell>
          <cell r="D18">
            <v>2.06</v>
          </cell>
          <cell r="E18">
            <v>2.09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2.16</v>
          </cell>
          <cell r="E19">
            <v>2.19</v>
          </cell>
          <cell r="F19" t="str">
            <v/>
          </cell>
          <cell r="G19" t="str">
            <v/>
          </cell>
          <cell r="H19" t="str">
            <v/>
          </cell>
          <cell r="I19" t="str">
            <v/>
          </cell>
          <cell r="J19" t="str">
            <v/>
          </cell>
          <cell r="K19" t="str">
            <v/>
          </cell>
          <cell r="L19" t="str">
            <v/>
          </cell>
          <cell r="M19" t="str">
            <v/>
          </cell>
          <cell r="N19" t="str">
            <v/>
          </cell>
          <cell r="O19">
            <v>1.0445</v>
          </cell>
        </row>
        <row r="20">
          <cell r="A20" t="str">
            <v>A95102</v>
          </cell>
          <cell r="B20" t="str">
            <v>115/02/24</v>
          </cell>
          <cell r="C20">
            <v>1.875</v>
          </cell>
          <cell r="D20">
            <v>2.2200000000000002</v>
          </cell>
          <cell r="E20">
            <v>2.31</v>
          </cell>
          <cell r="F20" t="str">
            <v/>
          </cell>
          <cell r="G20" t="str">
            <v/>
          </cell>
          <cell r="H20" t="str">
            <v/>
          </cell>
          <cell r="I20" t="str">
            <v/>
          </cell>
          <cell r="J20" t="str">
            <v/>
          </cell>
          <cell r="K20" t="str">
            <v/>
          </cell>
          <cell r="L20" t="str">
            <v/>
          </cell>
          <cell r="M20" t="str">
            <v/>
          </cell>
          <cell r="N20" t="str">
            <v/>
          </cell>
          <cell r="O20">
            <v>1.0516000000000001</v>
          </cell>
        </row>
        <row r="21">
          <cell r="A21" t="str">
            <v>A05104</v>
          </cell>
          <cell r="B21" t="str">
            <v>115/03/04</v>
          </cell>
          <cell r="C21">
            <v>0.75</v>
          </cell>
          <cell r="D21">
            <v>2.2799999999999998</v>
          </cell>
          <cell r="E21">
            <v>2.33</v>
          </cell>
          <cell r="F21" t="str">
            <v/>
          </cell>
          <cell r="G21" t="str">
            <v/>
          </cell>
          <cell r="H21" t="str">
            <v/>
          </cell>
          <cell r="I21" t="str">
            <v/>
          </cell>
          <cell r="J21" t="str">
            <v/>
          </cell>
          <cell r="K21" t="str">
            <v/>
          </cell>
          <cell r="L21" t="str">
            <v/>
          </cell>
          <cell r="M21" t="str">
            <v/>
          </cell>
          <cell r="N21" t="str">
            <v/>
          </cell>
          <cell r="O21">
            <v>1.0536000000000001</v>
          </cell>
        </row>
        <row r="22">
          <cell r="A22" t="str">
            <v>A10108</v>
          </cell>
          <cell r="B22" t="str">
            <v>115/07/29</v>
          </cell>
          <cell r="C22">
            <v>0.25</v>
          </cell>
          <cell r="D22">
            <v>2.69</v>
          </cell>
          <cell r="E22">
            <v>2.73</v>
          </cell>
          <cell r="F22" t="str">
            <v/>
          </cell>
          <cell r="G22" t="str">
            <v/>
          </cell>
          <cell r="H22" t="str">
            <v/>
          </cell>
          <cell r="I22" t="str">
            <v/>
          </cell>
          <cell r="J22" t="str">
            <v/>
          </cell>
          <cell r="K22" t="str">
            <v/>
          </cell>
          <cell r="L22" t="str">
            <v/>
          </cell>
          <cell r="M22" t="str">
            <v/>
          </cell>
          <cell r="N22" t="str">
            <v/>
          </cell>
          <cell r="O22">
            <v>1.0840000000000001</v>
          </cell>
        </row>
        <row r="23">
          <cell r="A23" t="str">
            <v>A05111</v>
          </cell>
          <cell r="B23" t="str">
            <v>115/09/07</v>
          </cell>
          <cell r="C23">
            <v>0.625</v>
          </cell>
          <cell r="D23">
            <v>2.79</v>
          </cell>
          <cell r="E23">
            <v>2.84</v>
          </cell>
          <cell r="F23" t="str">
            <v/>
          </cell>
          <cell r="G23" t="str">
            <v/>
          </cell>
          <cell r="H23" t="str">
            <v/>
          </cell>
          <cell r="I23" t="str">
            <v/>
          </cell>
          <cell r="J23" t="str">
            <v/>
          </cell>
          <cell r="K23" t="str">
            <v/>
          </cell>
          <cell r="L23" t="str">
            <v/>
          </cell>
          <cell r="M23" t="str">
            <v/>
          </cell>
          <cell r="N23" t="str">
            <v/>
          </cell>
          <cell r="O23">
            <v>1.0923</v>
          </cell>
        </row>
        <row r="24">
          <cell r="A24" t="str">
            <v>A95107</v>
          </cell>
          <cell r="B24" t="str">
            <v>115/11/10</v>
          </cell>
          <cell r="C24">
            <v>2.125</v>
          </cell>
          <cell r="D24">
            <v>2.86</v>
          </cell>
          <cell r="E24">
            <v>3.02</v>
          </cell>
          <cell r="F24" t="str">
            <v/>
          </cell>
          <cell r="G24" t="str">
            <v/>
          </cell>
          <cell r="H24" t="str">
            <v/>
          </cell>
          <cell r="I24">
            <v>0</v>
          </cell>
          <cell r="J24" t="str">
            <v/>
          </cell>
          <cell r="K24" t="str">
            <v/>
          </cell>
          <cell r="L24" t="str">
            <v/>
          </cell>
          <cell r="M24" t="str">
            <v/>
          </cell>
          <cell r="N24" t="str">
            <v/>
          </cell>
          <cell r="O24">
            <v>1.1045</v>
          </cell>
        </row>
        <row r="25">
          <cell r="A25" t="str">
            <v>A96102</v>
          </cell>
          <cell r="B25" t="str">
            <v>116/02/14</v>
          </cell>
          <cell r="C25">
            <v>2</v>
          </cell>
          <cell r="D25">
            <v>3.13</v>
          </cell>
          <cell r="E25">
            <v>3.28</v>
          </cell>
          <cell r="F25" t="str">
            <v/>
          </cell>
          <cell r="G25" t="str">
            <v/>
          </cell>
          <cell r="H25" t="str">
            <v/>
          </cell>
          <cell r="I25" t="str">
            <v/>
          </cell>
          <cell r="J25" t="str">
            <v/>
          </cell>
          <cell r="K25" t="str">
            <v/>
          </cell>
          <cell r="L25" t="str">
            <v/>
          </cell>
          <cell r="M25" t="str">
            <v/>
          </cell>
          <cell r="N25" t="str">
            <v/>
          </cell>
          <cell r="O25">
            <v>1.1236999999999999</v>
          </cell>
        </row>
        <row r="26">
          <cell r="A26" t="str">
            <v>A06104</v>
          </cell>
          <cell r="B26" t="str">
            <v>116/03/01</v>
          </cell>
          <cell r="C26">
            <v>1.125</v>
          </cell>
          <cell r="D26">
            <v>3.21</v>
          </cell>
          <cell r="E26">
            <v>3.32</v>
          </cell>
          <cell r="F26" t="str">
            <v/>
          </cell>
          <cell r="G26" t="str">
            <v/>
          </cell>
          <cell r="H26" t="str">
            <v/>
          </cell>
          <cell r="I26" t="str">
            <v/>
          </cell>
          <cell r="J26" t="str">
            <v/>
          </cell>
          <cell r="K26" t="str">
            <v/>
          </cell>
          <cell r="L26" t="str">
            <v/>
          </cell>
          <cell r="M26" t="str">
            <v/>
          </cell>
          <cell r="N26" t="str">
            <v/>
          </cell>
          <cell r="O26">
            <v>1.1275999999999999</v>
          </cell>
        </row>
        <row r="27">
          <cell r="A27" t="str">
            <v>A11103</v>
          </cell>
          <cell r="B27" t="str">
            <v>116/02/24</v>
          </cell>
          <cell r="C27">
            <v>0.5</v>
          </cell>
          <cell r="D27">
            <v>3.23</v>
          </cell>
          <cell r="E27">
            <v>3.31</v>
          </cell>
          <cell r="F27" t="str">
            <v/>
          </cell>
          <cell r="G27" t="str">
            <v/>
          </cell>
          <cell r="H27" t="str">
            <v/>
          </cell>
          <cell r="I27" t="str">
            <v/>
          </cell>
          <cell r="J27" t="str">
            <v/>
          </cell>
          <cell r="K27" t="str">
            <v/>
          </cell>
          <cell r="L27" t="str">
            <v/>
          </cell>
          <cell r="M27" t="str">
            <v/>
          </cell>
          <cell r="N27" t="str">
            <v/>
          </cell>
          <cell r="O27">
            <v>1.1272</v>
          </cell>
        </row>
        <row r="28">
          <cell r="A28" t="str">
            <v>A11106</v>
          </cell>
          <cell r="B28" t="str">
            <v>116/06/23</v>
          </cell>
          <cell r="C28">
            <v>1</v>
          </cell>
          <cell r="D28">
            <v>3.53</v>
          </cell>
          <cell r="E28">
            <v>3.63</v>
          </cell>
          <cell r="F28" t="str">
            <v/>
          </cell>
          <cell r="G28" t="str">
            <v/>
          </cell>
          <cell r="H28" t="str">
            <v/>
          </cell>
          <cell r="I28" t="str">
            <v/>
          </cell>
          <cell r="J28" t="str">
            <v/>
          </cell>
          <cell r="K28" t="str">
            <v/>
          </cell>
          <cell r="L28" t="str">
            <v/>
          </cell>
          <cell r="M28" t="str">
            <v/>
          </cell>
          <cell r="N28" t="str">
            <v/>
          </cell>
          <cell r="O28">
            <v>1.1480999999999999</v>
          </cell>
        </row>
        <row r="29">
          <cell r="A29" t="str">
            <v>A96107</v>
          </cell>
          <cell r="B29" t="str">
            <v>116/11/16</v>
          </cell>
          <cell r="C29">
            <v>3</v>
          </cell>
          <cell r="D29">
            <v>3.71</v>
          </cell>
          <cell r="E29">
            <v>4.03</v>
          </cell>
          <cell r="F29" t="str">
            <v/>
          </cell>
          <cell r="G29" t="str">
            <v/>
          </cell>
          <cell r="H29" t="str">
            <v/>
          </cell>
          <cell r="I29" t="str">
            <v/>
          </cell>
          <cell r="J29" t="str">
            <v/>
          </cell>
          <cell r="K29" t="str">
            <v/>
          </cell>
          <cell r="L29" t="str">
            <v/>
          </cell>
          <cell r="M29" t="str">
            <v/>
          </cell>
          <cell r="N29" t="str">
            <v/>
          </cell>
          <cell r="O29">
            <v>1.1664000000000001</v>
          </cell>
        </row>
        <row r="30">
          <cell r="A30" t="str">
            <v>A11108</v>
          </cell>
          <cell r="B30" t="str">
            <v>116/09/23</v>
          </cell>
          <cell r="C30">
            <v>1.25</v>
          </cell>
          <cell r="D30">
            <v>3.76</v>
          </cell>
          <cell r="E30">
            <v>3.89</v>
          </cell>
          <cell r="F30" t="str">
            <v/>
          </cell>
          <cell r="G30" t="str">
            <v/>
          </cell>
          <cell r="H30" t="str">
            <v/>
          </cell>
          <cell r="I30" t="str">
            <v/>
          </cell>
          <cell r="J30" t="str">
            <v/>
          </cell>
          <cell r="K30" t="str">
            <v/>
          </cell>
          <cell r="L30" t="str">
            <v/>
          </cell>
          <cell r="M30" t="str">
            <v/>
          </cell>
          <cell r="N30" t="str">
            <v/>
          </cell>
          <cell r="O30">
            <v>1.1618999999999999</v>
          </cell>
        </row>
        <row r="31">
          <cell r="A31" t="str">
            <v>A06109</v>
          </cell>
          <cell r="B31" t="str">
            <v>116/09/20</v>
          </cell>
          <cell r="C31">
            <v>1</v>
          </cell>
          <cell r="D31">
            <v>3.77</v>
          </cell>
          <cell r="E31">
            <v>3.88</v>
          </cell>
          <cell r="F31" t="str">
            <v/>
          </cell>
          <cell r="G31" t="str">
            <v/>
          </cell>
          <cell r="H31" t="str">
            <v/>
          </cell>
          <cell r="I31" t="str">
            <v/>
          </cell>
          <cell r="J31" t="str">
            <v/>
          </cell>
          <cell r="K31" t="str">
            <v/>
          </cell>
          <cell r="L31" t="str">
            <v/>
          </cell>
          <cell r="M31" t="str">
            <v/>
          </cell>
          <cell r="N31" t="str">
            <v/>
          </cell>
          <cell r="O31">
            <v>1.1617999999999999</v>
          </cell>
        </row>
        <row r="32">
          <cell r="A32" t="str">
            <v>A02101</v>
          </cell>
          <cell r="B32" t="str">
            <v>117/01/09</v>
          </cell>
          <cell r="C32">
            <v>1.375</v>
          </cell>
          <cell r="D32">
            <v>4</v>
          </cell>
          <cell r="E32">
            <v>4.18</v>
          </cell>
          <cell r="F32" t="str">
            <v/>
          </cell>
          <cell r="G32" t="str">
            <v/>
          </cell>
          <cell r="H32" t="str">
            <v/>
          </cell>
          <cell r="I32" t="str">
            <v/>
          </cell>
          <cell r="J32" t="str">
            <v/>
          </cell>
          <cell r="K32" t="str">
            <v/>
          </cell>
          <cell r="L32" t="str">
            <v/>
          </cell>
          <cell r="M32" t="str">
            <v/>
          </cell>
          <cell r="N32" t="str">
            <v/>
          </cell>
          <cell r="O32">
            <v>1.175</v>
          </cell>
        </row>
        <row r="33">
          <cell r="A33" t="str">
            <v>A97102</v>
          </cell>
          <cell r="B33" t="str">
            <v>117/02/14</v>
          </cell>
          <cell r="C33">
            <v>2.5</v>
          </cell>
          <cell r="D33">
            <v>4</v>
          </cell>
          <cell r="E33">
            <v>4.28</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4.05</v>
          </cell>
          <cell r="E34">
            <v>4.2</v>
          </cell>
          <cell r="F34" t="str">
            <v/>
          </cell>
          <cell r="G34" t="str">
            <v/>
          </cell>
          <cell r="H34" t="str">
            <v/>
          </cell>
          <cell r="I34" t="str">
            <v/>
          </cell>
          <cell r="J34" t="str">
            <v/>
          </cell>
          <cell r="K34" t="str">
            <v/>
          </cell>
          <cell r="L34" t="str">
            <v/>
          </cell>
          <cell r="M34" t="str">
            <v/>
          </cell>
          <cell r="N34" t="str">
            <v/>
          </cell>
          <cell r="O34">
            <v>1.1766000000000001</v>
          </cell>
        </row>
        <row r="35">
          <cell r="A35" t="str">
            <v>A07102</v>
          </cell>
          <cell r="B35" t="str">
            <v>117/02/08</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1.1789000000000001</v>
          </cell>
        </row>
        <row r="36">
          <cell r="A36" t="str">
            <v>A12106</v>
          </cell>
          <cell r="B36" t="str">
            <v>117/05/26</v>
          </cell>
          <cell r="C36">
            <v>1</v>
          </cell>
          <cell r="D36">
            <v>4.4000000000000004</v>
          </cell>
          <cell r="E36">
            <v>4.5599999999999996</v>
          </cell>
          <cell r="F36" t="str">
            <v/>
          </cell>
          <cell r="G36" t="str">
            <v/>
          </cell>
          <cell r="H36" t="str">
            <v/>
          </cell>
          <cell r="I36" t="str">
            <v/>
          </cell>
          <cell r="J36" t="str">
            <v/>
          </cell>
          <cell r="K36" t="str">
            <v/>
          </cell>
          <cell r="L36" t="str">
            <v/>
          </cell>
          <cell r="M36" t="str">
            <v/>
          </cell>
          <cell r="N36" t="str">
            <v/>
          </cell>
          <cell r="O36">
            <v>1.1890000000000001</v>
          </cell>
        </row>
        <row r="37">
          <cell r="A37" t="str">
            <v>A07105</v>
          </cell>
          <cell r="B37" t="str">
            <v>117/06/08</v>
          </cell>
          <cell r="C37">
            <v>0.875</v>
          </cell>
          <cell r="D37">
            <v>4.45</v>
          </cell>
          <cell r="E37">
            <v>4.59</v>
          </cell>
          <cell r="F37" t="str">
            <v/>
          </cell>
          <cell r="G37" t="str">
            <v/>
          </cell>
          <cell r="H37" t="str">
            <v/>
          </cell>
          <cell r="I37" t="str">
            <v/>
          </cell>
          <cell r="J37" t="str">
            <v/>
          </cell>
          <cell r="K37" t="str">
            <v/>
          </cell>
          <cell r="L37" t="str">
            <v/>
          </cell>
          <cell r="M37" t="str">
            <v/>
          </cell>
          <cell r="N37" t="str">
            <v/>
          </cell>
          <cell r="O37">
            <v>1.1902999999999999</v>
          </cell>
        </row>
        <row r="38">
          <cell r="A38" t="str">
            <v>A97105</v>
          </cell>
          <cell r="B38" t="str">
            <v>117/08/14</v>
          </cell>
          <cell r="C38">
            <v>2.625</v>
          </cell>
          <cell r="D38">
            <v>4.4800000000000004</v>
          </cell>
          <cell r="E38">
            <v>4.78</v>
          </cell>
          <cell r="F38" t="str">
            <v/>
          </cell>
          <cell r="G38" t="str">
            <v/>
          </cell>
          <cell r="H38" t="str">
            <v/>
          </cell>
          <cell r="I38" t="str">
            <v/>
          </cell>
          <cell r="J38" t="str">
            <v/>
          </cell>
          <cell r="K38" t="str">
            <v/>
          </cell>
          <cell r="L38" t="str">
            <v/>
          </cell>
          <cell r="M38" t="str">
            <v/>
          </cell>
          <cell r="N38" t="str">
            <v/>
          </cell>
          <cell r="O38">
            <v>1.1923999999999999</v>
          </cell>
        </row>
        <row r="39">
          <cell r="A39" t="str">
            <v>A12108</v>
          </cell>
          <cell r="B39" t="str">
            <v>117/09/15</v>
          </cell>
          <cell r="C39">
            <v>1.125</v>
          </cell>
          <cell r="D39">
            <v>4.6900000000000004</v>
          </cell>
          <cell r="E39">
            <v>4.87</v>
          </cell>
          <cell r="F39">
            <v>1.1924999999999999</v>
          </cell>
          <cell r="G39">
            <v>1.1870000000000001</v>
          </cell>
          <cell r="H39">
            <v>1.1900999999999999</v>
          </cell>
          <cell r="I39">
            <v>2.5</v>
          </cell>
          <cell r="J39" t="str">
            <v/>
          </cell>
          <cell r="K39" t="str">
            <v/>
          </cell>
          <cell r="L39" t="str">
            <v/>
          </cell>
          <cell r="M39" t="str">
            <v/>
          </cell>
          <cell r="N39" t="str">
            <v/>
          </cell>
          <cell r="O39">
            <v>1.1975</v>
          </cell>
        </row>
        <row r="40">
          <cell r="A40" t="str">
            <v>A10202</v>
          </cell>
          <cell r="B40" t="str">
            <v>117/08/20</v>
          </cell>
          <cell r="C40">
            <v>0.25</v>
          </cell>
          <cell r="D40">
            <v>4.71</v>
          </cell>
          <cell r="E40">
            <v>4.79</v>
          </cell>
          <cell r="F40" t="str">
            <v/>
          </cell>
          <cell r="G40" t="str">
            <v/>
          </cell>
          <cell r="H40" t="str">
            <v/>
          </cell>
          <cell r="I40" t="str">
            <v/>
          </cell>
          <cell r="J40" t="str">
            <v/>
          </cell>
          <cell r="K40" t="str">
            <v/>
          </cell>
          <cell r="L40" t="str">
            <v/>
          </cell>
          <cell r="M40" t="str">
            <v/>
          </cell>
          <cell r="N40" t="str">
            <v/>
          </cell>
          <cell r="O40">
            <v>1.1973</v>
          </cell>
        </row>
        <row r="41">
          <cell r="A41" t="str">
            <v>A07109</v>
          </cell>
          <cell r="B41" t="str">
            <v>117/10/17</v>
          </cell>
          <cell r="C41">
            <v>0.875</v>
          </cell>
          <cell r="D41">
            <v>4.8</v>
          </cell>
          <cell r="E41">
            <v>4.95</v>
          </cell>
          <cell r="F41" t="str">
            <v/>
          </cell>
          <cell r="G41" t="str">
            <v/>
          </cell>
          <cell r="H41" t="str">
            <v/>
          </cell>
          <cell r="I41" t="str">
            <v/>
          </cell>
          <cell r="J41" t="str">
            <v/>
          </cell>
          <cell r="K41" t="str">
            <v/>
          </cell>
          <cell r="L41" t="str">
            <v/>
          </cell>
          <cell r="M41" t="str">
            <v/>
          </cell>
          <cell r="N41" t="str">
            <v/>
          </cell>
          <cell r="O41">
            <v>1.2001999999999999</v>
          </cell>
        </row>
        <row r="42">
          <cell r="A42" t="str">
            <v>A98102</v>
          </cell>
          <cell r="B42" t="str">
            <v>118/02/16</v>
          </cell>
          <cell r="C42">
            <v>2.125</v>
          </cell>
          <cell r="D42">
            <v>4.93</v>
          </cell>
          <cell r="E42">
            <v>5.29</v>
          </cell>
          <cell r="F42" t="str">
            <v/>
          </cell>
          <cell r="G42" t="str">
            <v/>
          </cell>
          <cell r="H42" t="str">
            <v/>
          </cell>
          <cell r="I42" t="str">
            <v/>
          </cell>
          <cell r="J42" t="str">
            <v/>
          </cell>
          <cell r="K42" t="str">
            <v/>
          </cell>
          <cell r="L42" t="str">
            <v/>
          </cell>
          <cell r="M42" t="str">
            <v/>
          </cell>
          <cell r="N42" t="str">
            <v/>
          </cell>
          <cell r="O42">
            <v>1.2055</v>
          </cell>
        </row>
        <row r="43">
          <cell r="A43" t="str">
            <v>A08103</v>
          </cell>
          <cell r="B43" t="str">
            <v>118/02/13</v>
          </cell>
          <cell r="C43">
            <v>0.75</v>
          </cell>
          <cell r="D43">
            <v>5.0999999999999996</v>
          </cell>
          <cell r="E43">
            <v>5.28</v>
          </cell>
          <cell r="F43" t="str">
            <v/>
          </cell>
          <cell r="G43" t="str">
            <v/>
          </cell>
          <cell r="H43" t="str">
            <v/>
          </cell>
          <cell r="I43" t="str">
            <v/>
          </cell>
          <cell r="J43" t="str">
            <v/>
          </cell>
          <cell r="K43" t="str">
            <v/>
          </cell>
          <cell r="L43" t="str">
            <v/>
          </cell>
          <cell r="M43" t="str">
            <v/>
          </cell>
          <cell r="N43" t="str">
            <v/>
          </cell>
          <cell r="O43">
            <v>1.2081</v>
          </cell>
        </row>
        <row r="44">
          <cell r="A44" t="str">
            <v>A98105</v>
          </cell>
          <cell r="B44" t="str">
            <v>118/08/13</v>
          </cell>
          <cell r="C44">
            <v>2.125</v>
          </cell>
          <cell r="D44">
            <v>5.41</v>
          </cell>
          <cell r="E44">
            <v>5.77</v>
          </cell>
          <cell r="F44" t="str">
            <v/>
          </cell>
          <cell r="G44" t="str">
            <v/>
          </cell>
          <cell r="H44" t="str">
            <v/>
          </cell>
          <cell r="I44" t="str">
            <v/>
          </cell>
          <cell r="J44" t="str">
            <v/>
          </cell>
          <cell r="K44" t="str">
            <v/>
          </cell>
          <cell r="L44" t="str">
            <v/>
          </cell>
          <cell r="M44" t="str">
            <v/>
          </cell>
          <cell r="N44" t="str">
            <v/>
          </cell>
          <cell r="O44">
            <v>1.2153</v>
          </cell>
        </row>
        <row r="45">
          <cell r="A45" t="str">
            <v>A08106</v>
          </cell>
          <cell r="B45" t="str">
            <v>118/06/26</v>
          </cell>
          <cell r="C45">
            <v>0.625</v>
          </cell>
          <cell r="D45">
            <v>5.48</v>
          </cell>
          <cell r="E45">
            <v>5.64</v>
          </cell>
          <cell r="F45" t="str">
            <v/>
          </cell>
          <cell r="G45" t="str">
            <v/>
          </cell>
          <cell r="H45" t="str">
            <v/>
          </cell>
          <cell r="I45" t="str">
            <v/>
          </cell>
          <cell r="J45" t="str">
            <v/>
          </cell>
          <cell r="K45" t="str">
            <v/>
          </cell>
          <cell r="L45" t="str">
            <v/>
          </cell>
          <cell r="M45" t="str">
            <v/>
          </cell>
          <cell r="N45" t="str">
            <v/>
          </cell>
          <cell r="O45">
            <v>1.2158</v>
          </cell>
        </row>
        <row r="46">
          <cell r="A46" t="str">
            <v>A08109</v>
          </cell>
          <cell r="B46" t="str">
            <v>118/10/14</v>
          </cell>
          <cell r="C46">
            <v>0.625</v>
          </cell>
          <cell r="D46">
            <v>5.77</v>
          </cell>
          <cell r="E46">
            <v>5.94</v>
          </cell>
          <cell r="F46" t="str">
            <v/>
          </cell>
          <cell r="G46" t="str">
            <v/>
          </cell>
          <cell r="H46" t="str">
            <v/>
          </cell>
          <cell r="I46" t="str">
            <v/>
          </cell>
          <cell r="J46" t="str">
            <v/>
          </cell>
          <cell r="K46" t="str">
            <v/>
          </cell>
          <cell r="L46" t="str">
            <v/>
          </cell>
          <cell r="M46" t="str">
            <v/>
          </cell>
          <cell r="N46" t="str">
            <v/>
          </cell>
          <cell r="O46">
            <v>1.2214</v>
          </cell>
        </row>
        <row r="47">
          <cell r="A47" t="str">
            <v>A99104</v>
          </cell>
          <cell r="B47" t="str">
            <v>119/02/22</v>
          </cell>
          <cell r="C47">
            <v>1.875</v>
          </cell>
          <cell r="D47">
            <v>5.86</v>
          </cell>
          <cell r="E47">
            <v>6.3</v>
          </cell>
          <cell r="F47" t="str">
            <v/>
          </cell>
          <cell r="G47" t="str">
            <v/>
          </cell>
          <cell r="H47" t="str">
            <v/>
          </cell>
          <cell r="I47" t="str">
            <v/>
          </cell>
          <cell r="J47" t="str">
            <v/>
          </cell>
          <cell r="K47" t="str">
            <v/>
          </cell>
          <cell r="L47" t="str">
            <v/>
          </cell>
          <cell r="M47" t="str">
            <v/>
          </cell>
          <cell r="N47" t="str">
            <v/>
          </cell>
          <cell r="O47">
            <v>1.2249000000000001</v>
          </cell>
        </row>
        <row r="48">
          <cell r="A48" t="str">
            <v>A09103</v>
          </cell>
          <cell r="B48" t="str">
            <v>119/02/21</v>
          </cell>
          <cell r="C48">
            <v>0.5</v>
          </cell>
          <cell r="D48">
            <v>6.11</v>
          </cell>
          <cell r="E48">
            <v>6.3</v>
          </cell>
          <cell r="F48" t="str">
            <v/>
          </cell>
          <cell r="G48" t="str">
            <v/>
          </cell>
          <cell r="H48" t="str">
            <v/>
          </cell>
          <cell r="I48" t="str">
            <v/>
          </cell>
          <cell r="J48" t="str">
            <v/>
          </cell>
          <cell r="K48" t="str">
            <v/>
          </cell>
          <cell r="L48" t="str">
            <v/>
          </cell>
          <cell r="M48" t="str">
            <v/>
          </cell>
          <cell r="N48" t="str">
            <v/>
          </cell>
          <cell r="O48">
            <v>1.2277</v>
          </cell>
        </row>
        <row r="49">
          <cell r="A49" t="str">
            <v>A99107</v>
          </cell>
          <cell r="B49" t="str">
            <v>119/08/12</v>
          </cell>
          <cell r="C49">
            <v>1.75</v>
          </cell>
          <cell r="D49">
            <v>6.34</v>
          </cell>
          <cell r="E49">
            <v>6.77</v>
          </cell>
          <cell r="F49" t="str">
            <v/>
          </cell>
          <cell r="G49" t="str">
            <v/>
          </cell>
          <cell r="H49" t="str">
            <v/>
          </cell>
          <cell r="I49" t="str">
            <v/>
          </cell>
          <cell r="J49" t="str">
            <v/>
          </cell>
          <cell r="K49" t="str">
            <v/>
          </cell>
          <cell r="L49" t="str">
            <v/>
          </cell>
          <cell r="M49" t="str">
            <v/>
          </cell>
          <cell r="N49" t="str">
            <v/>
          </cell>
          <cell r="O49">
            <v>1.2324999999999999</v>
          </cell>
        </row>
        <row r="50">
          <cell r="A50" t="str">
            <v>A09106</v>
          </cell>
          <cell r="B50" t="str">
            <v>119/06/11</v>
          </cell>
          <cell r="C50">
            <v>0.375</v>
          </cell>
          <cell r="D50">
            <v>6.44</v>
          </cell>
          <cell r="E50">
            <v>6.6</v>
          </cell>
          <cell r="F50" t="str">
            <v/>
          </cell>
          <cell r="G50" t="str">
            <v/>
          </cell>
          <cell r="H50" t="str">
            <v/>
          </cell>
          <cell r="I50" t="str">
            <v/>
          </cell>
          <cell r="J50" t="str">
            <v/>
          </cell>
          <cell r="K50" t="str">
            <v/>
          </cell>
          <cell r="L50" t="str">
            <v/>
          </cell>
          <cell r="M50" t="str">
            <v/>
          </cell>
          <cell r="N50" t="str">
            <v/>
          </cell>
          <cell r="O50">
            <v>1.2329000000000001</v>
          </cell>
        </row>
        <row r="51">
          <cell r="A51" t="str">
            <v>A00102</v>
          </cell>
          <cell r="B51" t="str">
            <v>120/01/13</v>
          </cell>
          <cell r="C51">
            <v>2.125</v>
          </cell>
          <cell r="D51">
            <v>6.57</v>
          </cell>
          <cell r="E51">
            <v>7.19</v>
          </cell>
          <cell r="F51" t="str">
            <v/>
          </cell>
          <cell r="G51" t="str">
            <v/>
          </cell>
          <cell r="H51" t="str">
            <v/>
          </cell>
          <cell r="I51" t="str">
            <v/>
          </cell>
          <cell r="J51" t="str">
            <v/>
          </cell>
          <cell r="K51" t="str">
            <v/>
          </cell>
          <cell r="L51" t="str">
            <v/>
          </cell>
          <cell r="M51" t="str">
            <v/>
          </cell>
          <cell r="N51" t="str">
            <v/>
          </cell>
          <cell r="O51">
            <v>1.238</v>
          </cell>
        </row>
        <row r="52">
          <cell r="A52" t="str">
            <v>A09109</v>
          </cell>
          <cell r="B52" t="str">
            <v>119/10/14</v>
          </cell>
          <cell r="C52">
            <v>0.25</v>
          </cell>
          <cell r="D52">
            <v>6.8</v>
          </cell>
          <cell r="E52">
            <v>6.94</v>
          </cell>
          <cell r="F52" t="str">
            <v/>
          </cell>
          <cell r="G52" t="str">
            <v/>
          </cell>
          <cell r="H52" t="str">
            <v/>
          </cell>
          <cell r="I52" t="str">
            <v/>
          </cell>
          <cell r="J52" t="str">
            <v/>
          </cell>
          <cell r="K52" t="str">
            <v/>
          </cell>
          <cell r="L52" t="str">
            <v/>
          </cell>
          <cell r="M52" t="str">
            <v/>
          </cell>
          <cell r="N52" t="str">
            <v/>
          </cell>
          <cell r="O52">
            <v>1.2384999999999999</v>
          </cell>
        </row>
        <row r="53">
          <cell r="A53" t="str">
            <v>A90105</v>
          </cell>
          <cell r="B53" t="str">
            <v>120/07/17</v>
          </cell>
          <cell r="C53">
            <v>3.625</v>
          </cell>
          <cell r="D53">
            <v>6.78</v>
          </cell>
          <cell r="E53">
            <v>7.7</v>
          </cell>
          <cell r="F53" t="str">
            <v/>
          </cell>
          <cell r="G53" t="str">
            <v/>
          </cell>
          <cell r="H53" t="str">
            <v/>
          </cell>
          <cell r="I53" t="str">
            <v/>
          </cell>
          <cell r="J53" t="str">
            <v/>
          </cell>
          <cell r="K53" t="str">
            <v/>
          </cell>
          <cell r="L53" t="str">
            <v/>
          </cell>
          <cell r="M53" t="str">
            <v/>
          </cell>
          <cell r="N53" t="str">
            <v/>
          </cell>
          <cell r="O53">
            <v>1.2422</v>
          </cell>
        </row>
        <row r="54">
          <cell r="A54" t="str">
            <v>A00201</v>
          </cell>
          <cell r="B54" t="str">
            <v>120/05/26</v>
          </cell>
          <cell r="C54">
            <v>1.75</v>
          </cell>
          <cell r="D54">
            <v>7.01</v>
          </cell>
          <cell r="E54">
            <v>7.56</v>
          </cell>
          <cell r="F54" t="str">
            <v/>
          </cell>
          <cell r="G54" t="str">
            <v/>
          </cell>
          <cell r="H54" t="str">
            <v/>
          </cell>
          <cell r="I54" t="str">
            <v/>
          </cell>
          <cell r="J54" t="str">
            <v/>
          </cell>
          <cell r="K54" t="str">
            <v/>
          </cell>
          <cell r="L54" t="str">
            <v/>
          </cell>
          <cell r="M54" t="str">
            <v/>
          </cell>
          <cell r="N54" t="str">
            <v/>
          </cell>
          <cell r="O54">
            <v>1.2441</v>
          </cell>
        </row>
        <row r="55">
          <cell r="A55" t="str">
            <v>A10103</v>
          </cell>
          <cell r="B55" t="str">
            <v>120/02/22</v>
          </cell>
          <cell r="C55">
            <v>0.25</v>
          </cell>
          <cell r="D55">
            <v>7.13</v>
          </cell>
          <cell r="E55">
            <v>7.3</v>
          </cell>
          <cell r="F55" t="str">
            <v/>
          </cell>
          <cell r="G55" t="str">
            <v/>
          </cell>
          <cell r="H55" t="str">
            <v/>
          </cell>
          <cell r="I55" t="str">
            <v/>
          </cell>
          <cell r="J55" t="str">
            <v/>
          </cell>
          <cell r="K55" t="str">
            <v/>
          </cell>
          <cell r="L55" t="str">
            <v/>
          </cell>
          <cell r="M55" t="str">
            <v/>
          </cell>
          <cell r="N55" t="str">
            <v/>
          </cell>
          <cell r="O55">
            <v>1.2439</v>
          </cell>
        </row>
        <row r="56">
          <cell r="A56" t="str">
            <v>A00107</v>
          </cell>
          <cell r="B56" t="str">
            <v>120/08/02</v>
          </cell>
          <cell r="C56">
            <v>1.875</v>
          </cell>
          <cell r="D56">
            <v>7.17</v>
          </cell>
          <cell r="E56">
            <v>7.74</v>
          </cell>
          <cell r="F56" t="str">
            <v/>
          </cell>
          <cell r="G56" t="str">
            <v/>
          </cell>
          <cell r="H56" t="str">
            <v/>
          </cell>
          <cell r="I56" t="str">
            <v/>
          </cell>
          <cell r="J56" t="str">
            <v/>
          </cell>
          <cell r="K56" t="str">
            <v/>
          </cell>
          <cell r="L56" t="str">
            <v/>
          </cell>
          <cell r="M56" t="str">
            <v/>
          </cell>
          <cell r="N56" t="str">
            <v/>
          </cell>
          <cell r="O56">
            <v>1.2465999999999999</v>
          </cell>
        </row>
        <row r="57">
          <cell r="A57" t="str">
            <v>A10201</v>
          </cell>
          <cell r="B57" t="str">
            <v>120/05/07</v>
          </cell>
          <cell r="C57">
            <v>0.375</v>
          </cell>
          <cell r="D57">
            <v>7.3</v>
          </cell>
          <cell r="E57">
            <v>7.5</v>
          </cell>
          <cell r="F57" t="str">
            <v/>
          </cell>
          <cell r="G57" t="str">
            <v/>
          </cell>
          <cell r="H57" t="str">
            <v/>
          </cell>
          <cell r="I57" t="str">
            <v/>
          </cell>
          <cell r="J57" t="str">
            <v/>
          </cell>
          <cell r="K57" t="str">
            <v/>
          </cell>
          <cell r="L57" t="str">
            <v/>
          </cell>
          <cell r="M57" t="str">
            <v/>
          </cell>
          <cell r="N57" t="str">
            <v/>
          </cell>
          <cell r="O57">
            <v>1.2465999999999999</v>
          </cell>
        </row>
        <row r="58">
          <cell r="A58" t="str">
            <v>A10107</v>
          </cell>
          <cell r="B58" t="str">
            <v>120/06/23</v>
          </cell>
          <cell r="C58">
            <v>0.375</v>
          </cell>
          <cell r="D58">
            <v>7.43</v>
          </cell>
          <cell r="E58">
            <v>7.63</v>
          </cell>
          <cell r="F58" t="str">
            <v/>
          </cell>
          <cell r="G58" t="str">
            <v/>
          </cell>
          <cell r="H58" t="str">
            <v/>
          </cell>
          <cell r="I58" t="str">
            <v/>
          </cell>
          <cell r="J58" t="str">
            <v/>
          </cell>
          <cell r="K58" t="str">
            <v/>
          </cell>
          <cell r="L58" t="str">
            <v/>
          </cell>
          <cell r="M58" t="str">
            <v/>
          </cell>
          <cell r="N58" t="str">
            <v/>
          </cell>
          <cell r="O58">
            <v>1.2484999999999999</v>
          </cell>
        </row>
        <row r="59">
          <cell r="A59" t="str">
            <v>A01102</v>
          </cell>
          <cell r="B59" t="str">
            <v>121/01/20</v>
          </cell>
          <cell r="C59">
            <v>1.625</v>
          </cell>
          <cell r="D59">
            <v>7.57</v>
          </cell>
          <cell r="E59">
            <v>8.2100000000000009</v>
          </cell>
          <cell r="F59" t="str">
            <v/>
          </cell>
          <cell r="G59" t="str">
            <v/>
          </cell>
          <cell r="H59" t="str">
            <v/>
          </cell>
          <cell r="I59" t="str">
            <v/>
          </cell>
          <cell r="J59" t="str">
            <v/>
          </cell>
          <cell r="K59" t="str">
            <v/>
          </cell>
          <cell r="L59" t="str">
            <v/>
          </cell>
          <cell r="M59" t="str">
            <v/>
          </cell>
          <cell r="N59" t="str">
            <v/>
          </cell>
          <cell r="O59">
            <v>1.254</v>
          </cell>
        </row>
        <row r="60">
          <cell r="A60" t="str">
            <v>A10111</v>
          </cell>
          <cell r="B60" t="str">
            <v>120/10/22</v>
          </cell>
          <cell r="C60">
            <v>0.5</v>
          </cell>
          <cell r="D60">
            <v>7.72</v>
          </cell>
          <cell r="E60">
            <v>7.96</v>
          </cell>
          <cell r="F60" t="str">
            <v/>
          </cell>
          <cell r="G60" t="str">
            <v/>
          </cell>
          <cell r="H60" t="str">
            <v/>
          </cell>
          <cell r="I60" t="str">
            <v/>
          </cell>
          <cell r="J60" t="str">
            <v/>
          </cell>
          <cell r="K60" t="str">
            <v/>
          </cell>
          <cell r="L60" t="str">
            <v/>
          </cell>
          <cell r="M60" t="str">
            <v/>
          </cell>
          <cell r="N60" t="str">
            <v/>
          </cell>
          <cell r="O60">
            <v>1.2532000000000001</v>
          </cell>
        </row>
        <row r="61">
          <cell r="A61" t="str">
            <v>A01201</v>
          </cell>
          <cell r="B61" t="str">
            <v>121/03/16</v>
          </cell>
          <cell r="C61">
            <v>1.625</v>
          </cell>
          <cell r="D61">
            <v>7.72</v>
          </cell>
          <cell r="E61">
            <v>8.36</v>
          </cell>
          <cell r="F61" t="str">
            <v/>
          </cell>
          <cell r="G61" t="str">
            <v/>
          </cell>
          <cell r="H61" t="str">
            <v/>
          </cell>
          <cell r="I61" t="str">
            <v/>
          </cell>
          <cell r="J61" t="str">
            <v/>
          </cell>
          <cell r="K61" t="str">
            <v/>
          </cell>
          <cell r="L61" t="str">
            <v/>
          </cell>
          <cell r="M61" t="str">
            <v/>
          </cell>
          <cell r="N61" t="str">
            <v/>
          </cell>
          <cell r="O61">
            <v>1.2563</v>
          </cell>
        </row>
        <row r="62">
          <cell r="A62" t="str">
            <v>A11201</v>
          </cell>
          <cell r="B62" t="str">
            <v>121/01/10</v>
          </cell>
          <cell r="C62">
            <v>0.75</v>
          </cell>
          <cell r="D62">
            <v>7.81</v>
          </cell>
          <cell r="E62">
            <v>8.18</v>
          </cell>
          <cell r="F62" t="str">
            <v/>
          </cell>
          <cell r="G62" t="str">
            <v/>
          </cell>
          <cell r="H62" t="str">
            <v/>
          </cell>
          <cell r="I62" t="str">
            <v/>
          </cell>
          <cell r="J62" t="str">
            <v/>
          </cell>
          <cell r="K62" t="str">
            <v/>
          </cell>
          <cell r="L62" t="str">
            <v/>
          </cell>
          <cell r="M62" t="str">
            <v/>
          </cell>
          <cell r="N62" t="str">
            <v/>
          </cell>
          <cell r="O62">
            <v>1.2558</v>
          </cell>
        </row>
        <row r="63">
          <cell r="A63" t="str">
            <v>A11102</v>
          </cell>
          <cell r="B63" t="str">
            <v>121/02/18</v>
          </cell>
          <cell r="C63">
            <v>0.625</v>
          </cell>
          <cell r="D63">
            <v>7.96</v>
          </cell>
          <cell r="E63">
            <v>8.2899999999999991</v>
          </cell>
          <cell r="F63" t="str">
            <v/>
          </cell>
          <cell r="G63" t="str">
            <v/>
          </cell>
          <cell r="H63" t="str">
            <v/>
          </cell>
          <cell r="I63" t="str">
            <v/>
          </cell>
          <cell r="J63" t="str">
            <v/>
          </cell>
          <cell r="K63" t="str">
            <v/>
          </cell>
          <cell r="L63" t="str">
            <v/>
          </cell>
          <cell r="M63" t="str">
            <v/>
          </cell>
          <cell r="N63" t="str">
            <v/>
          </cell>
          <cell r="O63">
            <v>1.2578</v>
          </cell>
        </row>
        <row r="64">
          <cell r="A64" t="str">
            <v>A11107</v>
          </cell>
          <cell r="B64" t="str">
            <v>121/06/30</v>
          </cell>
          <cell r="C64">
            <v>1.25</v>
          </cell>
          <cell r="D64">
            <v>8.11</v>
          </cell>
          <cell r="E64">
            <v>8.65</v>
          </cell>
          <cell r="F64">
            <v>1.28</v>
          </cell>
          <cell r="G64">
            <v>1.28</v>
          </cell>
          <cell r="H64">
            <v>1.28</v>
          </cell>
          <cell r="I64">
            <v>1</v>
          </cell>
          <cell r="J64" t="str">
            <v/>
          </cell>
          <cell r="K64" t="str">
            <v/>
          </cell>
          <cell r="L64" t="str">
            <v/>
          </cell>
          <cell r="M64" t="str">
            <v/>
          </cell>
          <cell r="N64" t="str">
            <v/>
          </cell>
          <cell r="O64">
            <v>1.2616000000000001</v>
          </cell>
        </row>
        <row r="65">
          <cell r="A65" t="str">
            <v>A11110</v>
          </cell>
          <cell r="B65" t="str">
            <v>121/10/17</v>
          </cell>
          <cell r="C65">
            <v>1.75</v>
          </cell>
          <cell r="D65">
            <v>8.26</v>
          </cell>
          <cell r="E65">
            <v>8.9499999999999993</v>
          </cell>
          <cell r="F65" t="str">
            <v/>
          </cell>
          <cell r="G65" t="str">
            <v/>
          </cell>
          <cell r="H65" t="str">
            <v/>
          </cell>
          <cell r="I65" t="str">
            <v/>
          </cell>
          <cell r="J65" t="str">
            <v/>
          </cell>
          <cell r="K65" t="str">
            <v/>
          </cell>
          <cell r="L65" t="str">
            <v/>
          </cell>
          <cell r="M65" t="str">
            <v/>
          </cell>
          <cell r="N65" t="str">
            <v/>
          </cell>
          <cell r="O65">
            <v>1.2648999999999999</v>
          </cell>
        </row>
        <row r="66">
          <cell r="A66" t="str">
            <v>A01107</v>
          </cell>
          <cell r="B66" t="str">
            <v>121/08/10</v>
          </cell>
          <cell r="C66">
            <v>1.5</v>
          </cell>
          <cell r="D66">
            <v>8.15</v>
          </cell>
          <cell r="E66">
            <v>8.77</v>
          </cell>
          <cell r="F66" t="str">
            <v/>
          </cell>
          <cell r="G66" t="str">
            <v/>
          </cell>
          <cell r="H66" t="str">
            <v/>
          </cell>
          <cell r="I66" t="str">
            <v/>
          </cell>
          <cell r="J66" t="str">
            <v/>
          </cell>
          <cell r="K66" t="str">
            <v/>
          </cell>
          <cell r="L66" t="str">
            <v/>
          </cell>
          <cell r="M66" t="str">
            <v/>
          </cell>
          <cell r="N66" t="str">
            <v/>
          </cell>
          <cell r="O66">
            <v>1.2625999999999999</v>
          </cell>
        </row>
        <row r="67">
          <cell r="A67" t="str">
            <v>A02103</v>
          </cell>
          <cell r="B67" t="str">
            <v>122/01/28</v>
          </cell>
          <cell r="C67">
            <v>1.5</v>
          </cell>
          <cell r="D67">
            <v>8.49</v>
          </cell>
          <cell r="E67">
            <v>9.24</v>
          </cell>
          <cell r="F67" t="str">
            <v/>
          </cell>
          <cell r="G67" t="str">
            <v/>
          </cell>
          <cell r="H67" t="str">
            <v/>
          </cell>
          <cell r="I67" t="str">
            <v/>
          </cell>
          <cell r="J67" t="str">
            <v/>
          </cell>
          <cell r="K67" t="str">
            <v/>
          </cell>
          <cell r="L67" t="str">
            <v/>
          </cell>
          <cell r="M67" t="str">
            <v/>
          </cell>
          <cell r="N67" t="str">
            <v/>
          </cell>
          <cell r="O67">
            <v>1.2699</v>
          </cell>
        </row>
        <row r="68">
          <cell r="A68" t="str">
            <v>A12201</v>
          </cell>
          <cell r="B68" t="str">
            <v>122/01/10</v>
          </cell>
          <cell r="C68">
            <v>1.25</v>
          </cell>
          <cell r="D68">
            <v>8.5299999999999994</v>
          </cell>
          <cell r="E68">
            <v>9.19</v>
          </cell>
          <cell r="F68" t="str">
            <v/>
          </cell>
          <cell r="G68" t="str">
            <v/>
          </cell>
          <cell r="H68" t="str">
            <v/>
          </cell>
          <cell r="I68" t="str">
            <v/>
          </cell>
          <cell r="J68" t="str">
            <v/>
          </cell>
          <cell r="K68" t="str">
            <v/>
          </cell>
          <cell r="L68" t="str">
            <v/>
          </cell>
          <cell r="M68" t="str">
            <v/>
          </cell>
          <cell r="N68" t="str">
            <v/>
          </cell>
          <cell r="O68">
            <v>1.2697000000000001</v>
          </cell>
        </row>
        <row r="69">
          <cell r="A69" t="str">
            <v>A02201</v>
          </cell>
          <cell r="B69" t="str">
            <v>122/03/21</v>
          </cell>
          <cell r="C69">
            <v>1.75</v>
          </cell>
          <cell r="D69">
            <v>8.5399999999999991</v>
          </cell>
          <cell r="E69">
            <v>9.3800000000000008</v>
          </cell>
          <cell r="F69" t="str">
            <v/>
          </cell>
          <cell r="G69" t="str">
            <v/>
          </cell>
          <cell r="H69" t="str">
            <v/>
          </cell>
          <cell r="I69" t="str">
            <v/>
          </cell>
          <cell r="J69" t="str">
            <v/>
          </cell>
          <cell r="K69" t="str">
            <v/>
          </cell>
          <cell r="L69" t="str">
            <v/>
          </cell>
          <cell r="M69" t="str">
            <v/>
          </cell>
          <cell r="N69" t="str">
            <v/>
          </cell>
          <cell r="O69">
            <v>1.2714000000000001</v>
          </cell>
        </row>
        <row r="70">
          <cell r="A70" t="str">
            <v>A12102</v>
          </cell>
          <cell r="B70" t="str">
            <v>122/02/17</v>
          </cell>
          <cell r="C70">
            <v>1.125</v>
          </cell>
          <cell r="D70">
            <v>8.68</v>
          </cell>
          <cell r="E70">
            <v>9.2899999999999991</v>
          </cell>
          <cell r="F70" t="str">
            <v/>
          </cell>
          <cell r="G70" t="str">
            <v/>
          </cell>
          <cell r="H70" t="str">
            <v/>
          </cell>
          <cell r="I70" t="str">
            <v/>
          </cell>
          <cell r="J70" t="str">
            <v/>
          </cell>
          <cell r="K70" t="str">
            <v/>
          </cell>
          <cell r="L70" t="str">
            <v/>
          </cell>
          <cell r="M70" t="str">
            <v/>
          </cell>
          <cell r="N70" t="str">
            <v/>
          </cell>
          <cell r="O70">
            <v>1.2718</v>
          </cell>
        </row>
        <row r="71">
          <cell r="A71" t="str">
            <v>A02108</v>
          </cell>
          <cell r="B71" t="str">
            <v>122/07/26</v>
          </cell>
          <cell r="C71">
            <v>2</v>
          </cell>
          <cell r="D71">
            <v>8.8000000000000007</v>
          </cell>
          <cell r="E71">
            <v>9.73</v>
          </cell>
          <cell r="F71" t="str">
            <v/>
          </cell>
          <cell r="G71" t="str">
            <v/>
          </cell>
          <cell r="H71" t="str">
            <v/>
          </cell>
          <cell r="I71" t="str">
            <v/>
          </cell>
          <cell r="J71" t="str">
            <v/>
          </cell>
          <cell r="K71" t="str">
            <v/>
          </cell>
          <cell r="L71" t="str">
            <v/>
          </cell>
          <cell r="M71" t="str">
            <v/>
          </cell>
          <cell r="N71" t="str">
            <v/>
          </cell>
          <cell r="O71">
            <v>1.2763</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1.2848999999999999</v>
          </cell>
        </row>
        <row r="73">
          <cell r="A73" t="str">
            <v>A12107</v>
          </cell>
          <cell r="B73" t="str">
            <v>122/06/09</v>
          </cell>
          <cell r="C73">
            <v>1.125</v>
          </cell>
          <cell r="D73">
            <v>8.99</v>
          </cell>
          <cell r="E73">
            <v>9.6</v>
          </cell>
          <cell r="F73" t="str">
            <v/>
          </cell>
          <cell r="G73" t="str">
            <v/>
          </cell>
          <cell r="H73" t="str">
            <v/>
          </cell>
          <cell r="I73" t="str">
            <v/>
          </cell>
          <cell r="J73" t="str">
            <v/>
          </cell>
          <cell r="K73" t="str">
            <v/>
          </cell>
          <cell r="L73" t="str">
            <v/>
          </cell>
          <cell r="M73" t="str">
            <v/>
          </cell>
          <cell r="N73" t="str">
            <v/>
          </cell>
          <cell r="O73">
            <v>1.2767999999999999</v>
          </cell>
        </row>
        <row r="74">
          <cell r="A74" t="str">
            <v>A12110R</v>
          </cell>
          <cell r="B74" t="str">
            <v>122/10/05</v>
          </cell>
          <cell r="C74">
            <v>1.25</v>
          </cell>
          <cell r="D74">
            <v>9.16</v>
          </cell>
          <cell r="E74">
            <v>9.92</v>
          </cell>
          <cell r="F74">
            <v>1.2849999999999999</v>
          </cell>
          <cell r="G74">
            <v>1.272</v>
          </cell>
          <cell r="H74">
            <v>1.2786999999999999</v>
          </cell>
          <cell r="I74">
            <v>7.5</v>
          </cell>
          <cell r="J74" t="str">
            <v/>
          </cell>
          <cell r="K74" t="str">
            <v/>
          </cell>
          <cell r="L74" t="str">
            <v/>
          </cell>
          <cell r="M74" t="str">
            <v/>
          </cell>
          <cell r="N74" t="str">
            <v/>
          </cell>
          <cell r="O74">
            <v>1.2802</v>
          </cell>
        </row>
        <row r="75">
          <cell r="A75" t="str">
            <v>A03103</v>
          </cell>
          <cell r="B75" t="str">
            <v>123/01/29</v>
          </cell>
          <cell r="C75">
            <v>2</v>
          </cell>
          <cell r="D75">
            <v>9.14</v>
          </cell>
          <cell r="E75">
            <v>10.24</v>
          </cell>
          <cell r="F75" t="str">
            <v/>
          </cell>
          <cell r="G75" t="str">
            <v/>
          </cell>
          <cell r="H75" t="str">
            <v/>
          </cell>
          <cell r="I75" t="str">
            <v/>
          </cell>
          <cell r="J75" t="str">
            <v/>
          </cell>
          <cell r="K75" t="str">
            <v/>
          </cell>
          <cell r="L75" t="str">
            <v/>
          </cell>
          <cell r="M75" t="str">
            <v/>
          </cell>
          <cell r="N75" t="str">
            <v/>
          </cell>
          <cell r="O75">
            <v>1.2847999999999999</v>
          </cell>
        </row>
        <row r="76">
          <cell r="A76" t="str">
            <v>A12110</v>
          </cell>
          <cell r="B76" t="str">
            <v>122/10/05</v>
          </cell>
          <cell r="C76">
            <v>1.25</v>
          </cell>
          <cell r="D76">
            <v>9.26</v>
          </cell>
          <cell r="E76">
            <v>9.92</v>
          </cell>
          <cell r="F76" t="str">
            <v/>
          </cell>
          <cell r="G76" t="str">
            <v/>
          </cell>
          <cell r="H76" t="str">
            <v/>
          </cell>
          <cell r="I76" t="str">
            <v/>
          </cell>
          <cell r="J76" t="str">
            <v/>
          </cell>
          <cell r="K76" t="str">
            <v/>
          </cell>
          <cell r="L76" t="str">
            <v/>
          </cell>
          <cell r="M76" t="str">
            <v/>
          </cell>
          <cell r="N76" t="str">
            <v/>
          </cell>
          <cell r="O76">
            <v>1.2818000000000001</v>
          </cell>
        </row>
        <row r="77">
          <cell r="A77" t="str">
            <v>A03107</v>
          </cell>
          <cell r="B77" t="str">
            <v>123/04/25</v>
          </cell>
          <cell r="C77">
            <v>1.875</v>
          </cell>
          <cell r="D77">
            <v>9.42</v>
          </cell>
          <cell r="E77">
            <v>10.47</v>
          </cell>
          <cell r="F77" t="str">
            <v/>
          </cell>
          <cell r="G77" t="str">
            <v/>
          </cell>
          <cell r="H77" t="str">
            <v/>
          </cell>
          <cell r="I77" t="str">
            <v/>
          </cell>
          <cell r="J77" t="str">
            <v/>
          </cell>
          <cell r="K77" t="str">
            <v/>
          </cell>
          <cell r="L77" t="str">
            <v/>
          </cell>
          <cell r="M77" t="str">
            <v/>
          </cell>
          <cell r="N77" t="str">
            <v/>
          </cell>
          <cell r="O77">
            <v>1.2891999999999999</v>
          </cell>
        </row>
        <row r="78">
          <cell r="A78" t="str">
            <v>A03111</v>
          </cell>
          <cell r="B78" t="str">
            <v>123/07/31</v>
          </cell>
          <cell r="C78">
            <v>2.125</v>
          </cell>
          <cell r="D78">
            <v>9.58</v>
          </cell>
          <cell r="E78">
            <v>10.74</v>
          </cell>
          <cell r="F78" t="str">
            <v/>
          </cell>
          <cell r="G78" t="str">
            <v/>
          </cell>
          <cell r="H78" t="str">
            <v/>
          </cell>
          <cell r="I78" t="str">
            <v/>
          </cell>
          <cell r="J78" t="str">
            <v/>
          </cell>
          <cell r="K78" t="str">
            <v/>
          </cell>
          <cell r="L78" t="str">
            <v/>
          </cell>
          <cell r="M78" t="str">
            <v/>
          </cell>
          <cell r="N78" t="str">
            <v/>
          </cell>
          <cell r="O78">
            <v>1.2929999999999999</v>
          </cell>
        </row>
        <row r="79">
          <cell r="A79" t="str">
            <v>A03114</v>
          </cell>
          <cell r="B79" t="str">
            <v>123/10/02</v>
          </cell>
          <cell r="C79">
            <v>2.25</v>
          </cell>
          <cell r="D79">
            <v>9.7100000000000009</v>
          </cell>
          <cell r="E79">
            <v>10.91</v>
          </cell>
          <cell r="F79" t="str">
            <v/>
          </cell>
          <cell r="G79" t="str">
            <v/>
          </cell>
          <cell r="H79" t="str">
            <v/>
          </cell>
          <cell r="I79" t="str">
            <v/>
          </cell>
          <cell r="J79" t="str">
            <v/>
          </cell>
          <cell r="K79" t="str">
            <v/>
          </cell>
          <cell r="L79" t="str">
            <v/>
          </cell>
          <cell r="M79" t="str">
            <v/>
          </cell>
          <cell r="N79" t="str">
            <v/>
          </cell>
          <cell r="O79">
            <v>1.2956000000000001</v>
          </cell>
        </row>
        <row r="80">
          <cell r="A80" t="str">
            <v>A04102</v>
          </cell>
          <cell r="B80" t="str">
            <v>124/01/23</v>
          </cell>
          <cell r="C80">
            <v>2</v>
          </cell>
          <cell r="D80">
            <v>9.93</v>
          </cell>
          <cell r="E80">
            <v>11.22</v>
          </cell>
          <cell r="F80" t="str">
            <v/>
          </cell>
          <cell r="G80" t="str">
            <v/>
          </cell>
          <cell r="H80" t="str">
            <v/>
          </cell>
          <cell r="I80" t="str">
            <v/>
          </cell>
          <cell r="J80" t="str">
            <v/>
          </cell>
          <cell r="K80" t="str">
            <v/>
          </cell>
          <cell r="L80" t="str">
            <v/>
          </cell>
          <cell r="M80" t="str">
            <v/>
          </cell>
          <cell r="N80" t="str">
            <v/>
          </cell>
          <cell r="O80">
            <v>1.3019000000000001</v>
          </cell>
        </row>
        <row r="81">
          <cell r="A81" t="str">
            <v>A04107</v>
          </cell>
          <cell r="B81" t="str">
            <v>124/04/15</v>
          </cell>
          <cell r="C81">
            <v>2.125</v>
          </cell>
          <cell r="D81">
            <v>10.09</v>
          </cell>
          <cell r="E81">
            <v>11.44</v>
          </cell>
          <cell r="F81" t="str">
            <v/>
          </cell>
          <cell r="G81" t="str">
            <v/>
          </cell>
          <cell r="H81" t="str">
            <v/>
          </cell>
          <cell r="I81" t="str">
            <v/>
          </cell>
          <cell r="J81" t="str">
            <v/>
          </cell>
          <cell r="K81" t="str">
            <v/>
          </cell>
          <cell r="L81" t="str">
            <v/>
          </cell>
          <cell r="M81" t="str">
            <v/>
          </cell>
          <cell r="N81" t="str">
            <v/>
          </cell>
          <cell r="O81">
            <v>1.3053999999999999</v>
          </cell>
        </row>
        <row r="82">
          <cell r="A82" t="str">
            <v>A04114</v>
          </cell>
          <cell r="B82" t="str">
            <v>124/10/26</v>
          </cell>
          <cell r="C82">
            <v>1.75</v>
          </cell>
          <cell r="D82">
            <v>10.79</v>
          </cell>
          <cell r="E82">
            <v>11.98</v>
          </cell>
          <cell r="F82" t="str">
            <v/>
          </cell>
          <cell r="G82" t="str">
            <v/>
          </cell>
          <cell r="H82" t="str">
            <v/>
          </cell>
          <cell r="I82" t="str">
            <v/>
          </cell>
          <cell r="J82" t="str">
            <v/>
          </cell>
          <cell r="K82" t="str">
            <v/>
          </cell>
          <cell r="L82" t="str">
            <v/>
          </cell>
          <cell r="M82" t="str">
            <v/>
          </cell>
          <cell r="N82" t="str">
            <v/>
          </cell>
          <cell r="O82">
            <v>1.3166</v>
          </cell>
        </row>
        <row r="83">
          <cell r="A83" t="str">
            <v>A05102</v>
          </cell>
          <cell r="B83" t="str">
            <v>125/01/22</v>
          </cell>
          <cell r="C83">
            <v>1.375</v>
          </cell>
          <cell r="D83">
            <v>11.06</v>
          </cell>
          <cell r="E83">
            <v>12.22</v>
          </cell>
          <cell r="F83" t="str">
            <v/>
          </cell>
          <cell r="G83" t="str">
            <v/>
          </cell>
          <cell r="H83" t="str">
            <v/>
          </cell>
          <cell r="I83" t="str">
            <v/>
          </cell>
          <cell r="J83" t="str">
            <v/>
          </cell>
          <cell r="K83" t="str">
            <v/>
          </cell>
          <cell r="L83" t="str">
            <v/>
          </cell>
          <cell r="M83" t="str">
            <v/>
          </cell>
          <cell r="N83" t="str">
            <v/>
          </cell>
          <cell r="O83">
            <v>1.3226</v>
          </cell>
        </row>
        <row r="84">
          <cell r="A84" t="str">
            <v>A05106</v>
          </cell>
          <cell r="B84" t="str">
            <v>125/04/08</v>
          </cell>
          <cell r="C84">
            <v>1.25</v>
          </cell>
          <cell r="D84">
            <v>11.34</v>
          </cell>
          <cell r="E84">
            <v>12.43</v>
          </cell>
          <cell r="F84" t="str">
            <v/>
          </cell>
          <cell r="G84" t="str">
            <v/>
          </cell>
          <cell r="H84" t="str">
            <v/>
          </cell>
          <cell r="I84" t="str">
            <v/>
          </cell>
          <cell r="J84" t="str">
            <v/>
          </cell>
          <cell r="K84" t="str">
            <v/>
          </cell>
          <cell r="L84" t="str">
            <v/>
          </cell>
          <cell r="M84" t="str">
            <v/>
          </cell>
          <cell r="N84" t="str">
            <v/>
          </cell>
          <cell r="O84">
            <v>1.3270999999999999</v>
          </cell>
        </row>
        <row r="85">
          <cell r="A85" t="str">
            <v>A05109</v>
          </cell>
          <cell r="B85" t="str">
            <v>125/07/19</v>
          </cell>
          <cell r="C85">
            <v>1.125</v>
          </cell>
          <cell r="D85">
            <v>11.7</v>
          </cell>
          <cell r="E85">
            <v>12.71</v>
          </cell>
          <cell r="F85" t="str">
            <v/>
          </cell>
          <cell r="G85" t="str">
            <v/>
          </cell>
          <cell r="H85" t="str">
            <v/>
          </cell>
          <cell r="I85" t="str">
            <v/>
          </cell>
          <cell r="J85" t="str">
            <v/>
          </cell>
          <cell r="K85" t="str">
            <v/>
          </cell>
          <cell r="L85" t="str">
            <v/>
          </cell>
          <cell r="M85" t="str">
            <v/>
          </cell>
          <cell r="N85" t="str">
            <v/>
          </cell>
          <cell r="O85">
            <v>1.333</v>
          </cell>
        </row>
        <row r="86">
          <cell r="A86" t="str">
            <v>A06103</v>
          </cell>
          <cell r="B86" t="str">
            <v>126/02/20</v>
          </cell>
          <cell r="C86">
            <v>1.75</v>
          </cell>
          <cell r="D86">
            <v>11.72</v>
          </cell>
          <cell r="E86">
            <v>13.3</v>
          </cell>
          <cell r="F86" t="str">
            <v/>
          </cell>
          <cell r="G86" t="str">
            <v/>
          </cell>
          <cell r="H86" t="str">
            <v/>
          </cell>
          <cell r="I86" t="str">
            <v/>
          </cell>
          <cell r="J86" t="str">
            <v/>
          </cell>
          <cell r="K86" t="str">
            <v/>
          </cell>
          <cell r="L86" t="str">
            <v/>
          </cell>
          <cell r="M86" t="str">
            <v/>
          </cell>
          <cell r="N86" t="str">
            <v/>
          </cell>
          <cell r="O86">
            <v>1.3411999999999999</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1.3519000000000001</v>
          </cell>
        </row>
        <row r="88">
          <cell r="A88" t="str">
            <v>A07103</v>
          </cell>
          <cell r="B88" t="str">
            <v>127/03/13</v>
          </cell>
          <cell r="C88">
            <v>1.375</v>
          </cell>
          <cell r="D88">
            <v>12.83</v>
          </cell>
          <cell r="E88">
            <v>14.36</v>
          </cell>
          <cell r="F88" t="str">
            <v/>
          </cell>
          <cell r="G88" t="str">
            <v/>
          </cell>
          <cell r="H88" t="str">
            <v/>
          </cell>
          <cell r="I88" t="str">
            <v/>
          </cell>
          <cell r="J88" t="str">
            <v/>
          </cell>
          <cell r="K88" t="str">
            <v/>
          </cell>
          <cell r="L88" t="str">
            <v/>
          </cell>
          <cell r="M88" t="str">
            <v/>
          </cell>
          <cell r="N88" t="str">
            <v/>
          </cell>
          <cell r="O88">
            <v>1.3636999999999999</v>
          </cell>
        </row>
        <row r="89">
          <cell r="A89" t="str">
            <v>A99102</v>
          </cell>
          <cell r="B89" t="str">
            <v>129/01/28</v>
          </cell>
          <cell r="C89">
            <v>2.25</v>
          </cell>
          <cell r="D89">
            <v>13.54</v>
          </cell>
          <cell r="E89">
            <v>16.23</v>
          </cell>
          <cell r="F89" t="str">
            <v/>
          </cell>
          <cell r="G89" t="str">
            <v/>
          </cell>
          <cell r="H89" t="str">
            <v/>
          </cell>
          <cell r="I89" t="str">
            <v/>
          </cell>
          <cell r="J89" t="str">
            <v/>
          </cell>
          <cell r="K89" t="str">
            <v/>
          </cell>
          <cell r="L89" t="str">
            <v/>
          </cell>
          <cell r="M89" t="str">
            <v/>
          </cell>
          <cell r="N89" t="str">
            <v/>
          </cell>
          <cell r="O89">
            <v>1.3944000000000001</v>
          </cell>
        </row>
        <row r="90">
          <cell r="A90" t="str">
            <v>A07108</v>
          </cell>
          <cell r="B90" t="str">
            <v>127/09/21</v>
          </cell>
          <cell r="C90">
            <v>1.125</v>
          </cell>
          <cell r="D90">
            <v>13.55</v>
          </cell>
          <cell r="E90">
            <v>14.88</v>
          </cell>
          <cell r="F90" t="str">
            <v/>
          </cell>
          <cell r="G90" t="str">
            <v/>
          </cell>
          <cell r="H90" t="str">
            <v/>
          </cell>
          <cell r="I90" t="str">
            <v/>
          </cell>
          <cell r="J90" t="str">
            <v/>
          </cell>
          <cell r="K90" t="str">
            <v/>
          </cell>
          <cell r="L90" t="str">
            <v/>
          </cell>
          <cell r="M90" t="str">
            <v/>
          </cell>
          <cell r="N90" t="str">
            <v/>
          </cell>
          <cell r="O90">
            <v>1.3757999999999999</v>
          </cell>
        </row>
        <row r="91">
          <cell r="A91" t="str">
            <v>A08102</v>
          </cell>
          <cell r="B91" t="str">
            <v>128/01/28</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1.3828</v>
          </cell>
        </row>
        <row r="92">
          <cell r="A92" t="str">
            <v>A08104</v>
          </cell>
          <cell r="B92" t="str">
            <v>128/03/04</v>
          </cell>
          <cell r="C92">
            <v>1.125</v>
          </cell>
          <cell r="D92">
            <v>13.84</v>
          </cell>
          <cell r="E92">
            <v>15.33</v>
          </cell>
          <cell r="F92" t="str">
            <v/>
          </cell>
          <cell r="G92" t="str">
            <v/>
          </cell>
          <cell r="H92" t="str">
            <v/>
          </cell>
          <cell r="I92" t="str">
            <v/>
          </cell>
          <cell r="J92" t="str">
            <v/>
          </cell>
          <cell r="K92" t="str">
            <v/>
          </cell>
          <cell r="L92" t="str">
            <v/>
          </cell>
          <cell r="M92" t="str">
            <v/>
          </cell>
          <cell r="N92" t="str">
            <v/>
          </cell>
          <cell r="O92">
            <v>1.3848</v>
          </cell>
        </row>
        <row r="93">
          <cell r="A93" t="str">
            <v>A99109</v>
          </cell>
          <cell r="B93" t="str">
            <v>129/12/28</v>
          </cell>
          <cell r="C93">
            <v>2.125</v>
          </cell>
          <cell r="D93">
            <v>14.26</v>
          </cell>
          <cell r="E93">
            <v>17.149999999999999</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14.52</v>
          </cell>
          <cell r="E94">
            <v>17.3</v>
          </cell>
          <cell r="F94" t="str">
            <v/>
          </cell>
          <cell r="G94" t="str">
            <v/>
          </cell>
          <cell r="H94" t="str">
            <v/>
          </cell>
          <cell r="I94" t="str">
            <v/>
          </cell>
          <cell r="J94" t="str">
            <v/>
          </cell>
          <cell r="K94" t="str">
            <v/>
          </cell>
          <cell r="L94" t="str">
            <v/>
          </cell>
          <cell r="M94" t="str">
            <v/>
          </cell>
          <cell r="N94" t="str">
            <v/>
          </cell>
          <cell r="O94">
            <v>1.4167000000000001</v>
          </cell>
        </row>
        <row r="95">
          <cell r="A95" t="str">
            <v>A08108</v>
          </cell>
          <cell r="B95" t="str">
            <v>128/09/06</v>
          </cell>
          <cell r="C95">
            <v>0.75</v>
          </cell>
          <cell r="D95">
            <v>14.71</v>
          </cell>
          <cell r="E95">
            <v>15.84</v>
          </cell>
          <cell r="F95" t="str">
            <v/>
          </cell>
          <cell r="G95" t="str">
            <v/>
          </cell>
          <cell r="H95" t="str">
            <v/>
          </cell>
          <cell r="I95" t="str">
            <v/>
          </cell>
          <cell r="J95" t="str">
            <v/>
          </cell>
          <cell r="K95" t="str">
            <v/>
          </cell>
          <cell r="L95" t="str">
            <v/>
          </cell>
          <cell r="M95" t="str">
            <v/>
          </cell>
          <cell r="N95" t="str">
            <v/>
          </cell>
          <cell r="O95">
            <v>1.3979999999999999</v>
          </cell>
        </row>
        <row r="96">
          <cell r="A96" t="str">
            <v>A09102</v>
          </cell>
          <cell r="B96" t="str">
            <v>129/01/17</v>
          </cell>
          <cell r="C96">
            <v>0.75</v>
          </cell>
          <cell r="D96">
            <v>14.95</v>
          </cell>
          <cell r="E96">
            <v>16.2</v>
          </cell>
          <cell r="F96" t="str">
            <v/>
          </cell>
          <cell r="G96" t="str">
            <v/>
          </cell>
          <cell r="H96" t="str">
            <v/>
          </cell>
          <cell r="I96" t="str">
            <v/>
          </cell>
          <cell r="J96" t="str">
            <v/>
          </cell>
          <cell r="K96" t="str">
            <v/>
          </cell>
          <cell r="L96" t="str">
            <v/>
          </cell>
          <cell r="M96" t="str">
            <v/>
          </cell>
          <cell r="N96" t="str">
            <v/>
          </cell>
          <cell r="O96">
            <v>1.4055</v>
          </cell>
        </row>
        <row r="97">
          <cell r="A97" t="str">
            <v>A00108</v>
          </cell>
          <cell r="B97" t="str">
            <v>130/08/22</v>
          </cell>
          <cell r="C97">
            <v>1.875</v>
          </cell>
          <cell r="D97">
            <v>15.12</v>
          </cell>
          <cell r="E97">
            <v>17.8</v>
          </cell>
          <cell r="F97" t="str">
            <v/>
          </cell>
          <cell r="G97" t="str">
            <v/>
          </cell>
          <cell r="H97" t="str">
            <v/>
          </cell>
          <cell r="I97" t="str">
            <v/>
          </cell>
          <cell r="J97" t="str">
            <v/>
          </cell>
          <cell r="K97" t="str">
            <v/>
          </cell>
          <cell r="L97" t="str">
            <v/>
          </cell>
          <cell r="M97" t="str">
            <v/>
          </cell>
          <cell r="N97" t="str">
            <v/>
          </cell>
          <cell r="O97">
            <v>1.4273</v>
          </cell>
        </row>
        <row r="98">
          <cell r="A98" t="str">
            <v>A09104</v>
          </cell>
          <cell r="B98" t="str">
            <v>129/03/09</v>
          </cell>
          <cell r="C98">
            <v>0.5</v>
          </cell>
          <cell r="D98">
            <v>15.4</v>
          </cell>
          <cell r="E98">
            <v>16.350000000000001</v>
          </cell>
          <cell r="F98" t="str">
            <v/>
          </cell>
          <cell r="G98" t="str">
            <v/>
          </cell>
          <cell r="H98" t="str">
            <v/>
          </cell>
          <cell r="I98" t="str">
            <v/>
          </cell>
          <cell r="J98" t="str">
            <v/>
          </cell>
          <cell r="K98" t="str">
            <v/>
          </cell>
          <cell r="L98" t="str">
            <v/>
          </cell>
          <cell r="M98" t="str">
            <v/>
          </cell>
          <cell r="N98" t="str">
            <v/>
          </cell>
          <cell r="O98">
            <v>1.4107000000000001</v>
          </cell>
        </row>
        <row r="99">
          <cell r="A99" t="str">
            <v>A01104</v>
          </cell>
          <cell r="B99" t="str">
            <v>131/02/13</v>
          </cell>
          <cell r="C99">
            <v>1.75</v>
          </cell>
          <cell r="D99">
            <v>15.46</v>
          </cell>
          <cell r="E99">
            <v>18.28</v>
          </cell>
          <cell r="F99" t="str">
            <v/>
          </cell>
          <cell r="G99" t="str">
            <v/>
          </cell>
          <cell r="H99" t="str">
            <v/>
          </cell>
          <cell r="I99" t="str">
            <v/>
          </cell>
          <cell r="J99" t="str">
            <v/>
          </cell>
          <cell r="K99" t="str">
            <v/>
          </cell>
          <cell r="L99" t="str">
            <v/>
          </cell>
          <cell r="M99" t="str">
            <v/>
          </cell>
          <cell r="N99" t="str">
            <v/>
          </cell>
          <cell r="O99">
            <v>1.4378</v>
          </cell>
        </row>
        <row r="100">
          <cell r="A100" t="str">
            <v>A02109</v>
          </cell>
          <cell r="B100" t="str">
            <v>132/08/02</v>
          </cell>
          <cell r="C100">
            <v>2.5</v>
          </cell>
          <cell r="D100">
            <v>15.86</v>
          </cell>
          <cell r="E100">
            <v>19.739999999999998</v>
          </cell>
          <cell r="F100" t="str">
            <v/>
          </cell>
          <cell r="G100" t="str">
            <v/>
          </cell>
          <cell r="H100" t="str">
            <v/>
          </cell>
          <cell r="I100" t="str">
            <v/>
          </cell>
          <cell r="J100" t="str">
            <v/>
          </cell>
          <cell r="K100" t="str">
            <v/>
          </cell>
          <cell r="L100" t="str">
            <v/>
          </cell>
          <cell r="M100" t="str">
            <v/>
          </cell>
          <cell r="N100" t="str">
            <v/>
          </cell>
          <cell r="O100">
            <v>1.4584999999999999</v>
          </cell>
        </row>
        <row r="101">
          <cell r="A101" t="str">
            <v>A09108</v>
          </cell>
          <cell r="B101" t="str">
            <v>129/09/18</v>
          </cell>
          <cell r="C101">
            <v>0.5</v>
          </cell>
          <cell r="D101">
            <v>15.91</v>
          </cell>
          <cell r="E101">
            <v>16.87</v>
          </cell>
          <cell r="F101" t="str">
            <v/>
          </cell>
          <cell r="G101" t="str">
            <v/>
          </cell>
          <cell r="H101" t="str">
            <v/>
          </cell>
          <cell r="I101" t="str">
            <v/>
          </cell>
          <cell r="J101" t="str">
            <v/>
          </cell>
          <cell r="K101" t="str">
            <v/>
          </cell>
          <cell r="L101" t="str">
            <v/>
          </cell>
          <cell r="M101" t="str">
            <v/>
          </cell>
          <cell r="N101" t="str">
            <v/>
          </cell>
          <cell r="O101">
            <v>1.4217</v>
          </cell>
        </row>
        <row r="102">
          <cell r="A102" t="str">
            <v>A11109</v>
          </cell>
          <cell r="B102" t="str">
            <v>131/09/30</v>
          </cell>
          <cell r="C102">
            <v>1.875</v>
          </cell>
          <cell r="D102">
            <v>15.94</v>
          </cell>
          <cell r="E102">
            <v>18.91</v>
          </cell>
          <cell r="F102" t="str">
            <v/>
          </cell>
          <cell r="G102" t="str">
            <v/>
          </cell>
          <cell r="H102" t="str">
            <v/>
          </cell>
          <cell r="I102" t="str">
            <v/>
          </cell>
          <cell r="J102" t="str">
            <v/>
          </cell>
          <cell r="K102" t="str">
            <v/>
          </cell>
          <cell r="L102" t="str">
            <v/>
          </cell>
          <cell r="M102" t="str">
            <v/>
          </cell>
          <cell r="N102" t="str">
            <v/>
          </cell>
          <cell r="O102">
            <v>1.4487000000000001</v>
          </cell>
        </row>
        <row r="103">
          <cell r="A103" t="str">
            <v>A01108</v>
          </cell>
          <cell r="B103" t="str">
            <v>131/08/24</v>
          </cell>
          <cell r="C103">
            <v>1.625</v>
          </cell>
          <cell r="D103">
            <v>16.11</v>
          </cell>
          <cell r="E103">
            <v>18.8</v>
          </cell>
          <cell r="F103" t="str">
            <v/>
          </cell>
          <cell r="G103" t="str">
            <v/>
          </cell>
          <cell r="H103" t="str">
            <v/>
          </cell>
          <cell r="I103" t="str">
            <v/>
          </cell>
          <cell r="J103" t="str">
            <v/>
          </cell>
          <cell r="K103" t="str">
            <v/>
          </cell>
          <cell r="L103" t="str">
            <v/>
          </cell>
          <cell r="M103" t="str">
            <v/>
          </cell>
          <cell r="N103" t="str">
            <v/>
          </cell>
          <cell r="O103">
            <v>1.4493</v>
          </cell>
        </row>
        <row r="104">
          <cell r="A104" t="str">
            <v>A10102</v>
          </cell>
          <cell r="B104" t="str">
            <v>130/01/29</v>
          </cell>
          <cell r="C104">
            <v>0.5</v>
          </cell>
          <cell r="D104">
            <v>16.18</v>
          </cell>
          <cell r="E104">
            <v>17.239999999999998</v>
          </cell>
          <cell r="F104" t="str">
            <v/>
          </cell>
          <cell r="G104" t="str">
            <v/>
          </cell>
          <cell r="H104" t="str">
            <v/>
          </cell>
          <cell r="I104" t="str">
            <v/>
          </cell>
          <cell r="J104" t="str">
            <v/>
          </cell>
          <cell r="K104" t="str">
            <v/>
          </cell>
          <cell r="L104" t="str">
            <v/>
          </cell>
          <cell r="M104" t="str">
            <v/>
          </cell>
          <cell r="N104" t="str">
            <v/>
          </cell>
          <cell r="O104">
            <v>1.4294</v>
          </cell>
        </row>
        <row r="105">
          <cell r="A105" t="str">
            <v>A02105</v>
          </cell>
          <cell r="B105" t="str">
            <v>132/02/26</v>
          </cell>
          <cell r="C105">
            <v>1.75</v>
          </cell>
          <cell r="D105">
            <v>16.2</v>
          </cell>
          <cell r="E105">
            <v>19.309999999999999</v>
          </cell>
          <cell r="F105" t="str">
            <v/>
          </cell>
          <cell r="G105" t="str">
            <v/>
          </cell>
          <cell r="H105" t="str">
            <v/>
          </cell>
          <cell r="I105" t="str">
            <v/>
          </cell>
          <cell r="J105" t="str">
            <v/>
          </cell>
          <cell r="K105" t="str">
            <v/>
          </cell>
          <cell r="L105" t="str">
            <v/>
          </cell>
          <cell r="M105" t="str">
            <v/>
          </cell>
          <cell r="N105" t="str">
            <v/>
          </cell>
          <cell r="O105">
            <v>1.4578</v>
          </cell>
        </row>
        <row r="106">
          <cell r="A106" t="str">
            <v>A09113</v>
          </cell>
          <cell r="B106" t="str">
            <v>129/12/29</v>
          </cell>
          <cell r="C106">
            <v>0.375</v>
          </cell>
          <cell r="D106">
            <v>16.28</v>
          </cell>
          <cell r="E106">
            <v>17.149999999999999</v>
          </cell>
          <cell r="F106" t="str">
            <v/>
          </cell>
          <cell r="G106" t="str">
            <v/>
          </cell>
          <cell r="H106" t="str">
            <v/>
          </cell>
          <cell r="I106" t="str">
            <v/>
          </cell>
          <cell r="J106" t="str">
            <v/>
          </cell>
          <cell r="K106" t="str">
            <v/>
          </cell>
          <cell r="L106" t="str">
            <v/>
          </cell>
          <cell r="M106" t="str">
            <v/>
          </cell>
          <cell r="N106" t="str">
            <v/>
          </cell>
          <cell r="O106">
            <v>1.4288000000000001</v>
          </cell>
        </row>
        <row r="107">
          <cell r="A107" t="str">
            <v>A11101</v>
          </cell>
          <cell r="B107" t="str">
            <v>131/01/18</v>
          </cell>
          <cell r="C107">
            <v>1</v>
          </cell>
          <cell r="D107">
            <v>16.28</v>
          </cell>
          <cell r="E107">
            <v>18.21</v>
          </cell>
          <cell r="F107" t="str">
            <v/>
          </cell>
          <cell r="G107" t="str">
            <v/>
          </cell>
          <cell r="H107" t="str">
            <v/>
          </cell>
          <cell r="I107" t="str">
            <v/>
          </cell>
          <cell r="J107" t="str">
            <v/>
          </cell>
          <cell r="K107" t="str">
            <v/>
          </cell>
          <cell r="L107" t="str">
            <v/>
          </cell>
          <cell r="M107" t="str">
            <v/>
          </cell>
          <cell r="N107" t="str">
            <v/>
          </cell>
          <cell r="O107">
            <v>1.444</v>
          </cell>
        </row>
        <row r="108">
          <cell r="A108" t="str">
            <v>A10105</v>
          </cell>
          <cell r="B108" t="str">
            <v>130/05/21</v>
          </cell>
          <cell r="C108">
            <v>0.625</v>
          </cell>
          <cell r="D108">
            <v>16.3</v>
          </cell>
          <cell r="E108">
            <v>17.54</v>
          </cell>
          <cell r="F108" t="str">
            <v/>
          </cell>
          <cell r="G108" t="str">
            <v/>
          </cell>
          <cell r="H108" t="str">
            <v/>
          </cell>
          <cell r="I108" t="str">
            <v/>
          </cell>
          <cell r="J108" t="str">
            <v/>
          </cell>
          <cell r="K108" t="str">
            <v/>
          </cell>
          <cell r="L108" t="str">
            <v/>
          </cell>
          <cell r="M108" t="str">
            <v/>
          </cell>
          <cell r="N108" t="str">
            <v/>
          </cell>
          <cell r="O108">
            <v>1.4343999999999999</v>
          </cell>
        </row>
        <row r="109">
          <cell r="A109" t="str">
            <v>A03105</v>
          </cell>
          <cell r="B109" t="str">
            <v>133/02/26</v>
          </cell>
          <cell r="C109">
            <v>2.125</v>
          </cell>
          <cell r="D109">
            <v>16.47</v>
          </cell>
          <cell r="E109">
            <v>20.309999999999999</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16.579999999999998</v>
          </cell>
          <cell r="E110">
            <v>18.329999999999998</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16.649999999999999</v>
          </cell>
          <cell r="E111">
            <v>18.02</v>
          </cell>
          <cell r="F111" t="str">
            <v/>
          </cell>
          <cell r="G111" t="str">
            <v/>
          </cell>
          <cell r="H111" t="str">
            <v/>
          </cell>
          <cell r="I111" t="str">
            <v/>
          </cell>
          <cell r="J111" t="str">
            <v/>
          </cell>
          <cell r="K111" t="str">
            <v/>
          </cell>
          <cell r="L111" t="str">
            <v/>
          </cell>
          <cell r="M111" t="str">
            <v/>
          </cell>
          <cell r="N111" t="str">
            <v/>
          </cell>
          <cell r="O111">
            <v>1.4442999999999999</v>
          </cell>
        </row>
        <row r="112">
          <cell r="A112" t="str">
            <v>A12104</v>
          </cell>
          <cell r="B112" t="str">
            <v>132/03/03</v>
          </cell>
          <cell r="C112">
            <v>1.375</v>
          </cell>
          <cell r="D112">
            <v>16.68</v>
          </cell>
          <cell r="E112">
            <v>19.329999999999998</v>
          </cell>
          <cell r="F112" t="str">
            <v/>
          </cell>
          <cell r="G112" t="str">
            <v/>
          </cell>
          <cell r="H112" t="str">
            <v/>
          </cell>
          <cell r="I112" t="str">
            <v/>
          </cell>
          <cell r="J112" t="str">
            <v/>
          </cell>
          <cell r="K112" t="str">
            <v/>
          </cell>
          <cell r="L112" t="str">
            <v/>
          </cell>
          <cell r="M112" t="str">
            <v/>
          </cell>
          <cell r="N112" t="str">
            <v/>
          </cell>
          <cell r="O112">
            <v>1.4621999999999999</v>
          </cell>
        </row>
        <row r="113">
          <cell r="A113" t="str">
            <v>A03116</v>
          </cell>
          <cell r="B113" t="str">
            <v>133/11/26</v>
          </cell>
          <cell r="C113">
            <v>2.25</v>
          </cell>
          <cell r="D113">
            <v>16.73</v>
          </cell>
          <cell r="E113">
            <v>21.06</v>
          </cell>
          <cell r="F113" t="str">
            <v/>
          </cell>
          <cell r="G113" t="str">
            <v/>
          </cell>
          <cell r="H113" t="str">
            <v/>
          </cell>
          <cell r="I113" t="str">
            <v/>
          </cell>
          <cell r="J113" t="str">
            <v/>
          </cell>
          <cell r="K113" t="str">
            <v/>
          </cell>
          <cell r="L113" t="str">
            <v/>
          </cell>
          <cell r="M113" t="str">
            <v/>
          </cell>
          <cell r="N113" t="str">
            <v/>
          </cell>
          <cell r="O113">
            <v>1.4855</v>
          </cell>
        </row>
        <row r="114">
          <cell r="A114" t="str">
            <v>A03112</v>
          </cell>
          <cell r="B114" t="str">
            <v>133/08/04</v>
          </cell>
          <cell r="C114">
            <v>2.25</v>
          </cell>
          <cell r="D114">
            <v>16.760000000000002</v>
          </cell>
          <cell r="E114">
            <v>20.75</v>
          </cell>
          <cell r="F114" t="str">
            <v/>
          </cell>
          <cell r="G114" t="str">
            <v/>
          </cell>
          <cell r="H114" t="str">
            <v/>
          </cell>
          <cell r="I114" t="str">
            <v/>
          </cell>
          <cell r="J114" t="str">
            <v/>
          </cell>
          <cell r="K114" t="str">
            <v/>
          </cell>
          <cell r="L114" t="str">
            <v/>
          </cell>
          <cell r="M114" t="str">
            <v/>
          </cell>
          <cell r="N114" t="str">
            <v/>
          </cell>
          <cell r="O114">
            <v>1.4796</v>
          </cell>
        </row>
        <row r="115">
          <cell r="A115" t="str">
            <v>A04104</v>
          </cell>
          <cell r="B115" t="str">
            <v>134/02/13</v>
          </cell>
          <cell r="C115">
            <v>2.375</v>
          </cell>
          <cell r="D115">
            <v>16.809999999999999</v>
          </cell>
          <cell r="E115">
            <v>21.28</v>
          </cell>
          <cell r="F115" t="str">
            <v/>
          </cell>
          <cell r="G115" t="str">
            <v/>
          </cell>
          <cell r="H115" t="str">
            <v/>
          </cell>
          <cell r="I115" t="str">
            <v/>
          </cell>
          <cell r="J115" t="str">
            <v/>
          </cell>
          <cell r="K115" t="str">
            <v/>
          </cell>
          <cell r="L115" t="str">
            <v/>
          </cell>
          <cell r="M115" t="str">
            <v/>
          </cell>
          <cell r="N115" t="str">
            <v/>
          </cell>
          <cell r="O115">
            <v>1.488</v>
          </cell>
        </row>
        <row r="116">
          <cell r="A116" t="str">
            <v>A10110</v>
          </cell>
          <cell r="B116" t="str">
            <v>130/09/29</v>
          </cell>
          <cell r="C116">
            <v>0.5</v>
          </cell>
          <cell r="D116">
            <v>16.829999999999998</v>
          </cell>
          <cell r="E116">
            <v>17.899999999999999</v>
          </cell>
          <cell r="F116" t="str">
            <v/>
          </cell>
          <cell r="G116" t="str">
            <v/>
          </cell>
          <cell r="H116" t="str">
            <v/>
          </cell>
          <cell r="I116" t="str">
            <v/>
          </cell>
          <cell r="J116" t="str">
            <v/>
          </cell>
          <cell r="K116" t="str">
            <v/>
          </cell>
          <cell r="L116" t="str">
            <v/>
          </cell>
          <cell r="M116" t="str">
            <v/>
          </cell>
          <cell r="N116" t="str">
            <v/>
          </cell>
          <cell r="O116">
            <v>1.4433</v>
          </cell>
        </row>
        <row r="117">
          <cell r="A117" t="str">
            <v>A03108</v>
          </cell>
          <cell r="B117" t="str">
            <v>133/05/28</v>
          </cell>
          <cell r="C117">
            <v>2</v>
          </cell>
          <cell r="D117">
            <v>16.850000000000001</v>
          </cell>
          <cell r="E117">
            <v>20.56</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17.05</v>
          </cell>
          <cell r="E118">
            <v>21.53</v>
          </cell>
          <cell r="F118" t="str">
            <v/>
          </cell>
          <cell r="G118" t="str">
            <v/>
          </cell>
          <cell r="H118" t="str">
            <v/>
          </cell>
          <cell r="I118" t="str">
            <v/>
          </cell>
          <cell r="J118" t="str">
            <v/>
          </cell>
          <cell r="K118" t="str">
            <v/>
          </cell>
          <cell r="L118" t="str">
            <v/>
          </cell>
          <cell r="M118" t="str">
            <v/>
          </cell>
          <cell r="N118" t="str">
            <v/>
          </cell>
          <cell r="O118">
            <v>1.4925999999999999</v>
          </cell>
        </row>
        <row r="119">
          <cell r="A119" t="str">
            <v>A12109</v>
          </cell>
          <cell r="B119" t="str">
            <v>132/09/22</v>
          </cell>
          <cell r="C119">
            <v>1.375</v>
          </cell>
          <cell r="D119">
            <v>17.22</v>
          </cell>
          <cell r="E119">
            <v>19.88</v>
          </cell>
          <cell r="F119" t="str">
            <v/>
          </cell>
          <cell r="G119" t="str">
            <v/>
          </cell>
          <cell r="H119" t="str">
            <v/>
          </cell>
          <cell r="I119" t="str">
            <v/>
          </cell>
          <cell r="J119" t="str">
            <v/>
          </cell>
          <cell r="K119" t="str">
            <v/>
          </cell>
          <cell r="L119" t="str">
            <v/>
          </cell>
          <cell r="M119" t="str">
            <v/>
          </cell>
          <cell r="N119" t="str">
            <v/>
          </cell>
          <cell r="O119">
            <v>1.4732000000000001</v>
          </cell>
        </row>
        <row r="120">
          <cell r="A120" t="str">
            <v>A04111</v>
          </cell>
          <cell r="B120" t="str">
            <v>134/08/10</v>
          </cell>
          <cell r="C120">
            <v>2.25</v>
          </cell>
          <cell r="D120">
            <v>17.420000000000002</v>
          </cell>
          <cell r="E120">
            <v>21.77</v>
          </cell>
          <cell r="F120" t="str">
            <v/>
          </cell>
          <cell r="G120" t="str">
            <v/>
          </cell>
          <cell r="H120" t="str">
            <v/>
          </cell>
          <cell r="I120" t="str">
            <v/>
          </cell>
          <cell r="J120" t="str">
            <v/>
          </cell>
          <cell r="K120" t="str">
            <v/>
          </cell>
          <cell r="L120" t="str">
            <v/>
          </cell>
          <cell r="M120" t="str">
            <v/>
          </cell>
          <cell r="N120" t="str">
            <v/>
          </cell>
          <cell r="O120">
            <v>1.4984</v>
          </cell>
        </row>
        <row r="121">
          <cell r="A121" t="str">
            <v>A05114</v>
          </cell>
          <cell r="B121" t="str">
            <v>135/11/25</v>
          </cell>
          <cell r="C121">
            <v>2</v>
          </cell>
          <cell r="D121">
            <v>18.309999999999999</v>
          </cell>
          <cell r="E121">
            <v>23.06</v>
          </cell>
          <cell r="F121" t="str">
            <v/>
          </cell>
          <cell r="G121" t="str">
            <v/>
          </cell>
          <cell r="H121" t="str">
            <v/>
          </cell>
          <cell r="I121" t="str">
            <v/>
          </cell>
          <cell r="J121" t="str">
            <v/>
          </cell>
          <cell r="K121" t="str">
            <v/>
          </cell>
          <cell r="L121" t="str">
            <v/>
          </cell>
          <cell r="M121" t="str">
            <v/>
          </cell>
          <cell r="N121" t="str">
            <v/>
          </cell>
          <cell r="O121">
            <v>1.5253000000000001</v>
          </cell>
        </row>
        <row r="122">
          <cell r="A122" t="str">
            <v>A05107</v>
          </cell>
          <cell r="B122" t="str">
            <v>135/05/20</v>
          </cell>
          <cell r="C122">
            <v>1.625</v>
          </cell>
          <cell r="D122">
            <v>18.670000000000002</v>
          </cell>
          <cell r="E122">
            <v>22.54</v>
          </cell>
          <cell r="F122" t="str">
            <v/>
          </cell>
          <cell r="G122" t="str">
            <v/>
          </cell>
          <cell r="H122" t="str">
            <v/>
          </cell>
          <cell r="I122" t="str">
            <v/>
          </cell>
          <cell r="J122" t="str">
            <v/>
          </cell>
          <cell r="K122" t="str">
            <v/>
          </cell>
          <cell r="L122" t="str">
            <v/>
          </cell>
          <cell r="M122" t="str">
            <v/>
          </cell>
          <cell r="N122" t="str">
            <v/>
          </cell>
          <cell r="O122">
            <v>1.5210999999999999</v>
          </cell>
        </row>
        <row r="123">
          <cell r="A123" t="str">
            <v>A06106</v>
          </cell>
          <cell r="B123" t="str">
            <v>136/05/26</v>
          </cell>
          <cell r="C123">
            <v>1.875</v>
          </cell>
          <cell r="D123">
            <v>18.98</v>
          </cell>
          <cell r="E123">
            <v>23.56</v>
          </cell>
          <cell r="F123" t="str">
            <v/>
          </cell>
          <cell r="G123" t="str">
            <v/>
          </cell>
          <cell r="H123" t="str">
            <v/>
          </cell>
          <cell r="I123" t="str">
            <v/>
          </cell>
          <cell r="J123" t="str">
            <v/>
          </cell>
          <cell r="K123" t="str">
            <v/>
          </cell>
          <cell r="L123" t="str">
            <v/>
          </cell>
          <cell r="M123" t="str">
            <v/>
          </cell>
          <cell r="N123" t="str">
            <v/>
          </cell>
          <cell r="O123">
            <v>1.5362</v>
          </cell>
        </row>
        <row r="124">
          <cell r="A124" t="str">
            <v>A05110</v>
          </cell>
          <cell r="B124" t="str">
            <v>135/08/05</v>
          </cell>
          <cell r="C124">
            <v>1.375</v>
          </cell>
          <cell r="D124">
            <v>19.27</v>
          </cell>
          <cell r="E124">
            <v>22.75</v>
          </cell>
          <cell r="F124" t="str">
            <v/>
          </cell>
          <cell r="G124" t="str">
            <v/>
          </cell>
          <cell r="H124" t="str">
            <v/>
          </cell>
          <cell r="I124" t="str">
            <v/>
          </cell>
          <cell r="J124" t="str">
            <v/>
          </cell>
          <cell r="K124" t="str">
            <v/>
          </cell>
          <cell r="L124" t="str">
            <v/>
          </cell>
          <cell r="M124" t="str">
            <v/>
          </cell>
          <cell r="N124" t="str">
            <v/>
          </cell>
          <cell r="O124">
            <v>1.5288999999999999</v>
          </cell>
        </row>
        <row r="125">
          <cell r="A125" t="str">
            <v>A06111</v>
          </cell>
          <cell r="B125" t="str">
            <v>136/11/24</v>
          </cell>
          <cell r="C125">
            <v>1.625</v>
          </cell>
          <cell r="D125">
            <v>19.53</v>
          </cell>
          <cell r="E125">
            <v>24.06</v>
          </cell>
          <cell r="F125" t="str">
            <v/>
          </cell>
          <cell r="G125" t="str">
            <v/>
          </cell>
          <cell r="H125" t="str">
            <v/>
          </cell>
          <cell r="I125" t="str">
            <v/>
          </cell>
          <cell r="J125" t="str">
            <v/>
          </cell>
          <cell r="K125" t="str">
            <v/>
          </cell>
          <cell r="L125" t="str">
            <v/>
          </cell>
          <cell r="M125" t="str">
            <v/>
          </cell>
          <cell r="N125" t="str">
            <v/>
          </cell>
          <cell r="O125">
            <v>1.5492999999999999</v>
          </cell>
        </row>
        <row r="126">
          <cell r="A126" t="str">
            <v>A07104</v>
          </cell>
          <cell r="B126" t="str">
            <v>137/05/18</v>
          </cell>
          <cell r="C126">
            <v>1.5</v>
          </cell>
          <cell r="D126">
            <v>20.21</v>
          </cell>
          <cell r="E126">
            <v>24.54</v>
          </cell>
          <cell r="F126" t="str">
            <v/>
          </cell>
          <cell r="G126" t="str">
            <v/>
          </cell>
          <cell r="H126" t="str">
            <v/>
          </cell>
          <cell r="I126" t="str">
            <v/>
          </cell>
          <cell r="J126" t="str">
            <v/>
          </cell>
          <cell r="K126" t="str">
            <v/>
          </cell>
          <cell r="L126" t="str">
            <v/>
          </cell>
          <cell r="M126" t="str">
            <v/>
          </cell>
          <cell r="N126" t="str">
            <v/>
          </cell>
          <cell r="O126">
            <v>1.5602</v>
          </cell>
        </row>
        <row r="127">
          <cell r="A127" t="str">
            <v>A07110</v>
          </cell>
          <cell r="B127" t="str">
            <v>137/11/09</v>
          </cell>
          <cell r="C127">
            <v>1.375</v>
          </cell>
          <cell r="D127">
            <v>20.61</v>
          </cell>
          <cell r="E127">
            <v>25.02</v>
          </cell>
          <cell r="F127" t="str">
            <v/>
          </cell>
          <cell r="G127" t="str">
            <v/>
          </cell>
          <cell r="H127" t="str">
            <v/>
          </cell>
          <cell r="I127" t="str">
            <v/>
          </cell>
          <cell r="J127" t="str">
            <v/>
          </cell>
          <cell r="K127" t="str">
            <v/>
          </cell>
          <cell r="L127" t="str">
            <v/>
          </cell>
          <cell r="M127" t="str">
            <v/>
          </cell>
          <cell r="N127" t="str">
            <v/>
          </cell>
          <cell r="O127">
            <v>1.5713999999999999</v>
          </cell>
        </row>
        <row r="128">
          <cell r="A128" t="str">
            <v>A11111</v>
          </cell>
          <cell r="B128" t="str">
            <v>141/11/11</v>
          </cell>
          <cell r="C128">
            <v>2.375</v>
          </cell>
          <cell r="D128">
            <v>21.2</v>
          </cell>
          <cell r="E128">
            <v>29.02</v>
          </cell>
          <cell r="F128" t="str">
            <v/>
          </cell>
          <cell r="G128" t="str">
            <v/>
          </cell>
          <cell r="H128" t="str">
            <v/>
          </cell>
          <cell r="I128" t="str">
            <v/>
          </cell>
          <cell r="J128" t="str">
            <v/>
          </cell>
          <cell r="K128" t="str">
            <v/>
          </cell>
          <cell r="L128" t="str">
            <v/>
          </cell>
          <cell r="M128" t="str">
            <v/>
          </cell>
          <cell r="N128" t="str">
            <v/>
          </cell>
          <cell r="O128">
            <v>1.6207</v>
          </cell>
        </row>
        <row r="129">
          <cell r="A129" t="str">
            <v>A08105</v>
          </cell>
          <cell r="B129" t="str">
            <v>138/05/17</v>
          </cell>
          <cell r="C129">
            <v>1.125</v>
          </cell>
          <cell r="D129">
            <v>21.65</v>
          </cell>
          <cell r="E129">
            <v>25.53</v>
          </cell>
          <cell r="F129" t="str">
            <v/>
          </cell>
          <cell r="G129" t="str">
            <v/>
          </cell>
          <cell r="H129" t="str">
            <v/>
          </cell>
          <cell r="I129" t="str">
            <v/>
          </cell>
          <cell r="J129" t="str">
            <v/>
          </cell>
          <cell r="K129" t="str">
            <v/>
          </cell>
          <cell r="L129" t="str">
            <v/>
          </cell>
          <cell r="M129" t="str">
            <v/>
          </cell>
          <cell r="N129" t="str">
            <v/>
          </cell>
          <cell r="O129">
            <v>1.5858000000000001</v>
          </cell>
        </row>
        <row r="130">
          <cell r="A130" t="str">
            <v>A11105</v>
          </cell>
          <cell r="B130" t="str">
            <v>141/05/20</v>
          </cell>
          <cell r="C130">
            <v>2</v>
          </cell>
          <cell r="D130">
            <v>21.79</v>
          </cell>
          <cell r="E130">
            <v>28.54</v>
          </cell>
          <cell r="F130">
            <v>1.591</v>
          </cell>
          <cell r="G130">
            <v>1.59</v>
          </cell>
          <cell r="H130">
            <v>1.5905</v>
          </cell>
          <cell r="I130">
            <v>3</v>
          </cell>
          <cell r="J130" t="str">
            <v/>
          </cell>
          <cell r="K130" t="str">
            <v/>
          </cell>
          <cell r="L130" t="str">
            <v/>
          </cell>
          <cell r="M130" t="str">
            <v/>
          </cell>
          <cell r="N130" t="str">
            <v/>
          </cell>
          <cell r="O130">
            <v>1.6203000000000001</v>
          </cell>
        </row>
        <row r="131">
          <cell r="A131" t="str">
            <v>A08110</v>
          </cell>
          <cell r="B131" t="str">
            <v>138/11/08</v>
          </cell>
          <cell r="C131">
            <v>1</v>
          </cell>
          <cell r="D131">
            <v>22.15</v>
          </cell>
          <cell r="E131">
            <v>26.01</v>
          </cell>
          <cell r="F131" t="str">
            <v/>
          </cell>
          <cell r="G131" t="str">
            <v/>
          </cell>
          <cell r="H131" t="str">
            <v/>
          </cell>
          <cell r="I131" t="str">
            <v/>
          </cell>
          <cell r="J131" t="str">
            <v/>
          </cell>
          <cell r="K131" t="str">
            <v/>
          </cell>
          <cell r="L131" t="str">
            <v/>
          </cell>
          <cell r="M131" t="str">
            <v/>
          </cell>
          <cell r="N131" t="str">
            <v/>
          </cell>
          <cell r="O131">
            <v>1.5974999999999999</v>
          </cell>
        </row>
        <row r="132">
          <cell r="A132" t="str">
            <v>A09105</v>
          </cell>
          <cell r="B132" t="str">
            <v>139/05/12</v>
          </cell>
          <cell r="C132">
            <v>0.75</v>
          </cell>
          <cell r="D132">
            <v>23.33</v>
          </cell>
          <cell r="E132">
            <v>26.52</v>
          </cell>
          <cell r="F132" t="str">
            <v/>
          </cell>
          <cell r="G132" t="str">
            <v/>
          </cell>
          <cell r="H132" t="str">
            <v/>
          </cell>
          <cell r="I132" t="str">
            <v/>
          </cell>
          <cell r="J132" t="str">
            <v/>
          </cell>
          <cell r="K132" t="str">
            <v/>
          </cell>
          <cell r="L132" t="str">
            <v/>
          </cell>
          <cell r="M132" t="str">
            <v/>
          </cell>
          <cell r="N132" t="str">
            <v/>
          </cell>
          <cell r="O132">
            <v>1.6129</v>
          </cell>
        </row>
        <row r="133">
          <cell r="A133" t="str">
            <v>A10113</v>
          </cell>
          <cell r="B133" t="str">
            <v>140/12/23</v>
          </cell>
          <cell r="C133">
            <v>1.125</v>
          </cell>
          <cell r="D133">
            <v>23.33</v>
          </cell>
          <cell r="E133">
            <v>28.13</v>
          </cell>
          <cell r="F133" t="str">
            <v/>
          </cell>
          <cell r="G133" t="str">
            <v/>
          </cell>
          <cell r="H133" t="str">
            <v/>
          </cell>
          <cell r="I133" t="str">
            <v/>
          </cell>
          <cell r="J133" t="str">
            <v/>
          </cell>
          <cell r="K133" t="str">
            <v/>
          </cell>
          <cell r="L133" t="str">
            <v/>
          </cell>
          <cell r="M133" t="str">
            <v/>
          </cell>
          <cell r="N133" t="str">
            <v/>
          </cell>
          <cell r="O133">
            <v>1.6331</v>
          </cell>
        </row>
        <row r="134">
          <cell r="A134" t="str">
            <v>A12105</v>
          </cell>
          <cell r="B134" t="str">
            <v>142/05/12</v>
          </cell>
          <cell r="C134">
            <v>1.5</v>
          </cell>
          <cell r="D134">
            <v>23.38</v>
          </cell>
          <cell r="E134">
            <v>29.52</v>
          </cell>
          <cell r="F134" t="str">
            <v/>
          </cell>
          <cell r="G134" t="str">
            <v/>
          </cell>
          <cell r="H134" t="str">
            <v/>
          </cell>
          <cell r="I134" t="str">
            <v/>
          </cell>
          <cell r="J134" t="str">
            <v/>
          </cell>
          <cell r="K134" t="str">
            <v/>
          </cell>
          <cell r="L134" t="str">
            <v/>
          </cell>
          <cell r="M134" t="str">
            <v/>
          </cell>
          <cell r="N134" t="str">
            <v/>
          </cell>
          <cell r="O134">
            <v>1.6474</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1.6553</v>
          </cell>
        </row>
        <row r="136">
          <cell r="A136" t="str">
            <v>A10104</v>
          </cell>
          <cell r="B136" t="str">
            <v>140/02/25</v>
          </cell>
          <cell r="C136">
            <v>0.625</v>
          </cell>
          <cell r="D136">
            <v>24.29</v>
          </cell>
          <cell r="E136">
            <v>27.31</v>
          </cell>
          <cell r="F136" t="str">
            <v/>
          </cell>
          <cell r="G136" t="str">
            <v/>
          </cell>
          <cell r="H136" t="str">
            <v/>
          </cell>
          <cell r="I136" t="str">
            <v/>
          </cell>
          <cell r="J136" t="str">
            <v/>
          </cell>
          <cell r="K136" t="str">
            <v/>
          </cell>
          <cell r="L136" t="str">
            <v/>
          </cell>
          <cell r="M136" t="str">
            <v/>
          </cell>
          <cell r="N136" t="str">
            <v/>
          </cell>
          <cell r="O136">
            <v>1.6312</v>
          </cell>
        </row>
        <row r="137">
          <cell r="A137" t="str">
            <v>A09111</v>
          </cell>
          <cell r="B137" t="str">
            <v>139/11/27</v>
          </cell>
          <cell r="C137">
            <v>0.375</v>
          </cell>
          <cell r="D137">
            <v>24.96</v>
          </cell>
          <cell r="E137">
            <v>27.06</v>
          </cell>
          <cell r="F137" t="str">
            <v/>
          </cell>
          <cell r="G137" t="str">
            <v/>
          </cell>
          <cell r="H137" t="str">
            <v/>
          </cell>
          <cell r="I137" t="str">
            <v/>
          </cell>
          <cell r="J137" t="str">
            <v/>
          </cell>
          <cell r="K137" t="str">
            <v/>
          </cell>
          <cell r="L137" t="str">
            <v/>
          </cell>
          <cell r="M137" t="str">
            <v/>
          </cell>
          <cell r="N137" t="str">
            <v/>
          </cell>
          <cell r="O137">
            <v>1.6335</v>
          </cell>
        </row>
        <row r="138">
          <cell r="A138" t="str">
            <v>G13111</v>
          </cell>
          <cell r="B138" t="str">
            <v>P09農金庫6</v>
          </cell>
          <cell r="C138" t="str">
            <v>TWD</v>
          </cell>
          <cell r="D138">
            <v>2.1</v>
          </cell>
          <cell r="E138">
            <v>2.14</v>
          </cell>
          <cell r="F138" t="str">
            <v/>
          </cell>
          <cell r="G138" t="str">
            <v/>
          </cell>
          <cell r="H138" t="str">
            <v/>
          </cell>
          <cell r="I138" t="str">
            <v/>
          </cell>
          <cell r="J138">
            <v>1.6080000000000001</v>
          </cell>
          <cell r="K138">
            <v>1.6</v>
          </cell>
          <cell r="L138">
            <v>1.6040000000000001</v>
          </cell>
          <cell r="M138">
            <v>2</v>
          </cell>
          <cell r="N138">
            <v>8</v>
          </cell>
          <cell r="O138" t="e">
            <v>#N/A</v>
          </cell>
        </row>
        <row r="139">
          <cell r="A139" t="str">
            <v>G13322</v>
          </cell>
          <cell r="B139" t="str">
            <v>P09匯豐銀3</v>
          </cell>
          <cell r="C139" t="str">
            <v>TWD</v>
          </cell>
          <cell r="D139">
            <v>2.1</v>
          </cell>
          <cell r="E139">
            <v>2.14</v>
          </cell>
          <cell r="F139" t="str">
            <v/>
          </cell>
          <cell r="G139" t="str">
            <v/>
          </cell>
          <cell r="H139" t="str">
            <v/>
          </cell>
          <cell r="I139" t="str">
            <v/>
          </cell>
          <cell r="J139">
            <v>1.6080000000000001</v>
          </cell>
          <cell r="K139">
            <v>1.6</v>
          </cell>
          <cell r="L139">
            <v>1.6040000000000001</v>
          </cell>
          <cell r="M139">
            <v>2</v>
          </cell>
          <cell r="N139">
            <v>2</v>
          </cell>
          <cell r="O139" t="e">
            <v>#N/A</v>
          </cell>
        </row>
        <row r="140">
          <cell r="A140" t="str">
            <v>B618DC</v>
          </cell>
          <cell r="B140" t="str">
            <v>P11台積6C</v>
          </cell>
          <cell r="C140" t="str">
            <v>TWD</v>
          </cell>
          <cell r="D140">
            <v>8.14</v>
          </cell>
          <cell r="E140">
            <v>8.9600000000000009</v>
          </cell>
          <cell r="F140" t="str">
            <v/>
          </cell>
          <cell r="G140" t="str">
            <v/>
          </cell>
          <cell r="H140" t="str">
            <v/>
          </cell>
          <cell r="I140" t="str">
            <v/>
          </cell>
          <cell r="J140">
            <v>1.853</v>
          </cell>
          <cell r="K140">
            <v>1.85</v>
          </cell>
          <cell r="L140">
            <v>1.8514999999999999</v>
          </cell>
          <cell r="M140">
            <v>4</v>
          </cell>
          <cell r="N140">
            <v>12</v>
          </cell>
          <cell r="O140" t="e">
            <v>#N/A</v>
          </cell>
        </row>
        <row r="141">
          <cell r="A141" t="str">
            <v>B644CW</v>
          </cell>
          <cell r="B141" t="str">
            <v>P12鴻海2C</v>
          </cell>
          <cell r="C141" t="str">
            <v>TWD</v>
          </cell>
          <cell r="D141">
            <v>6.22</v>
          </cell>
          <cell r="E141">
            <v>6.67</v>
          </cell>
          <cell r="F141" t="str">
            <v/>
          </cell>
          <cell r="G141" t="str">
            <v/>
          </cell>
          <cell r="H141" t="str">
            <v/>
          </cell>
          <cell r="I141" t="str">
            <v/>
          </cell>
          <cell r="J141">
            <v>1.7849999999999999</v>
          </cell>
          <cell r="K141">
            <v>1.7849999999999999</v>
          </cell>
          <cell r="L141">
            <v>1.7849999999999999</v>
          </cell>
          <cell r="M141">
            <v>1</v>
          </cell>
          <cell r="N141">
            <v>1</v>
          </cell>
          <cell r="O141" t="e">
            <v>#N/A</v>
          </cell>
        </row>
        <row r="142">
          <cell r="A142" t="str">
            <v>B99603</v>
          </cell>
          <cell r="B142" t="str">
            <v>P12國壽1A</v>
          </cell>
          <cell r="C142" t="str">
            <v>TWD</v>
          </cell>
          <cell r="D142">
            <v>8.01</v>
          </cell>
          <cell r="E142">
            <v>9.74</v>
          </cell>
          <cell r="F142" t="str">
            <v/>
          </cell>
          <cell r="G142" t="str">
            <v/>
          </cell>
          <cell r="H142" t="str">
            <v/>
          </cell>
          <cell r="I142" t="str">
            <v/>
          </cell>
          <cell r="J142">
            <v>3.5752000000000002</v>
          </cell>
          <cell r="K142">
            <v>3.5752000000000002</v>
          </cell>
          <cell r="L142">
            <v>3.5752000000000002</v>
          </cell>
          <cell r="M142">
            <v>1</v>
          </cell>
          <cell r="N142">
            <v>0.495</v>
          </cell>
          <cell r="O142" t="e">
            <v>#N/A</v>
          </cell>
        </row>
        <row r="143">
          <cell r="A143" t="str">
            <v>B9AD02</v>
          </cell>
          <cell r="B143" t="str">
            <v>P09合庫金2</v>
          </cell>
          <cell r="C143" t="str">
            <v>TWD</v>
          </cell>
          <cell r="D143">
            <v>1.89</v>
          </cell>
          <cell r="E143">
            <v>1.93</v>
          </cell>
          <cell r="F143">
            <v>1.593</v>
          </cell>
          <cell r="G143">
            <v>1.593</v>
          </cell>
          <cell r="H143">
            <v>1.593</v>
          </cell>
          <cell r="I143">
            <v>2</v>
          </cell>
          <cell r="J143">
            <v>1.6</v>
          </cell>
          <cell r="K143">
            <v>1.6</v>
          </cell>
          <cell r="L143">
            <v>1.6</v>
          </cell>
          <cell r="M143">
            <v>1</v>
          </cell>
          <cell r="N143">
            <v>2</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1"/>
    </sheetNames>
    <sheetDataSet>
      <sheetData sheetId="0">
        <row r="4">
          <cell r="A4" t="str">
            <v>A07111</v>
          </cell>
          <cell r="B4" t="str">
            <v>112/11/23</v>
          </cell>
          <cell r="C4">
            <v>0.75</v>
          </cell>
          <cell r="D4">
            <v>0.05</v>
          </cell>
          <cell r="E4">
            <v>0.06</v>
          </cell>
          <cell r="F4" t="str">
            <v/>
          </cell>
          <cell r="G4" t="str">
            <v/>
          </cell>
          <cell r="H4" t="str">
            <v/>
          </cell>
          <cell r="I4" t="str">
            <v/>
          </cell>
          <cell r="J4" t="str">
            <v/>
          </cell>
          <cell r="K4" t="str">
            <v/>
          </cell>
          <cell r="L4" t="str">
            <v/>
          </cell>
          <cell r="M4" t="str">
            <v/>
          </cell>
          <cell r="N4" t="str">
            <v/>
          </cell>
          <cell r="O4">
            <v>0.95250000000000001</v>
          </cell>
        </row>
        <row r="5">
          <cell r="A5" t="str">
            <v>A08101</v>
          </cell>
          <cell r="B5" t="str">
            <v>113/01/14</v>
          </cell>
          <cell r="C5">
            <v>0.625</v>
          </cell>
          <cell r="D5">
            <v>0.2</v>
          </cell>
          <cell r="E5">
            <v>0.2</v>
          </cell>
          <cell r="F5" t="str">
            <v/>
          </cell>
          <cell r="G5" t="str">
            <v/>
          </cell>
          <cell r="H5" t="str">
            <v/>
          </cell>
          <cell r="I5" t="str">
            <v/>
          </cell>
          <cell r="J5" t="str">
            <v/>
          </cell>
          <cell r="K5" t="str">
            <v/>
          </cell>
          <cell r="L5" t="str">
            <v/>
          </cell>
          <cell r="M5" t="str">
            <v/>
          </cell>
          <cell r="N5" t="str">
            <v/>
          </cell>
          <cell r="O5">
            <v>0.93769999999999998</v>
          </cell>
        </row>
        <row r="6">
          <cell r="A6" t="str">
            <v>A93103</v>
          </cell>
          <cell r="B6" t="str">
            <v>113/02/10</v>
          </cell>
          <cell r="C6">
            <v>3</v>
          </cell>
          <cell r="D6">
            <v>0.27</v>
          </cell>
          <cell r="E6">
            <v>0.27</v>
          </cell>
          <cell r="F6" t="str">
            <v/>
          </cell>
          <cell r="G6" t="str">
            <v/>
          </cell>
          <cell r="H6" t="str">
            <v/>
          </cell>
          <cell r="I6" t="str">
            <v/>
          </cell>
          <cell r="J6" t="str">
            <v/>
          </cell>
          <cell r="K6" t="str">
            <v/>
          </cell>
          <cell r="L6" t="str">
            <v/>
          </cell>
          <cell r="M6" t="str">
            <v/>
          </cell>
          <cell r="N6" t="str">
            <v/>
          </cell>
          <cell r="O6">
            <v>0.93979999999999997</v>
          </cell>
        </row>
        <row r="7">
          <cell r="A7" t="str">
            <v>A03106</v>
          </cell>
          <cell r="B7" t="str">
            <v>113/03/03</v>
          </cell>
          <cell r="C7">
            <v>1.5</v>
          </cell>
          <cell r="D7">
            <v>0.33</v>
          </cell>
          <cell r="E7">
            <v>0.33</v>
          </cell>
          <cell r="F7" t="str">
            <v/>
          </cell>
          <cell r="G7" t="str">
            <v/>
          </cell>
          <cell r="H7" t="str">
            <v/>
          </cell>
          <cell r="I7" t="str">
            <v/>
          </cell>
          <cell r="J7" t="str">
            <v/>
          </cell>
          <cell r="K7" t="str">
            <v/>
          </cell>
          <cell r="L7" t="str">
            <v/>
          </cell>
          <cell r="M7" t="str">
            <v/>
          </cell>
          <cell r="N7" t="str">
            <v/>
          </cell>
          <cell r="O7">
            <v>0.94240000000000002</v>
          </cell>
        </row>
        <row r="8">
          <cell r="A8" t="str">
            <v>A11202</v>
          </cell>
          <cell r="B8" t="str">
            <v>113/03/31</v>
          </cell>
          <cell r="C8">
            <v>0.75</v>
          </cell>
          <cell r="D8">
            <v>0.4</v>
          </cell>
          <cell r="E8">
            <v>0.41</v>
          </cell>
          <cell r="F8" t="str">
            <v/>
          </cell>
          <cell r="G8" t="str">
            <v/>
          </cell>
          <cell r="H8" t="str">
            <v/>
          </cell>
          <cell r="I8" t="str">
            <v/>
          </cell>
          <cell r="J8" t="str">
            <v/>
          </cell>
          <cell r="K8" t="str">
            <v/>
          </cell>
          <cell r="L8" t="str">
            <v/>
          </cell>
          <cell r="M8" t="str">
            <v/>
          </cell>
          <cell r="N8" t="str">
            <v/>
          </cell>
          <cell r="O8">
            <v>0.94610000000000005</v>
          </cell>
        </row>
        <row r="9">
          <cell r="A9" t="str">
            <v>A08107</v>
          </cell>
          <cell r="B9" t="str">
            <v>113/07/17</v>
          </cell>
          <cell r="C9">
            <v>0.5</v>
          </cell>
          <cell r="D9">
            <v>0.7</v>
          </cell>
          <cell r="E9">
            <v>0.7</v>
          </cell>
          <cell r="F9" t="str">
            <v/>
          </cell>
          <cell r="G9">
            <v>0</v>
          </cell>
          <cell r="H9" t="str">
            <v/>
          </cell>
          <cell r="I9" t="str">
            <v/>
          </cell>
          <cell r="J9" t="str">
            <v/>
          </cell>
          <cell r="K9" t="str">
            <v/>
          </cell>
          <cell r="L9" t="str">
            <v/>
          </cell>
          <cell r="M9" t="str">
            <v/>
          </cell>
          <cell r="N9" t="str">
            <v/>
          </cell>
          <cell r="O9">
            <v>0.96230000000000004</v>
          </cell>
        </row>
        <row r="10">
          <cell r="A10" t="str">
            <v>A03113</v>
          </cell>
          <cell r="B10" t="str">
            <v>113/09/26</v>
          </cell>
          <cell r="C10">
            <v>1.625</v>
          </cell>
          <cell r="D10">
            <v>0.89</v>
          </cell>
          <cell r="E10">
            <v>0.9</v>
          </cell>
          <cell r="F10" t="str">
            <v/>
          </cell>
          <cell r="G10" t="str">
            <v/>
          </cell>
          <cell r="H10" t="str">
            <v/>
          </cell>
          <cell r="I10" t="str">
            <v/>
          </cell>
          <cell r="J10" t="str">
            <v/>
          </cell>
          <cell r="K10" t="str">
            <v/>
          </cell>
          <cell r="L10" t="str">
            <v/>
          </cell>
          <cell r="M10" t="str">
            <v/>
          </cell>
          <cell r="N10" t="str">
            <v/>
          </cell>
          <cell r="O10">
            <v>0.97319999999999995</v>
          </cell>
        </row>
        <row r="11">
          <cell r="A11" t="str">
            <v>A93109</v>
          </cell>
          <cell r="B11" t="str">
            <v>113/11/18</v>
          </cell>
          <cell r="C11">
            <v>3</v>
          </cell>
          <cell r="D11">
            <v>1</v>
          </cell>
          <cell r="E11">
            <v>1.04</v>
          </cell>
          <cell r="F11" t="str">
            <v/>
          </cell>
          <cell r="G11" t="str">
            <v/>
          </cell>
          <cell r="H11" t="str">
            <v/>
          </cell>
          <cell r="I11" t="str">
            <v/>
          </cell>
          <cell r="J11" t="str">
            <v/>
          </cell>
          <cell r="K11" t="str">
            <v/>
          </cell>
          <cell r="L11" t="str">
            <v/>
          </cell>
          <cell r="M11" t="str">
            <v/>
          </cell>
          <cell r="N11" t="str">
            <v/>
          </cell>
          <cell r="O11">
            <v>0.98129999999999995</v>
          </cell>
        </row>
        <row r="12">
          <cell r="A12" t="str">
            <v>A09101</v>
          </cell>
          <cell r="B12" t="str">
            <v>114/01/10</v>
          </cell>
          <cell r="C12">
            <v>0.5</v>
          </cell>
          <cell r="D12">
            <v>1.17</v>
          </cell>
          <cell r="E12">
            <v>1.19</v>
          </cell>
          <cell r="F12">
            <v>0.97499999999999998</v>
          </cell>
          <cell r="G12">
            <v>0.97499999999999998</v>
          </cell>
          <cell r="H12">
            <v>0.97499999999999998</v>
          </cell>
          <cell r="I12">
            <v>3</v>
          </cell>
          <cell r="J12">
            <v>0.97799999999999998</v>
          </cell>
          <cell r="K12">
            <v>0.97799999999999998</v>
          </cell>
          <cell r="L12">
            <v>0.97799999999999998</v>
          </cell>
          <cell r="M12">
            <v>1</v>
          </cell>
          <cell r="N12">
            <v>3</v>
          </cell>
          <cell r="O12">
            <v>0.98939999999999995</v>
          </cell>
        </row>
        <row r="13">
          <cell r="A13" t="str">
            <v>A94103</v>
          </cell>
          <cell r="B13" t="str">
            <v>114/02/25</v>
          </cell>
          <cell r="C13">
            <v>2.375</v>
          </cell>
          <cell r="D13">
            <v>1.28</v>
          </cell>
          <cell r="E13">
            <v>1.31</v>
          </cell>
          <cell r="F13" t="str">
            <v/>
          </cell>
          <cell r="G13" t="str">
            <v/>
          </cell>
          <cell r="H13" t="str">
            <v/>
          </cell>
          <cell r="I13" t="str">
            <v/>
          </cell>
          <cell r="J13" t="str">
            <v/>
          </cell>
          <cell r="K13" t="str">
            <v/>
          </cell>
          <cell r="L13" t="str">
            <v/>
          </cell>
          <cell r="M13" t="str">
            <v/>
          </cell>
          <cell r="N13" t="str">
            <v/>
          </cell>
          <cell r="O13">
            <v>0.99629999999999996</v>
          </cell>
        </row>
        <row r="14">
          <cell r="A14" t="str">
            <v>A12103</v>
          </cell>
          <cell r="B14" t="str">
            <v>114/02/23</v>
          </cell>
          <cell r="C14">
            <v>1</v>
          </cell>
          <cell r="D14">
            <v>1.28</v>
          </cell>
          <cell r="E14">
            <v>1.31</v>
          </cell>
          <cell r="F14" t="str">
            <v/>
          </cell>
          <cell r="G14" t="str">
            <v/>
          </cell>
          <cell r="H14" t="str">
            <v/>
          </cell>
          <cell r="I14" t="str">
            <v/>
          </cell>
          <cell r="J14" t="str">
            <v/>
          </cell>
          <cell r="K14" t="str">
            <v/>
          </cell>
          <cell r="L14" t="str">
            <v/>
          </cell>
          <cell r="M14" t="str">
            <v/>
          </cell>
          <cell r="N14" t="str">
            <v/>
          </cell>
          <cell r="O14">
            <v>0.99619999999999997</v>
          </cell>
        </row>
        <row r="15">
          <cell r="A15" t="str">
            <v>A04105</v>
          </cell>
          <cell r="B15" t="str">
            <v>114/03/13</v>
          </cell>
          <cell r="C15">
            <v>1.625</v>
          </cell>
          <cell r="D15">
            <v>1.33</v>
          </cell>
          <cell r="E15">
            <v>1.36</v>
          </cell>
          <cell r="F15" t="str">
            <v/>
          </cell>
          <cell r="G15" t="str">
            <v/>
          </cell>
          <cell r="H15" t="str">
            <v/>
          </cell>
          <cell r="I15" t="str">
            <v/>
          </cell>
          <cell r="J15" t="str">
            <v/>
          </cell>
          <cell r="K15" t="str">
            <v/>
          </cell>
          <cell r="L15" t="str">
            <v/>
          </cell>
          <cell r="M15" t="str">
            <v/>
          </cell>
          <cell r="N15" t="str">
            <v/>
          </cell>
          <cell r="O15">
            <v>0.999</v>
          </cell>
        </row>
        <row r="16">
          <cell r="A16" t="str">
            <v>A09107</v>
          </cell>
          <cell r="B16" t="str">
            <v>114/07/17</v>
          </cell>
          <cell r="C16">
            <v>0.25</v>
          </cell>
          <cell r="D16">
            <v>1.68</v>
          </cell>
          <cell r="E16">
            <v>1.7</v>
          </cell>
          <cell r="F16">
            <v>0.97</v>
          </cell>
          <cell r="G16">
            <v>0.97</v>
          </cell>
          <cell r="H16">
            <v>0.97</v>
          </cell>
          <cell r="I16">
            <v>7</v>
          </cell>
          <cell r="J16">
            <v>0.97499999999999998</v>
          </cell>
          <cell r="K16">
            <v>0.97499999999999998</v>
          </cell>
          <cell r="L16">
            <v>0.97499999999999998</v>
          </cell>
          <cell r="M16">
            <v>1</v>
          </cell>
          <cell r="N16">
            <v>7</v>
          </cell>
          <cell r="O16">
            <v>1.0203</v>
          </cell>
        </row>
        <row r="17">
          <cell r="A17" t="str">
            <v>A04112</v>
          </cell>
          <cell r="B17" t="str">
            <v>114/09/11</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1.0303</v>
          </cell>
        </row>
        <row r="18">
          <cell r="A18" t="str">
            <v>A09112</v>
          </cell>
          <cell r="B18" t="str">
            <v>114/12/08</v>
          </cell>
          <cell r="C18">
            <v>0.125</v>
          </cell>
          <cell r="D18">
            <v>2.0699999999999998</v>
          </cell>
          <cell r="E18">
            <v>2.1</v>
          </cell>
          <cell r="F18" t="str">
            <v/>
          </cell>
          <cell r="G18" t="str">
            <v/>
          </cell>
          <cell r="H18" t="str">
            <v/>
          </cell>
          <cell r="I18" t="str">
            <v/>
          </cell>
          <cell r="J18" t="str">
            <v/>
          </cell>
          <cell r="K18" t="str">
            <v/>
          </cell>
          <cell r="L18" t="str">
            <v/>
          </cell>
          <cell r="M18" t="str">
            <v/>
          </cell>
          <cell r="N18" t="str">
            <v/>
          </cell>
          <cell r="O18">
            <v>1.0478000000000001</v>
          </cell>
        </row>
        <row r="19">
          <cell r="A19" t="str">
            <v>A10101</v>
          </cell>
          <cell r="B19" t="str">
            <v>115/01/13</v>
          </cell>
          <cell r="C19">
            <v>0.25</v>
          </cell>
          <cell r="D19">
            <v>2.16</v>
          </cell>
          <cell r="E19">
            <v>2.2000000000000002</v>
          </cell>
          <cell r="F19" t="str">
            <v/>
          </cell>
          <cell r="G19" t="str">
            <v/>
          </cell>
          <cell r="H19" t="str">
            <v/>
          </cell>
          <cell r="I19" t="str">
            <v/>
          </cell>
          <cell r="J19" t="str">
            <v/>
          </cell>
          <cell r="K19" t="str">
            <v/>
          </cell>
          <cell r="L19" t="str">
            <v/>
          </cell>
          <cell r="M19" t="str">
            <v/>
          </cell>
          <cell r="N19" t="str">
            <v/>
          </cell>
          <cell r="O19">
            <v>1.0551999999999999</v>
          </cell>
        </row>
        <row r="20">
          <cell r="A20" t="str">
            <v>A95102</v>
          </cell>
          <cell r="B20" t="str">
            <v>115/02/24</v>
          </cell>
          <cell r="C20">
            <v>1.875</v>
          </cell>
          <cell r="D20">
            <v>2.23</v>
          </cell>
          <cell r="E20">
            <v>2.31</v>
          </cell>
          <cell r="F20" t="str">
            <v/>
          </cell>
          <cell r="G20" t="str">
            <v/>
          </cell>
          <cell r="H20" t="str">
            <v/>
          </cell>
          <cell r="I20" t="str">
            <v/>
          </cell>
          <cell r="J20" t="str">
            <v/>
          </cell>
          <cell r="K20" t="str">
            <v/>
          </cell>
          <cell r="L20" t="str">
            <v/>
          </cell>
          <cell r="M20" t="str">
            <v/>
          </cell>
          <cell r="N20" t="str">
            <v/>
          </cell>
          <cell r="O20">
            <v>1.0633999999999999</v>
          </cell>
        </row>
        <row r="21">
          <cell r="A21" t="str">
            <v>A05104</v>
          </cell>
          <cell r="B21" t="str">
            <v>115/03/04</v>
          </cell>
          <cell r="C21">
            <v>0.75</v>
          </cell>
          <cell r="D21">
            <v>2.29</v>
          </cell>
          <cell r="E21">
            <v>2.33</v>
          </cell>
          <cell r="F21">
            <v>1.1120000000000001</v>
          </cell>
          <cell r="G21">
            <v>1.1100000000000001</v>
          </cell>
          <cell r="H21">
            <v>1.111</v>
          </cell>
          <cell r="I21">
            <v>9</v>
          </cell>
          <cell r="J21" t="str">
            <v/>
          </cell>
          <cell r="K21" t="str">
            <v/>
          </cell>
          <cell r="L21" t="str">
            <v/>
          </cell>
          <cell r="M21" t="str">
            <v/>
          </cell>
          <cell r="N21" t="str">
            <v/>
          </cell>
          <cell r="O21">
            <v>1.0658000000000001</v>
          </cell>
        </row>
        <row r="22">
          <cell r="A22" t="str">
            <v>A10108</v>
          </cell>
          <cell r="B22" t="str">
            <v>115/07/29</v>
          </cell>
          <cell r="C22">
            <v>0.25</v>
          </cell>
          <cell r="D22">
            <v>2.7</v>
          </cell>
          <cell r="E22">
            <v>2.74</v>
          </cell>
          <cell r="F22">
            <v>1.1265000000000001</v>
          </cell>
          <cell r="G22">
            <v>1.125</v>
          </cell>
          <cell r="H22">
            <v>1.1257999999999999</v>
          </cell>
          <cell r="I22">
            <v>18</v>
          </cell>
          <cell r="J22" t="str">
            <v/>
          </cell>
          <cell r="K22" t="str">
            <v/>
          </cell>
          <cell r="L22" t="str">
            <v/>
          </cell>
          <cell r="M22" t="str">
            <v/>
          </cell>
          <cell r="N22" t="str">
            <v/>
          </cell>
          <cell r="O22">
            <v>1.0995999999999999</v>
          </cell>
        </row>
        <row r="23">
          <cell r="A23" t="str">
            <v>A05111</v>
          </cell>
          <cell r="B23" t="str">
            <v>115/09/07</v>
          </cell>
          <cell r="C23">
            <v>0.625</v>
          </cell>
          <cell r="D23">
            <v>2.79</v>
          </cell>
          <cell r="E23">
            <v>2.85</v>
          </cell>
          <cell r="F23" t="str">
            <v/>
          </cell>
          <cell r="G23" t="str">
            <v/>
          </cell>
          <cell r="H23" t="str">
            <v/>
          </cell>
          <cell r="I23" t="str">
            <v/>
          </cell>
          <cell r="J23" t="str">
            <v/>
          </cell>
          <cell r="K23" t="str">
            <v/>
          </cell>
          <cell r="L23" t="str">
            <v/>
          </cell>
          <cell r="M23" t="str">
            <v/>
          </cell>
          <cell r="N23" t="str">
            <v/>
          </cell>
          <cell r="O23">
            <v>1.1083000000000001</v>
          </cell>
        </row>
        <row r="24">
          <cell r="A24" t="str">
            <v>A95107</v>
          </cell>
          <cell r="B24" t="str">
            <v>115/11/10</v>
          </cell>
          <cell r="C24">
            <v>2.125</v>
          </cell>
          <cell r="D24">
            <v>2.87</v>
          </cell>
          <cell r="E24">
            <v>3.02</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3.13</v>
          </cell>
          <cell r="E25">
            <v>3.28</v>
          </cell>
          <cell r="F25" t="str">
            <v/>
          </cell>
          <cell r="G25" t="str">
            <v/>
          </cell>
          <cell r="H25" t="str">
            <v/>
          </cell>
          <cell r="I25" t="str">
            <v/>
          </cell>
          <cell r="J25" t="str">
            <v/>
          </cell>
          <cell r="K25" t="str">
            <v/>
          </cell>
          <cell r="L25" t="str">
            <v/>
          </cell>
          <cell r="M25" t="str">
            <v/>
          </cell>
          <cell r="N25" t="str">
            <v/>
          </cell>
          <cell r="O25">
            <v>1.1416999999999999</v>
          </cell>
        </row>
        <row r="26">
          <cell r="A26" t="str">
            <v>A06104</v>
          </cell>
          <cell r="B26" t="str">
            <v>116/03/01</v>
          </cell>
          <cell r="C26">
            <v>1.125</v>
          </cell>
          <cell r="D26">
            <v>3.22</v>
          </cell>
          <cell r="E26">
            <v>3.32</v>
          </cell>
          <cell r="F26" t="str">
            <v/>
          </cell>
          <cell r="G26" t="str">
            <v/>
          </cell>
          <cell r="H26" t="str">
            <v/>
          </cell>
          <cell r="I26" t="str">
            <v/>
          </cell>
          <cell r="J26" t="str">
            <v/>
          </cell>
          <cell r="K26" t="str">
            <v/>
          </cell>
          <cell r="L26" t="str">
            <v/>
          </cell>
          <cell r="M26" t="str">
            <v/>
          </cell>
          <cell r="N26" t="str">
            <v/>
          </cell>
          <cell r="O26">
            <v>1.1459999999999999</v>
          </cell>
        </row>
        <row r="27">
          <cell r="A27" t="str">
            <v>A11103</v>
          </cell>
          <cell r="B27" t="str">
            <v>116/02/24</v>
          </cell>
          <cell r="C27">
            <v>0.5</v>
          </cell>
          <cell r="D27">
            <v>3.24</v>
          </cell>
          <cell r="E27">
            <v>3.31</v>
          </cell>
          <cell r="F27" t="str">
            <v/>
          </cell>
          <cell r="G27" t="str">
            <v/>
          </cell>
          <cell r="H27" t="str">
            <v/>
          </cell>
          <cell r="I27" t="str">
            <v/>
          </cell>
          <cell r="J27" t="str">
            <v/>
          </cell>
          <cell r="K27" t="str">
            <v/>
          </cell>
          <cell r="L27" t="str">
            <v/>
          </cell>
          <cell r="M27" t="str">
            <v/>
          </cell>
          <cell r="N27" t="str">
            <v/>
          </cell>
          <cell r="O27">
            <v>1.1456999999999999</v>
          </cell>
        </row>
        <row r="28">
          <cell r="A28" t="str">
            <v>A11106</v>
          </cell>
          <cell r="B28" t="str">
            <v>116/06/23</v>
          </cell>
          <cell r="C28">
            <v>1</v>
          </cell>
          <cell r="D28">
            <v>3.54</v>
          </cell>
          <cell r="E28">
            <v>3.64</v>
          </cell>
          <cell r="F28" t="str">
            <v/>
          </cell>
          <cell r="G28" t="str">
            <v/>
          </cell>
          <cell r="H28" t="str">
            <v/>
          </cell>
          <cell r="I28" t="str">
            <v/>
          </cell>
          <cell r="J28" t="str">
            <v/>
          </cell>
          <cell r="K28" t="str">
            <v/>
          </cell>
          <cell r="L28" t="str">
            <v/>
          </cell>
          <cell r="M28" t="str">
            <v/>
          </cell>
          <cell r="N28" t="str">
            <v/>
          </cell>
          <cell r="O28">
            <v>1.1681999999999999</v>
          </cell>
        </row>
        <row r="29">
          <cell r="A29" t="str">
            <v>A96107</v>
          </cell>
          <cell r="B29" t="str">
            <v>116/11/16</v>
          </cell>
          <cell r="C29">
            <v>3</v>
          </cell>
          <cell r="D29">
            <v>3.72</v>
          </cell>
          <cell r="E29">
            <v>4.04</v>
          </cell>
          <cell r="F29" t="str">
            <v/>
          </cell>
          <cell r="G29" t="str">
            <v/>
          </cell>
          <cell r="H29" t="str">
            <v/>
          </cell>
          <cell r="I29" t="str">
            <v/>
          </cell>
          <cell r="J29" t="str">
            <v/>
          </cell>
          <cell r="K29" t="str">
            <v/>
          </cell>
          <cell r="L29" t="str">
            <v/>
          </cell>
          <cell r="M29" t="str">
            <v/>
          </cell>
          <cell r="N29" t="str">
            <v/>
          </cell>
          <cell r="O29">
            <v>1.1884999999999999</v>
          </cell>
        </row>
        <row r="30">
          <cell r="A30" t="str">
            <v>A11108</v>
          </cell>
          <cell r="B30" t="str">
            <v>116/09/23</v>
          </cell>
          <cell r="C30">
            <v>1.25</v>
          </cell>
          <cell r="D30">
            <v>3.77</v>
          </cell>
          <cell r="E30">
            <v>3.89</v>
          </cell>
          <cell r="F30" t="str">
            <v/>
          </cell>
          <cell r="G30" t="str">
            <v/>
          </cell>
          <cell r="H30" t="str">
            <v/>
          </cell>
          <cell r="I30" t="str">
            <v/>
          </cell>
          <cell r="J30" t="str">
            <v/>
          </cell>
          <cell r="K30" t="str">
            <v/>
          </cell>
          <cell r="L30" t="str">
            <v/>
          </cell>
          <cell r="M30" t="str">
            <v/>
          </cell>
          <cell r="N30" t="str">
            <v/>
          </cell>
          <cell r="O30">
            <v>1.1833</v>
          </cell>
        </row>
        <row r="31">
          <cell r="A31" t="str">
            <v>A06109</v>
          </cell>
          <cell r="B31" t="str">
            <v>116/09/20</v>
          </cell>
          <cell r="C31">
            <v>1</v>
          </cell>
          <cell r="D31">
            <v>3.78</v>
          </cell>
          <cell r="E31">
            <v>3.88</v>
          </cell>
          <cell r="F31" t="str">
            <v/>
          </cell>
          <cell r="G31" t="str">
            <v/>
          </cell>
          <cell r="H31" t="str">
            <v/>
          </cell>
          <cell r="I31" t="str">
            <v/>
          </cell>
          <cell r="J31" t="str">
            <v/>
          </cell>
          <cell r="K31" t="str">
            <v/>
          </cell>
          <cell r="L31" t="str">
            <v/>
          </cell>
          <cell r="M31" t="str">
            <v/>
          </cell>
          <cell r="N31" t="str">
            <v/>
          </cell>
          <cell r="O31">
            <v>1.1833</v>
          </cell>
        </row>
        <row r="32">
          <cell r="A32" t="str">
            <v>A02101</v>
          </cell>
          <cell r="B32" t="str">
            <v>117/01/09</v>
          </cell>
          <cell r="C32">
            <v>1.375</v>
          </cell>
          <cell r="D32">
            <v>4</v>
          </cell>
          <cell r="E32">
            <v>4.18</v>
          </cell>
          <cell r="F32" t="str">
            <v/>
          </cell>
          <cell r="G32" t="str">
            <v/>
          </cell>
          <cell r="H32" t="str">
            <v/>
          </cell>
          <cell r="I32" t="str">
            <v/>
          </cell>
          <cell r="J32" t="str">
            <v/>
          </cell>
          <cell r="K32" t="str">
            <v/>
          </cell>
          <cell r="L32" t="str">
            <v/>
          </cell>
          <cell r="M32" t="str">
            <v/>
          </cell>
          <cell r="N32" t="str">
            <v/>
          </cell>
          <cell r="O32">
            <v>1.1986000000000001</v>
          </cell>
        </row>
        <row r="33">
          <cell r="A33" t="str">
            <v>A97102</v>
          </cell>
          <cell r="B33" t="str">
            <v>117/02/14</v>
          </cell>
          <cell r="C33">
            <v>2.5</v>
          </cell>
          <cell r="D33">
            <v>4</v>
          </cell>
          <cell r="E33">
            <v>4.28</v>
          </cell>
          <cell r="F33" t="str">
            <v/>
          </cell>
          <cell r="G33" t="str">
            <v/>
          </cell>
          <cell r="H33" t="str">
            <v/>
          </cell>
          <cell r="I33" t="str">
            <v/>
          </cell>
          <cell r="J33" t="str">
            <v/>
          </cell>
          <cell r="K33" t="str">
            <v/>
          </cell>
          <cell r="L33" t="str">
            <v/>
          </cell>
          <cell r="M33" t="str">
            <v/>
          </cell>
          <cell r="N33" t="str">
            <v/>
          </cell>
          <cell r="O33">
            <v>1.2011000000000001</v>
          </cell>
        </row>
        <row r="34">
          <cell r="A34" t="str">
            <v>A12101</v>
          </cell>
          <cell r="B34" t="str">
            <v>117/01/17</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1.2003999999999999</v>
          </cell>
        </row>
        <row r="35">
          <cell r="A35" t="str">
            <v>A07102</v>
          </cell>
          <cell r="B35" t="str">
            <v>117/02/08</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1.2032</v>
          </cell>
        </row>
        <row r="36">
          <cell r="A36" t="str">
            <v>A12106</v>
          </cell>
          <cell r="B36" t="str">
            <v>117/05/26</v>
          </cell>
          <cell r="C36">
            <v>1</v>
          </cell>
          <cell r="D36">
            <v>4.41</v>
          </cell>
          <cell r="E36">
            <v>4.5599999999999996</v>
          </cell>
          <cell r="F36" t="str">
            <v/>
          </cell>
          <cell r="G36" t="str">
            <v/>
          </cell>
          <cell r="H36" t="str">
            <v/>
          </cell>
          <cell r="I36" t="str">
            <v/>
          </cell>
          <cell r="J36" t="str">
            <v/>
          </cell>
          <cell r="K36" t="str">
            <v/>
          </cell>
          <cell r="L36" t="str">
            <v/>
          </cell>
          <cell r="M36" t="str">
            <v/>
          </cell>
          <cell r="N36" t="str">
            <v/>
          </cell>
          <cell r="O36">
            <v>1.2154</v>
          </cell>
        </row>
        <row r="37">
          <cell r="A37" t="str">
            <v>A07105</v>
          </cell>
          <cell r="B37" t="str">
            <v>117/06/08</v>
          </cell>
          <cell r="C37">
            <v>0.875</v>
          </cell>
          <cell r="D37">
            <v>4.45</v>
          </cell>
          <cell r="E37">
            <v>4.5999999999999996</v>
          </cell>
          <cell r="F37" t="str">
            <v/>
          </cell>
          <cell r="G37" t="str">
            <v/>
          </cell>
          <cell r="H37" t="str">
            <v/>
          </cell>
          <cell r="I37" t="str">
            <v/>
          </cell>
          <cell r="J37" t="str">
            <v/>
          </cell>
          <cell r="K37" t="str">
            <v/>
          </cell>
          <cell r="L37" t="str">
            <v/>
          </cell>
          <cell r="M37" t="str">
            <v/>
          </cell>
          <cell r="N37" t="str">
            <v/>
          </cell>
          <cell r="O37">
            <v>1.2170000000000001</v>
          </cell>
        </row>
        <row r="38">
          <cell r="A38" t="str">
            <v>A97105</v>
          </cell>
          <cell r="B38" t="str">
            <v>117/08/14</v>
          </cell>
          <cell r="C38">
            <v>2.625</v>
          </cell>
          <cell r="D38">
            <v>4.4800000000000004</v>
          </cell>
          <cell r="E38">
            <v>4.78</v>
          </cell>
          <cell r="F38" t="str">
            <v/>
          </cell>
          <cell r="G38" t="str">
            <v/>
          </cell>
          <cell r="H38" t="str">
            <v/>
          </cell>
          <cell r="I38" t="str">
            <v/>
          </cell>
          <cell r="J38" t="str">
            <v/>
          </cell>
          <cell r="K38" t="str">
            <v/>
          </cell>
          <cell r="L38" t="str">
            <v/>
          </cell>
          <cell r="M38" t="str">
            <v/>
          </cell>
          <cell r="N38" t="str">
            <v/>
          </cell>
          <cell r="O38">
            <v>1.2198</v>
          </cell>
        </row>
        <row r="39">
          <cell r="A39" t="str">
            <v>A12108</v>
          </cell>
          <cell r="B39" t="str">
            <v>117/09/15</v>
          </cell>
          <cell r="C39">
            <v>1.125</v>
          </cell>
          <cell r="D39">
            <v>4.7</v>
          </cell>
          <cell r="E39">
            <v>4.87</v>
          </cell>
          <cell r="F39" t="str">
            <v/>
          </cell>
          <cell r="G39" t="str">
            <v/>
          </cell>
          <cell r="H39" t="str">
            <v/>
          </cell>
          <cell r="I39" t="str">
            <v/>
          </cell>
          <cell r="J39" t="str">
            <v/>
          </cell>
          <cell r="K39" t="str">
            <v/>
          </cell>
          <cell r="L39" t="str">
            <v/>
          </cell>
          <cell r="M39" t="str">
            <v/>
          </cell>
          <cell r="N39" t="str">
            <v/>
          </cell>
          <cell r="O39">
            <v>1.2257</v>
          </cell>
        </row>
        <row r="40">
          <cell r="A40" t="str">
            <v>A10202</v>
          </cell>
          <cell r="B40" t="str">
            <v>117/08/20</v>
          </cell>
          <cell r="C40">
            <v>0.25</v>
          </cell>
          <cell r="D40">
            <v>4.71</v>
          </cell>
          <cell r="E40">
            <v>4.8</v>
          </cell>
          <cell r="F40" t="str">
            <v/>
          </cell>
          <cell r="G40" t="str">
            <v/>
          </cell>
          <cell r="H40" t="str">
            <v/>
          </cell>
          <cell r="I40" t="str">
            <v/>
          </cell>
          <cell r="J40" t="str">
            <v/>
          </cell>
          <cell r="K40" t="str">
            <v/>
          </cell>
          <cell r="L40" t="str">
            <v/>
          </cell>
          <cell r="M40" t="str">
            <v/>
          </cell>
          <cell r="N40" t="str">
            <v/>
          </cell>
          <cell r="O40">
            <v>1.2253000000000001</v>
          </cell>
        </row>
        <row r="41">
          <cell r="A41" t="str">
            <v>A07109</v>
          </cell>
          <cell r="B41" t="str">
            <v>117/10/17</v>
          </cell>
          <cell r="C41">
            <v>0.875</v>
          </cell>
          <cell r="D41">
            <v>4.8099999999999996</v>
          </cell>
          <cell r="E41">
            <v>4.96</v>
          </cell>
          <cell r="F41" t="str">
            <v/>
          </cell>
          <cell r="G41" t="str">
            <v/>
          </cell>
          <cell r="H41" t="str">
            <v/>
          </cell>
          <cell r="I41" t="str">
            <v/>
          </cell>
          <cell r="J41" t="str">
            <v/>
          </cell>
          <cell r="K41" t="str">
            <v/>
          </cell>
          <cell r="L41" t="str">
            <v/>
          </cell>
          <cell r="M41" t="str">
            <v/>
          </cell>
          <cell r="N41" t="str">
            <v/>
          </cell>
          <cell r="O41">
            <v>1.2289000000000001</v>
          </cell>
        </row>
        <row r="42">
          <cell r="A42" t="str">
            <v>A98102</v>
          </cell>
          <cell r="B42" t="str">
            <v>118/02/16</v>
          </cell>
          <cell r="C42">
            <v>2.125</v>
          </cell>
          <cell r="D42">
            <v>4.93</v>
          </cell>
          <cell r="E42">
            <v>5.29</v>
          </cell>
          <cell r="F42" t="str">
            <v/>
          </cell>
          <cell r="G42" t="str">
            <v/>
          </cell>
          <cell r="H42" t="str">
            <v/>
          </cell>
          <cell r="I42" t="str">
            <v/>
          </cell>
          <cell r="J42" t="str">
            <v/>
          </cell>
          <cell r="K42" t="str">
            <v/>
          </cell>
          <cell r="L42" t="str">
            <v/>
          </cell>
          <cell r="M42" t="str">
            <v/>
          </cell>
          <cell r="N42" t="str">
            <v/>
          </cell>
          <cell r="O42">
            <v>1.2350000000000001</v>
          </cell>
        </row>
        <row r="43">
          <cell r="A43" t="str">
            <v>A08103</v>
          </cell>
          <cell r="B43" t="str">
            <v>118/02/13</v>
          </cell>
          <cell r="C43">
            <v>0.75</v>
          </cell>
          <cell r="D43">
            <v>5.0999999999999996</v>
          </cell>
          <cell r="E43">
            <v>5.28</v>
          </cell>
          <cell r="F43" t="str">
            <v/>
          </cell>
          <cell r="G43" t="str">
            <v/>
          </cell>
          <cell r="H43" t="str">
            <v/>
          </cell>
          <cell r="I43" t="str">
            <v/>
          </cell>
          <cell r="J43" t="str">
            <v/>
          </cell>
          <cell r="K43" t="str">
            <v/>
          </cell>
          <cell r="L43" t="str">
            <v/>
          </cell>
          <cell r="M43" t="str">
            <v/>
          </cell>
          <cell r="N43" t="str">
            <v/>
          </cell>
          <cell r="O43">
            <v>1.2379</v>
          </cell>
        </row>
        <row r="44">
          <cell r="A44" t="str">
            <v>A98105</v>
          </cell>
          <cell r="B44" t="str">
            <v>118/08/13</v>
          </cell>
          <cell r="C44">
            <v>2.125</v>
          </cell>
          <cell r="D44">
            <v>5.41</v>
          </cell>
          <cell r="E44">
            <v>5.78</v>
          </cell>
          <cell r="F44" t="str">
            <v/>
          </cell>
          <cell r="G44" t="str">
            <v/>
          </cell>
          <cell r="H44" t="str">
            <v/>
          </cell>
          <cell r="I44" t="str">
            <v/>
          </cell>
          <cell r="J44" t="str">
            <v/>
          </cell>
          <cell r="K44" t="str">
            <v/>
          </cell>
          <cell r="L44" t="str">
            <v/>
          </cell>
          <cell r="M44" t="str">
            <v/>
          </cell>
          <cell r="N44" t="str">
            <v/>
          </cell>
          <cell r="O44">
            <v>1.2453000000000001</v>
          </cell>
        </row>
        <row r="45">
          <cell r="A45" t="str">
            <v>A08106</v>
          </cell>
          <cell r="B45" t="str">
            <v>118/06/26</v>
          </cell>
          <cell r="C45">
            <v>0.625</v>
          </cell>
          <cell r="D45">
            <v>5.48</v>
          </cell>
          <cell r="E45">
            <v>5.65</v>
          </cell>
          <cell r="F45" t="str">
            <v/>
          </cell>
          <cell r="G45" t="str">
            <v/>
          </cell>
          <cell r="H45" t="str">
            <v/>
          </cell>
          <cell r="I45" t="str">
            <v/>
          </cell>
          <cell r="J45" t="str">
            <v/>
          </cell>
          <cell r="K45" t="str">
            <v/>
          </cell>
          <cell r="L45" t="str">
            <v/>
          </cell>
          <cell r="M45" t="str">
            <v/>
          </cell>
          <cell r="N45" t="str">
            <v/>
          </cell>
          <cell r="O45">
            <v>1.2462</v>
          </cell>
        </row>
        <row r="46">
          <cell r="A46" t="str">
            <v>A08109</v>
          </cell>
          <cell r="B46" t="str">
            <v>118/10/14</v>
          </cell>
          <cell r="C46">
            <v>0.625</v>
          </cell>
          <cell r="D46">
            <v>5.78</v>
          </cell>
          <cell r="E46">
            <v>5.95</v>
          </cell>
          <cell r="F46" t="str">
            <v/>
          </cell>
          <cell r="G46" t="str">
            <v/>
          </cell>
          <cell r="H46" t="str">
            <v/>
          </cell>
          <cell r="I46" t="str">
            <v/>
          </cell>
          <cell r="J46" t="str">
            <v/>
          </cell>
          <cell r="K46" t="str">
            <v/>
          </cell>
          <cell r="L46" t="str">
            <v/>
          </cell>
          <cell r="M46" t="str">
            <v/>
          </cell>
          <cell r="N46" t="str">
            <v/>
          </cell>
          <cell r="O46">
            <v>1.2519</v>
          </cell>
        </row>
        <row r="47">
          <cell r="A47" t="str">
            <v>A99104</v>
          </cell>
          <cell r="B47" t="str">
            <v>119/02/22</v>
          </cell>
          <cell r="C47">
            <v>1.875</v>
          </cell>
          <cell r="D47">
            <v>5.86</v>
          </cell>
          <cell r="E47">
            <v>6.31</v>
          </cell>
          <cell r="F47" t="str">
            <v/>
          </cell>
          <cell r="G47" t="str">
            <v/>
          </cell>
          <cell r="H47" t="str">
            <v/>
          </cell>
          <cell r="I47" t="str">
            <v/>
          </cell>
          <cell r="J47" t="str">
            <v/>
          </cell>
          <cell r="K47" t="str">
            <v/>
          </cell>
          <cell r="L47" t="str">
            <v/>
          </cell>
          <cell r="M47" t="str">
            <v/>
          </cell>
          <cell r="N47" t="str">
            <v/>
          </cell>
          <cell r="O47">
            <v>1.2547999999999999</v>
          </cell>
        </row>
        <row r="48">
          <cell r="A48" t="str">
            <v>A09103</v>
          </cell>
          <cell r="B48" t="str">
            <v>119/02/21</v>
          </cell>
          <cell r="C48">
            <v>0.5</v>
          </cell>
          <cell r="D48">
            <v>6.12</v>
          </cell>
          <cell r="E48">
            <v>6.3</v>
          </cell>
          <cell r="F48" t="str">
            <v/>
          </cell>
          <cell r="G48" t="str">
            <v/>
          </cell>
          <cell r="H48" t="str">
            <v/>
          </cell>
          <cell r="I48" t="str">
            <v/>
          </cell>
          <cell r="J48" t="str">
            <v/>
          </cell>
          <cell r="K48" t="str">
            <v/>
          </cell>
          <cell r="L48" t="str">
            <v/>
          </cell>
          <cell r="M48" t="str">
            <v/>
          </cell>
          <cell r="N48" t="str">
            <v/>
          </cell>
          <cell r="O48">
            <v>1.258</v>
          </cell>
        </row>
        <row r="49">
          <cell r="A49" t="str">
            <v>A99107</v>
          </cell>
          <cell r="B49" t="str">
            <v>119/08/12</v>
          </cell>
          <cell r="C49">
            <v>1.75</v>
          </cell>
          <cell r="D49">
            <v>6.35</v>
          </cell>
          <cell r="E49">
            <v>6.77</v>
          </cell>
          <cell r="F49" t="str">
            <v/>
          </cell>
          <cell r="G49" t="str">
            <v/>
          </cell>
          <cell r="H49" t="str">
            <v/>
          </cell>
          <cell r="I49" t="str">
            <v/>
          </cell>
          <cell r="J49" t="str">
            <v/>
          </cell>
          <cell r="K49" t="str">
            <v/>
          </cell>
          <cell r="L49" t="str">
            <v/>
          </cell>
          <cell r="M49" t="str">
            <v/>
          </cell>
          <cell r="N49" t="str">
            <v/>
          </cell>
          <cell r="O49">
            <v>1.2618</v>
          </cell>
        </row>
        <row r="50">
          <cell r="A50" t="str">
            <v>A09106</v>
          </cell>
          <cell r="B50" t="str">
            <v>119/06/11</v>
          </cell>
          <cell r="C50">
            <v>0.375</v>
          </cell>
          <cell r="D50">
            <v>6.44</v>
          </cell>
          <cell r="E50">
            <v>6.6</v>
          </cell>
          <cell r="F50" t="str">
            <v/>
          </cell>
          <cell r="G50" t="str">
            <v/>
          </cell>
          <cell r="H50" t="str">
            <v/>
          </cell>
          <cell r="I50" t="str">
            <v/>
          </cell>
          <cell r="J50" t="str">
            <v/>
          </cell>
          <cell r="K50" t="str">
            <v/>
          </cell>
          <cell r="L50" t="str">
            <v/>
          </cell>
          <cell r="M50" t="str">
            <v/>
          </cell>
          <cell r="N50" t="str">
            <v/>
          </cell>
          <cell r="O50">
            <v>1.2627999999999999</v>
          </cell>
        </row>
        <row r="51">
          <cell r="A51" t="str">
            <v>A00102</v>
          </cell>
          <cell r="B51" t="str">
            <v>120/01/13</v>
          </cell>
          <cell r="C51">
            <v>2.125</v>
          </cell>
          <cell r="D51">
            <v>6.57</v>
          </cell>
          <cell r="E51">
            <v>7.2</v>
          </cell>
          <cell r="F51" t="str">
            <v/>
          </cell>
          <cell r="G51" t="str">
            <v/>
          </cell>
          <cell r="H51" t="str">
            <v/>
          </cell>
          <cell r="I51" t="str">
            <v/>
          </cell>
          <cell r="J51" t="str">
            <v/>
          </cell>
          <cell r="K51" t="str">
            <v/>
          </cell>
          <cell r="L51" t="str">
            <v/>
          </cell>
          <cell r="M51" t="str">
            <v/>
          </cell>
          <cell r="N51" t="str">
            <v/>
          </cell>
          <cell r="O51">
            <v>1.2665</v>
          </cell>
        </row>
        <row r="52">
          <cell r="A52" t="str">
            <v>A09109</v>
          </cell>
          <cell r="B52" t="str">
            <v>119/10/14</v>
          </cell>
          <cell r="C52">
            <v>0.25</v>
          </cell>
          <cell r="D52">
            <v>6.8</v>
          </cell>
          <cell r="E52">
            <v>6.95</v>
          </cell>
          <cell r="F52" t="str">
            <v/>
          </cell>
          <cell r="G52" t="str">
            <v/>
          </cell>
          <cell r="H52" t="str">
            <v/>
          </cell>
          <cell r="I52" t="str">
            <v/>
          </cell>
          <cell r="J52" t="str">
            <v/>
          </cell>
          <cell r="K52" t="str">
            <v/>
          </cell>
          <cell r="L52" t="str">
            <v/>
          </cell>
          <cell r="M52" t="str">
            <v/>
          </cell>
          <cell r="N52" t="str">
            <v/>
          </cell>
          <cell r="O52">
            <v>1.2678</v>
          </cell>
        </row>
        <row r="53">
          <cell r="A53" t="str">
            <v>A90105</v>
          </cell>
          <cell r="B53" t="str">
            <v>120/07/17</v>
          </cell>
          <cell r="C53">
            <v>3.625</v>
          </cell>
          <cell r="D53">
            <v>6.79</v>
          </cell>
          <cell r="E53">
            <v>7.7</v>
          </cell>
          <cell r="F53" t="str">
            <v/>
          </cell>
          <cell r="G53" t="str">
            <v/>
          </cell>
          <cell r="H53" t="str">
            <v/>
          </cell>
          <cell r="I53" t="str">
            <v/>
          </cell>
          <cell r="J53" t="str">
            <v/>
          </cell>
          <cell r="K53" t="str">
            <v/>
          </cell>
          <cell r="L53" t="str">
            <v/>
          </cell>
          <cell r="M53" t="str">
            <v/>
          </cell>
          <cell r="N53" t="str">
            <v/>
          </cell>
          <cell r="O53">
            <v>1.2698</v>
          </cell>
        </row>
        <row r="54">
          <cell r="A54" t="str">
            <v>A00201</v>
          </cell>
          <cell r="B54" t="str">
            <v>120/05/26</v>
          </cell>
          <cell r="C54">
            <v>1.75</v>
          </cell>
          <cell r="D54">
            <v>7.02</v>
          </cell>
          <cell r="E54">
            <v>7.56</v>
          </cell>
          <cell r="F54" t="str">
            <v/>
          </cell>
          <cell r="G54" t="str">
            <v/>
          </cell>
          <cell r="H54" t="str">
            <v/>
          </cell>
          <cell r="I54" t="str">
            <v/>
          </cell>
          <cell r="J54" t="str">
            <v/>
          </cell>
          <cell r="K54" t="str">
            <v/>
          </cell>
          <cell r="L54" t="str">
            <v/>
          </cell>
          <cell r="M54" t="str">
            <v/>
          </cell>
          <cell r="N54" t="str">
            <v/>
          </cell>
          <cell r="O54">
            <v>1.2722</v>
          </cell>
        </row>
        <row r="55">
          <cell r="A55" t="str">
            <v>A10103</v>
          </cell>
          <cell r="B55" t="str">
            <v>120/02/22</v>
          </cell>
          <cell r="C55">
            <v>0.25</v>
          </cell>
          <cell r="D55">
            <v>7.14</v>
          </cell>
          <cell r="E55">
            <v>7.31</v>
          </cell>
          <cell r="F55" t="str">
            <v/>
          </cell>
          <cell r="G55" t="str">
            <v/>
          </cell>
          <cell r="H55" t="str">
            <v/>
          </cell>
          <cell r="I55" t="str">
            <v/>
          </cell>
          <cell r="J55" t="str">
            <v/>
          </cell>
          <cell r="K55" t="str">
            <v/>
          </cell>
          <cell r="L55" t="str">
            <v/>
          </cell>
          <cell r="M55" t="str">
            <v/>
          </cell>
          <cell r="N55" t="str">
            <v/>
          </cell>
          <cell r="O55">
            <v>1.2726999999999999</v>
          </cell>
        </row>
        <row r="56">
          <cell r="A56" t="str">
            <v>A00107</v>
          </cell>
          <cell r="B56" t="str">
            <v>120/08/02</v>
          </cell>
          <cell r="C56">
            <v>1.875</v>
          </cell>
          <cell r="D56">
            <v>7.17</v>
          </cell>
          <cell r="E56">
            <v>7.75</v>
          </cell>
          <cell r="F56" t="str">
            <v/>
          </cell>
          <cell r="G56" t="str">
            <v/>
          </cell>
          <cell r="H56" t="str">
            <v/>
          </cell>
          <cell r="I56" t="str">
            <v/>
          </cell>
          <cell r="J56" t="str">
            <v/>
          </cell>
          <cell r="K56" t="str">
            <v/>
          </cell>
          <cell r="L56" t="str">
            <v/>
          </cell>
          <cell r="M56" t="str">
            <v/>
          </cell>
          <cell r="N56" t="str">
            <v/>
          </cell>
          <cell r="O56">
            <v>1.2744</v>
          </cell>
        </row>
        <row r="57">
          <cell r="A57" t="str">
            <v>A10201</v>
          </cell>
          <cell r="B57" t="str">
            <v>120/05/07</v>
          </cell>
          <cell r="C57">
            <v>0.375</v>
          </cell>
          <cell r="D57">
            <v>7.31</v>
          </cell>
          <cell r="E57">
            <v>7.51</v>
          </cell>
          <cell r="F57" t="str">
            <v/>
          </cell>
          <cell r="G57" t="str">
            <v/>
          </cell>
          <cell r="H57" t="str">
            <v/>
          </cell>
          <cell r="I57" t="str">
            <v/>
          </cell>
          <cell r="J57" t="str">
            <v/>
          </cell>
          <cell r="K57" t="str">
            <v/>
          </cell>
          <cell r="L57" t="str">
            <v/>
          </cell>
          <cell r="M57" t="str">
            <v/>
          </cell>
          <cell r="N57" t="str">
            <v/>
          </cell>
          <cell r="O57">
            <v>1.2750999999999999</v>
          </cell>
        </row>
        <row r="58">
          <cell r="A58" t="str">
            <v>A10107</v>
          </cell>
          <cell r="B58" t="str">
            <v>120/06/23</v>
          </cell>
          <cell r="C58">
            <v>0.375</v>
          </cell>
          <cell r="D58">
            <v>7.43</v>
          </cell>
          <cell r="E58">
            <v>7.64</v>
          </cell>
          <cell r="F58" t="str">
            <v/>
          </cell>
          <cell r="G58" t="str">
            <v/>
          </cell>
          <cell r="H58" t="str">
            <v/>
          </cell>
          <cell r="I58" t="str">
            <v/>
          </cell>
          <cell r="J58" t="str">
            <v/>
          </cell>
          <cell r="K58" t="str">
            <v/>
          </cell>
          <cell r="L58" t="str">
            <v/>
          </cell>
          <cell r="M58" t="str">
            <v/>
          </cell>
          <cell r="N58" t="str">
            <v/>
          </cell>
          <cell r="O58">
            <v>1.2767999999999999</v>
          </cell>
        </row>
        <row r="59">
          <cell r="A59" t="str">
            <v>A01102</v>
          </cell>
          <cell r="B59" t="str">
            <v>121/01/20</v>
          </cell>
          <cell r="C59">
            <v>1.625</v>
          </cell>
          <cell r="D59">
            <v>7.57</v>
          </cell>
          <cell r="E59">
            <v>8.2100000000000009</v>
          </cell>
          <cell r="F59" t="str">
            <v/>
          </cell>
          <cell r="G59" t="str">
            <v/>
          </cell>
          <cell r="H59" t="str">
            <v/>
          </cell>
          <cell r="I59" t="str">
            <v/>
          </cell>
          <cell r="J59" t="str">
            <v/>
          </cell>
          <cell r="K59" t="str">
            <v/>
          </cell>
          <cell r="L59" t="str">
            <v/>
          </cell>
          <cell r="M59" t="str">
            <v/>
          </cell>
          <cell r="N59" t="str">
            <v/>
          </cell>
          <cell r="O59">
            <v>1.2811999999999999</v>
          </cell>
        </row>
        <row r="60">
          <cell r="A60" t="str">
            <v>A10111</v>
          </cell>
          <cell r="B60" t="str">
            <v>120/10/22</v>
          </cell>
          <cell r="C60">
            <v>0.5</v>
          </cell>
          <cell r="D60">
            <v>7.73</v>
          </cell>
          <cell r="E60">
            <v>7.97</v>
          </cell>
          <cell r="F60" t="str">
            <v/>
          </cell>
          <cell r="G60" t="str">
            <v/>
          </cell>
          <cell r="H60" t="str">
            <v/>
          </cell>
          <cell r="I60" t="str">
            <v/>
          </cell>
          <cell r="J60" t="str">
            <v/>
          </cell>
          <cell r="K60" t="str">
            <v/>
          </cell>
          <cell r="L60" t="str">
            <v/>
          </cell>
          <cell r="M60" t="str">
            <v/>
          </cell>
          <cell r="N60" t="str">
            <v/>
          </cell>
          <cell r="O60">
            <v>1.2808999999999999</v>
          </cell>
        </row>
        <row r="61">
          <cell r="A61" t="str">
            <v>A01201</v>
          </cell>
          <cell r="B61" t="str">
            <v>121/03/16</v>
          </cell>
          <cell r="C61">
            <v>1.625</v>
          </cell>
          <cell r="D61">
            <v>7.72</v>
          </cell>
          <cell r="E61">
            <v>8.3699999999999992</v>
          </cell>
          <cell r="F61" t="str">
            <v/>
          </cell>
          <cell r="G61" t="str">
            <v/>
          </cell>
          <cell r="H61" t="str">
            <v/>
          </cell>
          <cell r="I61" t="str">
            <v/>
          </cell>
          <cell r="J61" t="str">
            <v/>
          </cell>
          <cell r="K61" t="str">
            <v/>
          </cell>
          <cell r="L61" t="str">
            <v/>
          </cell>
          <cell r="M61" t="str">
            <v/>
          </cell>
          <cell r="N61" t="str">
            <v/>
          </cell>
          <cell r="O61">
            <v>1.2833000000000001</v>
          </cell>
        </row>
        <row r="62">
          <cell r="A62" t="str">
            <v>A11201</v>
          </cell>
          <cell r="B62" t="str">
            <v>121/01/10</v>
          </cell>
          <cell r="C62">
            <v>0.75</v>
          </cell>
          <cell r="D62">
            <v>7.82</v>
          </cell>
          <cell r="E62">
            <v>8.19</v>
          </cell>
          <cell r="F62" t="str">
            <v/>
          </cell>
          <cell r="G62" t="str">
            <v/>
          </cell>
          <cell r="H62" t="str">
            <v/>
          </cell>
          <cell r="I62" t="str">
            <v/>
          </cell>
          <cell r="J62" t="str">
            <v/>
          </cell>
          <cell r="K62" t="str">
            <v/>
          </cell>
          <cell r="L62" t="str">
            <v/>
          </cell>
          <cell r="M62" t="str">
            <v/>
          </cell>
          <cell r="N62" t="str">
            <v/>
          </cell>
          <cell r="O62">
            <v>1.2831999999999999</v>
          </cell>
        </row>
        <row r="63">
          <cell r="A63" t="str">
            <v>A11102</v>
          </cell>
          <cell r="B63" t="str">
            <v>121/02/18</v>
          </cell>
          <cell r="C63">
            <v>0.625</v>
          </cell>
          <cell r="D63">
            <v>7.96</v>
          </cell>
          <cell r="E63">
            <v>8.2899999999999991</v>
          </cell>
          <cell r="F63" t="str">
            <v/>
          </cell>
          <cell r="G63" t="str">
            <v/>
          </cell>
          <cell r="H63" t="str">
            <v/>
          </cell>
          <cell r="I63" t="str">
            <v/>
          </cell>
          <cell r="J63" t="str">
            <v/>
          </cell>
          <cell r="K63" t="str">
            <v/>
          </cell>
          <cell r="L63" t="str">
            <v/>
          </cell>
          <cell r="M63" t="str">
            <v/>
          </cell>
          <cell r="N63" t="str">
            <v/>
          </cell>
          <cell r="O63">
            <v>1.2849999999999999</v>
          </cell>
        </row>
        <row r="64">
          <cell r="A64" t="str">
            <v>A11107</v>
          </cell>
          <cell r="B64" t="str">
            <v>121/06/30</v>
          </cell>
          <cell r="C64">
            <v>1.25</v>
          </cell>
          <cell r="D64">
            <v>8.1199999999999992</v>
          </cell>
          <cell r="E64">
            <v>8.66</v>
          </cell>
          <cell r="F64" t="str">
            <v/>
          </cell>
          <cell r="G64" t="str">
            <v/>
          </cell>
          <cell r="H64" t="str">
            <v/>
          </cell>
          <cell r="I64" t="str">
            <v/>
          </cell>
          <cell r="J64" t="str">
            <v/>
          </cell>
          <cell r="K64" t="str">
            <v/>
          </cell>
          <cell r="L64" t="str">
            <v/>
          </cell>
          <cell r="M64" t="str">
            <v/>
          </cell>
          <cell r="N64" t="str">
            <v/>
          </cell>
          <cell r="O64">
            <v>1.2884</v>
          </cell>
        </row>
        <row r="65">
          <cell r="A65" t="str">
            <v>A11110</v>
          </cell>
          <cell r="B65" t="str">
            <v>121/10/17</v>
          </cell>
          <cell r="C65">
            <v>1.75</v>
          </cell>
          <cell r="D65">
            <v>8.27</v>
          </cell>
          <cell r="E65">
            <v>8.9600000000000009</v>
          </cell>
          <cell r="F65" t="str">
            <v/>
          </cell>
          <cell r="G65" t="str">
            <v/>
          </cell>
          <cell r="H65" t="str">
            <v/>
          </cell>
          <cell r="I65" t="str">
            <v/>
          </cell>
          <cell r="J65" t="str">
            <v/>
          </cell>
          <cell r="K65" t="str">
            <v/>
          </cell>
          <cell r="L65" t="str">
            <v/>
          </cell>
          <cell r="M65" t="str">
            <v/>
          </cell>
          <cell r="N65" t="str">
            <v/>
          </cell>
          <cell r="O65">
            <v>1.2915000000000001</v>
          </cell>
        </row>
        <row r="66">
          <cell r="A66" t="str">
            <v>A01107</v>
          </cell>
          <cell r="B66" t="str">
            <v>121/08/10</v>
          </cell>
          <cell r="C66">
            <v>1.5</v>
          </cell>
          <cell r="D66">
            <v>8.15</v>
          </cell>
          <cell r="E66">
            <v>8.77</v>
          </cell>
          <cell r="F66" t="str">
            <v/>
          </cell>
          <cell r="G66" t="str">
            <v/>
          </cell>
          <cell r="H66" t="str">
            <v/>
          </cell>
          <cell r="I66" t="str">
            <v/>
          </cell>
          <cell r="J66" t="str">
            <v/>
          </cell>
          <cell r="K66" t="str">
            <v/>
          </cell>
          <cell r="L66" t="str">
            <v/>
          </cell>
          <cell r="M66" t="str">
            <v/>
          </cell>
          <cell r="N66" t="str">
            <v/>
          </cell>
          <cell r="O66">
            <v>1.2894000000000001</v>
          </cell>
        </row>
        <row r="67">
          <cell r="A67" t="str">
            <v>A02103</v>
          </cell>
          <cell r="B67" t="str">
            <v>122/01/28</v>
          </cell>
          <cell r="C67">
            <v>1.5</v>
          </cell>
          <cell r="D67">
            <v>8.49</v>
          </cell>
          <cell r="E67">
            <v>9.24</v>
          </cell>
          <cell r="F67" t="str">
            <v/>
          </cell>
          <cell r="G67" t="str">
            <v/>
          </cell>
          <cell r="H67" t="str">
            <v/>
          </cell>
          <cell r="I67" t="str">
            <v/>
          </cell>
          <cell r="J67" t="str">
            <v/>
          </cell>
          <cell r="K67" t="str">
            <v/>
          </cell>
          <cell r="L67" t="str">
            <v/>
          </cell>
          <cell r="M67" t="str">
            <v/>
          </cell>
          <cell r="N67" t="str">
            <v/>
          </cell>
          <cell r="O67">
            <v>1.2963</v>
          </cell>
        </row>
        <row r="68">
          <cell r="A68" t="str">
            <v>A12201</v>
          </cell>
          <cell r="B68" t="str">
            <v>122/01/10</v>
          </cell>
          <cell r="C68">
            <v>1.25</v>
          </cell>
          <cell r="D68">
            <v>8.5399999999999991</v>
          </cell>
          <cell r="E68">
            <v>9.19</v>
          </cell>
          <cell r="F68" t="str">
            <v/>
          </cell>
          <cell r="G68" t="str">
            <v/>
          </cell>
          <cell r="H68" t="str">
            <v/>
          </cell>
          <cell r="I68" t="str">
            <v/>
          </cell>
          <cell r="J68" t="str">
            <v/>
          </cell>
          <cell r="K68" t="str">
            <v/>
          </cell>
          <cell r="L68" t="str">
            <v/>
          </cell>
          <cell r="M68" t="str">
            <v/>
          </cell>
          <cell r="N68" t="str">
            <v/>
          </cell>
          <cell r="O68">
            <v>1.2962</v>
          </cell>
        </row>
        <row r="69">
          <cell r="A69" t="str">
            <v>A02201</v>
          </cell>
          <cell r="B69" t="str">
            <v>122/03/21</v>
          </cell>
          <cell r="C69">
            <v>1.75</v>
          </cell>
          <cell r="D69">
            <v>8.5500000000000007</v>
          </cell>
          <cell r="E69">
            <v>9.3800000000000008</v>
          </cell>
          <cell r="F69" t="str">
            <v/>
          </cell>
          <cell r="G69" t="str">
            <v/>
          </cell>
          <cell r="H69" t="str">
            <v/>
          </cell>
          <cell r="I69" t="str">
            <v/>
          </cell>
          <cell r="J69" t="str">
            <v/>
          </cell>
          <cell r="K69" t="str">
            <v/>
          </cell>
          <cell r="L69" t="str">
            <v/>
          </cell>
          <cell r="M69" t="str">
            <v/>
          </cell>
          <cell r="N69" t="str">
            <v/>
          </cell>
          <cell r="O69">
            <v>1.2977000000000001</v>
          </cell>
        </row>
        <row r="70">
          <cell r="A70" t="str">
            <v>A12102</v>
          </cell>
          <cell r="B70" t="str">
            <v>122/02/17</v>
          </cell>
          <cell r="C70">
            <v>1.125</v>
          </cell>
          <cell r="D70">
            <v>8.69</v>
          </cell>
          <cell r="E70">
            <v>9.2899999999999991</v>
          </cell>
          <cell r="F70" t="str">
            <v/>
          </cell>
          <cell r="G70" t="str">
            <v/>
          </cell>
          <cell r="H70" t="str">
            <v/>
          </cell>
          <cell r="I70" t="str">
            <v/>
          </cell>
          <cell r="J70" t="str">
            <v/>
          </cell>
          <cell r="K70" t="str">
            <v/>
          </cell>
          <cell r="L70" t="str">
            <v/>
          </cell>
          <cell r="M70" t="str">
            <v/>
          </cell>
          <cell r="N70" t="str">
            <v/>
          </cell>
          <cell r="O70">
            <v>1.2981</v>
          </cell>
        </row>
        <row r="71">
          <cell r="A71" t="str">
            <v>A02108</v>
          </cell>
          <cell r="B71" t="str">
            <v>122/07/26</v>
          </cell>
          <cell r="C71">
            <v>2</v>
          </cell>
          <cell r="D71">
            <v>8.81</v>
          </cell>
          <cell r="E71">
            <v>9.73</v>
          </cell>
          <cell r="F71" t="str">
            <v/>
          </cell>
          <cell r="G71" t="str">
            <v/>
          </cell>
          <cell r="H71" t="str">
            <v/>
          </cell>
          <cell r="I71" t="str">
            <v/>
          </cell>
          <cell r="J71" t="str">
            <v/>
          </cell>
          <cell r="K71" t="str">
            <v/>
          </cell>
          <cell r="L71" t="str">
            <v/>
          </cell>
          <cell r="M71" t="str">
            <v/>
          </cell>
          <cell r="N71" t="str">
            <v/>
          </cell>
          <cell r="O71">
            <v>1.3022</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1.3093999999999999</v>
          </cell>
        </row>
        <row r="73">
          <cell r="A73" t="str">
            <v>A12107</v>
          </cell>
          <cell r="B73" t="str">
            <v>122/06/09</v>
          </cell>
          <cell r="C73">
            <v>1.125</v>
          </cell>
          <cell r="D73">
            <v>8.99</v>
          </cell>
          <cell r="E73">
            <v>9.6</v>
          </cell>
          <cell r="F73" t="str">
            <v/>
          </cell>
          <cell r="G73" t="str">
            <v/>
          </cell>
          <cell r="H73" t="str">
            <v/>
          </cell>
          <cell r="I73" t="str">
            <v/>
          </cell>
          <cell r="J73" t="str">
            <v/>
          </cell>
          <cell r="K73" t="str">
            <v/>
          </cell>
          <cell r="L73" t="str">
            <v/>
          </cell>
          <cell r="M73" t="str">
            <v/>
          </cell>
          <cell r="N73" t="str">
            <v/>
          </cell>
          <cell r="O73">
            <v>1.3028</v>
          </cell>
        </row>
        <row r="74">
          <cell r="A74" t="str">
            <v>A12110R</v>
          </cell>
          <cell r="B74" t="str">
            <v>122/10/05</v>
          </cell>
          <cell r="C74">
            <v>1.25</v>
          </cell>
          <cell r="D74">
            <v>9.16</v>
          </cell>
          <cell r="E74">
            <v>9.92</v>
          </cell>
          <cell r="F74">
            <v>1.32</v>
          </cell>
          <cell r="G74">
            <v>1.3134999999999999</v>
          </cell>
          <cell r="H74">
            <v>1.3170999999999999</v>
          </cell>
          <cell r="I74">
            <v>3</v>
          </cell>
          <cell r="J74" t="str">
            <v/>
          </cell>
          <cell r="K74" t="str">
            <v/>
          </cell>
          <cell r="L74" t="str">
            <v/>
          </cell>
          <cell r="M74" t="str">
            <v/>
          </cell>
          <cell r="N74" t="str">
            <v/>
          </cell>
          <cell r="O74">
            <v>1.3057000000000001</v>
          </cell>
        </row>
        <row r="75">
          <cell r="A75" t="str">
            <v>A03103</v>
          </cell>
          <cell r="B75" t="str">
            <v>123/01/29</v>
          </cell>
          <cell r="C75">
            <v>2</v>
          </cell>
          <cell r="D75">
            <v>9.14</v>
          </cell>
          <cell r="E75">
            <v>10.24</v>
          </cell>
          <cell r="F75" t="str">
            <v/>
          </cell>
          <cell r="G75" t="str">
            <v/>
          </cell>
          <cell r="H75" t="str">
            <v/>
          </cell>
          <cell r="I75" t="str">
            <v/>
          </cell>
          <cell r="J75" t="str">
            <v/>
          </cell>
          <cell r="K75" t="str">
            <v/>
          </cell>
          <cell r="L75" t="str">
            <v/>
          </cell>
          <cell r="M75" t="str">
            <v/>
          </cell>
          <cell r="N75" t="str">
            <v/>
          </cell>
          <cell r="O75">
            <v>1.3099000000000001</v>
          </cell>
        </row>
        <row r="76">
          <cell r="A76" t="str">
            <v>A12110</v>
          </cell>
          <cell r="B76" t="str">
            <v>122/10/05</v>
          </cell>
          <cell r="C76">
            <v>1.25</v>
          </cell>
          <cell r="D76">
            <v>9.26</v>
          </cell>
          <cell r="E76">
            <v>9.92</v>
          </cell>
          <cell r="F76" t="str">
            <v/>
          </cell>
          <cell r="G76" t="str">
            <v/>
          </cell>
          <cell r="H76" t="str">
            <v/>
          </cell>
          <cell r="I76" t="str">
            <v/>
          </cell>
          <cell r="J76" t="str">
            <v/>
          </cell>
          <cell r="K76" t="str">
            <v/>
          </cell>
          <cell r="L76" t="str">
            <v/>
          </cell>
          <cell r="M76" t="str">
            <v/>
          </cell>
          <cell r="N76" t="str">
            <v/>
          </cell>
          <cell r="O76">
            <v>1.3073999999999999</v>
          </cell>
        </row>
        <row r="77">
          <cell r="A77" t="str">
            <v>A03107</v>
          </cell>
          <cell r="B77" t="str">
            <v>123/04/25</v>
          </cell>
          <cell r="C77">
            <v>1.875</v>
          </cell>
          <cell r="D77">
            <v>9.43</v>
          </cell>
          <cell r="E77">
            <v>10.48</v>
          </cell>
          <cell r="F77" t="str">
            <v/>
          </cell>
          <cell r="G77" t="str">
            <v/>
          </cell>
          <cell r="H77" t="str">
            <v/>
          </cell>
          <cell r="I77" t="str">
            <v/>
          </cell>
          <cell r="J77" t="str">
            <v/>
          </cell>
          <cell r="K77" t="str">
            <v/>
          </cell>
          <cell r="L77" t="str">
            <v/>
          </cell>
          <cell r="M77" t="str">
            <v/>
          </cell>
          <cell r="N77" t="str">
            <v/>
          </cell>
          <cell r="O77">
            <v>1.3139000000000001</v>
          </cell>
        </row>
        <row r="78">
          <cell r="A78" t="str">
            <v>A03111</v>
          </cell>
          <cell r="B78" t="str">
            <v>123/07/31</v>
          </cell>
          <cell r="C78">
            <v>2.125</v>
          </cell>
          <cell r="D78">
            <v>9.59</v>
          </cell>
          <cell r="E78">
            <v>10.74</v>
          </cell>
          <cell r="F78" t="str">
            <v/>
          </cell>
          <cell r="G78" t="str">
            <v/>
          </cell>
          <cell r="H78" t="str">
            <v/>
          </cell>
          <cell r="I78" t="str">
            <v/>
          </cell>
          <cell r="J78" t="str">
            <v/>
          </cell>
          <cell r="K78" t="str">
            <v/>
          </cell>
          <cell r="L78" t="str">
            <v/>
          </cell>
          <cell r="M78" t="str">
            <v/>
          </cell>
          <cell r="N78" t="str">
            <v/>
          </cell>
          <cell r="O78">
            <v>1.3171999999999999</v>
          </cell>
        </row>
        <row r="79">
          <cell r="A79" t="str">
            <v>A03114</v>
          </cell>
          <cell r="B79" t="str">
            <v>123/10/02</v>
          </cell>
          <cell r="C79">
            <v>2.25</v>
          </cell>
          <cell r="D79">
            <v>9.7100000000000009</v>
          </cell>
          <cell r="E79">
            <v>10.91</v>
          </cell>
          <cell r="F79" t="str">
            <v/>
          </cell>
          <cell r="G79" t="str">
            <v/>
          </cell>
          <cell r="H79" t="str">
            <v/>
          </cell>
          <cell r="I79" t="str">
            <v/>
          </cell>
          <cell r="J79" t="str">
            <v/>
          </cell>
          <cell r="K79" t="str">
            <v/>
          </cell>
          <cell r="L79" t="str">
            <v/>
          </cell>
          <cell r="M79" t="str">
            <v/>
          </cell>
          <cell r="N79" t="str">
            <v/>
          </cell>
          <cell r="O79">
            <v>1.3194999999999999</v>
          </cell>
        </row>
        <row r="80">
          <cell r="A80" t="str">
            <v>A04102</v>
          </cell>
          <cell r="B80" t="str">
            <v>124/01/23</v>
          </cell>
          <cell r="C80">
            <v>2</v>
          </cell>
          <cell r="D80">
            <v>9.93</v>
          </cell>
          <cell r="E80">
            <v>11.22</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11.45</v>
          </cell>
          <cell r="F81" t="str">
            <v/>
          </cell>
          <cell r="G81" t="str">
            <v/>
          </cell>
          <cell r="H81" t="str">
            <v/>
          </cell>
          <cell r="I81" t="str">
            <v/>
          </cell>
          <cell r="J81" t="str">
            <v/>
          </cell>
          <cell r="K81" t="str">
            <v/>
          </cell>
          <cell r="L81" t="str">
            <v/>
          </cell>
          <cell r="M81" t="str">
            <v/>
          </cell>
          <cell r="N81" t="str">
            <v/>
          </cell>
          <cell r="O81">
            <v>1.3282</v>
          </cell>
        </row>
        <row r="82">
          <cell r="A82" t="str">
            <v>A04114</v>
          </cell>
          <cell r="B82" t="str">
            <v>124/10/26</v>
          </cell>
          <cell r="C82">
            <v>1.75</v>
          </cell>
          <cell r="D82">
            <v>10.79</v>
          </cell>
          <cell r="E82">
            <v>11.98</v>
          </cell>
          <cell r="F82" t="str">
            <v/>
          </cell>
          <cell r="G82" t="str">
            <v/>
          </cell>
          <cell r="H82" t="str">
            <v/>
          </cell>
          <cell r="I82" t="str">
            <v/>
          </cell>
          <cell r="J82" t="str">
            <v/>
          </cell>
          <cell r="K82" t="str">
            <v/>
          </cell>
          <cell r="L82" t="str">
            <v/>
          </cell>
          <cell r="M82" t="str">
            <v/>
          </cell>
          <cell r="N82" t="str">
            <v/>
          </cell>
          <cell r="O82">
            <v>1.3380000000000001</v>
          </cell>
        </row>
        <row r="83">
          <cell r="A83" t="str">
            <v>A05102</v>
          </cell>
          <cell r="B83" t="str">
            <v>125/01/22</v>
          </cell>
          <cell r="C83">
            <v>1.375</v>
          </cell>
          <cell r="D83">
            <v>11.07</v>
          </cell>
          <cell r="E83">
            <v>12.22</v>
          </cell>
          <cell r="F83" t="str">
            <v/>
          </cell>
          <cell r="G83" t="str">
            <v/>
          </cell>
          <cell r="H83" t="str">
            <v/>
          </cell>
          <cell r="I83" t="str">
            <v/>
          </cell>
          <cell r="J83" t="str">
            <v/>
          </cell>
          <cell r="K83" t="str">
            <v/>
          </cell>
          <cell r="L83" t="str">
            <v/>
          </cell>
          <cell r="M83" t="str">
            <v/>
          </cell>
          <cell r="N83" t="str">
            <v/>
          </cell>
          <cell r="O83">
            <v>1.3433999999999999</v>
          </cell>
        </row>
        <row r="84">
          <cell r="A84" t="str">
            <v>A05106</v>
          </cell>
          <cell r="B84" t="str">
            <v>125/04/08</v>
          </cell>
          <cell r="C84">
            <v>1.25</v>
          </cell>
          <cell r="D84">
            <v>11.35</v>
          </cell>
          <cell r="E84">
            <v>12.43</v>
          </cell>
          <cell r="F84" t="str">
            <v/>
          </cell>
          <cell r="G84" t="str">
            <v/>
          </cell>
          <cell r="H84" t="str">
            <v/>
          </cell>
          <cell r="I84" t="str">
            <v/>
          </cell>
          <cell r="J84" t="str">
            <v/>
          </cell>
          <cell r="K84" t="str">
            <v/>
          </cell>
          <cell r="L84" t="str">
            <v/>
          </cell>
          <cell r="M84" t="str">
            <v/>
          </cell>
          <cell r="N84" t="str">
            <v/>
          </cell>
          <cell r="O84">
            <v>1.3472999999999999</v>
          </cell>
        </row>
        <row r="85">
          <cell r="A85" t="str">
            <v>A05109</v>
          </cell>
          <cell r="B85" t="str">
            <v>125/07/19</v>
          </cell>
          <cell r="C85">
            <v>1.125</v>
          </cell>
          <cell r="D85">
            <v>11.7</v>
          </cell>
          <cell r="E85">
            <v>12.71</v>
          </cell>
          <cell r="F85" t="str">
            <v/>
          </cell>
          <cell r="G85" t="str">
            <v/>
          </cell>
          <cell r="H85" t="str">
            <v/>
          </cell>
          <cell r="I85" t="str">
            <v/>
          </cell>
          <cell r="J85" t="str">
            <v/>
          </cell>
          <cell r="K85" t="str">
            <v/>
          </cell>
          <cell r="L85" t="str">
            <v/>
          </cell>
          <cell r="M85" t="str">
            <v/>
          </cell>
          <cell r="N85" t="str">
            <v/>
          </cell>
          <cell r="O85">
            <v>1.3525</v>
          </cell>
        </row>
        <row r="86">
          <cell r="A86" t="str">
            <v>A06103</v>
          </cell>
          <cell r="B86" t="str">
            <v>126/02/20</v>
          </cell>
          <cell r="C86">
            <v>1.75</v>
          </cell>
          <cell r="D86">
            <v>11.72</v>
          </cell>
          <cell r="E86">
            <v>13.3</v>
          </cell>
          <cell r="F86" t="str">
            <v/>
          </cell>
          <cell r="G86" t="str">
            <v/>
          </cell>
          <cell r="H86" t="str">
            <v/>
          </cell>
          <cell r="I86" t="str">
            <v/>
          </cell>
          <cell r="J86" t="str">
            <v/>
          </cell>
          <cell r="K86" t="str">
            <v/>
          </cell>
          <cell r="L86" t="str">
            <v/>
          </cell>
          <cell r="M86" t="str">
            <v/>
          </cell>
          <cell r="N86" t="str">
            <v/>
          </cell>
          <cell r="O86">
            <v>1.3591</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1.3683000000000001</v>
          </cell>
        </row>
        <row r="88">
          <cell r="A88" t="str">
            <v>A07103</v>
          </cell>
          <cell r="B88" t="str">
            <v>127/03/13</v>
          </cell>
          <cell r="C88">
            <v>1.375</v>
          </cell>
          <cell r="D88">
            <v>12.84</v>
          </cell>
          <cell r="E88">
            <v>14.36</v>
          </cell>
          <cell r="F88" t="str">
            <v/>
          </cell>
          <cell r="G88" t="str">
            <v/>
          </cell>
          <cell r="H88" t="str">
            <v/>
          </cell>
          <cell r="I88" t="str">
            <v/>
          </cell>
          <cell r="J88" t="str">
            <v/>
          </cell>
          <cell r="K88" t="str">
            <v/>
          </cell>
          <cell r="L88" t="str">
            <v/>
          </cell>
          <cell r="M88" t="str">
            <v/>
          </cell>
          <cell r="N88" t="str">
            <v/>
          </cell>
          <cell r="O88">
            <v>1.3782000000000001</v>
          </cell>
        </row>
        <row r="89">
          <cell r="A89" t="str">
            <v>A99102</v>
          </cell>
          <cell r="B89" t="str">
            <v>129/01/28</v>
          </cell>
          <cell r="C89">
            <v>2.25</v>
          </cell>
          <cell r="D89">
            <v>13.55</v>
          </cell>
          <cell r="E89">
            <v>16.239999999999998</v>
          </cell>
          <cell r="F89" t="str">
            <v/>
          </cell>
          <cell r="G89" t="str">
            <v/>
          </cell>
          <cell r="H89" t="str">
            <v/>
          </cell>
          <cell r="I89" t="str">
            <v/>
          </cell>
          <cell r="J89" t="str">
            <v/>
          </cell>
          <cell r="K89" t="str">
            <v/>
          </cell>
          <cell r="L89" t="str">
            <v/>
          </cell>
          <cell r="M89" t="str">
            <v/>
          </cell>
          <cell r="N89" t="str">
            <v/>
          </cell>
          <cell r="O89">
            <v>1.4033</v>
          </cell>
        </row>
        <row r="90">
          <cell r="A90" t="str">
            <v>A07108</v>
          </cell>
          <cell r="B90" t="str">
            <v>127/09/21</v>
          </cell>
          <cell r="C90">
            <v>1.125</v>
          </cell>
          <cell r="D90">
            <v>13.56</v>
          </cell>
          <cell r="E90">
            <v>14.88</v>
          </cell>
          <cell r="F90" t="str">
            <v/>
          </cell>
          <cell r="G90" t="str">
            <v/>
          </cell>
          <cell r="H90" t="str">
            <v/>
          </cell>
          <cell r="I90" t="str">
            <v/>
          </cell>
          <cell r="J90" t="str">
            <v/>
          </cell>
          <cell r="K90" t="str">
            <v/>
          </cell>
          <cell r="L90" t="str">
            <v/>
          </cell>
          <cell r="M90" t="str">
            <v/>
          </cell>
          <cell r="N90" t="str">
            <v/>
          </cell>
          <cell r="O90">
            <v>1.3884000000000001</v>
          </cell>
        </row>
        <row r="91">
          <cell r="A91" t="str">
            <v>A08102</v>
          </cell>
          <cell r="B91" t="str">
            <v>128/01/28</v>
          </cell>
          <cell r="C91">
            <v>1.125</v>
          </cell>
          <cell r="D91">
            <v>13.74</v>
          </cell>
          <cell r="E91">
            <v>15.24</v>
          </cell>
          <cell r="F91" t="str">
            <v/>
          </cell>
          <cell r="G91" t="str">
            <v/>
          </cell>
          <cell r="H91" t="str">
            <v/>
          </cell>
          <cell r="I91" t="str">
            <v/>
          </cell>
          <cell r="J91" t="str">
            <v/>
          </cell>
          <cell r="K91" t="str">
            <v/>
          </cell>
          <cell r="L91" t="str">
            <v/>
          </cell>
          <cell r="M91" t="str">
            <v/>
          </cell>
          <cell r="N91" t="str">
            <v/>
          </cell>
          <cell r="O91">
            <v>1.3942000000000001</v>
          </cell>
        </row>
        <row r="92">
          <cell r="A92" t="str">
            <v>A08104</v>
          </cell>
          <cell r="B92" t="str">
            <v>128/03/04</v>
          </cell>
          <cell r="C92">
            <v>1.125</v>
          </cell>
          <cell r="D92">
            <v>13.84</v>
          </cell>
          <cell r="E92">
            <v>15.33</v>
          </cell>
          <cell r="F92" t="str">
            <v/>
          </cell>
          <cell r="G92" t="str">
            <v/>
          </cell>
          <cell r="H92" t="str">
            <v/>
          </cell>
          <cell r="I92" t="str">
            <v/>
          </cell>
          <cell r="J92" t="str">
            <v/>
          </cell>
          <cell r="K92" t="str">
            <v/>
          </cell>
          <cell r="L92" t="str">
            <v/>
          </cell>
          <cell r="M92" t="str">
            <v/>
          </cell>
          <cell r="N92" t="str">
            <v/>
          </cell>
          <cell r="O92">
            <v>1.3957999999999999</v>
          </cell>
        </row>
        <row r="93">
          <cell r="A93" t="str">
            <v>A99109</v>
          </cell>
          <cell r="B93" t="str">
            <v>129/12/28</v>
          </cell>
          <cell r="C93">
            <v>2.125</v>
          </cell>
          <cell r="D93">
            <v>14.27</v>
          </cell>
          <cell r="E93">
            <v>17.149999999999999</v>
          </cell>
          <cell r="F93" t="str">
            <v/>
          </cell>
          <cell r="G93" t="str">
            <v/>
          </cell>
          <cell r="H93" t="str">
            <v/>
          </cell>
          <cell r="I93" t="str">
            <v/>
          </cell>
          <cell r="J93" t="str">
            <v/>
          </cell>
          <cell r="K93" t="str">
            <v/>
          </cell>
          <cell r="L93" t="str">
            <v/>
          </cell>
          <cell r="M93" t="str">
            <v/>
          </cell>
          <cell r="N93" t="str">
            <v/>
          </cell>
          <cell r="O93">
            <v>1.4185000000000001</v>
          </cell>
        </row>
        <row r="94">
          <cell r="A94" t="str">
            <v>A00104</v>
          </cell>
          <cell r="B94" t="str">
            <v>130/02/22</v>
          </cell>
          <cell r="C94">
            <v>2</v>
          </cell>
          <cell r="D94">
            <v>14.53</v>
          </cell>
          <cell r="E94">
            <v>17.309999999999999</v>
          </cell>
          <cell r="F94" t="str">
            <v/>
          </cell>
          <cell r="G94" t="str">
            <v/>
          </cell>
          <cell r="H94" t="str">
            <v/>
          </cell>
          <cell r="I94" t="str">
            <v/>
          </cell>
          <cell r="J94" t="str">
            <v/>
          </cell>
          <cell r="K94" t="str">
            <v/>
          </cell>
          <cell r="L94" t="str">
            <v/>
          </cell>
          <cell r="M94" t="str">
            <v/>
          </cell>
          <cell r="N94" t="str">
            <v/>
          </cell>
          <cell r="O94">
            <v>1.4218</v>
          </cell>
        </row>
        <row r="95">
          <cell r="A95" t="str">
            <v>A08108</v>
          </cell>
          <cell r="B95" t="str">
            <v>128/09/06</v>
          </cell>
          <cell r="C95">
            <v>0.75</v>
          </cell>
          <cell r="D95">
            <v>14.72</v>
          </cell>
          <cell r="E95">
            <v>15.84</v>
          </cell>
          <cell r="F95" t="str">
            <v/>
          </cell>
          <cell r="G95" t="str">
            <v/>
          </cell>
          <cell r="H95" t="str">
            <v/>
          </cell>
          <cell r="I95" t="str">
            <v/>
          </cell>
          <cell r="J95" t="str">
            <v/>
          </cell>
          <cell r="K95" t="str">
            <v/>
          </cell>
          <cell r="L95" t="str">
            <v/>
          </cell>
          <cell r="M95" t="str">
            <v/>
          </cell>
          <cell r="N95" t="str">
            <v/>
          </cell>
          <cell r="O95">
            <v>1.407</v>
          </cell>
        </row>
        <row r="96">
          <cell r="A96" t="str">
            <v>A09102</v>
          </cell>
          <cell r="B96" t="str">
            <v>129/01/17</v>
          </cell>
          <cell r="C96">
            <v>0.75</v>
          </cell>
          <cell r="D96">
            <v>14.95</v>
          </cell>
          <cell r="E96">
            <v>16.21</v>
          </cell>
          <cell r="F96" t="str">
            <v/>
          </cell>
          <cell r="G96" t="str">
            <v/>
          </cell>
          <cell r="H96" t="str">
            <v/>
          </cell>
          <cell r="I96" t="str">
            <v/>
          </cell>
          <cell r="J96" t="str">
            <v/>
          </cell>
          <cell r="K96" t="str">
            <v/>
          </cell>
          <cell r="L96" t="str">
            <v/>
          </cell>
          <cell r="M96" t="str">
            <v/>
          </cell>
          <cell r="N96" t="str">
            <v/>
          </cell>
          <cell r="O96">
            <v>1.4131</v>
          </cell>
        </row>
        <row r="97">
          <cell r="A97" t="str">
            <v>A00108</v>
          </cell>
          <cell r="B97" t="str">
            <v>130/08/22</v>
          </cell>
          <cell r="C97">
            <v>1.875</v>
          </cell>
          <cell r="D97">
            <v>15.13</v>
          </cell>
          <cell r="E97">
            <v>17.8</v>
          </cell>
          <cell r="F97" t="str">
            <v/>
          </cell>
          <cell r="G97" t="str">
            <v/>
          </cell>
          <cell r="H97" t="str">
            <v/>
          </cell>
          <cell r="I97" t="str">
            <v/>
          </cell>
          <cell r="J97" t="str">
            <v/>
          </cell>
          <cell r="K97" t="str">
            <v/>
          </cell>
          <cell r="L97" t="str">
            <v/>
          </cell>
          <cell r="M97" t="str">
            <v/>
          </cell>
          <cell r="N97" t="str">
            <v/>
          </cell>
          <cell r="O97">
            <v>1.4306000000000001</v>
          </cell>
        </row>
        <row r="98">
          <cell r="A98" t="str">
            <v>A09104</v>
          </cell>
          <cell r="B98" t="str">
            <v>129/03/09</v>
          </cell>
          <cell r="C98">
            <v>0.5</v>
          </cell>
          <cell r="D98">
            <v>15.4</v>
          </cell>
          <cell r="E98">
            <v>16.350000000000001</v>
          </cell>
          <cell r="F98" t="str">
            <v/>
          </cell>
          <cell r="G98" t="str">
            <v/>
          </cell>
          <cell r="H98" t="str">
            <v/>
          </cell>
          <cell r="I98" t="str">
            <v/>
          </cell>
          <cell r="J98" t="str">
            <v/>
          </cell>
          <cell r="K98" t="str">
            <v/>
          </cell>
          <cell r="L98" t="str">
            <v/>
          </cell>
          <cell r="M98" t="str">
            <v/>
          </cell>
          <cell r="N98" t="str">
            <v/>
          </cell>
          <cell r="O98">
            <v>1.4175</v>
          </cell>
        </row>
        <row r="99">
          <cell r="A99" t="str">
            <v>A01104</v>
          </cell>
          <cell r="B99" t="str">
            <v>131/02/13</v>
          </cell>
          <cell r="C99">
            <v>1.75</v>
          </cell>
          <cell r="D99">
            <v>15.46</v>
          </cell>
          <cell r="E99">
            <v>18.28</v>
          </cell>
          <cell r="F99" t="str">
            <v/>
          </cell>
          <cell r="G99" t="str">
            <v/>
          </cell>
          <cell r="H99" t="str">
            <v/>
          </cell>
          <cell r="I99" t="str">
            <v/>
          </cell>
          <cell r="J99" t="str">
            <v/>
          </cell>
          <cell r="K99" t="str">
            <v/>
          </cell>
          <cell r="L99" t="str">
            <v/>
          </cell>
          <cell r="M99" t="str">
            <v/>
          </cell>
          <cell r="N99" t="str">
            <v/>
          </cell>
          <cell r="O99">
            <v>1.4392</v>
          </cell>
        </row>
        <row r="100">
          <cell r="A100" t="str">
            <v>A02109</v>
          </cell>
          <cell r="B100" t="str">
            <v>132/08/02</v>
          </cell>
          <cell r="C100">
            <v>2.5</v>
          </cell>
          <cell r="D100">
            <v>15.87</v>
          </cell>
          <cell r="E100">
            <v>19.75</v>
          </cell>
          <cell r="F100" t="str">
            <v/>
          </cell>
          <cell r="G100" t="str">
            <v/>
          </cell>
          <cell r="H100" t="str">
            <v/>
          </cell>
          <cell r="I100" t="str">
            <v/>
          </cell>
          <cell r="J100" t="str">
            <v/>
          </cell>
          <cell r="K100" t="str">
            <v/>
          </cell>
          <cell r="L100" t="str">
            <v/>
          </cell>
          <cell r="M100" t="str">
            <v/>
          </cell>
          <cell r="N100" t="str">
            <v/>
          </cell>
          <cell r="O100">
            <v>1.4558</v>
          </cell>
        </row>
        <row r="101">
          <cell r="A101" t="str">
            <v>A09108</v>
          </cell>
          <cell r="B101" t="str">
            <v>129/09/18</v>
          </cell>
          <cell r="C101">
            <v>0.5</v>
          </cell>
          <cell r="D101">
            <v>15.92</v>
          </cell>
          <cell r="E101">
            <v>16.88</v>
          </cell>
          <cell r="F101" t="str">
            <v/>
          </cell>
          <cell r="G101" t="str">
            <v/>
          </cell>
          <cell r="H101" t="str">
            <v/>
          </cell>
          <cell r="I101" t="str">
            <v/>
          </cell>
          <cell r="J101" t="str">
            <v/>
          </cell>
          <cell r="K101" t="str">
            <v/>
          </cell>
          <cell r="L101" t="str">
            <v/>
          </cell>
          <cell r="M101" t="str">
            <v/>
          </cell>
          <cell r="N101" t="str">
            <v/>
          </cell>
          <cell r="O101">
            <v>1.4267000000000001</v>
          </cell>
        </row>
        <row r="102">
          <cell r="A102" t="str">
            <v>A11109</v>
          </cell>
          <cell r="B102" t="str">
            <v>131/09/30</v>
          </cell>
          <cell r="C102">
            <v>1.875</v>
          </cell>
          <cell r="D102">
            <v>15.95</v>
          </cell>
          <cell r="E102">
            <v>18.91</v>
          </cell>
          <cell r="F102" t="str">
            <v/>
          </cell>
          <cell r="G102" t="str">
            <v/>
          </cell>
          <cell r="H102" t="str">
            <v/>
          </cell>
          <cell r="I102" t="str">
            <v/>
          </cell>
          <cell r="J102" t="str">
            <v/>
          </cell>
          <cell r="K102" t="str">
            <v/>
          </cell>
          <cell r="L102" t="str">
            <v/>
          </cell>
          <cell r="M102" t="str">
            <v/>
          </cell>
          <cell r="N102" t="str">
            <v/>
          </cell>
          <cell r="O102">
            <v>1.4480999999999999</v>
          </cell>
        </row>
        <row r="103">
          <cell r="A103" t="str">
            <v>A01108</v>
          </cell>
          <cell r="B103" t="str">
            <v>131/08/24</v>
          </cell>
          <cell r="C103">
            <v>1.625</v>
          </cell>
          <cell r="D103">
            <v>16.11</v>
          </cell>
          <cell r="E103">
            <v>18.809999999999999</v>
          </cell>
          <cell r="F103" t="str">
            <v/>
          </cell>
          <cell r="G103" t="str">
            <v/>
          </cell>
          <cell r="H103" t="str">
            <v/>
          </cell>
          <cell r="I103" t="str">
            <v/>
          </cell>
          <cell r="J103" t="str">
            <v/>
          </cell>
          <cell r="K103" t="str">
            <v/>
          </cell>
          <cell r="L103" t="str">
            <v/>
          </cell>
          <cell r="M103" t="str">
            <v/>
          </cell>
          <cell r="N103" t="str">
            <v/>
          </cell>
          <cell r="O103">
            <v>1.4487000000000001</v>
          </cell>
        </row>
        <row r="104">
          <cell r="A104" t="str">
            <v>A10102</v>
          </cell>
          <cell r="B104" t="str">
            <v>130/01/29</v>
          </cell>
          <cell r="C104">
            <v>0.5</v>
          </cell>
          <cell r="D104">
            <v>16.190000000000001</v>
          </cell>
          <cell r="E104">
            <v>17.239999999999998</v>
          </cell>
          <cell r="F104" t="str">
            <v/>
          </cell>
          <cell r="G104" t="str">
            <v/>
          </cell>
          <cell r="H104" t="str">
            <v/>
          </cell>
          <cell r="I104" t="str">
            <v/>
          </cell>
          <cell r="J104" t="str">
            <v/>
          </cell>
          <cell r="K104" t="str">
            <v/>
          </cell>
          <cell r="L104" t="str">
            <v/>
          </cell>
          <cell r="M104" t="str">
            <v/>
          </cell>
          <cell r="N104" t="str">
            <v/>
          </cell>
          <cell r="O104">
            <v>1.4329000000000001</v>
          </cell>
        </row>
        <row r="105">
          <cell r="A105" t="str">
            <v>A02105</v>
          </cell>
          <cell r="B105" t="str">
            <v>132/02/26</v>
          </cell>
          <cell r="C105">
            <v>1.75</v>
          </cell>
          <cell r="D105">
            <v>16.21</v>
          </cell>
          <cell r="E105">
            <v>19.32</v>
          </cell>
          <cell r="F105" t="str">
            <v/>
          </cell>
          <cell r="G105" t="str">
            <v/>
          </cell>
          <cell r="H105" t="str">
            <v/>
          </cell>
          <cell r="I105" t="str">
            <v/>
          </cell>
          <cell r="J105" t="str">
            <v/>
          </cell>
          <cell r="K105" t="str">
            <v/>
          </cell>
          <cell r="L105" t="str">
            <v/>
          </cell>
          <cell r="M105" t="str">
            <v/>
          </cell>
          <cell r="N105" t="str">
            <v/>
          </cell>
          <cell r="O105">
            <v>1.4556</v>
          </cell>
        </row>
        <row r="106">
          <cell r="A106" t="str">
            <v>A09113</v>
          </cell>
          <cell r="B106" t="str">
            <v>129/12/29</v>
          </cell>
          <cell r="C106">
            <v>0.375</v>
          </cell>
          <cell r="D106">
            <v>16.29</v>
          </cell>
          <cell r="E106">
            <v>17.16</v>
          </cell>
          <cell r="F106" t="str">
            <v/>
          </cell>
          <cell r="G106" t="str">
            <v/>
          </cell>
          <cell r="H106" t="str">
            <v/>
          </cell>
          <cell r="I106" t="str">
            <v/>
          </cell>
          <cell r="J106" t="str">
            <v/>
          </cell>
          <cell r="K106" t="str">
            <v/>
          </cell>
          <cell r="L106" t="str">
            <v/>
          </cell>
          <cell r="M106" t="str">
            <v/>
          </cell>
          <cell r="N106" t="str">
            <v/>
          </cell>
          <cell r="O106">
            <v>1.4326000000000001</v>
          </cell>
        </row>
        <row r="107">
          <cell r="A107" t="str">
            <v>A11101</v>
          </cell>
          <cell r="B107" t="str">
            <v>131/01/18</v>
          </cell>
          <cell r="C107">
            <v>1</v>
          </cell>
          <cell r="D107">
            <v>16.29</v>
          </cell>
          <cell r="E107">
            <v>18.21</v>
          </cell>
          <cell r="F107" t="str">
            <v/>
          </cell>
          <cell r="G107" t="str">
            <v/>
          </cell>
          <cell r="H107" t="str">
            <v/>
          </cell>
          <cell r="I107" t="str">
            <v/>
          </cell>
          <cell r="J107" t="str">
            <v/>
          </cell>
          <cell r="K107" t="str">
            <v/>
          </cell>
          <cell r="L107" t="str">
            <v/>
          </cell>
          <cell r="M107" t="str">
            <v/>
          </cell>
          <cell r="N107" t="str">
            <v/>
          </cell>
          <cell r="O107">
            <v>1.4447000000000001</v>
          </cell>
        </row>
        <row r="108">
          <cell r="A108" t="str">
            <v>A10105</v>
          </cell>
          <cell r="B108" t="str">
            <v>130/05/21</v>
          </cell>
          <cell r="C108">
            <v>0.625</v>
          </cell>
          <cell r="D108">
            <v>16.309999999999999</v>
          </cell>
          <cell r="E108">
            <v>17.55</v>
          </cell>
          <cell r="F108" t="str">
            <v/>
          </cell>
          <cell r="G108" t="str">
            <v/>
          </cell>
          <cell r="H108" t="str">
            <v/>
          </cell>
          <cell r="I108" t="str">
            <v/>
          </cell>
          <cell r="J108" t="str">
            <v/>
          </cell>
          <cell r="K108" t="str">
            <v/>
          </cell>
          <cell r="L108" t="str">
            <v/>
          </cell>
          <cell r="M108" t="str">
            <v/>
          </cell>
          <cell r="N108" t="str">
            <v/>
          </cell>
          <cell r="O108">
            <v>1.4370000000000001</v>
          </cell>
        </row>
        <row r="109">
          <cell r="A109" t="str">
            <v>A03105</v>
          </cell>
          <cell r="B109" t="str">
            <v>133/02/26</v>
          </cell>
          <cell r="C109">
            <v>2.125</v>
          </cell>
          <cell r="D109">
            <v>16.48</v>
          </cell>
          <cell r="E109">
            <v>20.32</v>
          </cell>
          <cell r="F109" t="str">
            <v/>
          </cell>
          <cell r="G109" t="str">
            <v/>
          </cell>
          <cell r="H109" t="str">
            <v/>
          </cell>
          <cell r="I109" t="str">
            <v/>
          </cell>
          <cell r="J109" t="str">
            <v/>
          </cell>
          <cell r="K109" t="str">
            <v/>
          </cell>
          <cell r="L109" t="str">
            <v/>
          </cell>
          <cell r="M109" t="str">
            <v/>
          </cell>
          <cell r="N109" t="str">
            <v/>
          </cell>
          <cell r="O109">
            <v>1.4676</v>
          </cell>
        </row>
        <row r="110">
          <cell r="A110" t="str">
            <v>A11104</v>
          </cell>
          <cell r="B110" t="str">
            <v>131/03/04</v>
          </cell>
          <cell r="C110">
            <v>0.875</v>
          </cell>
          <cell r="D110">
            <v>16.59</v>
          </cell>
          <cell r="E110">
            <v>18.329999999999998</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16.66</v>
          </cell>
          <cell r="E111">
            <v>18.03</v>
          </cell>
          <cell r="F111" t="str">
            <v/>
          </cell>
          <cell r="G111" t="str">
            <v/>
          </cell>
          <cell r="H111" t="str">
            <v/>
          </cell>
          <cell r="I111" t="str">
            <v/>
          </cell>
          <cell r="J111" t="str">
            <v/>
          </cell>
          <cell r="K111" t="str">
            <v/>
          </cell>
          <cell r="L111" t="str">
            <v/>
          </cell>
          <cell r="M111" t="str">
            <v/>
          </cell>
          <cell r="N111" t="str">
            <v/>
          </cell>
          <cell r="O111">
            <v>1.4452</v>
          </cell>
        </row>
        <row r="112">
          <cell r="A112" t="str">
            <v>A12104</v>
          </cell>
          <cell r="B112" t="str">
            <v>132/03/03</v>
          </cell>
          <cell r="C112">
            <v>1.375</v>
          </cell>
          <cell r="D112">
            <v>16.690000000000001</v>
          </cell>
          <cell r="E112">
            <v>19.329999999999998</v>
          </cell>
          <cell r="F112" t="str">
            <v/>
          </cell>
          <cell r="G112" t="str">
            <v/>
          </cell>
          <cell r="H112" t="str">
            <v/>
          </cell>
          <cell r="I112" t="str">
            <v/>
          </cell>
          <cell r="J112" t="str">
            <v/>
          </cell>
          <cell r="K112" t="str">
            <v/>
          </cell>
          <cell r="L112" t="str">
            <v/>
          </cell>
          <cell r="M112" t="str">
            <v/>
          </cell>
          <cell r="N112" t="str">
            <v/>
          </cell>
          <cell r="O112">
            <v>1.4594</v>
          </cell>
        </row>
        <row r="113">
          <cell r="A113" t="str">
            <v>A03116</v>
          </cell>
          <cell r="B113" t="str">
            <v>133/11/26</v>
          </cell>
          <cell r="C113">
            <v>2.25</v>
          </cell>
          <cell r="D113">
            <v>16.75</v>
          </cell>
          <cell r="E113">
            <v>21.07</v>
          </cell>
          <cell r="F113" t="str">
            <v/>
          </cell>
          <cell r="G113" t="str">
            <v/>
          </cell>
          <cell r="H113" t="str">
            <v/>
          </cell>
          <cell r="I113" t="str">
            <v/>
          </cell>
          <cell r="J113" t="str">
            <v/>
          </cell>
          <cell r="K113" t="str">
            <v/>
          </cell>
          <cell r="L113" t="str">
            <v/>
          </cell>
          <cell r="M113" t="str">
            <v/>
          </cell>
          <cell r="N113" t="str">
            <v/>
          </cell>
          <cell r="O113">
            <v>1.4779</v>
          </cell>
        </row>
        <row r="114">
          <cell r="A114" t="str">
            <v>A03112</v>
          </cell>
          <cell r="B114" t="str">
            <v>133/08/04</v>
          </cell>
          <cell r="C114">
            <v>2.25</v>
          </cell>
          <cell r="D114">
            <v>16.77</v>
          </cell>
          <cell r="E114">
            <v>20.75</v>
          </cell>
          <cell r="F114" t="str">
            <v/>
          </cell>
          <cell r="G114" t="str">
            <v/>
          </cell>
          <cell r="H114" t="str">
            <v/>
          </cell>
          <cell r="I114" t="str">
            <v/>
          </cell>
          <cell r="J114" t="str">
            <v/>
          </cell>
          <cell r="K114" t="str">
            <v/>
          </cell>
          <cell r="L114" t="str">
            <v/>
          </cell>
          <cell r="M114" t="str">
            <v/>
          </cell>
          <cell r="N114" t="str">
            <v/>
          </cell>
          <cell r="O114">
            <v>1.4731000000000001</v>
          </cell>
        </row>
        <row r="115">
          <cell r="A115" t="str">
            <v>A04104</v>
          </cell>
          <cell r="B115" t="str">
            <v>134/02/13</v>
          </cell>
          <cell r="C115">
            <v>2.375</v>
          </cell>
          <cell r="D115">
            <v>16.82</v>
          </cell>
          <cell r="E115">
            <v>21.28</v>
          </cell>
          <cell r="F115" t="str">
            <v/>
          </cell>
          <cell r="G115" t="str">
            <v/>
          </cell>
          <cell r="H115" t="str">
            <v/>
          </cell>
          <cell r="I115" t="str">
            <v/>
          </cell>
          <cell r="J115" t="str">
            <v/>
          </cell>
          <cell r="K115" t="str">
            <v/>
          </cell>
          <cell r="L115" t="str">
            <v/>
          </cell>
          <cell r="M115" t="str">
            <v/>
          </cell>
          <cell r="N115" t="str">
            <v/>
          </cell>
          <cell r="O115">
            <v>1.4799</v>
          </cell>
        </row>
        <row r="116">
          <cell r="A116" t="str">
            <v>A10110</v>
          </cell>
          <cell r="B116" t="str">
            <v>130/09/29</v>
          </cell>
          <cell r="C116">
            <v>0.5</v>
          </cell>
          <cell r="D116">
            <v>16.84</v>
          </cell>
          <cell r="E116">
            <v>17.91</v>
          </cell>
          <cell r="F116" t="str">
            <v/>
          </cell>
          <cell r="G116" t="str">
            <v/>
          </cell>
          <cell r="H116" t="str">
            <v/>
          </cell>
          <cell r="I116" t="str">
            <v/>
          </cell>
          <cell r="J116" t="str">
            <v/>
          </cell>
          <cell r="K116" t="str">
            <v/>
          </cell>
          <cell r="L116" t="str">
            <v/>
          </cell>
          <cell r="M116" t="str">
            <v/>
          </cell>
          <cell r="N116" t="str">
            <v/>
          </cell>
          <cell r="O116">
            <v>1.4443999999999999</v>
          </cell>
        </row>
        <row r="117">
          <cell r="A117" t="str">
            <v>A03108</v>
          </cell>
          <cell r="B117" t="str">
            <v>133/05/28</v>
          </cell>
          <cell r="C117">
            <v>2</v>
          </cell>
          <cell r="D117">
            <v>16.86</v>
          </cell>
          <cell r="E117">
            <v>20.57</v>
          </cell>
          <cell r="F117" t="str">
            <v/>
          </cell>
          <cell r="G117" t="str">
            <v/>
          </cell>
          <cell r="H117" t="str">
            <v/>
          </cell>
          <cell r="I117" t="str">
            <v/>
          </cell>
          <cell r="J117" t="str">
            <v/>
          </cell>
          <cell r="K117" t="str">
            <v/>
          </cell>
          <cell r="L117" t="str">
            <v/>
          </cell>
          <cell r="M117" t="str">
            <v/>
          </cell>
          <cell r="N117" t="str">
            <v/>
          </cell>
          <cell r="O117">
            <v>1.4726999999999999</v>
          </cell>
        </row>
        <row r="118">
          <cell r="A118" t="str">
            <v>A04108</v>
          </cell>
          <cell r="B118" t="str">
            <v>134/05/15</v>
          </cell>
          <cell r="C118">
            <v>2.375</v>
          </cell>
          <cell r="D118">
            <v>17.059999999999999</v>
          </cell>
          <cell r="E118">
            <v>21.53</v>
          </cell>
          <cell r="F118" t="str">
            <v/>
          </cell>
          <cell r="G118" t="str">
            <v/>
          </cell>
          <cell r="H118" t="str">
            <v/>
          </cell>
          <cell r="I118" t="str">
            <v/>
          </cell>
          <cell r="J118" t="str">
            <v/>
          </cell>
          <cell r="K118" t="str">
            <v/>
          </cell>
          <cell r="L118" t="str">
            <v/>
          </cell>
          <cell r="M118" t="str">
            <v/>
          </cell>
          <cell r="N118" t="str">
            <v/>
          </cell>
          <cell r="O118">
            <v>1.4836</v>
          </cell>
        </row>
        <row r="119">
          <cell r="A119" t="str">
            <v>A12109</v>
          </cell>
          <cell r="B119" t="str">
            <v>132/09/22</v>
          </cell>
          <cell r="C119">
            <v>1.375</v>
          </cell>
          <cell r="D119">
            <v>17.23</v>
          </cell>
          <cell r="E119">
            <v>19.89</v>
          </cell>
          <cell r="F119" t="str">
            <v/>
          </cell>
          <cell r="G119" t="str">
            <v/>
          </cell>
          <cell r="H119" t="str">
            <v/>
          </cell>
          <cell r="I119" t="str">
            <v/>
          </cell>
          <cell r="J119" t="str">
            <v/>
          </cell>
          <cell r="K119" t="str">
            <v/>
          </cell>
          <cell r="L119" t="str">
            <v/>
          </cell>
          <cell r="M119" t="str">
            <v/>
          </cell>
          <cell r="N119" t="str">
            <v/>
          </cell>
          <cell r="O119">
            <v>1.4681999999999999</v>
          </cell>
        </row>
        <row r="120">
          <cell r="A120" t="str">
            <v>A04111</v>
          </cell>
          <cell r="B120" t="str">
            <v>134/08/10</v>
          </cell>
          <cell r="C120">
            <v>2.25</v>
          </cell>
          <cell r="D120">
            <v>17.43</v>
          </cell>
          <cell r="E120">
            <v>21.77</v>
          </cell>
          <cell r="F120" t="str">
            <v/>
          </cell>
          <cell r="G120" t="str">
            <v/>
          </cell>
          <cell r="H120" t="str">
            <v/>
          </cell>
          <cell r="I120" t="str">
            <v/>
          </cell>
          <cell r="J120" t="str">
            <v/>
          </cell>
          <cell r="K120" t="str">
            <v/>
          </cell>
          <cell r="L120" t="str">
            <v/>
          </cell>
          <cell r="M120" t="str">
            <v/>
          </cell>
          <cell r="N120" t="str">
            <v/>
          </cell>
          <cell r="O120">
            <v>1.4883999999999999</v>
          </cell>
        </row>
        <row r="121">
          <cell r="A121" t="str">
            <v>A05114</v>
          </cell>
          <cell r="B121" t="str">
            <v>135/11/25</v>
          </cell>
          <cell r="C121">
            <v>2</v>
          </cell>
          <cell r="D121">
            <v>18.329999999999998</v>
          </cell>
          <cell r="E121">
            <v>23.06</v>
          </cell>
          <cell r="F121" t="str">
            <v/>
          </cell>
          <cell r="G121" t="str">
            <v/>
          </cell>
          <cell r="H121" t="str">
            <v/>
          </cell>
          <cell r="I121" t="str">
            <v/>
          </cell>
          <cell r="J121" t="str">
            <v/>
          </cell>
          <cell r="K121" t="str">
            <v/>
          </cell>
          <cell r="L121" t="str">
            <v/>
          </cell>
          <cell r="M121" t="str">
            <v/>
          </cell>
          <cell r="N121" t="str">
            <v xml:space="preserve">  </v>
          </cell>
          <cell r="O121">
            <v>1.5103</v>
          </cell>
        </row>
        <row r="122">
          <cell r="A122" t="str">
            <v>A05107</v>
          </cell>
          <cell r="B122" t="str">
            <v>135/05/20</v>
          </cell>
          <cell r="C122">
            <v>1.625</v>
          </cell>
          <cell r="D122">
            <v>18.68</v>
          </cell>
          <cell r="E122">
            <v>22.54</v>
          </cell>
          <cell r="F122" t="str">
            <v/>
          </cell>
          <cell r="G122" t="str">
            <v/>
          </cell>
          <cell r="H122" t="str">
            <v/>
          </cell>
          <cell r="I122" t="str">
            <v/>
          </cell>
          <cell r="J122" t="str">
            <v/>
          </cell>
          <cell r="K122" t="str">
            <v/>
          </cell>
          <cell r="L122" t="str">
            <v/>
          </cell>
          <cell r="M122" t="str">
            <v/>
          </cell>
          <cell r="N122" t="str">
            <v/>
          </cell>
          <cell r="O122">
            <v>1.5071000000000001</v>
          </cell>
        </row>
        <row r="123">
          <cell r="A123" t="str">
            <v>A06106</v>
          </cell>
          <cell r="B123" t="str">
            <v>136/05/26</v>
          </cell>
          <cell r="C123">
            <v>1.875</v>
          </cell>
          <cell r="D123">
            <v>19</v>
          </cell>
          <cell r="E123">
            <v>23.56</v>
          </cell>
          <cell r="F123" t="str">
            <v/>
          </cell>
          <cell r="G123" t="str">
            <v/>
          </cell>
          <cell r="H123" t="str">
            <v/>
          </cell>
          <cell r="I123" t="str">
            <v/>
          </cell>
          <cell r="J123" t="str">
            <v/>
          </cell>
          <cell r="K123" t="str">
            <v/>
          </cell>
          <cell r="L123" t="str">
            <v/>
          </cell>
          <cell r="M123" t="str">
            <v/>
          </cell>
          <cell r="N123" t="str">
            <v/>
          </cell>
          <cell r="O123">
            <v>1.5192000000000001</v>
          </cell>
        </row>
        <row r="124">
          <cell r="A124" t="str">
            <v>A05110</v>
          </cell>
          <cell r="B124" t="str">
            <v>135/08/05</v>
          </cell>
          <cell r="C124">
            <v>1.375</v>
          </cell>
          <cell r="D124">
            <v>19.28</v>
          </cell>
          <cell r="E124">
            <v>22.75</v>
          </cell>
          <cell r="F124" t="str">
            <v/>
          </cell>
          <cell r="G124" t="str">
            <v/>
          </cell>
          <cell r="H124" t="str">
            <v/>
          </cell>
          <cell r="I124" t="str">
            <v/>
          </cell>
          <cell r="J124" t="str">
            <v/>
          </cell>
          <cell r="K124" t="str">
            <v/>
          </cell>
          <cell r="L124" t="str">
            <v/>
          </cell>
          <cell r="M124" t="str">
            <v/>
          </cell>
          <cell r="N124" t="str">
            <v/>
          </cell>
          <cell r="O124">
            <v>1.5134000000000001</v>
          </cell>
        </row>
        <row r="125">
          <cell r="A125" t="str">
            <v>A06111</v>
          </cell>
          <cell r="B125" t="str">
            <v>136/11/24</v>
          </cell>
          <cell r="C125">
            <v>1.625</v>
          </cell>
          <cell r="D125">
            <v>19.55</v>
          </cell>
          <cell r="E125">
            <v>24.06</v>
          </cell>
          <cell r="F125" t="str">
            <v/>
          </cell>
          <cell r="G125" t="str">
            <v/>
          </cell>
          <cell r="H125" t="str">
            <v/>
          </cell>
          <cell r="I125" t="str">
            <v/>
          </cell>
          <cell r="J125" t="str">
            <v/>
          </cell>
          <cell r="K125" t="str">
            <v/>
          </cell>
          <cell r="L125" t="str">
            <v/>
          </cell>
          <cell r="M125" t="str">
            <v/>
          </cell>
          <cell r="N125" t="str">
            <v/>
          </cell>
          <cell r="O125">
            <v>1.5299</v>
          </cell>
        </row>
        <row r="126">
          <cell r="A126" t="str">
            <v>A07104</v>
          </cell>
          <cell r="B126" t="str">
            <v>137/05/18</v>
          </cell>
          <cell r="C126">
            <v>1.5</v>
          </cell>
          <cell r="D126">
            <v>20.239999999999998</v>
          </cell>
          <cell r="E126">
            <v>24.54</v>
          </cell>
          <cell r="F126" t="str">
            <v/>
          </cell>
          <cell r="G126" t="str">
            <v/>
          </cell>
          <cell r="H126" t="str">
            <v/>
          </cell>
          <cell r="I126" t="str">
            <v/>
          </cell>
          <cell r="J126" t="str">
            <v/>
          </cell>
          <cell r="K126" t="str">
            <v/>
          </cell>
          <cell r="L126" t="str">
            <v/>
          </cell>
          <cell r="M126" t="str">
            <v/>
          </cell>
          <cell r="N126" t="str">
            <v/>
          </cell>
          <cell r="O126">
            <v>1.5387999999999999</v>
          </cell>
        </row>
        <row r="127">
          <cell r="A127" t="str">
            <v>A07110</v>
          </cell>
          <cell r="B127" t="str">
            <v>137/11/09</v>
          </cell>
          <cell r="C127">
            <v>1.375</v>
          </cell>
          <cell r="D127">
            <v>20.64</v>
          </cell>
          <cell r="E127">
            <v>25.02</v>
          </cell>
          <cell r="F127" t="str">
            <v/>
          </cell>
          <cell r="G127" t="str">
            <v/>
          </cell>
          <cell r="H127" t="str">
            <v/>
          </cell>
          <cell r="I127" t="str">
            <v/>
          </cell>
          <cell r="J127" t="str">
            <v/>
          </cell>
          <cell r="K127" t="str">
            <v/>
          </cell>
          <cell r="L127" t="str">
            <v/>
          </cell>
          <cell r="M127" t="str">
            <v/>
          </cell>
          <cell r="N127" t="str">
            <v/>
          </cell>
          <cell r="O127">
            <v>1.5479000000000001</v>
          </cell>
        </row>
        <row r="128">
          <cell r="A128" t="str">
            <v>A11111</v>
          </cell>
          <cell r="B128" t="str">
            <v>141/11/11</v>
          </cell>
          <cell r="C128">
            <v>2.375</v>
          </cell>
          <cell r="D128">
            <v>21.24</v>
          </cell>
          <cell r="E128">
            <v>29.02</v>
          </cell>
          <cell r="F128" t="str">
            <v/>
          </cell>
          <cell r="G128" t="str">
            <v/>
          </cell>
          <cell r="H128" t="str">
            <v/>
          </cell>
          <cell r="I128" t="str">
            <v/>
          </cell>
          <cell r="J128" t="str">
            <v/>
          </cell>
          <cell r="K128" t="str">
            <v/>
          </cell>
          <cell r="L128" t="str">
            <v/>
          </cell>
          <cell r="M128" t="str">
            <v/>
          </cell>
          <cell r="N128" t="str">
            <v/>
          </cell>
          <cell r="O128">
            <v>1.5875999999999999</v>
          </cell>
        </row>
        <row r="129">
          <cell r="A129" t="str">
            <v>A08105</v>
          </cell>
          <cell r="B129" t="str">
            <v>138/05/17</v>
          </cell>
          <cell r="C129">
            <v>1.125</v>
          </cell>
          <cell r="D129">
            <v>21.68</v>
          </cell>
          <cell r="E129">
            <v>25.54</v>
          </cell>
          <cell r="F129" t="str">
            <v/>
          </cell>
          <cell r="G129" t="str">
            <v/>
          </cell>
          <cell r="H129" t="str">
            <v/>
          </cell>
          <cell r="I129" t="str">
            <v/>
          </cell>
          <cell r="J129" t="str">
            <v/>
          </cell>
          <cell r="K129" t="str">
            <v/>
          </cell>
          <cell r="L129" t="str">
            <v/>
          </cell>
          <cell r="M129" t="str">
            <v/>
          </cell>
          <cell r="N129" t="str">
            <v/>
          </cell>
          <cell r="O129">
            <v>1.5597000000000001</v>
          </cell>
        </row>
        <row r="130">
          <cell r="A130" t="str">
            <v>A11105</v>
          </cell>
          <cell r="B130" t="str">
            <v>141/05/20</v>
          </cell>
          <cell r="C130">
            <v>2</v>
          </cell>
          <cell r="D130">
            <v>21.83</v>
          </cell>
          <cell r="E130">
            <v>28.55</v>
          </cell>
          <cell r="F130" t="str">
            <v/>
          </cell>
          <cell r="G130" t="str">
            <v/>
          </cell>
          <cell r="H130" t="str">
            <v/>
          </cell>
          <cell r="I130" t="str">
            <v/>
          </cell>
          <cell r="J130" t="str">
            <v/>
          </cell>
          <cell r="K130" t="str">
            <v/>
          </cell>
          <cell r="L130" t="str">
            <v/>
          </cell>
          <cell r="M130" t="str">
            <v/>
          </cell>
          <cell r="N130" t="str">
            <v/>
          </cell>
          <cell r="O130">
            <v>1.5872999999999999</v>
          </cell>
        </row>
        <row r="131">
          <cell r="A131" t="str">
            <v>A08110</v>
          </cell>
          <cell r="B131" t="str">
            <v>138/11/08</v>
          </cell>
          <cell r="C131">
            <v>1</v>
          </cell>
          <cell r="D131">
            <v>22.18</v>
          </cell>
          <cell r="E131">
            <v>26.02</v>
          </cell>
          <cell r="F131" t="str">
            <v/>
          </cell>
          <cell r="G131" t="str">
            <v/>
          </cell>
          <cell r="H131" t="str">
            <v/>
          </cell>
          <cell r="I131" t="str">
            <v/>
          </cell>
          <cell r="J131" t="str">
            <v/>
          </cell>
          <cell r="K131" t="str">
            <v/>
          </cell>
          <cell r="L131" t="str">
            <v/>
          </cell>
          <cell r="M131" t="str">
            <v/>
          </cell>
          <cell r="N131" t="str">
            <v/>
          </cell>
          <cell r="O131">
            <v>1.5691999999999999</v>
          </cell>
        </row>
        <row r="132">
          <cell r="A132" t="str">
            <v>A09105</v>
          </cell>
          <cell r="B132" t="str">
            <v>139/05/12</v>
          </cell>
          <cell r="C132">
            <v>0.75</v>
          </cell>
          <cell r="D132">
            <v>23.36</v>
          </cell>
          <cell r="E132">
            <v>26.52</v>
          </cell>
          <cell r="F132" t="str">
            <v/>
          </cell>
          <cell r="G132" t="str">
            <v/>
          </cell>
          <cell r="H132" t="str">
            <v/>
          </cell>
          <cell r="I132" t="str">
            <v/>
          </cell>
          <cell r="J132" t="str">
            <v/>
          </cell>
          <cell r="K132" t="str">
            <v/>
          </cell>
          <cell r="L132" t="str">
            <v/>
          </cell>
          <cell r="M132" t="str">
            <v/>
          </cell>
          <cell r="N132" t="str">
            <v/>
          </cell>
          <cell r="O132">
            <v>1.5817000000000001</v>
          </cell>
        </row>
        <row r="133">
          <cell r="A133" t="str">
            <v>A10113</v>
          </cell>
          <cell r="B133" t="str">
            <v>140/12/23</v>
          </cell>
          <cell r="C133">
            <v>1.125</v>
          </cell>
          <cell r="D133">
            <v>23.36</v>
          </cell>
          <cell r="E133">
            <v>28.14</v>
          </cell>
          <cell r="F133" t="str">
            <v/>
          </cell>
          <cell r="G133" t="str">
            <v/>
          </cell>
          <cell r="H133" t="str">
            <v/>
          </cell>
          <cell r="I133" t="str">
            <v/>
          </cell>
          <cell r="J133" t="str">
            <v/>
          </cell>
          <cell r="K133" t="str">
            <v/>
          </cell>
          <cell r="L133" t="str">
            <v/>
          </cell>
          <cell r="M133" t="str">
            <v/>
          </cell>
          <cell r="N133" t="str">
            <v/>
          </cell>
          <cell r="O133">
            <v>1.5979000000000001</v>
          </cell>
        </row>
        <row r="134">
          <cell r="A134" t="str">
            <v>A12105</v>
          </cell>
          <cell r="B134" t="str">
            <v>142/05/12</v>
          </cell>
          <cell r="C134">
            <v>1.5</v>
          </cell>
          <cell r="D134">
            <v>23.43</v>
          </cell>
          <cell r="E134">
            <v>29.52</v>
          </cell>
          <cell r="F134" t="str">
            <v/>
          </cell>
          <cell r="G134" t="str">
            <v/>
          </cell>
          <cell r="H134" t="str">
            <v/>
          </cell>
          <cell r="I134" t="str">
            <v/>
          </cell>
          <cell r="J134" t="str">
            <v/>
          </cell>
          <cell r="K134" t="str">
            <v/>
          </cell>
          <cell r="L134" t="str">
            <v/>
          </cell>
          <cell r="M134" t="str">
            <v/>
          </cell>
          <cell r="N134" t="str">
            <v/>
          </cell>
          <cell r="O134">
            <v>1.6093999999999999</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1.6157999999999999</v>
          </cell>
        </row>
        <row r="136">
          <cell r="A136" t="str">
            <v>A10104</v>
          </cell>
          <cell r="B136" t="str">
            <v>140/02/25</v>
          </cell>
          <cell r="C136">
            <v>0.625</v>
          </cell>
          <cell r="D136">
            <v>24.32</v>
          </cell>
          <cell r="E136">
            <v>27.31</v>
          </cell>
          <cell r="F136" t="str">
            <v/>
          </cell>
          <cell r="G136" t="str">
            <v/>
          </cell>
          <cell r="H136" t="str">
            <v/>
          </cell>
          <cell r="I136" t="str">
            <v/>
          </cell>
          <cell r="J136" t="str">
            <v/>
          </cell>
          <cell r="K136" t="str">
            <v/>
          </cell>
          <cell r="L136" t="str">
            <v/>
          </cell>
          <cell r="M136" t="str">
            <v/>
          </cell>
          <cell r="N136" t="str">
            <v/>
          </cell>
          <cell r="O136">
            <v>1.5965</v>
          </cell>
        </row>
        <row r="137">
          <cell r="A137" t="str">
            <v>A09111</v>
          </cell>
          <cell r="B137" t="str">
            <v>139/11/27</v>
          </cell>
          <cell r="C137">
            <v>0.375</v>
          </cell>
          <cell r="D137">
            <v>24.98</v>
          </cell>
          <cell r="E137">
            <v>27.07</v>
          </cell>
          <cell r="F137" t="str">
            <v/>
          </cell>
          <cell r="G137" t="str">
            <v/>
          </cell>
          <cell r="H137" t="str">
            <v/>
          </cell>
          <cell r="I137" t="str">
            <v/>
          </cell>
          <cell r="J137" t="str">
            <v/>
          </cell>
          <cell r="K137" t="str">
            <v/>
          </cell>
          <cell r="L137" t="str">
            <v/>
          </cell>
          <cell r="M137" t="str">
            <v/>
          </cell>
          <cell r="N137" t="str">
            <v/>
          </cell>
          <cell r="O137">
            <v>1.5985</v>
          </cell>
        </row>
        <row r="138">
          <cell r="A138" t="str">
            <v>G13322</v>
          </cell>
          <cell r="B138" t="str">
            <v>P09匯豐銀3</v>
          </cell>
          <cell r="C138" t="str">
            <v>TWD</v>
          </cell>
          <cell r="D138">
            <v>2.1</v>
          </cell>
          <cell r="E138">
            <v>2.14</v>
          </cell>
          <cell r="F138" t="str">
            <v/>
          </cell>
          <cell r="G138" t="str">
            <v/>
          </cell>
          <cell r="H138" t="str">
            <v/>
          </cell>
          <cell r="I138" t="str">
            <v/>
          </cell>
          <cell r="J138">
            <v>1.6080000000000001</v>
          </cell>
          <cell r="K138">
            <v>1.6</v>
          </cell>
          <cell r="L138">
            <v>1.6040000000000001</v>
          </cell>
          <cell r="M138">
            <v>2</v>
          </cell>
          <cell r="N138">
            <v>8</v>
          </cell>
          <cell r="O138" t="e">
            <v>#N/A</v>
          </cell>
        </row>
        <row r="139">
          <cell r="A139" t="str">
            <v>B618DG</v>
          </cell>
          <cell r="B139" t="str">
            <v>P12台積2A</v>
          </cell>
          <cell r="C139" t="str">
            <v>TWD</v>
          </cell>
          <cell r="D139">
            <v>4.28</v>
          </cell>
          <cell r="E139">
            <v>4.5</v>
          </cell>
          <cell r="F139" t="str">
            <v/>
          </cell>
          <cell r="G139" t="str">
            <v/>
          </cell>
          <cell r="H139" t="str">
            <v/>
          </cell>
          <cell r="I139" t="str">
            <v/>
          </cell>
          <cell r="J139">
            <v>1.57</v>
          </cell>
          <cell r="K139">
            <v>1.57</v>
          </cell>
          <cell r="L139">
            <v>1.57</v>
          </cell>
          <cell r="M139">
            <v>2</v>
          </cell>
          <cell r="N139">
            <v>5</v>
          </cell>
          <cell r="O139" t="e">
            <v>#N/A</v>
          </cell>
        </row>
        <row r="140">
          <cell r="A140" t="str">
            <v>B638BH</v>
          </cell>
          <cell r="B140" t="str">
            <v>P12聯電1</v>
          </cell>
          <cell r="C140" t="str">
            <v>TWD</v>
          </cell>
          <cell r="D140">
            <v>4.63</v>
          </cell>
          <cell r="E140">
            <v>4.87</v>
          </cell>
          <cell r="F140" t="str">
            <v/>
          </cell>
          <cell r="G140" t="str">
            <v/>
          </cell>
          <cell r="H140" t="str">
            <v/>
          </cell>
          <cell r="I140" t="str">
            <v/>
          </cell>
          <cell r="J140">
            <v>1.7230000000000001</v>
          </cell>
          <cell r="K140">
            <v>1.72</v>
          </cell>
          <cell r="L140">
            <v>1.722</v>
          </cell>
          <cell r="M140">
            <v>3</v>
          </cell>
          <cell r="N140">
            <v>7.5</v>
          </cell>
          <cell r="O140" t="e">
            <v>#N/A</v>
          </cell>
        </row>
        <row r="141">
          <cell r="A141" t="str">
            <v>B903YA</v>
          </cell>
          <cell r="B141" t="str">
            <v>P11台電3B</v>
          </cell>
          <cell r="C141" t="str">
            <v>TWD</v>
          </cell>
          <cell r="D141">
            <v>3.08</v>
          </cell>
          <cell r="E141">
            <v>3.7</v>
          </cell>
          <cell r="F141">
            <v>1.675</v>
          </cell>
          <cell r="G141">
            <v>1.675</v>
          </cell>
          <cell r="H141">
            <v>1.675</v>
          </cell>
          <cell r="I141">
            <v>1</v>
          </cell>
          <cell r="J141">
            <v>1.68</v>
          </cell>
          <cell r="K141">
            <v>1.68</v>
          </cell>
          <cell r="L141">
            <v>1.68</v>
          </cell>
          <cell r="M141">
            <v>1</v>
          </cell>
          <cell r="N141">
            <v>1</v>
          </cell>
          <cell r="O141" t="e">
            <v>#N/A</v>
          </cell>
        </row>
        <row r="142">
          <cell r="A142" t="str">
            <v>B9AD02</v>
          </cell>
          <cell r="B142" t="str">
            <v>P09合庫金2</v>
          </cell>
          <cell r="C142" t="str">
            <v>TWD</v>
          </cell>
          <cell r="D142">
            <v>1.9</v>
          </cell>
          <cell r="E142">
            <v>1.93</v>
          </cell>
          <cell r="F142">
            <v>1.59</v>
          </cell>
          <cell r="G142">
            <v>1.59</v>
          </cell>
          <cell r="H142">
            <v>1.59</v>
          </cell>
          <cell r="I142">
            <v>1</v>
          </cell>
          <cell r="J142">
            <v>1.585</v>
          </cell>
          <cell r="K142">
            <v>1.585</v>
          </cell>
          <cell r="L142">
            <v>1.585</v>
          </cell>
          <cell r="M142">
            <v>1</v>
          </cell>
          <cell r="N142">
            <v>1</v>
          </cell>
          <cell r="O142" t="e">
            <v>#N/A</v>
          </cell>
        </row>
        <row r="143">
          <cell r="A143" t="str">
            <v>B401DB</v>
          </cell>
          <cell r="B143" t="str">
            <v>P06南亞1B</v>
          </cell>
          <cell r="C143">
            <v>0.67</v>
          </cell>
          <cell r="D143">
            <v>0.68</v>
          </cell>
          <cell r="E143">
            <v>0</v>
          </cell>
          <cell r="F143">
            <v>1.5</v>
          </cell>
          <cell r="G143">
            <v>1.5</v>
          </cell>
          <cell r="H143">
            <v>1.5</v>
          </cell>
          <cell r="I143">
            <v>2</v>
          </cell>
          <cell r="J143" t="str">
            <v/>
          </cell>
          <cell r="K143" t="str">
            <v/>
          </cell>
          <cell r="L143" t="str">
            <v/>
          </cell>
          <cell r="M143" t="str">
            <v/>
          </cell>
          <cell r="N143" t="str">
            <v/>
          </cell>
          <cell r="O143" t="e">
            <v>#N/A</v>
          </cell>
        </row>
        <row r="144">
          <cell r="A144" t="str">
            <v>B801AL</v>
          </cell>
          <cell r="B144" t="str">
            <v>P07中鋼3A</v>
          </cell>
          <cell r="C144">
            <v>1.65</v>
          </cell>
          <cell r="D144">
            <v>1.93</v>
          </cell>
          <cell r="E144">
            <v>0</v>
          </cell>
          <cell r="F144">
            <v>1.595</v>
          </cell>
          <cell r="G144">
            <v>1.59</v>
          </cell>
          <cell r="H144">
            <v>1.5925</v>
          </cell>
          <cell r="I144">
            <v>6</v>
          </cell>
          <cell r="J144" t="str">
            <v/>
          </cell>
          <cell r="K144" t="str">
            <v/>
          </cell>
          <cell r="L144" t="str">
            <v/>
          </cell>
          <cell r="M144" t="str">
            <v/>
          </cell>
          <cell r="N144" t="str">
            <v/>
          </cell>
          <cell r="O144" t="e">
            <v>#N/A</v>
          </cell>
        </row>
        <row r="145">
          <cell r="A145" t="str">
            <v>B85408</v>
          </cell>
          <cell r="B145" t="str">
            <v>P07中龍2</v>
          </cell>
          <cell r="C145">
            <v>0.12</v>
          </cell>
          <cell r="D145">
            <v>0.13</v>
          </cell>
          <cell r="E145">
            <v>0</v>
          </cell>
          <cell r="F145">
            <v>1.41</v>
          </cell>
          <cell r="G145">
            <v>1.41</v>
          </cell>
          <cell r="H145">
            <v>1.41</v>
          </cell>
          <cell r="I145">
            <v>1</v>
          </cell>
          <cell r="J145" t="str">
            <v/>
          </cell>
          <cell r="K145" t="str">
            <v/>
          </cell>
          <cell r="L145" t="str">
            <v/>
          </cell>
          <cell r="M145" t="str">
            <v/>
          </cell>
          <cell r="N145" t="str">
            <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0"/>
    </sheetNames>
    <sheetDataSet>
      <sheetData sheetId="0">
        <row r="4">
          <cell r="A4" t="str">
            <v>A07111</v>
          </cell>
          <cell r="B4" t="str">
            <v>112/11/23</v>
          </cell>
          <cell r="C4">
            <v>0.75</v>
          </cell>
          <cell r="D4">
            <v>0.06</v>
          </cell>
          <cell r="E4">
            <v>0.06</v>
          </cell>
          <cell r="F4" t="str">
            <v/>
          </cell>
          <cell r="G4" t="str">
            <v/>
          </cell>
          <cell r="H4" t="str">
            <v/>
          </cell>
          <cell r="I4" t="str">
            <v/>
          </cell>
          <cell r="J4" t="str">
            <v/>
          </cell>
          <cell r="K4" t="str">
            <v/>
          </cell>
          <cell r="L4" t="str">
            <v/>
          </cell>
          <cell r="M4" t="str">
            <v/>
          </cell>
          <cell r="N4" t="str">
            <v/>
          </cell>
          <cell r="O4">
            <v>0.96689999999999998</v>
          </cell>
        </row>
        <row r="5">
          <cell r="A5" t="str">
            <v>A08101</v>
          </cell>
          <cell r="B5" t="str">
            <v>113/01/14</v>
          </cell>
          <cell r="C5">
            <v>0.625</v>
          </cell>
          <cell r="D5">
            <v>0.2</v>
          </cell>
          <cell r="E5">
            <v>0.2</v>
          </cell>
          <cell r="F5" t="str">
            <v/>
          </cell>
          <cell r="G5" t="str">
            <v/>
          </cell>
          <cell r="H5" t="str">
            <v/>
          </cell>
          <cell r="I5" t="str">
            <v/>
          </cell>
          <cell r="J5" t="str">
            <v/>
          </cell>
          <cell r="K5" t="str">
            <v/>
          </cell>
          <cell r="L5" t="str">
            <v/>
          </cell>
          <cell r="M5" t="str">
            <v/>
          </cell>
          <cell r="N5" t="str">
            <v/>
          </cell>
          <cell r="O5">
            <v>0.95509999999999995</v>
          </cell>
        </row>
        <row r="6">
          <cell r="A6" t="str">
            <v>A93103</v>
          </cell>
          <cell r="B6" t="str">
            <v>113/02/10</v>
          </cell>
          <cell r="C6">
            <v>3</v>
          </cell>
          <cell r="D6">
            <v>0.27</v>
          </cell>
          <cell r="E6">
            <v>0.28000000000000003</v>
          </cell>
          <cell r="F6" t="str">
            <v/>
          </cell>
          <cell r="G6" t="str">
            <v/>
          </cell>
          <cell r="H6" t="str">
            <v/>
          </cell>
          <cell r="I6" t="str">
            <v/>
          </cell>
          <cell r="J6" t="str">
            <v/>
          </cell>
          <cell r="K6" t="str">
            <v/>
          </cell>
          <cell r="L6" t="str">
            <v/>
          </cell>
          <cell r="M6" t="str">
            <v/>
          </cell>
          <cell r="N6" t="str">
            <v/>
          </cell>
          <cell r="O6">
            <v>0.95709999999999995</v>
          </cell>
        </row>
        <row r="7">
          <cell r="A7" t="str">
            <v>A03106</v>
          </cell>
          <cell r="B7" t="str">
            <v>113/03/03</v>
          </cell>
          <cell r="C7">
            <v>1.5</v>
          </cell>
          <cell r="D7">
            <v>0.33</v>
          </cell>
          <cell r="E7">
            <v>0.34</v>
          </cell>
          <cell r="F7" t="str">
            <v/>
          </cell>
          <cell r="G7" t="str">
            <v/>
          </cell>
          <cell r="H7" t="str">
            <v/>
          </cell>
          <cell r="I7" t="str">
            <v/>
          </cell>
          <cell r="J7" t="str">
            <v/>
          </cell>
          <cell r="K7" t="str">
            <v/>
          </cell>
          <cell r="L7" t="str">
            <v/>
          </cell>
          <cell r="M7" t="str">
            <v/>
          </cell>
          <cell r="N7" t="str">
            <v/>
          </cell>
          <cell r="O7">
            <v>0.95940000000000003</v>
          </cell>
        </row>
        <row r="8">
          <cell r="A8" t="str">
            <v>A11202</v>
          </cell>
          <cell r="B8" t="str">
            <v>113/03/31</v>
          </cell>
          <cell r="C8">
            <v>0.75</v>
          </cell>
          <cell r="D8">
            <v>0.41</v>
          </cell>
          <cell r="E8">
            <v>0.41</v>
          </cell>
          <cell r="F8" t="str">
            <v/>
          </cell>
          <cell r="G8" t="str">
            <v/>
          </cell>
          <cell r="H8" t="str">
            <v/>
          </cell>
          <cell r="I8" t="str">
            <v/>
          </cell>
          <cell r="J8" t="str">
            <v/>
          </cell>
          <cell r="K8" t="str">
            <v/>
          </cell>
          <cell r="L8" t="str">
            <v/>
          </cell>
          <cell r="M8" t="str">
            <v/>
          </cell>
          <cell r="N8" t="str">
            <v/>
          </cell>
          <cell r="O8">
            <v>0.96279999999999999</v>
          </cell>
        </row>
        <row r="9">
          <cell r="A9" t="str">
            <v>A08107</v>
          </cell>
          <cell r="B9" t="str">
            <v>113/07/17</v>
          </cell>
          <cell r="C9">
            <v>0.5</v>
          </cell>
          <cell r="D9">
            <v>0.7</v>
          </cell>
          <cell r="E9">
            <v>0.71</v>
          </cell>
          <cell r="F9" t="str">
            <v/>
          </cell>
          <cell r="G9" t="str">
            <v/>
          </cell>
          <cell r="H9" t="str">
            <v/>
          </cell>
          <cell r="I9" t="str">
            <v/>
          </cell>
          <cell r="J9" t="str">
            <v/>
          </cell>
          <cell r="K9" t="str">
            <v/>
          </cell>
          <cell r="L9" t="str">
            <v/>
          </cell>
          <cell r="M9" t="str">
            <v/>
          </cell>
          <cell r="N9" t="str">
            <v/>
          </cell>
          <cell r="O9">
            <v>0.97740000000000005</v>
          </cell>
        </row>
        <row r="10">
          <cell r="A10" t="str">
            <v>A03113</v>
          </cell>
          <cell r="B10" t="str">
            <v>113/09/26</v>
          </cell>
          <cell r="C10">
            <v>1.625</v>
          </cell>
          <cell r="D10">
            <v>0.89</v>
          </cell>
          <cell r="E10">
            <v>0.9</v>
          </cell>
          <cell r="F10" t="str">
            <v/>
          </cell>
          <cell r="G10" t="str">
            <v/>
          </cell>
          <cell r="H10" t="str">
            <v/>
          </cell>
          <cell r="I10" t="str">
            <v/>
          </cell>
          <cell r="J10" t="str">
            <v/>
          </cell>
          <cell r="K10" t="str">
            <v/>
          </cell>
          <cell r="L10" t="str">
            <v/>
          </cell>
          <cell r="M10" t="str">
            <v/>
          </cell>
          <cell r="N10" t="str">
            <v/>
          </cell>
          <cell r="O10">
            <v>0.98709999999999998</v>
          </cell>
        </row>
        <row r="11">
          <cell r="A11" t="str">
            <v>A93109</v>
          </cell>
          <cell r="B11" t="str">
            <v>113/11/18</v>
          </cell>
          <cell r="C11">
            <v>3</v>
          </cell>
          <cell r="D11">
            <v>1.01</v>
          </cell>
          <cell r="E11">
            <v>1.05</v>
          </cell>
          <cell r="F11" t="str">
            <v/>
          </cell>
          <cell r="G11" t="str">
            <v/>
          </cell>
          <cell r="H11" t="str">
            <v/>
          </cell>
          <cell r="I11" t="str">
            <v/>
          </cell>
          <cell r="J11" t="str">
            <v/>
          </cell>
          <cell r="K11" t="str">
            <v/>
          </cell>
          <cell r="L11" t="str">
            <v/>
          </cell>
          <cell r="M11" t="str">
            <v/>
          </cell>
          <cell r="N11" t="str">
            <v/>
          </cell>
          <cell r="O11">
            <v>0.99419999999999997</v>
          </cell>
        </row>
        <row r="12">
          <cell r="A12" t="str">
            <v>A09101</v>
          </cell>
          <cell r="B12" t="str">
            <v>114/01/10</v>
          </cell>
          <cell r="C12">
            <v>0.5</v>
          </cell>
          <cell r="D12">
            <v>1.18</v>
          </cell>
          <cell r="E12">
            <v>1.19</v>
          </cell>
          <cell r="F12" t="str">
            <v/>
          </cell>
          <cell r="G12" t="str">
            <v/>
          </cell>
          <cell r="H12" t="str">
            <v/>
          </cell>
          <cell r="I12" t="str">
            <v/>
          </cell>
          <cell r="J12" t="str">
            <v/>
          </cell>
          <cell r="K12" t="str">
            <v/>
          </cell>
          <cell r="L12" t="str">
            <v/>
          </cell>
          <cell r="M12" t="str">
            <v/>
          </cell>
          <cell r="N12" t="str">
            <v/>
          </cell>
          <cell r="O12">
            <v>1.0014000000000001</v>
          </cell>
        </row>
        <row r="13">
          <cell r="A13" t="str">
            <v>A94103</v>
          </cell>
          <cell r="B13" t="str">
            <v>114/02/25</v>
          </cell>
          <cell r="C13">
            <v>2.375</v>
          </cell>
          <cell r="D13">
            <v>1.28</v>
          </cell>
          <cell r="E13">
            <v>1.32</v>
          </cell>
          <cell r="F13" t="str">
            <v/>
          </cell>
          <cell r="G13" t="str">
            <v/>
          </cell>
          <cell r="H13" t="str">
            <v/>
          </cell>
          <cell r="I13" t="str">
            <v/>
          </cell>
          <cell r="J13" t="str">
            <v/>
          </cell>
          <cell r="K13" t="str">
            <v/>
          </cell>
          <cell r="L13" t="str">
            <v/>
          </cell>
          <cell r="M13" t="str">
            <v/>
          </cell>
          <cell r="N13" t="str">
            <v/>
          </cell>
          <cell r="O13">
            <v>1.0075000000000001</v>
          </cell>
        </row>
        <row r="14">
          <cell r="A14" t="str">
            <v>A12103</v>
          </cell>
          <cell r="B14" t="str">
            <v>114/02/23</v>
          </cell>
          <cell r="C14">
            <v>1</v>
          </cell>
          <cell r="D14">
            <v>1.29</v>
          </cell>
          <cell r="E14">
            <v>1.31</v>
          </cell>
          <cell r="F14" t="str">
            <v/>
          </cell>
          <cell r="G14" t="str">
            <v/>
          </cell>
          <cell r="H14" t="str">
            <v/>
          </cell>
          <cell r="I14" t="str">
            <v/>
          </cell>
          <cell r="J14" t="str">
            <v/>
          </cell>
          <cell r="K14" t="str">
            <v/>
          </cell>
          <cell r="L14" t="str">
            <v/>
          </cell>
          <cell r="M14" t="str">
            <v/>
          </cell>
          <cell r="N14" t="str">
            <v/>
          </cell>
          <cell r="O14">
            <v>1.0074000000000001</v>
          </cell>
        </row>
        <row r="15">
          <cell r="A15" t="str">
            <v>A04105</v>
          </cell>
          <cell r="B15" t="str">
            <v>114/03/13</v>
          </cell>
          <cell r="C15">
            <v>1.625</v>
          </cell>
          <cell r="D15">
            <v>1.33</v>
          </cell>
          <cell r="E15">
            <v>1.36</v>
          </cell>
          <cell r="F15" t="str">
            <v/>
          </cell>
          <cell r="G15" t="str">
            <v/>
          </cell>
          <cell r="H15" t="str">
            <v/>
          </cell>
          <cell r="I15" t="str">
            <v/>
          </cell>
          <cell r="J15" t="str">
            <v/>
          </cell>
          <cell r="K15" t="str">
            <v/>
          </cell>
          <cell r="L15" t="str">
            <v/>
          </cell>
          <cell r="M15" t="str">
            <v/>
          </cell>
          <cell r="N15" t="str">
            <v/>
          </cell>
          <cell r="O15">
            <v>1.01</v>
          </cell>
        </row>
        <row r="16">
          <cell r="A16" t="str">
            <v>A09107</v>
          </cell>
          <cell r="B16" t="str">
            <v>114/07/17</v>
          </cell>
          <cell r="C16">
            <v>0.25</v>
          </cell>
          <cell r="D16">
            <v>1.69</v>
          </cell>
          <cell r="E16">
            <v>1.71</v>
          </cell>
          <cell r="F16" t="str">
            <v/>
          </cell>
          <cell r="G16" t="str">
            <v/>
          </cell>
          <cell r="H16" t="str">
            <v/>
          </cell>
          <cell r="I16" t="str">
            <v/>
          </cell>
          <cell r="J16" t="str">
            <v/>
          </cell>
          <cell r="K16" t="str">
            <v/>
          </cell>
          <cell r="L16" t="str">
            <v/>
          </cell>
          <cell r="M16" t="str">
            <v/>
          </cell>
          <cell r="N16" t="str">
            <v/>
          </cell>
          <cell r="O16">
            <v>1.03</v>
          </cell>
        </row>
        <row r="17">
          <cell r="A17" t="str">
            <v>A04112</v>
          </cell>
          <cell r="B17" t="str">
            <v>114/09/11</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1.0398000000000001</v>
          </cell>
        </row>
        <row r="18">
          <cell r="A18" t="str">
            <v>A09112</v>
          </cell>
          <cell r="B18" t="str">
            <v>114/12/08</v>
          </cell>
          <cell r="C18">
            <v>0.125</v>
          </cell>
          <cell r="D18">
            <v>2.08</v>
          </cell>
          <cell r="E18">
            <v>2.1</v>
          </cell>
          <cell r="F18" t="str">
            <v/>
          </cell>
          <cell r="G18" t="str">
            <v/>
          </cell>
          <cell r="H18" t="str">
            <v/>
          </cell>
          <cell r="I18" t="str">
            <v/>
          </cell>
          <cell r="J18" t="str">
            <v/>
          </cell>
          <cell r="K18" t="str">
            <v/>
          </cell>
          <cell r="L18" t="str">
            <v/>
          </cell>
          <cell r="M18" t="str">
            <v/>
          </cell>
          <cell r="N18" t="str">
            <v/>
          </cell>
          <cell r="O18">
            <v>1.0575000000000001</v>
          </cell>
        </row>
        <row r="19">
          <cell r="A19" t="str">
            <v>A10101</v>
          </cell>
          <cell r="B19" t="str">
            <v>115/01/13</v>
          </cell>
          <cell r="C19">
            <v>0.25</v>
          </cell>
          <cell r="D19">
            <v>2.17</v>
          </cell>
          <cell r="E19">
            <v>2.2000000000000002</v>
          </cell>
          <cell r="F19" t="str">
            <v/>
          </cell>
          <cell r="G19" t="str">
            <v/>
          </cell>
          <cell r="H19" t="str">
            <v/>
          </cell>
          <cell r="I19" t="str">
            <v/>
          </cell>
          <cell r="J19" t="str">
            <v/>
          </cell>
          <cell r="K19" t="str">
            <v/>
          </cell>
          <cell r="L19" t="str">
            <v/>
          </cell>
          <cell r="M19" t="str">
            <v/>
          </cell>
          <cell r="N19" t="str">
            <v/>
          </cell>
          <cell r="O19">
            <v>1.0651999999999999</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1.0739000000000001</v>
          </cell>
        </row>
        <row r="21">
          <cell r="A21" t="str">
            <v>A05104</v>
          </cell>
          <cell r="B21" t="str">
            <v>115/03/04</v>
          </cell>
          <cell r="C21">
            <v>0.75</v>
          </cell>
          <cell r="D21">
            <v>2.29</v>
          </cell>
          <cell r="E21">
            <v>2.34</v>
          </cell>
          <cell r="F21" t="str">
            <v/>
          </cell>
          <cell r="G21" t="str">
            <v/>
          </cell>
          <cell r="H21" t="str">
            <v/>
          </cell>
          <cell r="I21" t="str">
            <v/>
          </cell>
          <cell r="J21" t="str">
            <v/>
          </cell>
          <cell r="K21" t="str">
            <v/>
          </cell>
          <cell r="L21" t="str">
            <v/>
          </cell>
          <cell r="M21" t="str">
            <v/>
          </cell>
          <cell r="N21" t="str">
            <v/>
          </cell>
          <cell r="O21">
            <v>1.0765</v>
          </cell>
        </row>
        <row r="22">
          <cell r="A22" t="str">
            <v>A10108</v>
          </cell>
          <cell r="B22" t="str">
            <v>115/07/29</v>
          </cell>
          <cell r="C22">
            <v>0.25</v>
          </cell>
          <cell r="D22">
            <v>2.7</v>
          </cell>
          <cell r="E22">
            <v>2.74</v>
          </cell>
          <cell r="F22" t="str">
            <v/>
          </cell>
          <cell r="G22" t="str">
            <v/>
          </cell>
          <cell r="H22" t="str">
            <v/>
          </cell>
          <cell r="I22" t="str">
            <v/>
          </cell>
          <cell r="J22" t="str">
            <v/>
          </cell>
          <cell r="K22" t="str">
            <v/>
          </cell>
          <cell r="L22" t="str">
            <v/>
          </cell>
          <cell r="M22" t="str">
            <v/>
          </cell>
          <cell r="N22" t="str">
            <v/>
          </cell>
          <cell r="O22">
            <v>1.1129</v>
          </cell>
        </row>
        <row r="23">
          <cell r="A23" t="str">
            <v>A05111</v>
          </cell>
          <cell r="B23" t="str">
            <v>115/09/07</v>
          </cell>
          <cell r="C23">
            <v>0.625</v>
          </cell>
          <cell r="D23">
            <v>2.8</v>
          </cell>
          <cell r="E23">
            <v>2.85</v>
          </cell>
          <cell r="F23" t="str">
            <v/>
          </cell>
          <cell r="G23" t="str">
            <v/>
          </cell>
          <cell r="H23" t="str">
            <v/>
          </cell>
          <cell r="I23" t="str">
            <v/>
          </cell>
          <cell r="J23" t="str">
            <v/>
          </cell>
          <cell r="K23" t="str">
            <v/>
          </cell>
          <cell r="L23" t="str">
            <v/>
          </cell>
          <cell r="M23" t="str">
            <v/>
          </cell>
          <cell r="N23" t="str">
            <v/>
          </cell>
          <cell r="O23">
            <v>1.1225000000000001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1.1365000000000001</v>
          </cell>
        </row>
        <row r="25">
          <cell r="A25" t="str">
            <v>A96102</v>
          </cell>
          <cell r="B25" t="str">
            <v>116/02/14</v>
          </cell>
          <cell r="C25">
            <v>2</v>
          </cell>
          <cell r="D25">
            <v>3.14</v>
          </cell>
          <cell r="E25">
            <v>3.29</v>
          </cell>
          <cell r="F25" t="str">
            <v/>
          </cell>
          <cell r="G25" t="str">
            <v/>
          </cell>
          <cell r="H25" t="str">
            <v/>
          </cell>
          <cell r="I25" t="str">
            <v/>
          </cell>
          <cell r="J25" t="str">
            <v/>
          </cell>
          <cell r="K25" t="str">
            <v/>
          </cell>
          <cell r="L25" t="str">
            <v/>
          </cell>
          <cell r="M25" t="str">
            <v/>
          </cell>
          <cell r="N25" t="str">
            <v/>
          </cell>
          <cell r="O25">
            <v>1.1579999999999999</v>
          </cell>
        </row>
        <row r="26">
          <cell r="A26" t="str">
            <v>A06104</v>
          </cell>
          <cell r="B26" t="str">
            <v>116/03/01</v>
          </cell>
          <cell r="C26">
            <v>1.125</v>
          </cell>
          <cell r="D26">
            <v>3.23</v>
          </cell>
          <cell r="E26">
            <v>3.33</v>
          </cell>
          <cell r="F26" t="str">
            <v/>
          </cell>
          <cell r="G26" t="str">
            <v/>
          </cell>
          <cell r="H26" t="str">
            <v/>
          </cell>
          <cell r="I26" t="str">
            <v/>
          </cell>
          <cell r="J26" t="str">
            <v/>
          </cell>
          <cell r="K26" t="str">
            <v/>
          </cell>
          <cell r="L26" t="str">
            <v/>
          </cell>
          <cell r="M26" t="str">
            <v/>
          </cell>
          <cell r="N26" t="str">
            <v/>
          </cell>
          <cell r="O26">
            <v>1.1625000000000001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1.1620999999999999</v>
          </cell>
        </row>
        <row r="28">
          <cell r="A28" t="str">
            <v>A11106</v>
          </cell>
          <cell r="B28" t="str">
            <v>116/06/23</v>
          </cell>
          <cell r="C28">
            <v>1</v>
          </cell>
          <cell r="D28">
            <v>3.54</v>
          </cell>
          <cell r="E28">
            <v>3.64</v>
          </cell>
          <cell r="F28" t="str">
            <v/>
          </cell>
          <cell r="G28" t="str">
            <v/>
          </cell>
          <cell r="H28" t="str">
            <v/>
          </cell>
          <cell r="I28" t="str">
            <v/>
          </cell>
          <cell r="J28" t="str">
            <v/>
          </cell>
          <cell r="K28" t="str">
            <v/>
          </cell>
          <cell r="L28" t="str">
            <v/>
          </cell>
          <cell r="M28" t="str">
            <v/>
          </cell>
          <cell r="N28" t="str">
            <v/>
          </cell>
          <cell r="O28">
            <v>1.1847000000000001</v>
          </cell>
        </row>
        <row r="29">
          <cell r="A29" t="str">
            <v>A96107</v>
          </cell>
          <cell r="B29" t="str">
            <v>116/11/16</v>
          </cell>
          <cell r="C29">
            <v>3</v>
          </cell>
          <cell r="D29">
            <v>3.73</v>
          </cell>
          <cell r="E29">
            <v>4.04</v>
          </cell>
          <cell r="F29" t="str">
            <v/>
          </cell>
          <cell r="G29" t="str">
            <v/>
          </cell>
          <cell r="H29" t="str">
            <v/>
          </cell>
          <cell r="I29" t="str">
            <v/>
          </cell>
          <cell r="J29" t="str">
            <v/>
          </cell>
          <cell r="K29" t="str">
            <v/>
          </cell>
          <cell r="L29" t="str">
            <v/>
          </cell>
          <cell r="M29" t="str">
            <v/>
          </cell>
          <cell r="N29" t="str">
            <v/>
          </cell>
          <cell r="O29">
            <v>1.2028000000000001</v>
          </cell>
        </row>
        <row r="30">
          <cell r="A30" t="str">
            <v>A11108</v>
          </cell>
          <cell r="B30" t="str">
            <v>116/09/23</v>
          </cell>
          <cell r="C30">
            <v>1.25</v>
          </cell>
          <cell r="D30">
            <v>3.77</v>
          </cell>
          <cell r="E30">
            <v>3.89</v>
          </cell>
          <cell r="F30" t="str">
            <v/>
          </cell>
          <cell r="G30" t="str">
            <v/>
          </cell>
          <cell r="H30" t="str">
            <v/>
          </cell>
          <cell r="I30" t="str">
            <v/>
          </cell>
          <cell r="J30" t="str">
            <v/>
          </cell>
          <cell r="K30" t="str">
            <v/>
          </cell>
          <cell r="L30" t="str">
            <v/>
          </cell>
          <cell r="M30" t="str">
            <v/>
          </cell>
          <cell r="N30" t="str">
            <v/>
          </cell>
          <cell r="O30">
            <v>1.1988000000000001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1.1989000000000001</v>
          </cell>
        </row>
        <row r="32">
          <cell r="A32" t="str">
            <v>A02101</v>
          </cell>
          <cell r="B32" t="str">
            <v>117/01/09</v>
          </cell>
          <cell r="C32">
            <v>1.375</v>
          </cell>
          <cell r="D32">
            <v>4.01</v>
          </cell>
          <cell r="E32">
            <v>4.1900000000000004</v>
          </cell>
          <cell r="F32" t="str">
            <v/>
          </cell>
          <cell r="G32" t="str">
            <v/>
          </cell>
          <cell r="H32" t="str">
            <v/>
          </cell>
          <cell r="I32" t="str">
            <v/>
          </cell>
          <cell r="J32" t="str">
            <v/>
          </cell>
          <cell r="K32" t="str">
            <v/>
          </cell>
          <cell r="L32" t="str">
            <v/>
          </cell>
          <cell r="M32" t="str">
            <v/>
          </cell>
          <cell r="N32" t="str">
            <v/>
          </cell>
          <cell r="O32">
            <v>1.2116</v>
          </cell>
        </row>
        <row r="33">
          <cell r="A33" t="str">
            <v>A97102</v>
          </cell>
          <cell r="B33" t="str">
            <v>117/02/14</v>
          </cell>
          <cell r="C33">
            <v>2.5</v>
          </cell>
          <cell r="D33">
            <v>4.01</v>
          </cell>
          <cell r="E33">
            <v>4.29</v>
          </cell>
          <cell r="F33" t="str">
            <v/>
          </cell>
          <cell r="G33" t="str">
            <v/>
          </cell>
          <cell r="H33" t="str">
            <v/>
          </cell>
          <cell r="I33" t="str">
            <v/>
          </cell>
          <cell r="J33" t="str">
            <v/>
          </cell>
          <cell r="K33" t="str">
            <v/>
          </cell>
          <cell r="L33" t="str">
            <v/>
          </cell>
          <cell r="M33" t="str">
            <v/>
          </cell>
          <cell r="N33" t="str">
            <v/>
          </cell>
          <cell r="O33">
            <v>1.2130000000000001</v>
          </cell>
        </row>
        <row r="34">
          <cell r="A34" t="str">
            <v>A12101</v>
          </cell>
          <cell r="B34" t="str">
            <v>117/01/17</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1.2131000000000001</v>
          </cell>
        </row>
        <row r="35">
          <cell r="A35" t="str">
            <v>A07102</v>
          </cell>
          <cell r="B35" t="str">
            <v>117/02/08</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4.41</v>
          </cell>
          <cell r="E36">
            <v>4.57</v>
          </cell>
          <cell r="F36" t="str">
            <v/>
          </cell>
          <cell r="G36" t="str">
            <v/>
          </cell>
          <cell r="H36" t="str">
            <v/>
          </cell>
          <cell r="I36" t="str">
            <v/>
          </cell>
          <cell r="J36" t="str">
            <v/>
          </cell>
          <cell r="K36" t="str">
            <v/>
          </cell>
          <cell r="L36" t="str">
            <v/>
          </cell>
          <cell r="M36" t="str">
            <v/>
          </cell>
          <cell r="N36" t="str">
            <v/>
          </cell>
          <cell r="O36">
            <v>1.2242</v>
          </cell>
        </row>
        <row r="37">
          <cell r="A37" t="str">
            <v>A07105</v>
          </cell>
          <cell r="B37" t="str">
            <v>117/06/08</v>
          </cell>
          <cell r="C37">
            <v>0.875</v>
          </cell>
          <cell r="D37">
            <v>4.46</v>
          </cell>
          <cell r="E37">
            <v>4.5999999999999996</v>
          </cell>
          <cell r="F37" t="str">
            <v/>
          </cell>
          <cell r="G37" t="str">
            <v/>
          </cell>
          <cell r="H37" t="str">
            <v/>
          </cell>
          <cell r="I37" t="str">
            <v/>
          </cell>
          <cell r="J37" t="str">
            <v/>
          </cell>
          <cell r="K37" t="str">
            <v/>
          </cell>
          <cell r="L37" t="str">
            <v/>
          </cell>
          <cell r="M37" t="str">
            <v/>
          </cell>
          <cell r="N37" t="str">
            <v/>
          </cell>
          <cell r="O37">
            <v>1.2254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1.2263999999999999</v>
          </cell>
        </row>
        <row r="39">
          <cell r="A39" t="str">
            <v>A12108</v>
          </cell>
          <cell r="B39" t="str">
            <v>117/09/15</v>
          </cell>
          <cell r="C39">
            <v>1.125</v>
          </cell>
          <cell r="D39">
            <v>4.7</v>
          </cell>
          <cell r="E39">
            <v>4.87</v>
          </cell>
          <cell r="F39" t="str">
            <v/>
          </cell>
          <cell r="G39" t="str">
            <v/>
          </cell>
          <cell r="H39" t="str">
            <v/>
          </cell>
          <cell r="I39" t="str">
            <v/>
          </cell>
          <cell r="J39" t="str">
            <v/>
          </cell>
          <cell r="K39" t="str">
            <v/>
          </cell>
          <cell r="L39" t="str">
            <v/>
          </cell>
          <cell r="M39" t="str">
            <v/>
          </cell>
          <cell r="N39" t="str">
            <v/>
          </cell>
          <cell r="O39">
            <v>1.2314000000000001</v>
          </cell>
        </row>
        <row r="40">
          <cell r="A40" t="str">
            <v>A10202</v>
          </cell>
          <cell r="B40" t="str">
            <v>117/08/20</v>
          </cell>
          <cell r="C40">
            <v>0.25</v>
          </cell>
          <cell r="D40">
            <v>4.72</v>
          </cell>
          <cell r="E40">
            <v>4.8</v>
          </cell>
          <cell r="F40" t="str">
            <v/>
          </cell>
          <cell r="G40" t="str">
            <v/>
          </cell>
          <cell r="H40" t="str">
            <v/>
          </cell>
          <cell r="I40" t="str">
            <v/>
          </cell>
          <cell r="J40" t="str">
            <v/>
          </cell>
          <cell r="K40" t="str">
            <v/>
          </cell>
          <cell r="L40" t="str">
            <v/>
          </cell>
          <cell r="M40" t="str">
            <v/>
          </cell>
          <cell r="N40" t="str">
            <v/>
          </cell>
          <cell r="O40">
            <v>1.2316</v>
          </cell>
        </row>
        <row r="41">
          <cell r="A41" t="str">
            <v>A07109</v>
          </cell>
          <cell r="B41" t="str">
            <v>117/10/17</v>
          </cell>
          <cell r="C41">
            <v>0.875</v>
          </cell>
          <cell r="D41">
            <v>4.8099999999999996</v>
          </cell>
          <cell r="E41">
            <v>4.96</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1.2383</v>
          </cell>
        </row>
        <row r="43">
          <cell r="A43" t="str">
            <v>A08103</v>
          </cell>
          <cell r="B43" t="str">
            <v>118/02/13</v>
          </cell>
          <cell r="C43">
            <v>0.75</v>
          </cell>
          <cell r="D43">
            <v>5.1100000000000003</v>
          </cell>
          <cell r="E43">
            <v>5.29</v>
          </cell>
          <cell r="F43" t="str">
            <v/>
          </cell>
          <cell r="G43" t="str">
            <v/>
          </cell>
          <cell r="H43" t="str">
            <v/>
          </cell>
          <cell r="I43" t="str">
            <v/>
          </cell>
          <cell r="J43" t="str">
            <v/>
          </cell>
          <cell r="K43" t="str">
            <v/>
          </cell>
          <cell r="L43" t="str">
            <v/>
          </cell>
          <cell r="M43" t="str">
            <v/>
          </cell>
          <cell r="N43" t="str">
            <v/>
          </cell>
          <cell r="O43">
            <v>1.2408999999999999</v>
          </cell>
        </row>
        <row r="44">
          <cell r="A44" t="str">
            <v>A98105</v>
          </cell>
          <cell r="B44" t="str">
            <v>118/08/13</v>
          </cell>
          <cell r="C44">
            <v>2.125</v>
          </cell>
          <cell r="D44">
            <v>5.42</v>
          </cell>
          <cell r="E44">
            <v>5.78</v>
          </cell>
          <cell r="F44" t="str">
            <v/>
          </cell>
          <cell r="G44" t="str">
            <v/>
          </cell>
          <cell r="H44" t="str">
            <v/>
          </cell>
          <cell r="I44" t="str">
            <v/>
          </cell>
          <cell r="J44" t="str">
            <v/>
          </cell>
          <cell r="K44" t="str">
            <v/>
          </cell>
          <cell r="L44" t="str">
            <v/>
          </cell>
          <cell r="M44" t="str">
            <v/>
          </cell>
          <cell r="N44" t="str">
            <v/>
          </cell>
          <cell r="O44">
            <v>1.2475000000000001</v>
          </cell>
        </row>
        <row r="45">
          <cell r="A45" t="str">
            <v>A08106</v>
          </cell>
          <cell r="B45" t="str">
            <v>118/06/26</v>
          </cell>
          <cell r="C45">
            <v>0.625</v>
          </cell>
          <cell r="D45">
            <v>5.49</v>
          </cell>
          <cell r="E45">
            <v>5.65</v>
          </cell>
          <cell r="F45" t="str">
            <v/>
          </cell>
          <cell r="G45" t="str">
            <v/>
          </cell>
          <cell r="H45" t="str">
            <v/>
          </cell>
          <cell r="I45" t="str">
            <v/>
          </cell>
          <cell r="J45" t="str">
            <v/>
          </cell>
          <cell r="K45" t="str">
            <v/>
          </cell>
          <cell r="L45" t="str">
            <v/>
          </cell>
          <cell r="M45" t="str">
            <v/>
          </cell>
          <cell r="N45" t="str">
            <v/>
          </cell>
          <cell r="O45">
            <v>1.2483</v>
          </cell>
        </row>
        <row r="46">
          <cell r="A46" t="str">
            <v>A08109</v>
          </cell>
          <cell r="B46" t="str">
            <v>118/10/14</v>
          </cell>
          <cell r="C46">
            <v>0.625</v>
          </cell>
          <cell r="D46">
            <v>5.78</v>
          </cell>
          <cell r="E46">
            <v>5.95</v>
          </cell>
          <cell r="F46" t="str">
            <v/>
          </cell>
          <cell r="G46" t="str">
            <v/>
          </cell>
          <cell r="H46" t="str">
            <v/>
          </cell>
          <cell r="I46" t="str">
            <v/>
          </cell>
          <cell r="J46" t="str">
            <v/>
          </cell>
          <cell r="K46" t="str">
            <v/>
          </cell>
          <cell r="L46" t="str">
            <v/>
          </cell>
          <cell r="M46" t="str">
            <v/>
          </cell>
          <cell r="N46" t="str">
            <v/>
          </cell>
          <cell r="O46">
            <v>1.2536</v>
          </cell>
        </row>
        <row r="47">
          <cell r="A47" t="str">
            <v>A99104</v>
          </cell>
          <cell r="B47" t="str">
            <v>119/02/22</v>
          </cell>
          <cell r="C47">
            <v>1.875</v>
          </cell>
          <cell r="D47">
            <v>5.87</v>
          </cell>
          <cell r="E47">
            <v>6.31</v>
          </cell>
          <cell r="F47" t="str">
            <v/>
          </cell>
          <cell r="G47" t="str">
            <v/>
          </cell>
          <cell r="H47" t="str">
            <v/>
          </cell>
          <cell r="I47" t="str">
            <v/>
          </cell>
          <cell r="J47" t="str">
            <v/>
          </cell>
          <cell r="K47" t="str">
            <v/>
          </cell>
          <cell r="L47" t="str">
            <v/>
          </cell>
          <cell r="M47" t="str">
            <v/>
          </cell>
          <cell r="N47" t="str">
            <v/>
          </cell>
          <cell r="O47">
            <v>1.2565999999999999</v>
          </cell>
        </row>
        <row r="48">
          <cell r="A48" t="str">
            <v>A09103</v>
          </cell>
          <cell r="B48" t="str">
            <v>119/02/21</v>
          </cell>
          <cell r="C48">
            <v>0.5</v>
          </cell>
          <cell r="D48">
            <v>6.12</v>
          </cell>
          <cell r="E48">
            <v>6.31</v>
          </cell>
          <cell r="F48" t="str">
            <v/>
          </cell>
          <cell r="G48" t="str">
            <v/>
          </cell>
          <cell r="H48" t="str">
            <v/>
          </cell>
          <cell r="I48" t="str">
            <v/>
          </cell>
          <cell r="J48" t="str">
            <v/>
          </cell>
          <cell r="K48" t="str">
            <v/>
          </cell>
          <cell r="L48" t="str">
            <v/>
          </cell>
          <cell r="M48" t="str">
            <v/>
          </cell>
          <cell r="N48" t="str">
            <v/>
          </cell>
          <cell r="O48">
            <v>1.2596000000000001</v>
          </cell>
        </row>
        <row r="49">
          <cell r="A49" t="str">
            <v>A99107</v>
          </cell>
          <cell r="B49" t="str">
            <v>119/08/12</v>
          </cell>
          <cell r="C49">
            <v>1.75</v>
          </cell>
          <cell r="D49">
            <v>6.35</v>
          </cell>
          <cell r="E49">
            <v>6.78</v>
          </cell>
          <cell r="F49" t="str">
            <v/>
          </cell>
          <cell r="G49" t="str">
            <v/>
          </cell>
          <cell r="H49" t="str">
            <v/>
          </cell>
          <cell r="I49" t="str">
            <v/>
          </cell>
          <cell r="J49" t="str">
            <v/>
          </cell>
          <cell r="K49" t="str">
            <v/>
          </cell>
          <cell r="L49" t="str">
            <v/>
          </cell>
          <cell r="M49" t="str">
            <v/>
          </cell>
          <cell r="N49" t="str">
            <v/>
          </cell>
          <cell r="O49">
            <v>1.2636000000000001</v>
          </cell>
        </row>
        <row r="50">
          <cell r="A50" t="str">
            <v>A09106</v>
          </cell>
          <cell r="B50" t="str">
            <v>119/06/11</v>
          </cell>
          <cell r="C50">
            <v>0.375</v>
          </cell>
          <cell r="D50">
            <v>6.45</v>
          </cell>
          <cell r="E50">
            <v>6.61</v>
          </cell>
          <cell r="F50" t="str">
            <v/>
          </cell>
          <cell r="G50" t="str">
            <v/>
          </cell>
          <cell r="H50" t="str">
            <v/>
          </cell>
          <cell r="I50" t="str">
            <v/>
          </cell>
          <cell r="J50" t="str">
            <v/>
          </cell>
          <cell r="K50" t="str">
            <v/>
          </cell>
          <cell r="L50" t="str">
            <v/>
          </cell>
          <cell r="M50" t="str">
            <v/>
          </cell>
          <cell r="N50" t="str">
            <v/>
          </cell>
          <cell r="O50">
            <v>1.2645</v>
          </cell>
        </row>
        <row r="51">
          <cell r="A51" t="str">
            <v>A00102</v>
          </cell>
          <cell r="B51" t="str">
            <v>120/01/13</v>
          </cell>
          <cell r="C51">
            <v>2.125</v>
          </cell>
          <cell r="D51">
            <v>6.58</v>
          </cell>
          <cell r="E51">
            <v>7.2</v>
          </cell>
          <cell r="F51" t="str">
            <v/>
          </cell>
          <cell r="G51" t="str">
            <v/>
          </cell>
          <cell r="H51" t="str">
            <v/>
          </cell>
          <cell r="I51" t="str">
            <v/>
          </cell>
          <cell r="J51" t="str">
            <v/>
          </cell>
          <cell r="K51" t="str">
            <v/>
          </cell>
          <cell r="L51" t="str">
            <v/>
          </cell>
          <cell r="M51" t="str">
            <v/>
          </cell>
          <cell r="N51" t="str">
            <v/>
          </cell>
          <cell r="O51">
            <v>1.2681</v>
          </cell>
        </row>
        <row r="52">
          <cell r="A52" t="str">
            <v>A09109</v>
          </cell>
          <cell r="B52" t="str">
            <v>119/10/14</v>
          </cell>
          <cell r="C52">
            <v>0.25</v>
          </cell>
          <cell r="D52">
            <v>6.81</v>
          </cell>
          <cell r="E52">
            <v>6.95</v>
          </cell>
          <cell r="F52" t="str">
            <v/>
          </cell>
          <cell r="G52" t="str">
            <v/>
          </cell>
          <cell r="H52" t="str">
            <v/>
          </cell>
          <cell r="I52" t="str">
            <v/>
          </cell>
          <cell r="J52" t="str">
            <v/>
          </cell>
          <cell r="K52" t="str">
            <v/>
          </cell>
          <cell r="L52" t="str">
            <v/>
          </cell>
          <cell r="M52" t="str">
            <v/>
          </cell>
          <cell r="N52" t="str">
            <v/>
          </cell>
          <cell r="O52">
            <v>1.2694000000000001</v>
          </cell>
        </row>
        <row r="53">
          <cell r="A53" t="str">
            <v>A90105</v>
          </cell>
          <cell r="B53" t="str">
            <v>120/07/17</v>
          </cell>
          <cell r="C53">
            <v>3.625</v>
          </cell>
          <cell r="D53">
            <v>6.79</v>
          </cell>
          <cell r="E53">
            <v>7.71</v>
          </cell>
          <cell r="F53" t="str">
            <v/>
          </cell>
          <cell r="G53" t="str">
            <v/>
          </cell>
          <cell r="H53" t="str">
            <v/>
          </cell>
          <cell r="I53" t="str">
            <v/>
          </cell>
          <cell r="J53" t="str">
            <v/>
          </cell>
          <cell r="K53" t="str">
            <v/>
          </cell>
          <cell r="L53" t="str">
            <v/>
          </cell>
          <cell r="M53" t="str">
            <v/>
          </cell>
          <cell r="N53" t="str">
            <v/>
          </cell>
          <cell r="O53">
            <v>1.2709999999999999</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1.2733000000000001</v>
          </cell>
        </row>
        <row r="55">
          <cell r="A55" t="str">
            <v>A10103</v>
          </cell>
          <cell r="B55" t="str">
            <v>120/02/22</v>
          </cell>
          <cell r="C55">
            <v>0.25</v>
          </cell>
          <cell r="D55">
            <v>7.15</v>
          </cell>
          <cell r="E55">
            <v>7.31</v>
          </cell>
          <cell r="F55" t="str">
            <v/>
          </cell>
          <cell r="G55" t="str">
            <v/>
          </cell>
          <cell r="H55" t="str">
            <v/>
          </cell>
          <cell r="I55" t="str">
            <v/>
          </cell>
          <cell r="J55" t="str">
            <v/>
          </cell>
          <cell r="K55" t="str">
            <v/>
          </cell>
          <cell r="L55" t="str">
            <v/>
          </cell>
          <cell r="M55" t="str">
            <v/>
          </cell>
          <cell r="N55" t="str">
            <v/>
          </cell>
          <cell r="O55">
            <v>1.2739</v>
          </cell>
        </row>
        <row r="56">
          <cell r="A56" t="str">
            <v>A00107</v>
          </cell>
          <cell r="B56" t="str">
            <v>120/08/02</v>
          </cell>
          <cell r="C56">
            <v>1.875</v>
          </cell>
          <cell r="D56">
            <v>7.18</v>
          </cell>
          <cell r="E56">
            <v>7.75</v>
          </cell>
          <cell r="F56" t="str">
            <v/>
          </cell>
          <cell r="G56" t="str">
            <v/>
          </cell>
          <cell r="H56" t="str">
            <v/>
          </cell>
          <cell r="I56" t="str">
            <v/>
          </cell>
          <cell r="J56" t="str">
            <v/>
          </cell>
          <cell r="K56" t="str">
            <v/>
          </cell>
          <cell r="L56" t="str">
            <v/>
          </cell>
          <cell r="M56" t="str">
            <v/>
          </cell>
          <cell r="N56" t="str">
            <v/>
          </cell>
          <cell r="O56">
            <v>1.2751999999999999</v>
          </cell>
        </row>
        <row r="57">
          <cell r="A57" t="str">
            <v>A10201</v>
          </cell>
          <cell r="B57" t="str">
            <v>120/05/07</v>
          </cell>
          <cell r="C57">
            <v>0.375</v>
          </cell>
          <cell r="D57">
            <v>7.31</v>
          </cell>
          <cell r="E57">
            <v>7.51</v>
          </cell>
          <cell r="F57" t="str">
            <v/>
          </cell>
          <cell r="G57" t="str">
            <v/>
          </cell>
          <cell r="H57" t="str">
            <v/>
          </cell>
          <cell r="I57" t="str">
            <v/>
          </cell>
          <cell r="J57" t="str">
            <v/>
          </cell>
          <cell r="K57" t="str">
            <v/>
          </cell>
          <cell r="L57" t="str">
            <v/>
          </cell>
          <cell r="M57" t="str">
            <v/>
          </cell>
          <cell r="N57" t="str">
            <v/>
          </cell>
          <cell r="O57">
            <v>1.2759</v>
          </cell>
        </row>
        <row r="58">
          <cell r="A58" t="str">
            <v>A10107</v>
          </cell>
          <cell r="B58" t="str">
            <v>120/06/23</v>
          </cell>
          <cell r="C58">
            <v>0.375</v>
          </cell>
          <cell r="D58">
            <v>7.44</v>
          </cell>
          <cell r="E58">
            <v>7.64</v>
          </cell>
          <cell r="F58" t="str">
            <v/>
          </cell>
          <cell r="G58" t="str">
            <v/>
          </cell>
          <cell r="H58" t="str">
            <v/>
          </cell>
          <cell r="I58" t="str">
            <v/>
          </cell>
          <cell r="J58" t="str">
            <v/>
          </cell>
          <cell r="K58" t="str">
            <v/>
          </cell>
          <cell r="L58" t="str">
            <v/>
          </cell>
          <cell r="M58" t="str">
            <v/>
          </cell>
          <cell r="N58" t="str">
            <v/>
          </cell>
          <cell r="O58">
            <v>1.2774000000000001</v>
          </cell>
        </row>
        <row r="59">
          <cell r="A59" t="str">
            <v>A01102</v>
          </cell>
          <cell r="B59" t="str">
            <v>121/01/20</v>
          </cell>
          <cell r="C59">
            <v>1.625</v>
          </cell>
          <cell r="D59">
            <v>7.58</v>
          </cell>
          <cell r="E59">
            <v>8.2200000000000006</v>
          </cell>
          <cell r="F59" t="str">
            <v/>
          </cell>
          <cell r="G59" t="str">
            <v/>
          </cell>
          <cell r="H59" t="str">
            <v/>
          </cell>
          <cell r="I59" t="str">
            <v/>
          </cell>
          <cell r="J59" t="str">
            <v/>
          </cell>
          <cell r="K59" t="str">
            <v/>
          </cell>
          <cell r="L59" t="str">
            <v/>
          </cell>
          <cell r="M59" t="str">
            <v/>
          </cell>
          <cell r="N59" t="str">
            <v/>
          </cell>
          <cell r="O59">
            <v>1.2811999999999999</v>
          </cell>
        </row>
        <row r="60">
          <cell r="A60" t="str">
            <v>A10111</v>
          </cell>
          <cell r="B60" t="str">
            <v>120/10/22</v>
          </cell>
          <cell r="C60">
            <v>0.5</v>
          </cell>
          <cell r="D60">
            <v>7.73</v>
          </cell>
          <cell r="E60">
            <v>7.97</v>
          </cell>
          <cell r="F60" t="str">
            <v/>
          </cell>
          <cell r="G60" t="str">
            <v/>
          </cell>
          <cell r="H60" t="str">
            <v/>
          </cell>
          <cell r="I60" t="str">
            <v/>
          </cell>
          <cell r="J60" t="str">
            <v/>
          </cell>
          <cell r="K60" t="str">
            <v/>
          </cell>
          <cell r="L60" t="str">
            <v/>
          </cell>
          <cell r="M60" t="str">
            <v/>
          </cell>
          <cell r="N60" t="str">
            <v/>
          </cell>
          <cell r="O60">
            <v>1.2809999999999999</v>
          </cell>
        </row>
        <row r="61">
          <cell r="A61" t="str">
            <v>A01201</v>
          </cell>
          <cell r="B61" t="str">
            <v>121/03/16</v>
          </cell>
          <cell r="C61">
            <v>1.625</v>
          </cell>
          <cell r="D61">
            <v>7.73</v>
          </cell>
          <cell r="E61">
            <v>8.3699999999999992</v>
          </cell>
          <cell r="F61" t="str">
            <v/>
          </cell>
          <cell r="G61" t="str">
            <v/>
          </cell>
          <cell r="H61" t="str">
            <v/>
          </cell>
          <cell r="I61" t="str">
            <v/>
          </cell>
          <cell r="J61" t="str">
            <v/>
          </cell>
          <cell r="K61" t="str">
            <v/>
          </cell>
          <cell r="L61" t="str">
            <v/>
          </cell>
          <cell r="M61" t="str">
            <v/>
          </cell>
          <cell r="N61" t="str">
            <v/>
          </cell>
          <cell r="O61">
            <v>1.2829999999999999</v>
          </cell>
        </row>
        <row r="62">
          <cell r="A62" t="str">
            <v>A11201</v>
          </cell>
          <cell r="B62" t="str">
            <v>121/01/10</v>
          </cell>
          <cell r="C62">
            <v>0.75</v>
          </cell>
          <cell r="D62">
            <v>7.82</v>
          </cell>
          <cell r="E62">
            <v>8.19</v>
          </cell>
          <cell r="F62" t="str">
            <v/>
          </cell>
          <cell r="G62" t="str">
            <v/>
          </cell>
          <cell r="H62" t="str">
            <v/>
          </cell>
          <cell r="I62" t="str">
            <v/>
          </cell>
          <cell r="J62" t="str">
            <v/>
          </cell>
          <cell r="K62" t="str">
            <v/>
          </cell>
          <cell r="L62" t="str">
            <v/>
          </cell>
          <cell r="M62" t="str">
            <v/>
          </cell>
          <cell r="N62" t="str">
            <v/>
          </cell>
          <cell r="O62">
            <v>1.2828999999999999</v>
          </cell>
        </row>
        <row r="63">
          <cell r="A63" t="str">
            <v>A11102</v>
          </cell>
          <cell r="B63" t="str">
            <v>121/02/18</v>
          </cell>
          <cell r="C63">
            <v>0.625</v>
          </cell>
          <cell r="D63">
            <v>7.97</v>
          </cell>
          <cell r="E63">
            <v>8.3000000000000007</v>
          </cell>
          <cell r="F63" t="str">
            <v/>
          </cell>
          <cell r="G63" t="str">
            <v/>
          </cell>
          <cell r="H63" t="str">
            <v/>
          </cell>
          <cell r="I63" t="str">
            <v/>
          </cell>
          <cell r="J63" t="str">
            <v/>
          </cell>
          <cell r="K63" t="str">
            <v/>
          </cell>
          <cell r="L63" t="str">
            <v/>
          </cell>
          <cell r="M63" t="str">
            <v/>
          </cell>
          <cell r="N63" t="str">
            <v/>
          </cell>
          <cell r="O63">
            <v>1.2846</v>
          </cell>
        </row>
        <row r="64">
          <cell r="A64" t="str">
            <v>A11107</v>
          </cell>
          <cell r="B64" t="str">
            <v>121/06/30</v>
          </cell>
          <cell r="C64">
            <v>1.25</v>
          </cell>
          <cell r="D64">
            <v>8.1199999999999992</v>
          </cell>
          <cell r="E64">
            <v>8.66</v>
          </cell>
          <cell r="F64" t="str">
            <v/>
          </cell>
          <cell r="G64" t="str">
            <v/>
          </cell>
          <cell r="H64" t="str">
            <v/>
          </cell>
          <cell r="I64" t="str">
            <v/>
          </cell>
          <cell r="J64" t="str">
            <v/>
          </cell>
          <cell r="K64" t="str">
            <v/>
          </cell>
          <cell r="L64" t="str">
            <v/>
          </cell>
          <cell r="M64" t="str">
            <v/>
          </cell>
          <cell r="N64" t="str">
            <v/>
          </cell>
          <cell r="O64">
            <v>1.2876000000000001</v>
          </cell>
        </row>
        <row r="65">
          <cell r="A65" t="str">
            <v>A11110</v>
          </cell>
          <cell r="B65" t="str">
            <v>121/10/17</v>
          </cell>
          <cell r="C65">
            <v>1.75</v>
          </cell>
          <cell r="D65">
            <v>8.27</v>
          </cell>
          <cell r="E65">
            <v>8.9600000000000009</v>
          </cell>
          <cell r="F65" t="str">
            <v/>
          </cell>
          <cell r="G65" t="str">
            <v/>
          </cell>
          <cell r="H65" t="str">
            <v/>
          </cell>
          <cell r="I65" t="str">
            <v/>
          </cell>
          <cell r="J65" t="str">
            <v/>
          </cell>
          <cell r="K65" t="str">
            <v/>
          </cell>
          <cell r="L65" t="str">
            <v/>
          </cell>
          <cell r="M65" t="str">
            <v/>
          </cell>
          <cell r="N65" t="str">
            <v/>
          </cell>
          <cell r="O65">
            <v>1.2904</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1.2885</v>
          </cell>
        </row>
        <row r="67">
          <cell r="A67" t="str">
            <v>A02103</v>
          </cell>
          <cell r="B67" t="str">
            <v>122/01/28</v>
          </cell>
          <cell r="C67">
            <v>1.5</v>
          </cell>
          <cell r="D67">
            <v>8.5</v>
          </cell>
          <cell r="E67">
            <v>9.24</v>
          </cell>
          <cell r="F67" t="str">
            <v/>
          </cell>
          <cell r="G67" t="str">
            <v/>
          </cell>
          <cell r="H67" t="str">
            <v/>
          </cell>
          <cell r="I67" t="str">
            <v/>
          </cell>
          <cell r="J67" t="str">
            <v/>
          </cell>
          <cell r="K67" t="str">
            <v/>
          </cell>
          <cell r="L67" t="str">
            <v/>
          </cell>
          <cell r="M67" t="str">
            <v/>
          </cell>
          <cell r="N67" t="str">
            <v/>
          </cell>
          <cell r="O67">
            <v>1.2948999999999999</v>
          </cell>
        </row>
        <row r="68">
          <cell r="A68" t="str">
            <v>A12201</v>
          </cell>
          <cell r="B68" t="str">
            <v>122/01/10</v>
          </cell>
          <cell r="C68">
            <v>1.25</v>
          </cell>
          <cell r="D68">
            <v>8.5399999999999991</v>
          </cell>
          <cell r="E68">
            <v>9.19</v>
          </cell>
          <cell r="F68" t="str">
            <v/>
          </cell>
          <cell r="G68" t="str">
            <v/>
          </cell>
          <cell r="H68" t="str">
            <v/>
          </cell>
          <cell r="I68" t="str">
            <v/>
          </cell>
          <cell r="J68" t="str">
            <v/>
          </cell>
          <cell r="K68" t="str">
            <v/>
          </cell>
          <cell r="L68" t="str">
            <v/>
          </cell>
          <cell r="M68" t="str">
            <v/>
          </cell>
          <cell r="N68" t="str">
            <v/>
          </cell>
          <cell r="O68">
            <v>1.2948999999999999</v>
          </cell>
        </row>
        <row r="69">
          <cell r="A69" t="str">
            <v>A02201</v>
          </cell>
          <cell r="B69" t="str">
            <v>122/03/21</v>
          </cell>
          <cell r="C69">
            <v>1.75</v>
          </cell>
          <cell r="D69">
            <v>8.5500000000000007</v>
          </cell>
          <cell r="E69">
            <v>9.39</v>
          </cell>
          <cell r="F69" t="str">
            <v/>
          </cell>
          <cell r="G69" t="str">
            <v/>
          </cell>
          <cell r="H69" t="str">
            <v/>
          </cell>
          <cell r="I69" t="str">
            <v/>
          </cell>
          <cell r="J69" t="str">
            <v/>
          </cell>
          <cell r="K69" t="str">
            <v/>
          </cell>
          <cell r="L69" t="str">
            <v/>
          </cell>
          <cell r="M69" t="str">
            <v/>
          </cell>
          <cell r="N69" t="str">
            <v/>
          </cell>
          <cell r="O69">
            <v>1.2961</v>
          </cell>
        </row>
        <row r="70">
          <cell r="A70" t="str">
            <v>A12102</v>
          </cell>
          <cell r="B70" t="str">
            <v>122/02/17</v>
          </cell>
          <cell r="C70">
            <v>1.125</v>
          </cell>
          <cell r="D70">
            <v>8.69</v>
          </cell>
          <cell r="E70">
            <v>9.3000000000000007</v>
          </cell>
          <cell r="F70">
            <v>1.3149999999999999</v>
          </cell>
          <cell r="G70">
            <v>1.3149999999999999</v>
          </cell>
          <cell r="H70">
            <v>1.3149999999999999</v>
          </cell>
          <cell r="I70">
            <v>4</v>
          </cell>
          <cell r="J70" t="str">
            <v/>
          </cell>
          <cell r="K70" t="str">
            <v/>
          </cell>
          <cell r="L70" t="str">
            <v/>
          </cell>
          <cell r="M70" t="str">
            <v/>
          </cell>
          <cell r="N70" t="str">
            <v/>
          </cell>
          <cell r="O70">
            <v>1.2965</v>
          </cell>
        </row>
        <row r="71">
          <cell r="A71" t="str">
            <v>A02108</v>
          </cell>
          <cell r="B71" t="str">
            <v>122/07/26</v>
          </cell>
          <cell r="C71">
            <v>2</v>
          </cell>
          <cell r="D71">
            <v>8.81</v>
          </cell>
          <cell r="E71">
            <v>9.73</v>
          </cell>
          <cell r="F71" t="str">
            <v/>
          </cell>
          <cell r="G71" t="str">
            <v/>
          </cell>
          <cell r="H71" t="str">
            <v/>
          </cell>
          <cell r="I71" t="str">
            <v/>
          </cell>
          <cell r="J71" t="str">
            <v/>
          </cell>
          <cell r="K71" t="str">
            <v/>
          </cell>
          <cell r="L71" t="str">
            <v/>
          </cell>
          <cell r="M71" t="str">
            <v/>
          </cell>
          <cell r="N71" t="str">
            <v/>
          </cell>
          <cell r="O71">
            <v>1.3003</v>
          </cell>
        </row>
        <row r="72">
          <cell r="A72" t="str">
            <v>A93106</v>
          </cell>
          <cell r="B72" t="str">
            <v>123/05/27</v>
          </cell>
          <cell r="C72">
            <v>3.875</v>
          </cell>
          <cell r="D72">
            <v>8.85</v>
          </cell>
          <cell r="E72">
            <v>10.57</v>
          </cell>
          <cell r="F72" t="str">
            <v/>
          </cell>
          <cell r="G72" t="str">
            <v/>
          </cell>
          <cell r="H72" t="str">
            <v/>
          </cell>
          <cell r="I72" t="str">
            <v/>
          </cell>
          <cell r="J72" t="str">
            <v/>
          </cell>
          <cell r="K72" t="str">
            <v/>
          </cell>
          <cell r="L72" t="str">
            <v/>
          </cell>
          <cell r="M72" t="str">
            <v/>
          </cell>
          <cell r="N72" t="str">
            <v/>
          </cell>
          <cell r="O72">
            <v>1.3073999999999999</v>
          </cell>
        </row>
        <row r="73">
          <cell r="A73" t="str">
            <v>A12107</v>
          </cell>
          <cell r="B73" t="str">
            <v>122/06/09</v>
          </cell>
          <cell r="C73">
            <v>1.125</v>
          </cell>
          <cell r="D73">
            <v>9</v>
          </cell>
          <cell r="E73">
            <v>9.6</v>
          </cell>
          <cell r="F73">
            <v>1.3149999999999999</v>
          </cell>
          <cell r="G73">
            <v>1.3149999999999999</v>
          </cell>
          <cell r="H73">
            <v>1.3149999999999999</v>
          </cell>
          <cell r="I73">
            <v>1</v>
          </cell>
          <cell r="J73" t="str">
            <v/>
          </cell>
          <cell r="K73" t="str">
            <v/>
          </cell>
          <cell r="L73" t="str">
            <v/>
          </cell>
          <cell r="M73" t="str">
            <v/>
          </cell>
          <cell r="N73" t="str">
            <v/>
          </cell>
          <cell r="O73">
            <v>1.3008999999999999</v>
          </cell>
        </row>
        <row r="74">
          <cell r="A74" t="str">
            <v>A12110R</v>
          </cell>
          <cell r="B74" t="str">
            <v>122/10/05</v>
          </cell>
          <cell r="C74">
            <v>1.25</v>
          </cell>
          <cell r="D74">
            <v>9.16</v>
          </cell>
          <cell r="E74">
            <v>9.93</v>
          </cell>
          <cell r="F74">
            <v>1.31</v>
          </cell>
          <cell r="G74">
            <v>1.31</v>
          </cell>
          <cell r="H74">
            <v>1.31</v>
          </cell>
          <cell r="I74">
            <v>1</v>
          </cell>
          <cell r="J74" t="str">
            <v/>
          </cell>
          <cell r="K74" t="str">
            <v/>
          </cell>
          <cell r="L74" t="str">
            <v/>
          </cell>
          <cell r="M74" t="str">
            <v/>
          </cell>
          <cell r="N74" t="str">
            <v/>
          </cell>
          <cell r="O74">
            <v>1.3037000000000001</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1.3077000000000001</v>
          </cell>
        </row>
        <row r="76">
          <cell r="A76" t="str">
            <v>A12110</v>
          </cell>
          <cell r="B76" t="str">
            <v>122/10/05</v>
          </cell>
          <cell r="C76">
            <v>1.25</v>
          </cell>
          <cell r="D76">
            <v>9.27</v>
          </cell>
          <cell r="E76">
            <v>9.93</v>
          </cell>
          <cell r="F76" t="str">
            <v/>
          </cell>
          <cell r="G76" t="str">
            <v/>
          </cell>
          <cell r="H76" t="str">
            <v/>
          </cell>
          <cell r="I76" t="str">
            <v/>
          </cell>
          <cell r="J76" t="str">
            <v/>
          </cell>
          <cell r="K76" t="str">
            <v/>
          </cell>
          <cell r="L76" t="str">
            <v/>
          </cell>
          <cell r="M76" t="str">
            <v/>
          </cell>
          <cell r="N76" t="str">
            <v/>
          </cell>
          <cell r="O76">
            <v>1.3052999999999999</v>
          </cell>
        </row>
        <row r="77">
          <cell r="A77" t="str">
            <v>A03107</v>
          </cell>
          <cell r="B77" t="str">
            <v>123/04/25</v>
          </cell>
          <cell r="C77">
            <v>1.875</v>
          </cell>
          <cell r="D77">
            <v>9.43</v>
          </cell>
          <cell r="E77">
            <v>10.48</v>
          </cell>
          <cell r="F77" t="str">
            <v/>
          </cell>
          <cell r="G77" t="str">
            <v/>
          </cell>
          <cell r="H77" t="str">
            <v/>
          </cell>
          <cell r="I77" t="str">
            <v/>
          </cell>
          <cell r="J77" t="str">
            <v/>
          </cell>
          <cell r="K77" t="str">
            <v/>
          </cell>
          <cell r="L77" t="str">
            <v/>
          </cell>
          <cell r="M77" t="str">
            <v/>
          </cell>
          <cell r="N77" t="str">
            <v/>
          </cell>
          <cell r="O77">
            <v>1.3115000000000001</v>
          </cell>
        </row>
        <row r="78">
          <cell r="A78" t="str">
            <v>A03111</v>
          </cell>
          <cell r="B78" t="str">
            <v>123/07/31</v>
          </cell>
          <cell r="C78">
            <v>2.125</v>
          </cell>
          <cell r="D78">
            <v>9.59</v>
          </cell>
          <cell r="E78">
            <v>10.75</v>
          </cell>
          <cell r="F78" t="str">
            <v/>
          </cell>
          <cell r="G78" t="str">
            <v/>
          </cell>
          <cell r="H78" t="str">
            <v/>
          </cell>
          <cell r="I78" t="str">
            <v/>
          </cell>
          <cell r="J78" t="str">
            <v/>
          </cell>
          <cell r="K78" t="str">
            <v/>
          </cell>
          <cell r="L78" t="str">
            <v/>
          </cell>
          <cell r="M78" t="str">
            <v/>
          </cell>
          <cell r="N78" t="str">
            <v/>
          </cell>
          <cell r="O78">
            <v>1.3147</v>
          </cell>
        </row>
        <row r="79">
          <cell r="A79" t="str">
            <v>A03114</v>
          </cell>
          <cell r="B79" t="str">
            <v>123/10/02</v>
          </cell>
          <cell r="C79">
            <v>2.25</v>
          </cell>
          <cell r="D79">
            <v>9.7200000000000006</v>
          </cell>
          <cell r="E79">
            <v>10.92</v>
          </cell>
          <cell r="F79" t="str">
            <v/>
          </cell>
          <cell r="G79" t="str">
            <v/>
          </cell>
          <cell r="H79" t="str">
            <v/>
          </cell>
          <cell r="I79" t="str">
            <v/>
          </cell>
          <cell r="J79" t="str">
            <v/>
          </cell>
          <cell r="K79" t="str">
            <v/>
          </cell>
          <cell r="L79" t="str">
            <v/>
          </cell>
          <cell r="M79" t="str">
            <v/>
          </cell>
          <cell r="N79" t="str">
            <v/>
          </cell>
          <cell r="O79">
            <v>1.3169</v>
          </cell>
        </row>
        <row r="80">
          <cell r="A80" t="str">
            <v>A04102</v>
          </cell>
          <cell r="B80" t="str">
            <v>124/01/23</v>
          </cell>
          <cell r="C80">
            <v>2</v>
          </cell>
          <cell r="D80">
            <v>9.94</v>
          </cell>
          <cell r="E80">
            <v>11.23</v>
          </cell>
          <cell r="F80" t="str">
            <v/>
          </cell>
          <cell r="G80" t="str">
            <v/>
          </cell>
          <cell r="H80" t="str">
            <v/>
          </cell>
          <cell r="I80" t="str">
            <v/>
          </cell>
          <cell r="J80" t="str">
            <v/>
          </cell>
          <cell r="K80" t="str">
            <v/>
          </cell>
          <cell r="L80" t="str">
            <v/>
          </cell>
          <cell r="M80" t="str">
            <v/>
          </cell>
          <cell r="N80" t="str">
            <v/>
          </cell>
          <cell r="O80">
            <v>1.3222</v>
          </cell>
        </row>
        <row r="81">
          <cell r="A81" t="str">
            <v>A04107</v>
          </cell>
          <cell r="B81" t="str">
            <v>124/04/15</v>
          </cell>
          <cell r="C81">
            <v>2.125</v>
          </cell>
          <cell r="D81">
            <v>10.1</v>
          </cell>
          <cell r="E81">
            <v>11.45</v>
          </cell>
          <cell r="F81" t="str">
            <v/>
          </cell>
          <cell r="G81" t="str">
            <v/>
          </cell>
          <cell r="H81" t="str">
            <v/>
          </cell>
          <cell r="I81" t="str">
            <v/>
          </cell>
          <cell r="J81" t="str">
            <v/>
          </cell>
          <cell r="K81" t="str">
            <v/>
          </cell>
          <cell r="L81" t="str">
            <v/>
          </cell>
          <cell r="M81" t="str">
            <v/>
          </cell>
          <cell r="N81" t="str">
            <v/>
          </cell>
          <cell r="O81">
            <v>1.3251999999999999</v>
          </cell>
        </row>
        <row r="82">
          <cell r="A82" t="str">
            <v>A04114</v>
          </cell>
          <cell r="B82" t="str">
            <v>124/10/26</v>
          </cell>
          <cell r="C82">
            <v>1.75</v>
          </cell>
          <cell r="D82">
            <v>10.8</v>
          </cell>
          <cell r="E82">
            <v>11.98</v>
          </cell>
          <cell r="F82" t="str">
            <v/>
          </cell>
          <cell r="G82" t="str">
            <v/>
          </cell>
          <cell r="H82" t="str">
            <v/>
          </cell>
          <cell r="I82" t="str">
            <v/>
          </cell>
          <cell r="J82" t="str">
            <v/>
          </cell>
          <cell r="K82" t="str">
            <v/>
          </cell>
          <cell r="L82" t="str">
            <v/>
          </cell>
          <cell r="M82" t="str">
            <v/>
          </cell>
          <cell r="N82" t="str">
            <v/>
          </cell>
          <cell r="O82">
            <v>1.3346</v>
          </cell>
        </row>
        <row r="83">
          <cell r="A83" t="str">
            <v>A05102</v>
          </cell>
          <cell r="B83" t="str">
            <v>125/01/22</v>
          </cell>
          <cell r="C83">
            <v>1.375</v>
          </cell>
          <cell r="D83">
            <v>11.07</v>
          </cell>
          <cell r="E83">
            <v>12.22</v>
          </cell>
          <cell r="F83" t="str">
            <v/>
          </cell>
          <cell r="G83" t="str">
            <v/>
          </cell>
          <cell r="H83" t="str">
            <v/>
          </cell>
          <cell r="I83" t="str">
            <v/>
          </cell>
          <cell r="J83" t="str">
            <v/>
          </cell>
          <cell r="K83" t="str">
            <v/>
          </cell>
          <cell r="L83" t="str">
            <v/>
          </cell>
          <cell r="M83" t="str">
            <v/>
          </cell>
          <cell r="N83" t="str">
            <v/>
          </cell>
          <cell r="O83">
            <v>1.3396999999999999</v>
          </cell>
        </row>
        <row r="84">
          <cell r="A84" t="str">
            <v>A05106</v>
          </cell>
          <cell r="B84" t="str">
            <v>125/04/08</v>
          </cell>
          <cell r="C84">
            <v>1.25</v>
          </cell>
          <cell r="D84">
            <v>11.35</v>
          </cell>
          <cell r="E84">
            <v>12.44</v>
          </cell>
          <cell r="F84" t="str">
            <v/>
          </cell>
          <cell r="G84" t="str">
            <v/>
          </cell>
          <cell r="H84" t="str">
            <v/>
          </cell>
          <cell r="I84" t="str">
            <v/>
          </cell>
          <cell r="J84" t="str">
            <v/>
          </cell>
          <cell r="K84" t="str">
            <v/>
          </cell>
          <cell r="L84" t="str">
            <v/>
          </cell>
          <cell r="M84" t="str">
            <v/>
          </cell>
          <cell r="N84" t="str">
            <v/>
          </cell>
          <cell r="O84">
            <v>1.3434999999999999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1.3484</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1.3551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1.3638999999999999</v>
          </cell>
        </row>
        <row r="88">
          <cell r="A88" t="str">
            <v>A07103</v>
          </cell>
          <cell r="B88" t="str">
            <v>127/03/13</v>
          </cell>
          <cell r="C88">
            <v>1.375</v>
          </cell>
          <cell r="D88">
            <v>12.84</v>
          </cell>
          <cell r="E88">
            <v>14.36</v>
          </cell>
          <cell r="F88" t="str">
            <v/>
          </cell>
          <cell r="G88" t="str">
            <v/>
          </cell>
          <cell r="H88" t="str">
            <v/>
          </cell>
          <cell r="I88" t="str">
            <v/>
          </cell>
          <cell r="J88" t="str">
            <v/>
          </cell>
          <cell r="K88" t="str">
            <v/>
          </cell>
          <cell r="L88" t="str">
            <v/>
          </cell>
          <cell r="M88" t="str">
            <v/>
          </cell>
          <cell r="N88" t="str">
            <v/>
          </cell>
          <cell r="O88">
            <v>1.3736999999999999</v>
          </cell>
        </row>
        <row r="89">
          <cell r="A89" t="str">
            <v>A99102</v>
          </cell>
          <cell r="B89" t="str">
            <v>129/01/28</v>
          </cell>
          <cell r="C89">
            <v>2.25</v>
          </cell>
          <cell r="D89">
            <v>13.55</v>
          </cell>
          <cell r="E89">
            <v>16.239999999999998</v>
          </cell>
          <cell r="F89" t="str">
            <v/>
          </cell>
          <cell r="G89" t="str">
            <v/>
          </cell>
          <cell r="H89" t="str">
            <v/>
          </cell>
          <cell r="I89" t="str">
            <v/>
          </cell>
          <cell r="J89" t="str">
            <v/>
          </cell>
          <cell r="K89" t="str">
            <v/>
          </cell>
          <cell r="L89" t="str">
            <v/>
          </cell>
          <cell r="M89" t="str">
            <v/>
          </cell>
          <cell r="N89" t="str">
            <v/>
          </cell>
          <cell r="O89">
            <v>1.3985000000000001</v>
          </cell>
        </row>
        <row r="90">
          <cell r="A90" t="str">
            <v>A07108</v>
          </cell>
          <cell r="B90" t="str">
            <v>127/09/21</v>
          </cell>
          <cell r="C90">
            <v>1.125</v>
          </cell>
          <cell r="D90">
            <v>13.56</v>
          </cell>
          <cell r="E90">
            <v>14.89</v>
          </cell>
          <cell r="F90" t="str">
            <v/>
          </cell>
          <cell r="G90" t="str">
            <v/>
          </cell>
          <cell r="H90" t="str">
            <v/>
          </cell>
          <cell r="I90" t="str">
            <v/>
          </cell>
          <cell r="J90" t="str">
            <v/>
          </cell>
          <cell r="K90" t="str">
            <v/>
          </cell>
          <cell r="L90" t="str">
            <v/>
          </cell>
          <cell r="M90" t="str">
            <v/>
          </cell>
          <cell r="N90" t="str">
            <v/>
          </cell>
          <cell r="O90">
            <v>1.3835999999999999</v>
          </cell>
        </row>
        <row r="91">
          <cell r="A91" t="str">
            <v>A08102</v>
          </cell>
          <cell r="B91" t="str">
            <v>128/01/28</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1.3894</v>
          </cell>
        </row>
        <row r="92">
          <cell r="A92" t="str">
            <v>A08104</v>
          </cell>
          <cell r="B92" t="str">
            <v>128/03/04</v>
          </cell>
          <cell r="C92">
            <v>1.125</v>
          </cell>
          <cell r="D92">
            <v>13.85</v>
          </cell>
          <cell r="E92">
            <v>15.34</v>
          </cell>
          <cell r="F92" t="str">
            <v/>
          </cell>
          <cell r="G92" t="str">
            <v/>
          </cell>
          <cell r="H92" t="str">
            <v/>
          </cell>
          <cell r="I92" t="str">
            <v/>
          </cell>
          <cell r="J92" t="str">
            <v/>
          </cell>
          <cell r="K92" t="str">
            <v/>
          </cell>
          <cell r="L92" t="str">
            <v/>
          </cell>
          <cell r="M92" t="str">
            <v/>
          </cell>
          <cell r="N92" t="str">
            <v/>
          </cell>
          <cell r="O92">
            <v>1.391</v>
          </cell>
        </row>
        <row r="93">
          <cell r="A93" t="str">
            <v>A99109</v>
          </cell>
          <cell r="B93" t="str">
            <v>129/12/28</v>
          </cell>
          <cell r="C93">
            <v>2.125</v>
          </cell>
          <cell r="D93">
            <v>14.28</v>
          </cell>
          <cell r="E93">
            <v>17.16</v>
          </cell>
          <cell r="F93" t="str">
            <v/>
          </cell>
          <cell r="G93" t="str">
            <v/>
          </cell>
          <cell r="H93" t="str">
            <v/>
          </cell>
          <cell r="I93" t="str">
            <v/>
          </cell>
          <cell r="J93" t="str">
            <v/>
          </cell>
          <cell r="K93" t="str">
            <v/>
          </cell>
          <cell r="L93" t="str">
            <v/>
          </cell>
          <cell r="M93" t="str">
            <v/>
          </cell>
          <cell r="N93" t="str">
            <v/>
          </cell>
          <cell r="O93">
            <v>1.4135</v>
          </cell>
        </row>
        <row r="94">
          <cell r="A94" t="str">
            <v>A00104</v>
          </cell>
          <cell r="B94" t="str">
            <v>130/02/22</v>
          </cell>
          <cell r="C94">
            <v>2</v>
          </cell>
          <cell r="D94">
            <v>14.54</v>
          </cell>
          <cell r="E94">
            <v>17.309999999999999</v>
          </cell>
          <cell r="F94" t="str">
            <v/>
          </cell>
          <cell r="G94" t="str">
            <v/>
          </cell>
          <cell r="H94" t="str">
            <v/>
          </cell>
          <cell r="I94" t="str">
            <v/>
          </cell>
          <cell r="J94" t="str">
            <v/>
          </cell>
          <cell r="K94" t="str">
            <v/>
          </cell>
          <cell r="L94" t="str">
            <v/>
          </cell>
          <cell r="M94" t="str">
            <v/>
          </cell>
          <cell r="N94" t="str">
            <v/>
          </cell>
          <cell r="O94">
            <v>1.4167000000000001</v>
          </cell>
        </row>
        <row r="95">
          <cell r="A95" t="str">
            <v>A08108</v>
          </cell>
          <cell r="B95" t="str">
            <v>128/09/06</v>
          </cell>
          <cell r="C95">
            <v>0.75</v>
          </cell>
          <cell r="D95">
            <v>14.72</v>
          </cell>
          <cell r="E95">
            <v>15.85</v>
          </cell>
          <cell r="F95" t="str">
            <v/>
          </cell>
          <cell r="G95" t="str">
            <v/>
          </cell>
          <cell r="H95" t="str">
            <v/>
          </cell>
          <cell r="I95" t="str">
            <v/>
          </cell>
          <cell r="J95" t="str">
            <v/>
          </cell>
          <cell r="K95" t="str">
            <v/>
          </cell>
          <cell r="L95" t="str">
            <v/>
          </cell>
          <cell r="M95" t="str">
            <v/>
          </cell>
          <cell r="N95" t="str">
            <v/>
          </cell>
          <cell r="O95">
            <v>1.4018999999999999</v>
          </cell>
        </row>
        <row r="96">
          <cell r="A96" t="str">
            <v>A09102</v>
          </cell>
          <cell r="B96" t="str">
            <v>129/01/17</v>
          </cell>
          <cell r="C96">
            <v>0.75</v>
          </cell>
          <cell r="D96">
            <v>14.96</v>
          </cell>
          <cell r="E96">
            <v>16.21</v>
          </cell>
          <cell r="F96" t="str">
            <v/>
          </cell>
          <cell r="G96" t="str">
            <v/>
          </cell>
          <cell r="H96" t="str">
            <v/>
          </cell>
          <cell r="I96" t="str">
            <v/>
          </cell>
          <cell r="J96" t="str">
            <v/>
          </cell>
          <cell r="K96" t="str">
            <v/>
          </cell>
          <cell r="L96" t="str">
            <v/>
          </cell>
          <cell r="M96" t="str">
            <v/>
          </cell>
          <cell r="N96" t="str">
            <v/>
          </cell>
          <cell r="O96">
            <v>1.4079999999999999</v>
          </cell>
        </row>
        <row r="97">
          <cell r="A97" t="str">
            <v>A00108</v>
          </cell>
          <cell r="B97" t="str">
            <v>130/08/22</v>
          </cell>
          <cell r="C97">
            <v>1.875</v>
          </cell>
          <cell r="D97">
            <v>15.14</v>
          </cell>
          <cell r="E97">
            <v>17.809999999999999</v>
          </cell>
          <cell r="F97" t="str">
            <v/>
          </cell>
          <cell r="G97" t="str">
            <v/>
          </cell>
          <cell r="H97" t="str">
            <v/>
          </cell>
          <cell r="I97" t="str">
            <v/>
          </cell>
          <cell r="J97" t="str">
            <v/>
          </cell>
          <cell r="K97" t="str">
            <v/>
          </cell>
          <cell r="L97" t="str">
            <v/>
          </cell>
          <cell r="M97" t="str">
            <v/>
          </cell>
          <cell r="N97" t="str">
            <v/>
          </cell>
          <cell r="O97">
            <v>1.4254</v>
          </cell>
        </row>
        <row r="98">
          <cell r="A98" t="str">
            <v>A09104</v>
          </cell>
          <cell r="B98" t="str">
            <v>129/03/09</v>
          </cell>
          <cell r="C98">
            <v>0.5</v>
          </cell>
          <cell r="D98">
            <v>15.41</v>
          </cell>
          <cell r="E98">
            <v>16.350000000000001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1.4339</v>
          </cell>
        </row>
        <row r="100">
          <cell r="A100" t="str">
            <v>A02109</v>
          </cell>
          <cell r="B100" t="str">
            <v>132/08/02</v>
          </cell>
          <cell r="C100">
            <v>2.5</v>
          </cell>
          <cell r="D100">
            <v>15.88</v>
          </cell>
          <cell r="E100">
            <v>19.75</v>
          </cell>
          <cell r="F100" t="str">
            <v/>
          </cell>
          <cell r="G100" t="str">
            <v/>
          </cell>
          <cell r="H100" t="str">
            <v/>
          </cell>
          <cell r="I100" t="str">
            <v/>
          </cell>
          <cell r="J100" t="str">
            <v/>
          </cell>
          <cell r="K100" t="str">
            <v/>
          </cell>
          <cell r="L100" t="str">
            <v/>
          </cell>
          <cell r="M100" t="str">
            <v/>
          </cell>
          <cell r="N100" t="str">
            <v/>
          </cell>
          <cell r="O100">
            <v>1.4503999999999999</v>
          </cell>
        </row>
        <row r="101">
          <cell r="A101" t="str">
            <v>A09108</v>
          </cell>
          <cell r="B101" t="str">
            <v>129/09/18</v>
          </cell>
          <cell r="C101">
            <v>0.5</v>
          </cell>
          <cell r="D101">
            <v>15.93</v>
          </cell>
          <cell r="E101">
            <v>16.88</v>
          </cell>
          <cell r="F101" t="str">
            <v/>
          </cell>
          <cell r="G101" t="str">
            <v/>
          </cell>
          <cell r="H101" t="str">
            <v/>
          </cell>
          <cell r="I101" t="str">
            <v/>
          </cell>
          <cell r="J101" t="str">
            <v/>
          </cell>
          <cell r="K101" t="str">
            <v/>
          </cell>
          <cell r="L101" t="str">
            <v/>
          </cell>
          <cell r="M101" t="str">
            <v/>
          </cell>
          <cell r="N101" t="str">
            <v/>
          </cell>
          <cell r="O101">
            <v>1.4212</v>
          </cell>
        </row>
        <row r="102">
          <cell r="A102" t="str">
            <v>A11109</v>
          </cell>
          <cell r="B102" t="str">
            <v>131/09/30</v>
          </cell>
          <cell r="C102">
            <v>1.875</v>
          </cell>
          <cell r="D102">
            <v>15.96</v>
          </cell>
          <cell r="E102">
            <v>18.91</v>
          </cell>
          <cell r="F102" t="str">
            <v/>
          </cell>
          <cell r="G102" t="str">
            <v/>
          </cell>
          <cell r="H102" t="str">
            <v/>
          </cell>
          <cell r="I102" t="str">
            <v/>
          </cell>
          <cell r="J102" t="str">
            <v/>
          </cell>
          <cell r="K102" t="str">
            <v/>
          </cell>
          <cell r="L102" t="str">
            <v/>
          </cell>
          <cell r="M102" t="str">
            <v/>
          </cell>
          <cell r="N102" t="str">
            <v/>
          </cell>
          <cell r="O102">
            <v>1.4427000000000001</v>
          </cell>
        </row>
        <row r="103">
          <cell r="A103" t="str">
            <v>A01108</v>
          </cell>
          <cell r="B103" t="str">
            <v>131/08/24</v>
          </cell>
          <cell r="C103">
            <v>1.625</v>
          </cell>
          <cell r="D103">
            <v>16.12</v>
          </cell>
          <cell r="E103">
            <v>18.809999999999999</v>
          </cell>
          <cell r="F103" t="str">
            <v/>
          </cell>
          <cell r="G103" t="str">
            <v/>
          </cell>
          <cell r="H103" t="str">
            <v/>
          </cell>
          <cell r="I103" t="str">
            <v/>
          </cell>
          <cell r="J103" t="str">
            <v/>
          </cell>
          <cell r="K103" t="str">
            <v/>
          </cell>
          <cell r="L103" t="str">
            <v/>
          </cell>
          <cell r="M103" t="str">
            <v/>
          </cell>
          <cell r="N103" t="str">
            <v/>
          </cell>
          <cell r="O103">
            <v>1.4432</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1.4274</v>
          </cell>
        </row>
        <row r="105">
          <cell r="A105" t="str">
            <v>A02105</v>
          </cell>
          <cell r="B105" t="str">
            <v>132/02/26</v>
          </cell>
          <cell r="C105">
            <v>1.75</v>
          </cell>
          <cell r="D105">
            <v>16.22</v>
          </cell>
          <cell r="E105">
            <v>19.32</v>
          </cell>
          <cell r="F105" t="str">
            <v/>
          </cell>
          <cell r="G105" t="str">
            <v/>
          </cell>
          <cell r="H105" t="str">
            <v/>
          </cell>
          <cell r="I105" t="str">
            <v/>
          </cell>
          <cell r="J105" t="str">
            <v/>
          </cell>
          <cell r="K105" t="str">
            <v/>
          </cell>
          <cell r="L105" t="str">
            <v/>
          </cell>
          <cell r="M105" t="str">
            <v/>
          </cell>
          <cell r="N105" t="str">
            <v/>
          </cell>
          <cell r="O105">
            <v>1.4501999999999999</v>
          </cell>
        </row>
        <row r="106">
          <cell r="A106" t="str">
            <v>A09113</v>
          </cell>
          <cell r="B106" t="str">
            <v>129/12/29</v>
          </cell>
          <cell r="C106">
            <v>0.375</v>
          </cell>
          <cell r="D106">
            <v>16.3</v>
          </cell>
          <cell r="E106">
            <v>17.16</v>
          </cell>
          <cell r="F106" t="str">
            <v/>
          </cell>
          <cell r="G106" t="str">
            <v/>
          </cell>
          <cell r="H106" t="str">
            <v/>
          </cell>
          <cell r="I106" t="str">
            <v/>
          </cell>
          <cell r="J106" t="str">
            <v/>
          </cell>
          <cell r="K106" t="str">
            <v/>
          </cell>
          <cell r="L106" t="str">
            <v/>
          </cell>
          <cell r="M106" t="str">
            <v/>
          </cell>
          <cell r="N106" t="str">
            <v/>
          </cell>
          <cell r="O106">
            <v>1.4271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1.4391</v>
          </cell>
        </row>
        <row r="108">
          <cell r="A108" t="str">
            <v>A10105</v>
          </cell>
          <cell r="B108" t="str">
            <v>130/05/21</v>
          </cell>
          <cell r="C108">
            <v>0.625</v>
          </cell>
          <cell r="D108">
            <v>16.32</v>
          </cell>
          <cell r="E108">
            <v>17.55</v>
          </cell>
          <cell r="F108" t="str">
            <v/>
          </cell>
          <cell r="G108" t="str">
            <v/>
          </cell>
          <cell r="H108" t="str">
            <v/>
          </cell>
          <cell r="I108" t="str">
            <v/>
          </cell>
          <cell r="J108" t="str">
            <v/>
          </cell>
          <cell r="K108" t="str">
            <v/>
          </cell>
          <cell r="L108" t="str">
            <v/>
          </cell>
          <cell r="M108" t="str">
            <v/>
          </cell>
          <cell r="N108" t="str">
            <v/>
          </cell>
          <cell r="O108">
            <v>1.4315</v>
          </cell>
        </row>
        <row r="109">
          <cell r="A109" t="str">
            <v>A03105</v>
          </cell>
          <cell r="B109" t="str">
            <v>133/02/26</v>
          </cell>
          <cell r="C109">
            <v>2.125</v>
          </cell>
          <cell r="D109">
            <v>16.489999999999998</v>
          </cell>
          <cell r="E109">
            <v>20.32</v>
          </cell>
          <cell r="F109" t="str">
            <v/>
          </cell>
          <cell r="G109" t="str">
            <v/>
          </cell>
          <cell r="H109" t="str">
            <v/>
          </cell>
          <cell r="I109" t="str">
            <v/>
          </cell>
          <cell r="J109" t="str">
            <v/>
          </cell>
          <cell r="K109" t="str">
            <v/>
          </cell>
          <cell r="L109" t="str">
            <v/>
          </cell>
          <cell r="M109" t="str">
            <v/>
          </cell>
          <cell r="N109" t="str">
            <v/>
          </cell>
          <cell r="O109">
            <v>1.4621999999999999</v>
          </cell>
        </row>
        <row r="110">
          <cell r="A110" t="str">
            <v>A11104</v>
          </cell>
          <cell r="B110" t="str">
            <v>131/03/04</v>
          </cell>
          <cell r="C110">
            <v>0.875</v>
          </cell>
          <cell r="D110">
            <v>16.600000000000001</v>
          </cell>
          <cell r="E110">
            <v>18.34</v>
          </cell>
          <cell r="F110" t="str">
            <v/>
          </cell>
          <cell r="G110" t="str">
            <v/>
          </cell>
          <cell r="H110" t="str">
            <v/>
          </cell>
          <cell r="I110" t="str">
            <v/>
          </cell>
          <cell r="J110" t="str">
            <v/>
          </cell>
          <cell r="K110" t="str">
            <v/>
          </cell>
          <cell r="L110" t="str">
            <v/>
          </cell>
          <cell r="M110" t="str">
            <v/>
          </cell>
          <cell r="N110" t="str">
            <v/>
          </cell>
          <cell r="O110">
            <v>1.4422999999999999</v>
          </cell>
        </row>
        <row r="111">
          <cell r="A111" t="str">
            <v>A10112</v>
          </cell>
          <cell r="B111" t="str">
            <v>130/11/12</v>
          </cell>
          <cell r="C111">
            <v>0.625</v>
          </cell>
          <cell r="D111">
            <v>16.670000000000002</v>
          </cell>
          <cell r="E111">
            <v>18.03</v>
          </cell>
          <cell r="F111" t="str">
            <v/>
          </cell>
          <cell r="G111" t="str">
            <v/>
          </cell>
          <cell r="H111" t="str">
            <v/>
          </cell>
          <cell r="I111" t="str">
            <v/>
          </cell>
          <cell r="J111" t="str">
            <v/>
          </cell>
          <cell r="K111" t="str">
            <v/>
          </cell>
          <cell r="L111" t="str">
            <v/>
          </cell>
          <cell r="M111" t="str">
            <v/>
          </cell>
          <cell r="N111" t="str">
            <v/>
          </cell>
          <cell r="O111">
            <v>1.4396</v>
          </cell>
        </row>
        <row r="112">
          <cell r="A112" t="str">
            <v>A12104</v>
          </cell>
          <cell r="B112" t="str">
            <v>132/03/03</v>
          </cell>
          <cell r="C112">
            <v>1.375</v>
          </cell>
          <cell r="D112">
            <v>16.690000000000001</v>
          </cell>
          <cell r="E112">
            <v>19.34</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16.75</v>
          </cell>
          <cell r="E113">
            <v>21.07</v>
          </cell>
          <cell r="F113" t="str">
            <v/>
          </cell>
          <cell r="G113" t="str">
            <v/>
          </cell>
          <cell r="H113" t="str">
            <v/>
          </cell>
          <cell r="I113" t="str">
            <v/>
          </cell>
          <cell r="J113" t="str">
            <v/>
          </cell>
          <cell r="K113" t="str">
            <v/>
          </cell>
          <cell r="L113" t="str">
            <v/>
          </cell>
          <cell r="M113" t="str">
            <v/>
          </cell>
          <cell r="N113" t="str">
            <v/>
          </cell>
          <cell r="O113">
            <v>1.4723999999999999</v>
          </cell>
        </row>
        <row r="114">
          <cell r="A114" t="str">
            <v>A03112</v>
          </cell>
          <cell r="B114" t="str">
            <v>133/08/04</v>
          </cell>
          <cell r="C114">
            <v>2.25</v>
          </cell>
          <cell r="D114">
            <v>16.78</v>
          </cell>
          <cell r="E114">
            <v>20.76</v>
          </cell>
          <cell r="F114" t="str">
            <v/>
          </cell>
          <cell r="G114" t="str">
            <v/>
          </cell>
          <cell r="H114" t="str">
            <v/>
          </cell>
          <cell r="I114" t="str">
            <v/>
          </cell>
          <cell r="J114" t="str">
            <v/>
          </cell>
          <cell r="K114" t="str">
            <v/>
          </cell>
          <cell r="L114" t="str">
            <v/>
          </cell>
          <cell r="M114" t="str">
            <v/>
          </cell>
          <cell r="N114" t="str">
            <v/>
          </cell>
          <cell r="O114">
            <v>1.4677</v>
          </cell>
        </row>
        <row r="115">
          <cell r="A115" t="str">
            <v>A04104</v>
          </cell>
          <cell r="B115" t="str">
            <v>134/02/13</v>
          </cell>
          <cell r="C115">
            <v>2.375</v>
          </cell>
          <cell r="D115">
            <v>16.829999999999998</v>
          </cell>
          <cell r="E115">
            <v>21.29</v>
          </cell>
          <cell r="F115" t="str">
            <v/>
          </cell>
          <cell r="G115" t="str">
            <v/>
          </cell>
          <cell r="H115" t="str">
            <v/>
          </cell>
          <cell r="I115" t="str">
            <v/>
          </cell>
          <cell r="J115" t="str">
            <v/>
          </cell>
          <cell r="K115" t="str">
            <v/>
          </cell>
          <cell r="L115" t="str">
            <v/>
          </cell>
          <cell r="M115" t="str">
            <v/>
          </cell>
          <cell r="N115" t="str">
            <v/>
          </cell>
          <cell r="O115">
            <v>1.4743999999999999</v>
          </cell>
        </row>
        <row r="116">
          <cell r="A116" t="str">
            <v>A10110</v>
          </cell>
          <cell r="B116" t="str">
            <v>130/09/29</v>
          </cell>
          <cell r="C116">
            <v>0.5</v>
          </cell>
          <cell r="D116">
            <v>16.850000000000001</v>
          </cell>
          <cell r="E116">
            <v>17.91</v>
          </cell>
          <cell r="F116" t="str">
            <v/>
          </cell>
          <cell r="G116" t="str">
            <v/>
          </cell>
          <cell r="H116" t="str">
            <v/>
          </cell>
          <cell r="I116" t="str">
            <v/>
          </cell>
          <cell r="J116" t="str">
            <v/>
          </cell>
          <cell r="K116" t="str">
            <v/>
          </cell>
          <cell r="L116" t="str">
            <v/>
          </cell>
          <cell r="M116" t="str">
            <v/>
          </cell>
          <cell r="N116" t="str">
            <v/>
          </cell>
          <cell r="O116">
            <v>1.4387000000000001</v>
          </cell>
        </row>
        <row r="117">
          <cell r="A117" t="str">
            <v>A03108</v>
          </cell>
          <cell r="B117" t="str">
            <v>133/05/28</v>
          </cell>
          <cell r="C117">
            <v>2</v>
          </cell>
          <cell r="D117">
            <v>16.87</v>
          </cell>
          <cell r="E117">
            <v>20.57</v>
          </cell>
          <cell r="F117" t="str">
            <v/>
          </cell>
          <cell r="G117" t="str">
            <v/>
          </cell>
          <cell r="H117" t="str">
            <v/>
          </cell>
          <cell r="I117" t="str">
            <v/>
          </cell>
          <cell r="J117" t="str">
            <v/>
          </cell>
          <cell r="K117" t="str">
            <v/>
          </cell>
          <cell r="L117" t="str">
            <v/>
          </cell>
          <cell r="M117" t="str">
            <v/>
          </cell>
          <cell r="N117" t="str">
            <v/>
          </cell>
          <cell r="O117">
            <v>1.4671000000000001</v>
          </cell>
        </row>
        <row r="118">
          <cell r="A118" t="str">
            <v>A04108</v>
          </cell>
          <cell r="B118" t="str">
            <v>134/05/15</v>
          </cell>
          <cell r="C118">
            <v>2.375</v>
          </cell>
          <cell r="D118">
            <v>17.07</v>
          </cell>
          <cell r="E118">
            <v>21.54</v>
          </cell>
          <cell r="F118" t="str">
            <v/>
          </cell>
          <cell r="G118" t="str">
            <v/>
          </cell>
          <cell r="H118" t="str">
            <v/>
          </cell>
          <cell r="I118" t="str">
            <v/>
          </cell>
          <cell r="J118" t="str">
            <v/>
          </cell>
          <cell r="K118" t="str">
            <v/>
          </cell>
          <cell r="L118" t="str">
            <v/>
          </cell>
          <cell r="M118" t="str">
            <v/>
          </cell>
          <cell r="N118" t="str">
            <v/>
          </cell>
          <cell r="O118">
            <v>1.478</v>
          </cell>
        </row>
        <row r="119">
          <cell r="A119" t="str">
            <v>A12109</v>
          </cell>
          <cell r="B119" t="str">
            <v>132/09/22</v>
          </cell>
          <cell r="C119">
            <v>1.375</v>
          </cell>
          <cell r="D119">
            <v>17.239999999999998</v>
          </cell>
          <cell r="E119">
            <v>19.89</v>
          </cell>
          <cell r="F119" t="str">
            <v/>
          </cell>
          <cell r="G119" t="str">
            <v/>
          </cell>
          <cell r="H119" t="str">
            <v/>
          </cell>
          <cell r="I119" t="str">
            <v/>
          </cell>
          <cell r="J119" t="str">
            <v/>
          </cell>
          <cell r="K119" t="str">
            <v/>
          </cell>
          <cell r="L119" t="str">
            <v/>
          </cell>
          <cell r="M119" t="str">
            <v/>
          </cell>
          <cell r="N119" t="str">
            <v/>
          </cell>
          <cell r="O119">
            <v>1.4626999999999999</v>
          </cell>
        </row>
        <row r="120">
          <cell r="A120" t="str">
            <v>A04111</v>
          </cell>
          <cell r="B120" t="str">
            <v>134/08/10</v>
          </cell>
          <cell r="C120">
            <v>2.25</v>
          </cell>
          <cell r="D120">
            <v>17.440000000000001</v>
          </cell>
          <cell r="E120">
            <v>21.77</v>
          </cell>
          <cell r="F120" t="str">
            <v/>
          </cell>
          <cell r="G120" t="str">
            <v/>
          </cell>
          <cell r="H120" t="str">
            <v/>
          </cell>
          <cell r="I120" t="str">
            <v/>
          </cell>
          <cell r="J120" t="str">
            <v/>
          </cell>
          <cell r="K120" t="str">
            <v/>
          </cell>
          <cell r="L120" t="str">
            <v/>
          </cell>
          <cell r="M120" t="str">
            <v/>
          </cell>
          <cell r="N120" t="str">
            <v/>
          </cell>
          <cell r="O120">
            <v>1.4827999999999999</v>
          </cell>
        </row>
        <row r="121">
          <cell r="A121" t="str">
            <v>A05114</v>
          </cell>
          <cell r="B121" t="str">
            <v>135/11/25</v>
          </cell>
          <cell r="C121">
            <v>2</v>
          </cell>
          <cell r="D121">
            <v>18.34</v>
          </cell>
          <cell r="E121">
            <v>23.07</v>
          </cell>
          <cell r="F121" t="str">
            <v/>
          </cell>
          <cell r="G121" t="str">
            <v/>
          </cell>
          <cell r="H121" t="str">
            <v/>
          </cell>
          <cell r="I121" t="str">
            <v/>
          </cell>
          <cell r="J121" t="str">
            <v/>
          </cell>
          <cell r="K121" t="str">
            <v/>
          </cell>
          <cell r="L121" t="str">
            <v/>
          </cell>
          <cell r="M121" t="str">
            <v/>
          </cell>
          <cell r="N121" t="str">
            <v xml:space="preserve">  </v>
          </cell>
          <cell r="O121">
            <v>1.5045999999999999</v>
          </cell>
        </row>
        <row r="122">
          <cell r="A122" t="str">
            <v>A05107</v>
          </cell>
          <cell r="B122" t="str">
            <v>135/05/20</v>
          </cell>
          <cell r="C122">
            <v>1.625</v>
          </cell>
          <cell r="D122">
            <v>18.690000000000001</v>
          </cell>
          <cell r="E122">
            <v>22.55</v>
          </cell>
          <cell r="F122" t="str">
            <v/>
          </cell>
          <cell r="G122" t="str">
            <v/>
          </cell>
          <cell r="H122" t="str">
            <v/>
          </cell>
          <cell r="I122" t="str">
            <v/>
          </cell>
          <cell r="J122" t="str">
            <v/>
          </cell>
          <cell r="K122" t="str">
            <v/>
          </cell>
          <cell r="L122" t="str">
            <v/>
          </cell>
          <cell r="M122" t="str">
            <v/>
          </cell>
          <cell r="N122" t="str">
            <v/>
          </cell>
          <cell r="O122">
            <v>1.5012000000000001</v>
          </cell>
        </row>
        <row r="123">
          <cell r="A123" t="str">
            <v>A06106</v>
          </cell>
          <cell r="B123" t="str">
            <v>136/05/26</v>
          </cell>
          <cell r="C123">
            <v>1.875</v>
          </cell>
          <cell r="D123">
            <v>19.010000000000002</v>
          </cell>
          <cell r="E123">
            <v>23.57</v>
          </cell>
          <cell r="F123" t="str">
            <v/>
          </cell>
          <cell r="G123" t="str">
            <v/>
          </cell>
          <cell r="H123" t="str">
            <v/>
          </cell>
          <cell r="I123" t="str">
            <v/>
          </cell>
          <cell r="J123" t="str">
            <v/>
          </cell>
          <cell r="K123" t="str">
            <v/>
          </cell>
          <cell r="L123" t="str">
            <v/>
          </cell>
          <cell r="M123" t="str">
            <v/>
          </cell>
          <cell r="N123" t="str">
            <v/>
          </cell>
          <cell r="O123">
            <v>1.5133000000000001</v>
          </cell>
        </row>
        <row r="124">
          <cell r="A124" t="str">
            <v>A05110</v>
          </cell>
          <cell r="B124" t="str">
            <v>135/08/05</v>
          </cell>
          <cell r="C124">
            <v>1.375</v>
          </cell>
          <cell r="D124">
            <v>19.29</v>
          </cell>
          <cell r="E124">
            <v>22.76</v>
          </cell>
          <cell r="F124" t="str">
            <v/>
          </cell>
          <cell r="G124" t="str">
            <v/>
          </cell>
          <cell r="H124" t="str">
            <v/>
          </cell>
          <cell r="I124" t="str">
            <v/>
          </cell>
          <cell r="J124" t="str">
            <v/>
          </cell>
          <cell r="K124" t="str">
            <v/>
          </cell>
          <cell r="L124" t="str">
            <v/>
          </cell>
          <cell r="M124" t="str">
            <v/>
          </cell>
          <cell r="N124" t="str">
            <v/>
          </cell>
          <cell r="O124">
            <v>1.5076000000000001</v>
          </cell>
        </row>
        <row r="125">
          <cell r="A125" t="str">
            <v>A06111</v>
          </cell>
          <cell r="B125" t="str">
            <v>136/11/24</v>
          </cell>
          <cell r="C125">
            <v>1.625</v>
          </cell>
          <cell r="D125">
            <v>19.559999999999999</v>
          </cell>
          <cell r="E125">
            <v>24.06</v>
          </cell>
          <cell r="F125" t="str">
            <v/>
          </cell>
          <cell r="G125" t="str">
            <v/>
          </cell>
          <cell r="H125" t="str">
            <v/>
          </cell>
          <cell r="I125" t="str">
            <v/>
          </cell>
          <cell r="J125" t="str">
            <v/>
          </cell>
          <cell r="K125" t="str">
            <v/>
          </cell>
          <cell r="L125" t="str">
            <v/>
          </cell>
          <cell r="M125" t="str">
            <v/>
          </cell>
          <cell r="N125" t="str">
            <v/>
          </cell>
          <cell r="O125">
            <v>1.5239</v>
          </cell>
        </row>
        <row r="126">
          <cell r="A126" t="str">
            <v>A07104</v>
          </cell>
          <cell r="B126" t="str">
            <v>137/05/18</v>
          </cell>
          <cell r="C126">
            <v>1.5</v>
          </cell>
          <cell r="D126">
            <v>20.25</v>
          </cell>
          <cell r="E126">
            <v>24.55</v>
          </cell>
          <cell r="F126" t="str">
            <v/>
          </cell>
          <cell r="G126" t="str">
            <v/>
          </cell>
          <cell r="H126" t="str">
            <v/>
          </cell>
          <cell r="I126" t="str">
            <v/>
          </cell>
          <cell r="J126" t="str">
            <v/>
          </cell>
          <cell r="K126" t="str">
            <v/>
          </cell>
          <cell r="L126" t="str">
            <v/>
          </cell>
          <cell r="M126" t="str">
            <v/>
          </cell>
          <cell r="N126" t="str">
            <v/>
          </cell>
          <cell r="O126">
            <v>1.5327999999999999</v>
          </cell>
        </row>
        <row r="127">
          <cell r="A127" t="str">
            <v>A07110</v>
          </cell>
          <cell r="B127" t="str">
            <v>137/11/09</v>
          </cell>
          <cell r="C127">
            <v>1.375</v>
          </cell>
          <cell r="D127">
            <v>20.65</v>
          </cell>
          <cell r="E127">
            <v>25.02</v>
          </cell>
          <cell r="F127" t="str">
            <v/>
          </cell>
          <cell r="G127" t="str">
            <v/>
          </cell>
          <cell r="H127" t="str">
            <v/>
          </cell>
          <cell r="I127" t="str">
            <v/>
          </cell>
          <cell r="J127" t="str">
            <v/>
          </cell>
          <cell r="K127" t="str">
            <v/>
          </cell>
          <cell r="L127" t="str">
            <v/>
          </cell>
          <cell r="M127" t="str">
            <v/>
          </cell>
          <cell r="N127" t="str">
            <v/>
          </cell>
          <cell r="O127">
            <v>1.5418000000000001</v>
          </cell>
        </row>
        <row r="128">
          <cell r="A128" t="str">
            <v>A11111</v>
          </cell>
          <cell r="B128" t="str">
            <v>141/11/11</v>
          </cell>
          <cell r="C128">
            <v>2.375</v>
          </cell>
          <cell r="D128">
            <v>21.26</v>
          </cell>
          <cell r="E128">
            <v>29.03</v>
          </cell>
          <cell r="F128" t="str">
            <v/>
          </cell>
          <cell r="G128" t="str">
            <v/>
          </cell>
          <cell r="H128" t="str">
            <v/>
          </cell>
          <cell r="I128" t="str">
            <v/>
          </cell>
          <cell r="J128" t="str">
            <v/>
          </cell>
          <cell r="K128" t="str">
            <v/>
          </cell>
          <cell r="L128" t="str">
            <v/>
          </cell>
          <cell r="M128" t="str">
            <v/>
          </cell>
          <cell r="N128" t="str">
            <v/>
          </cell>
          <cell r="O128">
            <v>1.5815999999999999</v>
          </cell>
        </row>
        <row r="129">
          <cell r="A129" t="str">
            <v>A08105</v>
          </cell>
          <cell r="B129" t="str">
            <v>138/05/17</v>
          </cell>
          <cell r="C129">
            <v>1.125</v>
          </cell>
          <cell r="D129">
            <v>21.69</v>
          </cell>
          <cell r="E129">
            <v>25.54</v>
          </cell>
          <cell r="F129" t="str">
            <v/>
          </cell>
          <cell r="G129" t="str">
            <v/>
          </cell>
          <cell r="H129" t="str">
            <v/>
          </cell>
          <cell r="I129" t="str">
            <v/>
          </cell>
          <cell r="J129" t="str">
            <v/>
          </cell>
          <cell r="K129" t="str">
            <v/>
          </cell>
          <cell r="L129" t="str">
            <v/>
          </cell>
          <cell r="M129" t="str">
            <v/>
          </cell>
          <cell r="N129" t="str">
            <v/>
          </cell>
          <cell r="O129">
            <v>1.5535000000000001</v>
          </cell>
        </row>
        <row r="130">
          <cell r="A130" t="str">
            <v>A11105</v>
          </cell>
          <cell r="B130" t="str">
            <v>141/05/20</v>
          </cell>
          <cell r="C130">
            <v>2</v>
          </cell>
          <cell r="D130">
            <v>21.84</v>
          </cell>
          <cell r="E130">
            <v>28.55</v>
          </cell>
          <cell r="F130" t="str">
            <v/>
          </cell>
          <cell r="G130" t="str">
            <v/>
          </cell>
          <cell r="H130" t="str">
            <v/>
          </cell>
          <cell r="I130" t="str">
            <v/>
          </cell>
          <cell r="J130" t="str">
            <v/>
          </cell>
          <cell r="K130" t="str">
            <v/>
          </cell>
          <cell r="L130" t="str">
            <v/>
          </cell>
          <cell r="M130" t="str">
            <v/>
          </cell>
          <cell r="N130" t="str">
            <v/>
          </cell>
          <cell r="O130">
            <v>1.5811999999999999</v>
          </cell>
        </row>
        <row r="131">
          <cell r="A131" t="str">
            <v>A08110</v>
          </cell>
          <cell r="B131" t="str">
            <v>138/11/08</v>
          </cell>
          <cell r="C131">
            <v>1</v>
          </cell>
          <cell r="D131">
            <v>22.19</v>
          </cell>
          <cell r="E131">
            <v>26.02</v>
          </cell>
          <cell r="F131" t="str">
            <v/>
          </cell>
          <cell r="G131" t="str">
            <v/>
          </cell>
          <cell r="H131" t="str">
            <v/>
          </cell>
          <cell r="I131" t="str">
            <v/>
          </cell>
          <cell r="J131" t="str">
            <v/>
          </cell>
          <cell r="K131" t="str">
            <v/>
          </cell>
          <cell r="L131" t="str">
            <v/>
          </cell>
          <cell r="M131" t="str">
            <v/>
          </cell>
          <cell r="N131" t="str">
            <v/>
          </cell>
          <cell r="O131">
            <v>1.5629</v>
          </cell>
        </row>
        <row r="132">
          <cell r="A132" t="str">
            <v>A09105</v>
          </cell>
          <cell r="B132" t="str">
            <v>139/05/12</v>
          </cell>
          <cell r="C132">
            <v>0.75</v>
          </cell>
          <cell r="D132">
            <v>23.37</v>
          </cell>
          <cell r="E132">
            <v>26.53</v>
          </cell>
          <cell r="F132" t="str">
            <v/>
          </cell>
          <cell r="G132" t="str">
            <v/>
          </cell>
          <cell r="H132" t="str">
            <v/>
          </cell>
          <cell r="I132" t="str">
            <v/>
          </cell>
          <cell r="J132" t="str">
            <v/>
          </cell>
          <cell r="K132" t="str">
            <v/>
          </cell>
          <cell r="L132" t="str">
            <v/>
          </cell>
          <cell r="M132" t="str">
            <v/>
          </cell>
          <cell r="N132" t="str">
            <v/>
          </cell>
          <cell r="O132">
            <v>1.5753999999999999</v>
          </cell>
        </row>
        <row r="133">
          <cell r="A133" t="str">
            <v>A10113</v>
          </cell>
          <cell r="B133" t="str">
            <v>140/12/23</v>
          </cell>
          <cell r="C133">
            <v>1.125</v>
          </cell>
          <cell r="D133">
            <v>23.38</v>
          </cell>
          <cell r="E133">
            <v>28.14</v>
          </cell>
          <cell r="F133" t="str">
            <v/>
          </cell>
          <cell r="G133" t="str">
            <v/>
          </cell>
          <cell r="H133" t="str">
            <v/>
          </cell>
          <cell r="I133" t="str">
            <v/>
          </cell>
          <cell r="J133" t="str">
            <v/>
          </cell>
          <cell r="K133" t="str">
            <v/>
          </cell>
          <cell r="L133" t="str">
            <v/>
          </cell>
          <cell r="M133" t="str">
            <v/>
          </cell>
          <cell r="N133" t="str">
            <v/>
          </cell>
          <cell r="O133">
            <v>1.5914999999999999</v>
          </cell>
        </row>
        <row r="134">
          <cell r="A134" t="str">
            <v>A12105</v>
          </cell>
          <cell r="B134" t="str">
            <v>142/05/12</v>
          </cell>
          <cell r="C134">
            <v>1.5</v>
          </cell>
          <cell r="D134">
            <v>23.44</v>
          </cell>
          <cell r="E134">
            <v>29.53</v>
          </cell>
          <cell r="F134" t="str">
            <v/>
          </cell>
          <cell r="G134" t="str">
            <v/>
          </cell>
          <cell r="H134" t="str">
            <v/>
          </cell>
          <cell r="I134" t="str">
            <v/>
          </cell>
          <cell r="J134" t="str">
            <v/>
          </cell>
          <cell r="K134" t="str">
            <v/>
          </cell>
          <cell r="L134" t="str">
            <v/>
          </cell>
          <cell r="M134" t="str">
            <v/>
          </cell>
          <cell r="N134" t="str">
            <v/>
          </cell>
          <cell r="O134">
            <v>1.603</v>
          </cell>
        </row>
        <row r="135">
          <cell r="A135" t="str">
            <v>A12111</v>
          </cell>
          <cell r="B135" t="str">
            <v>142/11/22</v>
          </cell>
          <cell r="C135">
            <v>1.5</v>
          </cell>
          <cell r="D135">
            <v>23.9</v>
          </cell>
          <cell r="E135">
            <v>30</v>
          </cell>
          <cell r="F135" t="str">
            <v/>
          </cell>
          <cell r="G135" t="str">
            <v/>
          </cell>
          <cell r="H135" t="str">
            <v/>
          </cell>
          <cell r="I135" t="str">
            <v/>
          </cell>
          <cell r="J135" t="str">
            <v/>
          </cell>
          <cell r="K135" t="str">
            <v/>
          </cell>
          <cell r="L135" t="str">
            <v/>
          </cell>
          <cell r="M135" t="str">
            <v/>
          </cell>
          <cell r="N135" t="str">
            <v/>
          </cell>
          <cell r="O135">
            <v>1.6093999999999999</v>
          </cell>
        </row>
        <row r="136">
          <cell r="A136" t="str">
            <v>A10104</v>
          </cell>
          <cell r="B136" t="str">
            <v>140/02/25</v>
          </cell>
          <cell r="C136">
            <v>0.625</v>
          </cell>
          <cell r="D136">
            <v>24.33</v>
          </cell>
          <cell r="E136">
            <v>27.32</v>
          </cell>
          <cell r="F136" t="str">
            <v/>
          </cell>
          <cell r="G136" t="str">
            <v/>
          </cell>
          <cell r="H136" t="str">
            <v/>
          </cell>
          <cell r="I136" t="str">
            <v/>
          </cell>
          <cell r="J136" t="str">
            <v/>
          </cell>
          <cell r="K136" t="str">
            <v/>
          </cell>
          <cell r="L136" t="str">
            <v/>
          </cell>
          <cell r="M136" t="str">
            <v/>
          </cell>
          <cell r="N136" t="str">
            <v/>
          </cell>
          <cell r="O136">
            <v>1.5901000000000001</v>
          </cell>
        </row>
        <row r="137">
          <cell r="A137" t="str">
            <v>A09111</v>
          </cell>
          <cell r="B137" t="str">
            <v>139/11/27</v>
          </cell>
          <cell r="C137">
            <v>0.375</v>
          </cell>
          <cell r="D137">
            <v>24.99</v>
          </cell>
          <cell r="E137">
            <v>27.07</v>
          </cell>
          <cell r="F137" t="str">
            <v/>
          </cell>
          <cell r="G137" t="str">
            <v/>
          </cell>
          <cell r="H137" t="str">
            <v/>
          </cell>
          <cell r="I137" t="str">
            <v/>
          </cell>
          <cell r="J137" t="str">
            <v/>
          </cell>
          <cell r="K137" t="str">
            <v/>
          </cell>
          <cell r="L137" t="str">
            <v/>
          </cell>
          <cell r="M137" t="str">
            <v/>
          </cell>
          <cell r="N137" t="str">
            <v/>
          </cell>
          <cell r="O137">
            <v>1.5919000000000001</v>
          </cell>
        </row>
        <row r="138">
          <cell r="A138" t="str">
            <v>B50178</v>
          </cell>
          <cell r="B138" t="str">
            <v>P12遠東新6</v>
          </cell>
          <cell r="C138" t="str">
            <v>TWD</v>
          </cell>
          <cell r="D138">
            <v>4.1100000000000003</v>
          </cell>
          <cell r="E138">
            <v>5</v>
          </cell>
          <cell r="F138" t="str">
            <v/>
          </cell>
          <cell r="G138" t="str">
            <v/>
          </cell>
          <cell r="H138" t="str">
            <v/>
          </cell>
          <cell r="I138" t="str">
            <v/>
          </cell>
          <cell r="J138">
            <v>1.73</v>
          </cell>
          <cell r="K138">
            <v>1.73</v>
          </cell>
          <cell r="L138">
            <v>1.73</v>
          </cell>
          <cell r="M138">
            <v>4</v>
          </cell>
          <cell r="N138">
            <v>7</v>
          </cell>
          <cell r="O138" t="e">
            <v>#N/A</v>
          </cell>
        </row>
        <row r="139">
          <cell r="A139" t="str">
            <v>B99606</v>
          </cell>
          <cell r="B139" t="str">
            <v>P12國壽2B</v>
          </cell>
          <cell r="C139" t="str">
            <v>TWD</v>
          </cell>
          <cell r="D139">
            <v>0</v>
          </cell>
          <cell r="E139">
            <v>14.95</v>
          </cell>
          <cell r="F139" t="str">
            <v/>
          </cell>
          <cell r="G139" t="str">
            <v/>
          </cell>
          <cell r="H139" t="str">
            <v/>
          </cell>
          <cell r="I139" t="str">
            <v/>
          </cell>
          <cell r="J139">
            <v>3.8496999999999999</v>
          </cell>
          <cell r="K139">
            <v>3.8496999999999999</v>
          </cell>
          <cell r="L139">
            <v>3.8496999999999999</v>
          </cell>
          <cell r="M139">
            <v>1</v>
          </cell>
          <cell r="N139">
            <v>0.04</v>
          </cell>
          <cell r="O139" t="e">
            <v>#N/A</v>
          </cell>
        </row>
        <row r="140">
          <cell r="A140" t="str">
            <v>F02222</v>
          </cell>
          <cell r="B140" t="str">
            <v>16SG6</v>
          </cell>
          <cell r="C140" t="str">
            <v>NZD</v>
          </cell>
          <cell r="D140">
            <v>0</v>
          </cell>
          <cell r="E140">
            <v>0.64</v>
          </cell>
          <cell r="F140" t="str">
            <v/>
          </cell>
          <cell r="G140" t="str">
            <v/>
          </cell>
          <cell r="H140" t="str">
            <v/>
          </cell>
          <cell r="I140" t="str">
            <v/>
          </cell>
          <cell r="J140" t="str">
            <v>-</v>
          </cell>
          <cell r="K140" t="str">
            <v>-</v>
          </cell>
          <cell r="L140" t="str">
            <v>-</v>
          </cell>
          <cell r="M140">
            <v>2</v>
          </cell>
          <cell r="N140">
            <v>4.0000000000000002E-4</v>
          </cell>
          <cell r="O140" t="e">
            <v>#N/A</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7"/>
    </sheetNames>
    <sheetDataSet>
      <sheetData sheetId="0">
        <row r="4">
          <cell r="A4" t="str">
            <v>A07111</v>
          </cell>
          <cell r="B4" t="str">
            <v>112/11/23</v>
          </cell>
          <cell r="C4">
            <v>0.75</v>
          </cell>
          <cell r="D4">
            <v>0.06</v>
          </cell>
          <cell r="E4">
            <v>7.0000000000000007E-2</v>
          </cell>
          <cell r="F4">
            <v>0.82</v>
          </cell>
          <cell r="G4">
            <v>0.8</v>
          </cell>
          <cell r="H4">
            <v>0.81</v>
          </cell>
          <cell r="I4">
            <v>3</v>
          </cell>
          <cell r="J4">
            <v>0.82</v>
          </cell>
          <cell r="K4">
            <v>0.82</v>
          </cell>
          <cell r="L4">
            <v>0.82</v>
          </cell>
          <cell r="M4">
            <v>1</v>
          </cell>
          <cell r="N4">
            <v>5</v>
          </cell>
          <cell r="O4">
            <v>0.94430000000000003</v>
          </cell>
        </row>
        <row r="5">
          <cell r="A5" t="str">
            <v>A08101</v>
          </cell>
          <cell r="B5" t="str">
            <v>113/01/14</v>
          </cell>
          <cell r="C5">
            <v>0.625</v>
          </cell>
          <cell r="D5">
            <v>0.2</v>
          </cell>
          <cell r="E5">
            <v>0.21</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0.93840000000000001</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0.94159999999999999</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0.94630000000000003</v>
          </cell>
        </row>
        <row r="9">
          <cell r="A9" t="str">
            <v>A08107</v>
          </cell>
          <cell r="B9" t="str">
            <v>113/07/17</v>
          </cell>
          <cell r="C9">
            <v>0.5</v>
          </cell>
          <cell r="D9">
            <v>0.7</v>
          </cell>
          <cell r="E9">
            <v>0.72</v>
          </cell>
          <cell r="F9">
            <v>0.92500000000000004</v>
          </cell>
          <cell r="G9">
            <v>0.91800000000000004</v>
          </cell>
          <cell r="H9">
            <v>0.92149999999999999</v>
          </cell>
          <cell r="I9">
            <v>4</v>
          </cell>
          <cell r="J9">
            <v>0.87</v>
          </cell>
          <cell r="K9">
            <v>0.87</v>
          </cell>
          <cell r="L9">
            <v>0.87</v>
          </cell>
          <cell r="M9">
            <v>1</v>
          </cell>
          <cell r="N9">
            <v>5</v>
          </cell>
          <cell r="O9">
            <v>0.96579999999999999</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0.97909999999999997</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0.9889</v>
          </cell>
        </row>
        <row r="12">
          <cell r="A12" t="str">
            <v>A09101</v>
          </cell>
          <cell r="B12" t="str">
            <v>114/01/10</v>
          </cell>
          <cell r="C12">
            <v>0.5</v>
          </cell>
          <cell r="D12">
            <v>1.18</v>
          </cell>
          <cell r="E12">
            <v>1.2</v>
          </cell>
          <cell r="F12">
            <v>0.98</v>
          </cell>
          <cell r="G12">
            <v>0.97499999999999998</v>
          </cell>
          <cell r="H12">
            <v>0.97750000000000004</v>
          </cell>
          <cell r="I12">
            <v>4</v>
          </cell>
          <cell r="J12" t="str">
            <v/>
          </cell>
          <cell r="K12" t="str">
            <v/>
          </cell>
          <cell r="L12" t="str">
            <v/>
          </cell>
          <cell r="M12" t="str">
            <v/>
          </cell>
          <cell r="N12" t="str">
            <v/>
          </cell>
          <cell r="O12">
            <v>0.99890000000000001</v>
          </cell>
        </row>
        <row r="13">
          <cell r="A13" t="str">
            <v>A94103</v>
          </cell>
          <cell r="B13" t="str">
            <v>114/02/25</v>
          </cell>
          <cell r="C13">
            <v>2.375</v>
          </cell>
          <cell r="D13">
            <v>1.28</v>
          </cell>
          <cell r="E13">
            <v>1.33</v>
          </cell>
          <cell r="F13" t="str">
            <v/>
          </cell>
          <cell r="G13" t="str">
            <v/>
          </cell>
          <cell r="H13" t="str">
            <v/>
          </cell>
          <cell r="I13" t="str">
            <v/>
          </cell>
          <cell r="J13" t="str">
            <v/>
          </cell>
          <cell r="K13" t="str">
            <v/>
          </cell>
          <cell r="L13" t="str">
            <v/>
          </cell>
          <cell r="M13" t="str">
            <v/>
          </cell>
          <cell r="N13" t="str">
            <v/>
          </cell>
          <cell r="O13">
            <v>1.0073000000000001</v>
          </cell>
        </row>
        <row r="14">
          <cell r="A14" t="str">
            <v>A12103</v>
          </cell>
          <cell r="B14" t="str">
            <v>114/02/23</v>
          </cell>
          <cell r="C14">
            <v>1</v>
          </cell>
          <cell r="D14">
            <v>1.29</v>
          </cell>
          <cell r="E14">
            <v>1.32</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1.0105</v>
          </cell>
        </row>
        <row r="16">
          <cell r="A16" t="str">
            <v>A09107</v>
          </cell>
          <cell r="B16" t="str">
            <v>114/07/17</v>
          </cell>
          <cell r="C16">
            <v>0.25</v>
          </cell>
          <cell r="D16">
            <v>1.69</v>
          </cell>
          <cell r="E16">
            <v>1.72</v>
          </cell>
          <cell r="F16">
            <v>1.0049999999999999</v>
          </cell>
          <cell r="G16">
            <v>1</v>
          </cell>
          <cell r="H16">
            <v>1.0024999999999999</v>
          </cell>
          <cell r="I16">
            <v>3</v>
          </cell>
          <cell r="J16" t="str">
            <v/>
          </cell>
          <cell r="K16" t="str">
            <v/>
          </cell>
          <cell r="L16" t="str">
            <v/>
          </cell>
          <cell r="M16" t="str">
            <v/>
          </cell>
          <cell r="N16" t="str">
            <v/>
          </cell>
          <cell r="O16">
            <v>1.0349999999999999</v>
          </cell>
        </row>
        <row r="17">
          <cell r="A17" t="str">
            <v>A04112</v>
          </cell>
          <cell r="B17" t="str">
            <v>114/09/11</v>
          </cell>
          <cell r="C17">
            <v>1.125</v>
          </cell>
          <cell r="D17">
            <v>1.83</v>
          </cell>
          <cell r="E17">
            <v>1.87</v>
          </cell>
          <cell r="F17" t="str">
            <v/>
          </cell>
          <cell r="G17" t="str">
            <v/>
          </cell>
          <cell r="H17" t="str">
            <v/>
          </cell>
          <cell r="I17" t="str">
            <v/>
          </cell>
          <cell r="J17" t="str">
            <v/>
          </cell>
          <cell r="K17" t="str">
            <v/>
          </cell>
          <cell r="L17" t="str">
            <v/>
          </cell>
          <cell r="M17" t="str">
            <v/>
          </cell>
          <cell r="N17" t="str">
            <v/>
          </cell>
          <cell r="O17">
            <v>1.0459000000000001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1.0642</v>
          </cell>
        </row>
        <row r="19">
          <cell r="A19" t="str">
            <v>A10101</v>
          </cell>
          <cell r="B19" t="str">
            <v>115/01/13</v>
          </cell>
          <cell r="C19">
            <v>0.25</v>
          </cell>
          <cell r="D19">
            <v>2.17</v>
          </cell>
          <cell r="E19">
            <v>2.21</v>
          </cell>
          <cell r="F19">
            <v>1.0980000000000001</v>
          </cell>
          <cell r="G19">
            <v>1.0900000000000001</v>
          </cell>
          <cell r="H19">
            <v>1.0940000000000001</v>
          </cell>
          <cell r="I19">
            <v>2</v>
          </cell>
          <cell r="J19" t="str">
            <v/>
          </cell>
          <cell r="K19" t="str">
            <v/>
          </cell>
          <cell r="L19" t="str">
            <v/>
          </cell>
          <cell r="M19" t="str">
            <v/>
          </cell>
          <cell r="N19" t="str">
            <v/>
          </cell>
          <cell r="O19">
            <v>1.0718000000000001</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1.0798000000000001</v>
          </cell>
        </row>
        <row r="21">
          <cell r="A21" t="str">
            <v>A05104</v>
          </cell>
          <cell r="B21" t="str">
            <v>115/03/04</v>
          </cell>
          <cell r="C21">
            <v>0.75</v>
          </cell>
          <cell r="D21">
            <v>2.29</v>
          </cell>
          <cell r="E21">
            <v>2.35</v>
          </cell>
          <cell r="F21" t="str">
            <v/>
          </cell>
          <cell r="G21" t="str">
            <v/>
          </cell>
          <cell r="H21" t="str">
            <v/>
          </cell>
          <cell r="I21" t="str">
            <v/>
          </cell>
          <cell r="J21" t="str">
            <v/>
          </cell>
          <cell r="K21" t="str">
            <v/>
          </cell>
          <cell r="L21" t="str">
            <v/>
          </cell>
          <cell r="M21" t="str">
            <v/>
          </cell>
          <cell r="N21" t="str">
            <v/>
          </cell>
          <cell r="O21">
            <v>1.0823</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1.1143000000000001</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1.1224000000000001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1.1339999999999999</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1.1523000000000001</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1.1563000000000001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1.1560999999999999</v>
          </cell>
        </row>
        <row r="28">
          <cell r="A28" t="str">
            <v>A11106</v>
          </cell>
          <cell r="B28" t="str">
            <v>116/06/23</v>
          </cell>
          <cell r="C28">
            <v>1</v>
          </cell>
          <cell r="D28">
            <v>3.54</v>
          </cell>
          <cell r="E28">
            <v>3.65</v>
          </cell>
          <cell r="F28" t="str">
            <v/>
          </cell>
          <cell r="G28" t="str">
            <v/>
          </cell>
          <cell r="H28" t="str">
            <v/>
          </cell>
          <cell r="I28" t="str">
            <v/>
          </cell>
          <cell r="J28" t="str">
            <v/>
          </cell>
          <cell r="K28" t="str">
            <v/>
          </cell>
          <cell r="L28" t="str">
            <v/>
          </cell>
          <cell r="M28" t="str">
            <v/>
          </cell>
          <cell r="N28" t="str">
            <v/>
          </cell>
          <cell r="O28">
            <v>1.1758</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1.1932</v>
          </cell>
        </row>
        <row r="30">
          <cell r="A30" t="str">
            <v>A11108</v>
          </cell>
          <cell r="B30" t="str">
            <v>116/09/23</v>
          </cell>
          <cell r="C30">
            <v>1.25</v>
          </cell>
          <cell r="D30">
            <v>3.78</v>
          </cell>
          <cell r="E30">
            <v>3.9</v>
          </cell>
          <cell r="F30" t="str">
            <v/>
          </cell>
          <cell r="G30" t="str">
            <v/>
          </cell>
          <cell r="H30" t="str">
            <v/>
          </cell>
          <cell r="I30" t="str">
            <v/>
          </cell>
          <cell r="J30" t="str">
            <v/>
          </cell>
          <cell r="K30" t="str">
            <v/>
          </cell>
          <cell r="L30" t="str">
            <v/>
          </cell>
          <cell r="M30" t="str">
            <v/>
          </cell>
          <cell r="N30" t="str">
            <v/>
          </cell>
          <cell r="O30">
            <v>1.1889000000000001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1.1889000000000001</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1.202</v>
          </cell>
        </row>
        <row r="33">
          <cell r="A33" t="str">
            <v>A97102</v>
          </cell>
          <cell r="B33" t="str">
            <v>117/02/14</v>
          </cell>
          <cell r="C33">
            <v>2.5</v>
          </cell>
          <cell r="D33">
            <v>4.01</v>
          </cell>
          <cell r="E33">
            <v>4.3</v>
          </cell>
          <cell r="F33">
            <v>1.24</v>
          </cell>
          <cell r="G33">
            <v>1.24</v>
          </cell>
          <cell r="H33">
            <v>1.24</v>
          </cell>
          <cell r="I33">
            <v>0.5</v>
          </cell>
          <cell r="J33">
            <v>1.2410000000000001</v>
          </cell>
          <cell r="K33">
            <v>1.2410000000000001</v>
          </cell>
          <cell r="L33">
            <v>1.2410000000000001</v>
          </cell>
          <cell r="M33">
            <v>1</v>
          </cell>
          <cell r="N33">
            <v>0.5</v>
          </cell>
          <cell r="O33">
            <v>1.2038</v>
          </cell>
        </row>
        <row r="34">
          <cell r="A34" t="str">
            <v>A12101</v>
          </cell>
          <cell r="B34" t="str">
            <v>117/01/17</v>
          </cell>
          <cell r="C34">
            <v>1</v>
          </cell>
          <cell r="D34">
            <v>4.07</v>
          </cell>
          <cell r="E34">
            <v>4.22</v>
          </cell>
          <cell r="F34" t="str">
            <v/>
          </cell>
          <cell r="G34" t="str">
            <v/>
          </cell>
          <cell r="H34" t="str">
            <v/>
          </cell>
          <cell r="I34" t="str">
            <v/>
          </cell>
          <cell r="J34" t="str">
            <v/>
          </cell>
          <cell r="K34" t="str">
            <v/>
          </cell>
          <cell r="L34" t="str">
            <v/>
          </cell>
          <cell r="M34" t="str">
            <v/>
          </cell>
          <cell r="N34" t="str">
            <v/>
          </cell>
          <cell r="O34">
            <v>1.2035</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1.2059</v>
          </cell>
        </row>
        <row r="36">
          <cell r="A36" t="str">
            <v>A12106</v>
          </cell>
          <cell r="B36" t="str">
            <v>117/05/26</v>
          </cell>
          <cell r="C36">
            <v>1</v>
          </cell>
          <cell r="D36">
            <v>4.42</v>
          </cell>
          <cell r="E36">
            <v>4.58</v>
          </cell>
          <cell r="F36">
            <v>1.2390000000000001</v>
          </cell>
          <cell r="G36">
            <v>1.2390000000000001</v>
          </cell>
          <cell r="H36">
            <v>1.2390000000000001</v>
          </cell>
          <cell r="I36">
            <v>0.5</v>
          </cell>
          <cell r="J36">
            <v>1.2370000000000001</v>
          </cell>
          <cell r="K36">
            <v>1.2370000000000001</v>
          </cell>
          <cell r="L36">
            <v>1.2370000000000001</v>
          </cell>
          <cell r="M36">
            <v>1</v>
          </cell>
          <cell r="N36">
            <v>0.5</v>
          </cell>
          <cell r="O36">
            <v>1.2161</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1.2174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1.2195</v>
          </cell>
        </row>
        <row r="39">
          <cell r="A39" t="str">
            <v>A12108</v>
          </cell>
          <cell r="B39" t="str">
            <v>117/09/15</v>
          </cell>
          <cell r="C39">
            <v>1.125</v>
          </cell>
          <cell r="D39">
            <v>4.71</v>
          </cell>
          <cell r="E39">
            <v>4.88</v>
          </cell>
          <cell r="F39">
            <v>1.24</v>
          </cell>
          <cell r="G39">
            <v>1.2390000000000001</v>
          </cell>
          <cell r="H39">
            <v>1.2395</v>
          </cell>
          <cell r="I39">
            <v>1</v>
          </cell>
          <cell r="J39" t="str">
            <v/>
          </cell>
          <cell r="K39" t="str">
            <v/>
          </cell>
          <cell r="L39" t="str">
            <v/>
          </cell>
          <cell r="M39" t="str">
            <v/>
          </cell>
          <cell r="N39" t="str">
            <v/>
          </cell>
          <cell r="O39">
            <v>1.2245999999999999</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1.2244999999999999</v>
          </cell>
        </row>
        <row r="41">
          <cell r="A41" t="str">
            <v>A07109</v>
          </cell>
          <cell r="B41" t="str">
            <v>117/10/17</v>
          </cell>
          <cell r="C41">
            <v>0.875</v>
          </cell>
          <cell r="D41">
            <v>4.82</v>
          </cell>
          <cell r="E41">
            <v>4.97</v>
          </cell>
          <cell r="F41" t="str">
            <v/>
          </cell>
          <cell r="G41" t="str">
            <v/>
          </cell>
          <cell r="H41" t="str">
            <v/>
          </cell>
          <cell r="I41" t="str">
            <v/>
          </cell>
          <cell r="J41" t="str">
            <v/>
          </cell>
          <cell r="K41" t="str">
            <v/>
          </cell>
          <cell r="L41" t="str">
            <v/>
          </cell>
          <cell r="M41" t="str">
            <v/>
          </cell>
          <cell r="N41" t="str">
            <v/>
          </cell>
          <cell r="O41">
            <v>1.2273000000000001</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1.2322</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1.2349000000000001</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1.2410000000000001</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1.2419</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1.2468999999999999</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1.2495000000000001</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1.2524999999999999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1.2565</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1.2571000000000001</v>
          </cell>
        </row>
        <row r="51">
          <cell r="A51" t="str">
            <v>A00102</v>
          </cell>
          <cell r="B51" t="str">
            <v>120/01/13</v>
          </cell>
          <cell r="C51">
            <v>2.125</v>
          </cell>
          <cell r="D51">
            <v>6.58</v>
          </cell>
          <cell r="E51">
            <v>7.21</v>
          </cell>
          <cell r="F51">
            <v>1.29</v>
          </cell>
          <cell r="G51">
            <v>1.29</v>
          </cell>
          <cell r="H51">
            <v>1.29</v>
          </cell>
          <cell r="I51">
            <v>1</v>
          </cell>
          <cell r="J51">
            <v>1.2909999999999999</v>
          </cell>
          <cell r="K51">
            <v>1.2909999999999999</v>
          </cell>
          <cell r="L51">
            <v>1.2909999999999999</v>
          </cell>
          <cell r="M51">
            <v>1</v>
          </cell>
          <cell r="N51">
            <v>1</v>
          </cell>
          <cell r="O51">
            <v>1.2619</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1.2624</v>
          </cell>
        </row>
        <row r="53">
          <cell r="A53" t="str">
            <v>A90105</v>
          </cell>
          <cell r="B53" t="str">
            <v>120/07/17</v>
          </cell>
          <cell r="C53">
            <v>3.625</v>
          </cell>
          <cell r="D53">
            <v>6.79</v>
          </cell>
          <cell r="E53">
            <v>7.72</v>
          </cell>
          <cell r="F53" t="str">
            <v/>
          </cell>
          <cell r="G53" t="str">
            <v/>
          </cell>
          <cell r="H53" t="str">
            <v/>
          </cell>
          <cell r="I53" t="str">
            <v/>
          </cell>
          <cell r="J53" t="str">
            <v/>
          </cell>
          <cell r="K53" t="str">
            <v/>
          </cell>
          <cell r="L53" t="str">
            <v/>
          </cell>
          <cell r="M53" t="str">
            <v/>
          </cell>
          <cell r="N53" t="str">
            <v/>
          </cell>
          <cell r="O53">
            <v>1.2663</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1.2681</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1.2678</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1.2706999999999999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1.2706</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1.2726</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1.2783</v>
          </cell>
        </row>
        <row r="60">
          <cell r="A60" t="str">
            <v>A10111</v>
          </cell>
          <cell r="B60" t="str">
            <v>120/10/22</v>
          </cell>
          <cell r="C60">
            <v>0.5</v>
          </cell>
          <cell r="D60">
            <v>7.73</v>
          </cell>
          <cell r="E60">
            <v>7.98</v>
          </cell>
          <cell r="F60" t="str">
            <v/>
          </cell>
          <cell r="G60" t="str">
            <v/>
          </cell>
          <cell r="H60" t="str">
            <v/>
          </cell>
          <cell r="I60" t="str">
            <v/>
          </cell>
          <cell r="J60" t="str">
            <v/>
          </cell>
          <cell r="K60" t="str">
            <v/>
          </cell>
          <cell r="L60" t="str">
            <v/>
          </cell>
          <cell r="M60" t="str">
            <v/>
          </cell>
          <cell r="N60" t="str">
            <v/>
          </cell>
          <cell r="O60">
            <v>1.2775000000000001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1.2806</v>
          </cell>
        </row>
        <row r="62">
          <cell r="A62" t="str">
            <v>A11201</v>
          </cell>
          <cell r="B62" t="str">
            <v>121/01/10</v>
          </cell>
          <cell r="C62">
            <v>0.75</v>
          </cell>
          <cell r="D62">
            <v>7.82</v>
          </cell>
          <cell r="E62">
            <v>8.1999999999999993</v>
          </cell>
          <cell r="F62" t="str">
            <v/>
          </cell>
          <cell r="G62" t="str">
            <v/>
          </cell>
          <cell r="H62" t="str">
            <v/>
          </cell>
          <cell r="I62" t="str">
            <v/>
          </cell>
          <cell r="J62" t="str">
            <v/>
          </cell>
          <cell r="K62" t="str">
            <v/>
          </cell>
          <cell r="L62" t="str">
            <v/>
          </cell>
          <cell r="M62" t="str">
            <v/>
          </cell>
          <cell r="N62" t="str">
            <v/>
          </cell>
          <cell r="O62">
            <v>1.2802</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1.2822</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1.2861</v>
          </cell>
        </row>
        <row r="65">
          <cell r="A65" t="str">
            <v>A11110</v>
          </cell>
          <cell r="B65" t="str">
            <v>121/10/17</v>
          </cell>
          <cell r="C65">
            <v>1.75</v>
          </cell>
          <cell r="D65">
            <v>8.27</v>
          </cell>
          <cell r="E65">
            <v>8.9700000000000006</v>
          </cell>
          <cell r="F65" t="str">
            <v/>
          </cell>
          <cell r="G65" t="str">
            <v/>
          </cell>
          <cell r="H65" t="str">
            <v/>
          </cell>
          <cell r="I65" t="str">
            <v/>
          </cell>
          <cell r="J65" t="str">
            <v/>
          </cell>
          <cell r="K65" t="str">
            <v/>
          </cell>
          <cell r="L65" t="str">
            <v/>
          </cell>
          <cell r="M65" t="str">
            <v/>
          </cell>
          <cell r="N65" t="str">
            <v/>
          </cell>
          <cell r="O65">
            <v>1.2892999999999999</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1.2870999999999999</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1.2944</v>
          </cell>
        </row>
        <row r="68">
          <cell r="A68" t="str">
            <v>A12201</v>
          </cell>
          <cell r="B68" t="str">
            <v>122/01/10</v>
          </cell>
          <cell r="C68">
            <v>1.25</v>
          </cell>
          <cell r="D68">
            <v>8.5399999999999991</v>
          </cell>
          <cell r="E68">
            <v>9.1999999999999993</v>
          </cell>
          <cell r="F68" t="str">
            <v/>
          </cell>
          <cell r="G68" t="str">
            <v/>
          </cell>
          <cell r="H68" t="str">
            <v/>
          </cell>
          <cell r="I68" t="str">
            <v/>
          </cell>
          <cell r="J68" t="str">
            <v/>
          </cell>
          <cell r="K68" t="str">
            <v/>
          </cell>
          <cell r="L68" t="str">
            <v/>
          </cell>
          <cell r="M68" t="str">
            <v/>
          </cell>
          <cell r="N68" t="str">
            <v/>
          </cell>
          <cell r="O68">
            <v>1.2943</v>
          </cell>
        </row>
        <row r="69">
          <cell r="A69" t="str">
            <v>A02201</v>
          </cell>
          <cell r="B69" t="str">
            <v>122/03/21</v>
          </cell>
          <cell r="C69">
            <v>1.75</v>
          </cell>
          <cell r="D69">
            <v>8.56</v>
          </cell>
          <cell r="E69">
            <v>9.39</v>
          </cell>
          <cell r="F69" t="str">
            <v/>
          </cell>
          <cell r="G69" t="str">
            <v/>
          </cell>
          <cell r="H69" t="str">
            <v/>
          </cell>
          <cell r="I69" t="str">
            <v/>
          </cell>
          <cell r="J69" t="str">
            <v/>
          </cell>
          <cell r="K69" t="str">
            <v/>
          </cell>
          <cell r="L69" t="str">
            <v/>
          </cell>
          <cell r="M69" t="str">
            <v/>
          </cell>
          <cell r="N69" t="str">
            <v/>
          </cell>
          <cell r="O69">
            <v>1.2959000000000001</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1.2963</v>
          </cell>
        </row>
        <row r="71">
          <cell r="A71" t="str">
            <v>A02108</v>
          </cell>
          <cell r="B71" t="str">
            <v>122/07/26</v>
          </cell>
          <cell r="C71">
            <v>2</v>
          </cell>
          <cell r="D71">
            <v>8.81</v>
          </cell>
          <cell r="E71">
            <v>9.74</v>
          </cell>
          <cell r="F71" t="str">
            <v/>
          </cell>
          <cell r="G71" t="str">
            <v/>
          </cell>
          <cell r="H71" t="str">
            <v/>
          </cell>
          <cell r="I71" t="str">
            <v/>
          </cell>
          <cell r="J71" t="str">
            <v/>
          </cell>
          <cell r="K71" t="str">
            <v/>
          </cell>
          <cell r="L71" t="str">
            <v/>
          </cell>
          <cell r="M71" t="str">
            <v/>
          </cell>
          <cell r="N71" t="str">
            <v/>
          </cell>
          <cell r="O71">
            <v>1.3007</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1.3087</v>
          </cell>
        </row>
        <row r="73">
          <cell r="A73" t="str">
            <v>A12107</v>
          </cell>
          <cell r="B73" t="str">
            <v>122/06/09</v>
          </cell>
          <cell r="C73">
            <v>1.125</v>
          </cell>
          <cell r="D73">
            <v>9</v>
          </cell>
          <cell r="E73">
            <v>9.61</v>
          </cell>
          <cell r="F73" t="str">
            <v/>
          </cell>
          <cell r="G73" t="str">
            <v/>
          </cell>
          <cell r="H73" t="str">
            <v/>
          </cell>
          <cell r="I73" t="str">
            <v/>
          </cell>
          <cell r="J73" t="str">
            <v/>
          </cell>
          <cell r="K73" t="str">
            <v/>
          </cell>
          <cell r="L73" t="str">
            <v/>
          </cell>
          <cell r="M73" t="str">
            <v/>
          </cell>
          <cell r="N73" t="str">
            <v/>
          </cell>
          <cell r="O73">
            <v>1.3010999999999999</v>
          </cell>
        </row>
        <row r="74">
          <cell r="A74" t="str">
            <v>A12110R</v>
          </cell>
          <cell r="B74" t="str">
            <v>122/10/05</v>
          </cell>
          <cell r="C74">
            <v>1.25</v>
          </cell>
          <cell r="D74">
            <v>9.16</v>
          </cell>
          <cell r="E74">
            <v>9.94</v>
          </cell>
          <cell r="F74">
            <v>1.31</v>
          </cell>
          <cell r="G74">
            <v>1.31</v>
          </cell>
          <cell r="H74">
            <v>1.31</v>
          </cell>
          <cell r="I74">
            <v>0.5</v>
          </cell>
          <cell r="J74" t="str">
            <v/>
          </cell>
          <cell r="K74" t="str">
            <v/>
          </cell>
          <cell r="L74" t="str">
            <v/>
          </cell>
          <cell r="M74" t="str">
            <v/>
          </cell>
          <cell r="N74" t="str">
            <v/>
          </cell>
          <cell r="O74">
            <v>1.3042</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1.3089</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1.306</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1.3130999999999999</v>
          </cell>
        </row>
        <row r="78">
          <cell r="A78" t="str">
            <v>A03111</v>
          </cell>
          <cell r="B78" t="str">
            <v>123/07/31</v>
          </cell>
          <cell r="C78">
            <v>2.125</v>
          </cell>
          <cell r="D78">
            <v>9.6</v>
          </cell>
          <cell r="E78">
            <v>10.75</v>
          </cell>
          <cell r="F78" t="str">
            <v/>
          </cell>
          <cell r="G78" t="str">
            <v/>
          </cell>
          <cell r="H78" t="str">
            <v/>
          </cell>
          <cell r="I78" t="str">
            <v/>
          </cell>
          <cell r="J78" t="str">
            <v/>
          </cell>
          <cell r="K78" t="str">
            <v/>
          </cell>
          <cell r="L78" t="str">
            <v/>
          </cell>
          <cell r="M78" t="str">
            <v/>
          </cell>
          <cell r="N78" t="str">
            <v/>
          </cell>
          <cell r="O78">
            <v>1.3167</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1.3191999999999999</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1.3284</v>
          </cell>
        </row>
        <row r="82">
          <cell r="A82" t="str">
            <v>A04114</v>
          </cell>
          <cell r="B82" t="str">
            <v>124/10/26</v>
          </cell>
          <cell r="C82">
            <v>1.75</v>
          </cell>
          <cell r="D82">
            <v>10.8</v>
          </cell>
          <cell r="E82">
            <v>11.99</v>
          </cell>
          <cell r="F82" t="str">
            <v/>
          </cell>
          <cell r="G82" t="str">
            <v/>
          </cell>
          <cell r="H82" t="str">
            <v/>
          </cell>
          <cell r="I82" t="str">
            <v/>
          </cell>
          <cell r="J82" t="str">
            <v/>
          </cell>
          <cell r="K82" t="str">
            <v/>
          </cell>
          <cell r="L82" t="str">
            <v/>
          </cell>
          <cell r="M82" t="str">
            <v/>
          </cell>
          <cell r="N82" t="str">
            <v/>
          </cell>
          <cell r="O82">
            <v>1.339</v>
          </cell>
        </row>
        <row r="83">
          <cell r="A83" t="str">
            <v>A05102</v>
          </cell>
          <cell r="B83" t="str">
            <v>125/01/22</v>
          </cell>
          <cell r="C83">
            <v>1.375</v>
          </cell>
          <cell r="D83">
            <v>11.07</v>
          </cell>
          <cell r="E83">
            <v>12.23</v>
          </cell>
          <cell r="F83" t="str">
            <v/>
          </cell>
          <cell r="G83" t="str">
            <v/>
          </cell>
          <cell r="H83" t="str">
            <v/>
          </cell>
          <cell r="I83" t="str">
            <v/>
          </cell>
          <cell r="J83" t="str">
            <v/>
          </cell>
          <cell r="K83" t="str">
            <v/>
          </cell>
          <cell r="L83" t="str">
            <v/>
          </cell>
          <cell r="M83" t="str">
            <v/>
          </cell>
          <cell r="N83" t="str">
            <v/>
          </cell>
          <cell r="O83">
            <v>1.3447</v>
          </cell>
        </row>
        <row r="84">
          <cell r="A84" t="str">
            <v>A05106</v>
          </cell>
          <cell r="B84" t="str">
            <v>125/04/08</v>
          </cell>
          <cell r="C84">
            <v>1.25</v>
          </cell>
          <cell r="D84">
            <v>11.36</v>
          </cell>
          <cell r="E84">
            <v>12.44</v>
          </cell>
          <cell r="F84" t="str">
            <v/>
          </cell>
          <cell r="G84" t="str">
            <v/>
          </cell>
          <cell r="H84" t="str">
            <v/>
          </cell>
          <cell r="I84" t="str">
            <v/>
          </cell>
          <cell r="J84" t="str">
            <v/>
          </cell>
          <cell r="K84" t="str">
            <v/>
          </cell>
          <cell r="L84" t="str">
            <v/>
          </cell>
          <cell r="M84" t="str">
            <v/>
          </cell>
          <cell r="N84" t="str">
            <v/>
          </cell>
          <cell r="O84">
            <v>1.3489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1.3545</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1.3619000000000001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1.3720000000000001</v>
          </cell>
        </row>
        <row r="88">
          <cell r="A88" t="str">
            <v>A07103</v>
          </cell>
          <cell r="B88" t="str">
            <v>127/03/13</v>
          </cell>
          <cell r="C88">
            <v>1.375</v>
          </cell>
          <cell r="D88">
            <v>12.84</v>
          </cell>
          <cell r="E88">
            <v>14.37</v>
          </cell>
          <cell r="F88" t="str">
            <v/>
          </cell>
          <cell r="G88" t="str">
            <v/>
          </cell>
          <cell r="H88" t="str">
            <v/>
          </cell>
          <cell r="I88" t="str">
            <v/>
          </cell>
          <cell r="J88" t="str">
            <v/>
          </cell>
          <cell r="K88" t="str">
            <v/>
          </cell>
          <cell r="L88" t="str">
            <v/>
          </cell>
          <cell r="M88" t="str">
            <v/>
          </cell>
          <cell r="N88" t="str">
            <v/>
          </cell>
          <cell r="O88">
            <v>1.3828</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1.4108000000000001</v>
          </cell>
        </row>
        <row r="90">
          <cell r="A90" t="str">
            <v>A07108</v>
          </cell>
          <cell r="B90" t="str">
            <v>127/09/21</v>
          </cell>
          <cell r="C90">
            <v>1.125</v>
          </cell>
          <cell r="D90">
            <v>13.56</v>
          </cell>
          <cell r="E90">
            <v>14.9</v>
          </cell>
          <cell r="F90" t="str">
            <v/>
          </cell>
          <cell r="G90" t="str">
            <v/>
          </cell>
          <cell r="H90" t="str">
            <v/>
          </cell>
          <cell r="I90" t="str">
            <v/>
          </cell>
          <cell r="J90" t="str">
            <v/>
          </cell>
          <cell r="K90" t="str">
            <v/>
          </cell>
          <cell r="L90" t="str">
            <v/>
          </cell>
          <cell r="M90" t="str">
            <v/>
          </cell>
          <cell r="N90" t="str">
            <v/>
          </cell>
          <cell r="O90">
            <v>1.3939999999999999</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1.4005000000000001</v>
          </cell>
        </row>
        <row r="92">
          <cell r="A92" t="str">
            <v>A08104</v>
          </cell>
          <cell r="B92" t="str">
            <v>128/03/04</v>
          </cell>
          <cell r="C92">
            <v>1.125</v>
          </cell>
          <cell r="D92">
            <v>13.85</v>
          </cell>
          <cell r="E92">
            <v>15.35</v>
          </cell>
          <cell r="F92" t="str">
            <v/>
          </cell>
          <cell r="G92" t="str">
            <v/>
          </cell>
          <cell r="H92" t="str">
            <v/>
          </cell>
          <cell r="I92" t="str">
            <v/>
          </cell>
          <cell r="J92" t="str">
            <v/>
          </cell>
          <cell r="K92" t="str">
            <v/>
          </cell>
          <cell r="L92" t="str">
            <v/>
          </cell>
          <cell r="M92" t="str">
            <v/>
          </cell>
          <cell r="N92" t="str">
            <v/>
          </cell>
          <cell r="O92">
            <v>1.4021999999999999</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1.4276</v>
          </cell>
        </row>
        <row r="94">
          <cell r="A94" t="str">
            <v>A00104</v>
          </cell>
          <cell r="B94" t="str">
            <v>130/02/22</v>
          </cell>
          <cell r="C94">
            <v>2</v>
          </cell>
          <cell r="D94">
            <v>14.53</v>
          </cell>
          <cell r="E94">
            <v>17.32</v>
          </cell>
          <cell r="F94" t="str">
            <v/>
          </cell>
          <cell r="G94" t="str">
            <v/>
          </cell>
          <cell r="H94" t="str">
            <v/>
          </cell>
          <cell r="I94" t="str">
            <v/>
          </cell>
          <cell r="J94" t="str">
            <v/>
          </cell>
          <cell r="K94" t="str">
            <v/>
          </cell>
          <cell r="L94" t="str">
            <v/>
          </cell>
          <cell r="M94" t="str">
            <v/>
          </cell>
          <cell r="N94" t="str">
            <v/>
          </cell>
          <cell r="O94">
            <v>1.4312</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1.4144000000000001</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1.4213</v>
          </cell>
        </row>
        <row r="97">
          <cell r="A97" t="str">
            <v>A00108</v>
          </cell>
          <cell r="B97" t="str">
            <v>130/08/22</v>
          </cell>
          <cell r="C97">
            <v>1.875</v>
          </cell>
          <cell r="D97">
            <v>15.13</v>
          </cell>
          <cell r="E97">
            <v>17.82</v>
          </cell>
          <cell r="F97" t="str">
            <v/>
          </cell>
          <cell r="G97" t="str">
            <v/>
          </cell>
          <cell r="H97" t="str">
            <v/>
          </cell>
          <cell r="I97" t="str">
            <v/>
          </cell>
          <cell r="J97" t="str">
            <v/>
          </cell>
          <cell r="K97" t="str">
            <v/>
          </cell>
          <cell r="L97" t="str">
            <v/>
          </cell>
          <cell r="M97" t="str">
            <v/>
          </cell>
          <cell r="N97" t="str">
            <v/>
          </cell>
          <cell r="O97">
            <v>1.4409000000000001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1.4259999999999999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1.4504999999999999</v>
          </cell>
        </row>
        <row r="100">
          <cell r="A100" t="str">
            <v>A02109</v>
          </cell>
          <cell r="B100" t="str">
            <v>132/08/02</v>
          </cell>
          <cell r="C100">
            <v>2.5</v>
          </cell>
          <cell r="D100">
            <v>15.87</v>
          </cell>
          <cell r="E100">
            <v>19.760000000000002</v>
          </cell>
          <cell r="F100" t="str">
            <v/>
          </cell>
          <cell r="G100" t="str">
            <v/>
          </cell>
          <cell r="H100" t="str">
            <v/>
          </cell>
          <cell r="I100" t="str">
            <v/>
          </cell>
          <cell r="J100">
            <v>1.4590000000000001</v>
          </cell>
          <cell r="K100">
            <v>1.458</v>
          </cell>
          <cell r="L100">
            <v>1.4584999999999999</v>
          </cell>
          <cell r="M100">
            <v>2</v>
          </cell>
          <cell r="N100">
            <v>12</v>
          </cell>
          <cell r="O100">
            <v>1.4691000000000001</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1.4360999999999999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1.4603999999999999</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1.4610000000000001</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1.4431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1.4686999999999999</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1.4427000000000001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1.4562999999999999</v>
          </cell>
        </row>
        <row r="108">
          <cell r="A108" t="str">
            <v>A10105</v>
          </cell>
          <cell r="B108" t="str">
            <v>130/05/21</v>
          </cell>
          <cell r="C108">
            <v>0.625</v>
          </cell>
          <cell r="D108">
            <v>16.309999999999999</v>
          </cell>
          <cell r="E108">
            <v>17.559999999999999</v>
          </cell>
          <cell r="F108" t="str">
            <v/>
          </cell>
          <cell r="G108" t="str">
            <v/>
          </cell>
          <cell r="H108" t="str">
            <v/>
          </cell>
          <cell r="I108" t="str">
            <v/>
          </cell>
          <cell r="J108" t="str">
            <v/>
          </cell>
          <cell r="K108" t="str">
            <v/>
          </cell>
          <cell r="L108" t="str">
            <v/>
          </cell>
          <cell r="M108" t="str">
            <v/>
          </cell>
          <cell r="N108" t="str">
            <v/>
          </cell>
          <cell r="O108">
            <v>1.4477</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1.4823</v>
          </cell>
        </row>
        <row r="110">
          <cell r="A110" t="str">
            <v>A11104</v>
          </cell>
          <cell r="B110" t="str">
            <v>131/03/04</v>
          </cell>
          <cell r="C110">
            <v>0.875</v>
          </cell>
          <cell r="D110">
            <v>16.59</v>
          </cell>
          <cell r="E110">
            <v>18.350000000000001</v>
          </cell>
          <cell r="F110" t="str">
            <v/>
          </cell>
          <cell r="G110" t="str">
            <v/>
          </cell>
          <cell r="H110" t="str">
            <v/>
          </cell>
          <cell r="I110" t="str">
            <v/>
          </cell>
          <cell r="J110" t="str">
            <v/>
          </cell>
          <cell r="K110" t="str">
            <v/>
          </cell>
          <cell r="L110" t="str">
            <v/>
          </cell>
          <cell r="M110" t="str">
            <v/>
          </cell>
          <cell r="N110" t="str">
            <v/>
          </cell>
          <cell r="O110">
            <v>1.4599</v>
          </cell>
        </row>
        <row r="111">
          <cell r="A111" t="str">
            <v>A10112</v>
          </cell>
          <cell r="B111" t="str">
            <v>130/11/12</v>
          </cell>
          <cell r="C111">
            <v>0.625</v>
          </cell>
          <cell r="D111">
            <v>16.66</v>
          </cell>
          <cell r="E111">
            <v>18.04</v>
          </cell>
          <cell r="F111" t="str">
            <v/>
          </cell>
          <cell r="G111" t="str">
            <v/>
          </cell>
          <cell r="H111" t="str">
            <v/>
          </cell>
          <cell r="I111" t="str">
            <v/>
          </cell>
          <cell r="J111" t="str">
            <v/>
          </cell>
          <cell r="K111" t="str">
            <v/>
          </cell>
          <cell r="L111" t="str">
            <v/>
          </cell>
          <cell r="M111" t="str">
            <v/>
          </cell>
          <cell r="N111" t="str">
            <v/>
          </cell>
          <cell r="O111">
            <v>1.4567000000000001</v>
          </cell>
        </row>
        <row r="112">
          <cell r="A112" t="str">
            <v>A12104</v>
          </cell>
          <cell r="B112" t="str">
            <v>132/03/03</v>
          </cell>
          <cell r="C112">
            <v>1.375</v>
          </cell>
          <cell r="D112">
            <v>16.690000000000001</v>
          </cell>
          <cell r="E112">
            <v>19.34</v>
          </cell>
          <cell r="F112">
            <v>1.4550000000000001</v>
          </cell>
          <cell r="G112">
            <v>1.4550000000000001</v>
          </cell>
          <cell r="H112">
            <v>1.4550000000000001</v>
          </cell>
          <cell r="I112">
            <v>2</v>
          </cell>
          <cell r="J112">
            <v>1.456</v>
          </cell>
          <cell r="K112">
            <v>1.456</v>
          </cell>
          <cell r="L112">
            <v>1.456</v>
          </cell>
          <cell r="M112">
            <v>1</v>
          </cell>
          <cell r="N112">
            <v>2</v>
          </cell>
          <cell r="O112">
            <v>1.4728000000000001</v>
          </cell>
        </row>
        <row r="113">
          <cell r="A113" t="str">
            <v>A03116</v>
          </cell>
          <cell r="B113" t="str">
            <v>133/11/26</v>
          </cell>
          <cell r="C113">
            <v>2.25</v>
          </cell>
          <cell r="D113">
            <v>16.739999999999998</v>
          </cell>
          <cell r="E113">
            <v>21.08</v>
          </cell>
          <cell r="F113" t="str">
            <v/>
          </cell>
          <cell r="G113" t="str">
            <v/>
          </cell>
          <cell r="H113" t="str">
            <v/>
          </cell>
          <cell r="I113" t="str">
            <v/>
          </cell>
          <cell r="J113" t="str">
            <v/>
          </cell>
          <cell r="K113" t="str">
            <v/>
          </cell>
          <cell r="L113" t="str">
            <v/>
          </cell>
          <cell r="M113" t="str">
            <v/>
          </cell>
          <cell r="N113" t="str">
            <v/>
          </cell>
          <cell r="O113">
            <v>1.4937</v>
          </cell>
        </row>
        <row r="114">
          <cell r="A114" t="str">
            <v>A03112</v>
          </cell>
          <cell r="B114" t="str">
            <v>133/08/04</v>
          </cell>
          <cell r="C114">
            <v>2.25</v>
          </cell>
          <cell r="D114">
            <v>16.77</v>
          </cell>
          <cell r="E114">
            <v>20.77</v>
          </cell>
          <cell r="F114" t="str">
            <v/>
          </cell>
          <cell r="G114" t="str">
            <v/>
          </cell>
          <cell r="H114" t="str">
            <v/>
          </cell>
          <cell r="I114" t="str">
            <v/>
          </cell>
          <cell r="J114" t="str">
            <v/>
          </cell>
          <cell r="K114" t="str">
            <v/>
          </cell>
          <cell r="L114" t="str">
            <v/>
          </cell>
          <cell r="M114" t="str">
            <v/>
          </cell>
          <cell r="N114" t="str">
            <v/>
          </cell>
          <cell r="O114">
            <v>1.4883999999999999</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1.496</v>
          </cell>
        </row>
        <row r="116">
          <cell r="A116" t="str">
            <v>A10110</v>
          </cell>
          <cell r="B116" t="str">
            <v>130/09/29</v>
          </cell>
          <cell r="C116">
            <v>0.5</v>
          </cell>
          <cell r="D116">
            <v>16.84</v>
          </cell>
          <cell r="E116">
            <v>17.920000000000002</v>
          </cell>
          <cell r="F116" t="str">
            <v/>
          </cell>
          <cell r="G116" t="str">
            <v/>
          </cell>
          <cell r="H116" t="str">
            <v/>
          </cell>
          <cell r="I116" t="str">
            <v/>
          </cell>
          <cell r="J116" t="str">
            <v/>
          </cell>
          <cell r="K116" t="str">
            <v/>
          </cell>
          <cell r="L116" t="str">
            <v/>
          </cell>
          <cell r="M116" t="str">
            <v/>
          </cell>
          <cell r="N116" t="str">
            <v/>
          </cell>
          <cell r="O116">
            <v>1.4558</v>
          </cell>
        </row>
        <row r="117">
          <cell r="A117" t="str">
            <v>A03108</v>
          </cell>
          <cell r="B117" t="str">
            <v>133/05/28</v>
          </cell>
          <cell r="C117">
            <v>2</v>
          </cell>
          <cell r="D117">
            <v>16.86</v>
          </cell>
          <cell r="E117">
            <v>20.58</v>
          </cell>
          <cell r="F117" t="str">
            <v/>
          </cell>
          <cell r="G117" t="str">
            <v/>
          </cell>
          <cell r="H117" t="str">
            <v/>
          </cell>
          <cell r="I117" t="str">
            <v/>
          </cell>
          <cell r="J117" t="str">
            <v/>
          </cell>
          <cell r="K117" t="str">
            <v/>
          </cell>
          <cell r="L117" t="str">
            <v/>
          </cell>
          <cell r="M117" t="str">
            <v/>
          </cell>
          <cell r="N117" t="str">
            <v/>
          </cell>
          <cell r="O117">
            <v>1.4879</v>
          </cell>
        </row>
        <row r="118">
          <cell r="A118" t="str">
            <v>A04108</v>
          </cell>
          <cell r="B118" t="str">
            <v>134/05/15</v>
          </cell>
          <cell r="C118">
            <v>2.375</v>
          </cell>
          <cell r="D118">
            <v>17.059999999999999</v>
          </cell>
          <cell r="E118">
            <v>21.54</v>
          </cell>
          <cell r="F118" t="str">
            <v/>
          </cell>
          <cell r="G118" t="str">
            <v/>
          </cell>
          <cell r="H118" t="str">
            <v/>
          </cell>
          <cell r="I118" t="str">
            <v/>
          </cell>
          <cell r="J118" t="str">
            <v/>
          </cell>
          <cell r="K118" t="str">
            <v/>
          </cell>
          <cell r="L118" t="str">
            <v/>
          </cell>
          <cell r="M118" t="str">
            <v/>
          </cell>
          <cell r="N118" t="str">
            <v/>
          </cell>
          <cell r="O118">
            <v>1.5001</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1.4827999999999999</v>
          </cell>
        </row>
        <row r="120">
          <cell r="A120" t="str">
            <v>A04111</v>
          </cell>
          <cell r="B120" t="str">
            <v>134/08/10</v>
          </cell>
          <cell r="C120">
            <v>2.25</v>
          </cell>
          <cell r="D120">
            <v>17.43</v>
          </cell>
          <cell r="E120">
            <v>21.78</v>
          </cell>
          <cell r="F120" t="str">
            <v/>
          </cell>
          <cell r="G120" t="str">
            <v/>
          </cell>
          <cell r="H120" t="str">
            <v/>
          </cell>
          <cell r="I120" t="str">
            <v/>
          </cell>
          <cell r="J120" t="str">
            <v/>
          </cell>
          <cell r="K120" t="str">
            <v/>
          </cell>
          <cell r="L120" t="str">
            <v/>
          </cell>
          <cell r="M120" t="str">
            <v/>
          </cell>
          <cell r="N120" t="str">
            <v/>
          </cell>
          <cell r="O120">
            <v>1.5055000000000001</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1.53</v>
          </cell>
        </row>
        <row r="122">
          <cell r="A122" t="str">
            <v>A05107</v>
          </cell>
          <cell r="B122" t="str">
            <v>135/05/20</v>
          </cell>
          <cell r="C122">
            <v>1.625</v>
          </cell>
          <cell r="D122">
            <v>18.68</v>
          </cell>
          <cell r="E122">
            <v>22.56</v>
          </cell>
          <cell r="F122" t="str">
            <v/>
          </cell>
          <cell r="G122" t="str">
            <v/>
          </cell>
          <cell r="H122" t="str">
            <v/>
          </cell>
          <cell r="I122" t="str">
            <v/>
          </cell>
          <cell r="J122" t="str">
            <v/>
          </cell>
          <cell r="K122" t="str">
            <v/>
          </cell>
          <cell r="L122" t="str">
            <v/>
          </cell>
          <cell r="M122" t="str">
            <v/>
          </cell>
          <cell r="N122" t="str">
            <v/>
          </cell>
          <cell r="O122">
            <v>1.5262</v>
          </cell>
        </row>
        <row r="123">
          <cell r="A123" t="str">
            <v>A06106</v>
          </cell>
          <cell r="B123" t="str">
            <v>136/05/26</v>
          </cell>
          <cell r="C123">
            <v>1.875</v>
          </cell>
          <cell r="D123">
            <v>18.989999999999998</v>
          </cell>
          <cell r="E123">
            <v>23.57</v>
          </cell>
          <cell r="F123" t="str">
            <v/>
          </cell>
          <cell r="G123" t="str">
            <v/>
          </cell>
          <cell r="H123" t="str">
            <v/>
          </cell>
          <cell r="I123" t="str">
            <v/>
          </cell>
          <cell r="J123" t="str">
            <v/>
          </cell>
          <cell r="K123" t="str">
            <v/>
          </cell>
          <cell r="L123" t="str">
            <v/>
          </cell>
          <cell r="M123" t="str">
            <v/>
          </cell>
          <cell r="N123" t="str">
            <v/>
          </cell>
          <cell r="O123">
            <v>1.5399</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1.5333000000000001</v>
          </cell>
        </row>
        <row r="125">
          <cell r="A125" t="str">
            <v>A06111</v>
          </cell>
          <cell r="B125" t="str">
            <v>136/11/24</v>
          </cell>
          <cell r="C125">
            <v>1.625</v>
          </cell>
          <cell r="D125">
            <v>19.54</v>
          </cell>
          <cell r="E125">
            <v>24.07</v>
          </cell>
          <cell r="F125" t="str">
            <v/>
          </cell>
          <cell r="G125" t="str">
            <v/>
          </cell>
          <cell r="H125" t="str">
            <v/>
          </cell>
          <cell r="I125" t="str">
            <v/>
          </cell>
          <cell r="J125" t="str">
            <v/>
          </cell>
          <cell r="K125" t="str">
            <v/>
          </cell>
          <cell r="L125" t="str">
            <v/>
          </cell>
          <cell r="M125" t="str">
            <v/>
          </cell>
          <cell r="N125" t="str">
            <v/>
          </cell>
          <cell r="O125">
            <v>1.5518000000000001</v>
          </cell>
        </row>
        <row r="126">
          <cell r="A126" t="str">
            <v>A07104</v>
          </cell>
          <cell r="B126" t="str">
            <v>137/05/18</v>
          </cell>
          <cell r="C126">
            <v>1.5</v>
          </cell>
          <cell r="D126">
            <v>20.23</v>
          </cell>
          <cell r="E126">
            <v>24.55</v>
          </cell>
          <cell r="F126" t="str">
            <v/>
          </cell>
          <cell r="G126" t="str">
            <v/>
          </cell>
          <cell r="H126" t="str">
            <v/>
          </cell>
          <cell r="I126" t="str">
            <v/>
          </cell>
          <cell r="J126" t="str">
            <v/>
          </cell>
          <cell r="K126" t="str">
            <v/>
          </cell>
          <cell r="L126" t="str">
            <v/>
          </cell>
          <cell r="M126" t="str">
            <v/>
          </cell>
          <cell r="N126" t="str">
            <v/>
          </cell>
          <cell r="O126">
            <v>1.5618000000000001</v>
          </cell>
        </row>
        <row r="127">
          <cell r="A127" t="str">
            <v>A07110</v>
          </cell>
          <cell r="B127" t="str">
            <v>137/11/09</v>
          </cell>
          <cell r="C127">
            <v>1.375</v>
          </cell>
          <cell r="D127">
            <v>20.63</v>
          </cell>
          <cell r="E127">
            <v>25.03</v>
          </cell>
          <cell r="F127" t="str">
            <v/>
          </cell>
          <cell r="G127" t="str">
            <v/>
          </cell>
          <cell r="H127" t="str">
            <v/>
          </cell>
          <cell r="I127" t="str">
            <v/>
          </cell>
          <cell r="J127" t="str">
            <v/>
          </cell>
          <cell r="K127" t="str">
            <v/>
          </cell>
          <cell r="L127" t="str">
            <v/>
          </cell>
          <cell r="M127" t="str">
            <v/>
          </cell>
          <cell r="N127" t="str">
            <v/>
          </cell>
          <cell r="O127">
            <v>1.5719000000000001</v>
          </cell>
        </row>
        <row r="128">
          <cell r="A128" t="str">
            <v>A11111</v>
          </cell>
          <cell r="B128" t="str">
            <v>141/11/11</v>
          </cell>
          <cell r="C128">
            <v>2.375</v>
          </cell>
          <cell r="D128">
            <v>21.22</v>
          </cell>
          <cell r="E128">
            <v>29.04</v>
          </cell>
          <cell r="F128" t="str">
            <v/>
          </cell>
          <cell r="G128" t="str">
            <v/>
          </cell>
          <cell r="H128" t="str">
            <v/>
          </cell>
          <cell r="I128" t="str">
            <v/>
          </cell>
          <cell r="J128" t="str">
            <v/>
          </cell>
          <cell r="K128" t="str">
            <v/>
          </cell>
          <cell r="L128" t="str">
            <v/>
          </cell>
          <cell r="M128" t="str">
            <v/>
          </cell>
          <cell r="N128" t="str">
            <v/>
          </cell>
          <cell r="O128">
            <v>1.6168</v>
          </cell>
        </row>
        <row r="129">
          <cell r="A129" t="str">
            <v>A08105</v>
          </cell>
          <cell r="B129" t="str">
            <v>138/05/17</v>
          </cell>
          <cell r="C129">
            <v>1.125</v>
          </cell>
          <cell r="D129">
            <v>21.67</v>
          </cell>
          <cell r="E129">
            <v>25.55</v>
          </cell>
          <cell r="F129" t="str">
            <v/>
          </cell>
          <cell r="G129" t="str">
            <v/>
          </cell>
          <cell r="H129" t="str">
            <v/>
          </cell>
          <cell r="I129" t="str">
            <v/>
          </cell>
          <cell r="J129" t="str">
            <v/>
          </cell>
          <cell r="K129" t="str">
            <v/>
          </cell>
          <cell r="L129" t="str">
            <v/>
          </cell>
          <cell r="M129" t="str">
            <v/>
          </cell>
          <cell r="N129" t="str">
            <v/>
          </cell>
          <cell r="O129">
            <v>1.5851999999999999</v>
          </cell>
        </row>
        <row r="130">
          <cell r="A130" t="str">
            <v>A11105</v>
          </cell>
          <cell r="B130" t="str">
            <v>141/05/20</v>
          </cell>
          <cell r="C130">
            <v>2</v>
          </cell>
          <cell r="D130">
            <v>21.81</v>
          </cell>
          <cell r="E130">
            <v>28.56</v>
          </cell>
          <cell r="F130" t="str">
            <v/>
          </cell>
          <cell r="G130" t="str">
            <v/>
          </cell>
          <cell r="H130" t="str">
            <v/>
          </cell>
          <cell r="I130" t="str">
            <v/>
          </cell>
          <cell r="J130" t="str">
            <v/>
          </cell>
          <cell r="K130" t="str">
            <v/>
          </cell>
          <cell r="L130" t="str">
            <v/>
          </cell>
          <cell r="M130" t="str">
            <v/>
          </cell>
          <cell r="N130" t="str">
            <v/>
          </cell>
          <cell r="O130">
            <v>1.6165</v>
          </cell>
        </row>
        <row r="131">
          <cell r="A131" t="str">
            <v>A08110</v>
          </cell>
          <cell r="B131" t="str">
            <v>138/11/08</v>
          </cell>
          <cell r="C131">
            <v>1</v>
          </cell>
          <cell r="D131">
            <v>22.17</v>
          </cell>
          <cell r="E131">
            <v>26.03</v>
          </cell>
          <cell r="F131" t="str">
            <v/>
          </cell>
          <cell r="G131" t="str">
            <v/>
          </cell>
          <cell r="H131" t="str">
            <v/>
          </cell>
          <cell r="I131" t="str">
            <v/>
          </cell>
          <cell r="J131" t="str">
            <v/>
          </cell>
          <cell r="K131" t="str">
            <v/>
          </cell>
          <cell r="L131" t="str">
            <v/>
          </cell>
          <cell r="M131" t="str">
            <v/>
          </cell>
          <cell r="N131" t="str">
            <v/>
          </cell>
          <cell r="O131">
            <v>1.5959000000000001</v>
          </cell>
        </row>
        <row r="132">
          <cell r="A132" t="str">
            <v>A09105</v>
          </cell>
          <cell r="B132" t="str">
            <v>139/05/12</v>
          </cell>
          <cell r="C132">
            <v>0.75</v>
          </cell>
          <cell r="D132">
            <v>23.35</v>
          </cell>
          <cell r="E132">
            <v>26.54</v>
          </cell>
          <cell r="F132" t="str">
            <v/>
          </cell>
          <cell r="G132" t="str">
            <v/>
          </cell>
          <cell r="H132" t="str">
            <v/>
          </cell>
          <cell r="I132" t="str">
            <v/>
          </cell>
          <cell r="J132" t="str">
            <v/>
          </cell>
          <cell r="K132" t="str">
            <v/>
          </cell>
          <cell r="L132" t="str">
            <v/>
          </cell>
          <cell r="M132" t="str">
            <v/>
          </cell>
          <cell r="N132" t="str">
            <v/>
          </cell>
          <cell r="O132">
            <v>1.6099000000000001</v>
          </cell>
        </row>
        <row r="133">
          <cell r="A133" t="str">
            <v>A10113</v>
          </cell>
          <cell r="B133" t="str">
            <v>140/12/23</v>
          </cell>
          <cell r="C133">
            <v>1.125</v>
          </cell>
          <cell r="D133">
            <v>23.35</v>
          </cell>
          <cell r="E133">
            <v>28.15</v>
          </cell>
          <cell r="F133" t="str">
            <v/>
          </cell>
          <cell r="G133" t="str">
            <v/>
          </cell>
          <cell r="H133" t="str">
            <v/>
          </cell>
          <cell r="I133" t="str">
            <v/>
          </cell>
          <cell r="J133" t="str">
            <v/>
          </cell>
          <cell r="K133" t="str">
            <v/>
          </cell>
          <cell r="L133" t="str">
            <v/>
          </cell>
          <cell r="M133" t="str">
            <v/>
          </cell>
          <cell r="N133" t="str">
            <v/>
          </cell>
          <cell r="O133">
            <v>1.6282000000000001</v>
          </cell>
        </row>
        <row r="134">
          <cell r="A134" t="str">
            <v>A12105</v>
          </cell>
          <cell r="B134" t="str">
            <v>142/05/12</v>
          </cell>
          <cell r="C134">
            <v>1.5</v>
          </cell>
          <cell r="D134">
            <v>23.41</v>
          </cell>
          <cell r="E134">
            <v>29.54</v>
          </cell>
          <cell r="F134" t="str">
            <v/>
          </cell>
          <cell r="G134" t="str">
            <v/>
          </cell>
          <cell r="H134" t="str">
            <v/>
          </cell>
          <cell r="I134" t="str">
            <v/>
          </cell>
          <cell r="J134" t="str">
            <v/>
          </cell>
          <cell r="K134" t="str">
            <v/>
          </cell>
          <cell r="L134" t="str">
            <v/>
          </cell>
          <cell r="M134" t="str">
            <v/>
          </cell>
          <cell r="N134" t="str">
            <v/>
          </cell>
          <cell r="O134">
            <v>1.6413</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1.6483000000000001</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1.6265000000000001</v>
          </cell>
        </row>
        <row r="137">
          <cell r="A137" t="str">
            <v>A09111</v>
          </cell>
          <cell r="B137" t="str">
            <v>139/11/27</v>
          </cell>
          <cell r="C137">
            <v>0.375</v>
          </cell>
          <cell r="D137">
            <v>24.97</v>
          </cell>
          <cell r="E137">
            <v>27.08</v>
          </cell>
          <cell r="F137" t="str">
            <v/>
          </cell>
          <cell r="G137" t="str">
            <v/>
          </cell>
          <cell r="H137" t="str">
            <v/>
          </cell>
          <cell r="I137" t="str">
            <v/>
          </cell>
          <cell r="J137" t="str">
            <v/>
          </cell>
          <cell r="K137" t="str">
            <v/>
          </cell>
          <cell r="L137" t="str">
            <v/>
          </cell>
          <cell r="M137" t="str">
            <v/>
          </cell>
          <cell r="N137" t="str">
            <v/>
          </cell>
          <cell r="O137">
            <v>1.6287</v>
          </cell>
        </row>
        <row r="138">
          <cell r="A138" t="str">
            <v>B618BN</v>
          </cell>
          <cell r="B138" t="str">
            <v>P09台積1B</v>
          </cell>
          <cell r="C138">
            <v>3.3</v>
          </cell>
          <cell r="D138">
            <v>3.4</v>
          </cell>
          <cell r="E138">
            <v>0</v>
          </cell>
          <cell r="F138">
            <v>1.605</v>
          </cell>
          <cell r="G138">
            <v>1.6</v>
          </cell>
          <cell r="H138">
            <v>1.6025</v>
          </cell>
          <cell r="I138">
            <v>4</v>
          </cell>
          <cell r="J138" t="str">
            <v/>
          </cell>
          <cell r="K138" t="str">
            <v/>
          </cell>
          <cell r="L138" t="str">
            <v/>
          </cell>
          <cell r="M138" t="str">
            <v/>
          </cell>
          <cell r="N138" t="str">
            <v/>
          </cell>
          <cell r="O138" t="e">
            <v>#N/A</v>
          </cell>
        </row>
        <row r="139">
          <cell r="A139" t="str">
            <v>B618CY</v>
          </cell>
          <cell r="B139" t="str">
            <v>P11台積2B</v>
          </cell>
          <cell r="C139">
            <v>3.31</v>
          </cell>
          <cell r="D139">
            <v>3.41</v>
          </cell>
          <cell r="E139">
            <v>0</v>
          </cell>
          <cell r="F139">
            <v>1.6</v>
          </cell>
          <cell r="G139">
            <v>1.6</v>
          </cell>
          <cell r="H139">
            <v>1.6</v>
          </cell>
          <cell r="I139">
            <v>4</v>
          </cell>
          <cell r="J139" t="str">
            <v/>
          </cell>
          <cell r="K139" t="str">
            <v/>
          </cell>
          <cell r="L139" t="str">
            <v/>
          </cell>
          <cell r="M139" t="str">
            <v/>
          </cell>
          <cell r="N139" t="str">
            <v/>
          </cell>
          <cell r="O139" t="e">
            <v>#N/A</v>
          </cell>
        </row>
        <row r="140">
          <cell r="A140" t="str">
            <v>B97848</v>
          </cell>
          <cell r="B140" t="str">
            <v>P09富邦金1</v>
          </cell>
          <cell r="C140">
            <v>0.73</v>
          </cell>
          <cell r="D140">
            <v>0.75</v>
          </cell>
          <cell r="E140">
            <v>0</v>
          </cell>
          <cell r="F140">
            <v>1.5249999999999999</v>
          </cell>
          <cell r="G140">
            <v>1.5249999999999999</v>
          </cell>
          <cell r="H140">
            <v>1.5249999999999999</v>
          </cell>
          <cell r="I140">
            <v>3.5</v>
          </cell>
          <cell r="J140" t="str">
            <v/>
          </cell>
          <cell r="K140" t="str">
            <v/>
          </cell>
          <cell r="L140" t="str">
            <v/>
          </cell>
          <cell r="M140" t="str">
            <v/>
          </cell>
          <cell r="N140" t="str">
            <v/>
          </cell>
          <cell r="O140" t="e">
            <v>#N/A</v>
          </cell>
        </row>
        <row r="141">
          <cell r="A141" t="str">
            <v>G10163</v>
          </cell>
          <cell r="B141" t="str">
            <v>P08上海1B</v>
          </cell>
          <cell r="C141" t="str">
            <v>TWD</v>
          </cell>
          <cell r="D141">
            <v>0.9</v>
          </cell>
          <cell r="E141">
            <v>0.91</v>
          </cell>
          <cell r="F141">
            <v>1.5249999999999999</v>
          </cell>
          <cell r="G141">
            <v>1.5249999999999999</v>
          </cell>
          <cell r="H141">
            <v>1.5249999999999999</v>
          </cell>
          <cell r="I141">
            <v>1</v>
          </cell>
          <cell r="J141">
            <v>1.53</v>
          </cell>
          <cell r="K141">
            <v>1.53</v>
          </cell>
          <cell r="L141">
            <v>1.53</v>
          </cell>
          <cell r="M141">
            <v>1</v>
          </cell>
          <cell r="N141">
            <v>1</v>
          </cell>
          <cell r="O141" t="e">
            <v>#N/A</v>
          </cell>
        </row>
        <row r="142">
          <cell r="A142" t="str">
            <v>B50160</v>
          </cell>
          <cell r="B142" t="str">
            <v>P08遠東新1</v>
          </cell>
          <cell r="C142" t="str">
            <v>TWD</v>
          </cell>
          <cell r="D142">
            <v>0.5</v>
          </cell>
          <cell r="E142">
            <v>0.5</v>
          </cell>
          <cell r="F142">
            <v>1.59</v>
          </cell>
          <cell r="G142">
            <v>1.59</v>
          </cell>
          <cell r="H142">
            <v>1.59</v>
          </cell>
          <cell r="I142">
            <v>2.5</v>
          </cell>
          <cell r="J142">
            <v>1.5980000000000001</v>
          </cell>
          <cell r="K142">
            <v>1.5980000000000001</v>
          </cell>
          <cell r="L142">
            <v>1.5980000000000001</v>
          </cell>
          <cell r="M142">
            <v>2</v>
          </cell>
          <cell r="N142">
            <v>2.5</v>
          </cell>
          <cell r="O142" t="e">
            <v>#N/A</v>
          </cell>
        </row>
        <row r="143">
          <cell r="A143" t="str">
            <v>B86910</v>
          </cell>
          <cell r="B143" t="str">
            <v>P12和潤2</v>
          </cell>
          <cell r="C143" t="str">
            <v>TWD</v>
          </cell>
          <cell r="D143">
            <v>1.96</v>
          </cell>
          <cell r="E143">
            <v>2</v>
          </cell>
          <cell r="F143" t="str">
            <v/>
          </cell>
          <cell r="G143" t="str">
            <v/>
          </cell>
          <cell r="H143" t="str">
            <v/>
          </cell>
          <cell r="I143" t="str">
            <v/>
          </cell>
          <cell r="J143">
            <v>1.49</v>
          </cell>
          <cell r="K143">
            <v>1.49</v>
          </cell>
          <cell r="L143">
            <v>1.49</v>
          </cell>
          <cell r="M143">
            <v>4</v>
          </cell>
          <cell r="N143">
            <v>24</v>
          </cell>
          <cell r="O143" t="e">
            <v>#N/A</v>
          </cell>
        </row>
        <row r="144">
          <cell r="A144" t="str">
            <v>B903WS</v>
          </cell>
          <cell r="B144" t="str">
            <v>P07台電3B</v>
          </cell>
          <cell r="C144" t="str">
            <v>TWD</v>
          </cell>
          <cell r="D144">
            <v>1.76</v>
          </cell>
          <cell r="E144">
            <v>1.79</v>
          </cell>
          <cell r="F144">
            <v>1.6080000000000001</v>
          </cell>
          <cell r="G144">
            <v>1.6080000000000001</v>
          </cell>
          <cell r="H144">
            <v>1.6080000000000001</v>
          </cell>
          <cell r="I144">
            <v>2</v>
          </cell>
          <cell r="J144">
            <v>1.605</v>
          </cell>
          <cell r="K144">
            <v>1.605</v>
          </cell>
          <cell r="L144">
            <v>1.605</v>
          </cell>
          <cell r="M144">
            <v>2</v>
          </cell>
          <cell r="N144">
            <v>4</v>
          </cell>
          <cell r="O144" t="e">
            <v>#N/A</v>
          </cell>
        </row>
        <row r="145">
          <cell r="A145" t="str">
            <v>B903XG</v>
          </cell>
          <cell r="B145" t="str">
            <v>P09台電3A</v>
          </cell>
          <cell r="C145" t="str">
            <v>TWD</v>
          </cell>
          <cell r="D145">
            <v>1.7</v>
          </cell>
          <cell r="E145">
            <v>1.73</v>
          </cell>
          <cell r="F145">
            <v>1.6</v>
          </cell>
          <cell r="G145">
            <v>1.6</v>
          </cell>
          <cell r="H145">
            <v>1.6</v>
          </cell>
          <cell r="I145">
            <v>2</v>
          </cell>
          <cell r="J145">
            <v>1.603</v>
          </cell>
          <cell r="K145">
            <v>1.603</v>
          </cell>
          <cell r="L145">
            <v>1.603</v>
          </cell>
          <cell r="M145">
            <v>2</v>
          </cell>
          <cell r="N145">
            <v>4</v>
          </cell>
          <cell r="O145" t="e">
            <v>#N/A</v>
          </cell>
        </row>
        <row r="146">
          <cell r="A146" t="str">
            <v>B97852</v>
          </cell>
          <cell r="B146" t="str">
            <v>P09富邦金5</v>
          </cell>
          <cell r="C146" t="str">
            <v>TWD</v>
          </cell>
          <cell r="D146">
            <v>0.87</v>
          </cell>
          <cell r="E146">
            <v>0.88</v>
          </cell>
          <cell r="F146">
            <v>1.53</v>
          </cell>
          <cell r="G146">
            <v>1.53</v>
          </cell>
          <cell r="H146">
            <v>1.53</v>
          </cell>
          <cell r="I146">
            <v>2</v>
          </cell>
          <cell r="J146">
            <v>1.5349999999999999</v>
          </cell>
          <cell r="K146">
            <v>1.5349999999999999</v>
          </cell>
          <cell r="L146">
            <v>1.5349999999999999</v>
          </cell>
          <cell r="M146">
            <v>1</v>
          </cell>
          <cell r="N146">
            <v>2</v>
          </cell>
          <cell r="O146" t="e">
            <v>#N/A</v>
          </cell>
        </row>
        <row r="147">
          <cell r="A147" t="str">
            <v>B99404</v>
          </cell>
          <cell r="B147" t="str">
            <v>P12南山1A</v>
          </cell>
          <cell r="C147" t="str">
            <v>TWD</v>
          </cell>
          <cell r="D147">
            <v>8.2100000000000009</v>
          </cell>
          <cell r="E147">
            <v>9.99</v>
          </cell>
          <cell r="F147" t="str">
            <v/>
          </cell>
          <cell r="G147" t="str">
            <v/>
          </cell>
          <cell r="H147" t="str">
            <v/>
          </cell>
          <cell r="I147" t="str">
            <v/>
          </cell>
          <cell r="J147">
            <v>3.75</v>
          </cell>
          <cell r="K147">
            <v>3.75</v>
          </cell>
          <cell r="L147">
            <v>3.75</v>
          </cell>
          <cell r="M147">
            <v>1</v>
          </cell>
          <cell r="N147">
            <v>1</v>
          </cell>
          <cell r="O147" t="e">
            <v>#N/A</v>
          </cell>
        </row>
        <row r="148">
          <cell r="M148">
            <v>0</v>
          </cell>
        </row>
        <row r="149">
          <cell r="M149">
            <v>0</v>
          </cell>
        </row>
        <row r="150">
          <cell r="M150">
            <v>0</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6"/>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1.1011</v>
          </cell>
        </row>
        <row r="5">
          <cell r="A5" t="str">
            <v>A08101</v>
          </cell>
          <cell r="B5" t="str">
            <v>113/01/14</v>
          </cell>
          <cell r="C5">
            <v>0.625</v>
          </cell>
          <cell r="D5">
            <v>0.21</v>
          </cell>
          <cell r="E5">
            <v>0.21</v>
          </cell>
          <cell r="F5" t="str">
            <v/>
          </cell>
          <cell r="G5" t="str">
            <v/>
          </cell>
          <cell r="H5" t="str">
            <v/>
          </cell>
          <cell r="I5" t="str">
            <v/>
          </cell>
          <cell r="J5" t="str">
            <v/>
          </cell>
          <cell r="K5" t="str">
            <v/>
          </cell>
          <cell r="L5" t="str">
            <v/>
          </cell>
          <cell r="M5" t="str">
            <v/>
          </cell>
          <cell r="N5" t="str">
            <v/>
          </cell>
          <cell r="O5">
            <v>1.0003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0.99129999999999996</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0.98819999999999997</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0.98699999999999999</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0.99339999999999995</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1.0008999999999999</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1.0072000000000001</v>
          </cell>
        </row>
        <row r="12">
          <cell r="A12" t="str">
            <v>A09101</v>
          </cell>
          <cell r="B12" t="str">
            <v>114/01/10</v>
          </cell>
          <cell r="C12">
            <v>0.5</v>
          </cell>
          <cell r="D12">
            <v>1.18</v>
          </cell>
          <cell r="E12">
            <v>1.21</v>
          </cell>
          <cell r="F12" t="str">
            <v/>
          </cell>
          <cell r="G12" t="str">
            <v/>
          </cell>
          <cell r="H12" t="str">
            <v/>
          </cell>
          <cell r="I12" t="str">
            <v/>
          </cell>
          <cell r="J12" t="str">
            <v/>
          </cell>
          <cell r="K12" t="str">
            <v/>
          </cell>
          <cell r="L12" t="str">
            <v/>
          </cell>
          <cell r="M12" t="str">
            <v/>
          </cell>
          <cell r="N12" t="str">
            <v/>
          </cell>
          <cell r="O12">
            <v>1.0135000000000001</v>
          </cell>
        </row>
        <row r="13">
          <cell r="A13" t="str">
            <v>A94103</v>
          </cell>
          <cell r="B13" t="str">
            <v>114/02/25</v>
          </cell>
          <cell r="C13">
            <v>2.375</v>
          </cell>
          <cell r="D13">
            <v>1.29</v>
          </cell>
          <cell r="E13">
            <v>1.33</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1.29</v>
          </cell>
          <cell r="E14">
            <v>1.33</v>
          </cell>
          <cell r="F14" t="str">
            <v/>
          </cell>
          <cell r="G14" t="str">
            <v/>
          </cell>
          <cell r="H14" t="str">
            <v/>
          </cell>
          <cell r="I14" t="str">
            <v/>
          </cell>
          <cell r="J14" t="str">
            <v/>
          </cell>
          <cell r="K14" t="str">
            <v/>
          </cell>
          <cell r="L14" t="str">
            <v/>
          </cell>
          <cell r="M14" t="str">
            <v/>
          </cell>
          <cell r="N14" t="str">
            <v/>
          </cell>
          <cell r="O14">
            <v>1.0190999999999999</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1.69</v>
          </cell>
          <cell r="E16">
            <v>1.72</v>
          </cell>
          <cell r="F16" t="str">
            <v/>
          </cell>
          <cell r="G16" t="str">
            <v/>
          </cell>
          <cell r="H16" t="str">
            <v/>
          </cell>
          <cell r="I16" t="str">
            <v/>
          </cell>
          <cell r="J16" t="str">
            <v/>
          </cell>
          <cell r="K16" t="str">
            <v/>
          </cell>
          <cell r="L16" t="str">
            <v/>
          </cell>
          <cell r="M16" t="str">
            <v/>
          </cell>
          <cell r="N16" t="str">
            <v/>
          </cell>
          <cell r="O16">
            <v>1.0403</v>
          </cell>
        </row>
        <row r="17">
          <cell r="A17" t="str">
            <v>A04112</v>
          </cell>
          <cell r="B17" t="str">
            <v>114/09/11</v>
          </cell>
          <cell r="C17">
            <v>1.125</v>
          </cell>
          <cell r="D17">
            <v>1.84</v>
          </cell>
          <cell r="E17">
            <v>1.87</v>
          </cell>
          <cell r="F17" t="str">
            <v/>
          </cell>
          <cell r="G17" t="str">
            <v/>
          </cell>
          <cell r="H17" t="str">
            <v/>
          </cell>
          <cell r="I17" t="str">
            <v/>
          </cell>
          <cell r="J17" t="str">
            <v/>
          </cell>
          <cell r="K17" t="str">
            <v/>
          </cell>
          <cell r="L17" t="str">
            <v/>
          </cell>
          <cell r="M17" t="str">
            <v/>
          </cell>
          <cell r="N17" t="str">
            <v/>
          </cell>
          <cell r="O17">
            <v>1.0494000000000001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1.0657000000000001</v>
          </cell>
        </row>
        <row r="19">
          <cell r="A19" t="str">
            <v>A10101</v>
          </cell>
          <cell r="B19" t="str">
            <v>115/01/13</v>
          </cell>
          <cell r="C19">
            <v>0.25</v>
          </cell>
          <cell r="D19">
            <v>2.17</v>
          </cell>
          <cell r="E19">
            <v>2.21</v>
          </cell>
          <cell r="F19" t="str">
            <v/>
          </cell>
          <cell r="G19" t="str">
            <v/>
          </cell>
          <cell r="H19" t="str">
            <v/>
          </cell>
          <cell r="I19" t="str">
            <v/>
          </cell>
          <cell r="J19" t="str">
            <v/>
          </cell>
          <cell r="K19" t="str">
            <v/>
          </cell>
          <cell r="L19" t="str">
            <v/>
          </cell>
          <cell r="M19" t="str">
            <v/>
          </cell>
          <cell r="N19" t="str">
            <v/>
          </cell>
          <cell r="O19">
            <v>1.0727</v>
          </cell>
        </row>
        <row r="20">
          <cell r="A20" t="str">
            <v>A95102</v>
          </cell>
          <cell r="B20" t="str">
            <v>115/02/24</v>
          </cell>
          <cell r="C20">
            <v>1.875</v>
          </cell>
          <cell r="D20">
            <v>2.2400000000000002</v>
          </cell>
          <cell r="E20">
            <v>2.33</v>
          </cell>
          <cell r="F20" t="str">
            <v/>
          </cell>
          <cell r="G20" t="str">
            <v/>
          </cell>
          <cell r="H20" t="str">
            <v/>
          </cell>
          <cell r="I20" t="str">
            <v/>
          </cell>
          <cell r="J20" t="str">
            <v/>
          </cell>
          <cell r="K20" t="str">
            <v/>
          </cell>
          <cell r="L20" t="str">
            <v/>
          </cell>
          <cell r="M20" t="str">
            <v/>
          </cell>
          <cell r="N20" t="str">
            <v/>
          </cell>
          <cell r="O20">
            <v>1.0806</v>
          </cell>
        </row>
        <row r="21">
          <cell r="A21" t="str">
            <v>A05104</v>
          </cell>
          <cell r="B21" t="str">
            <v>115/03/04</v>
          </cell>
          <cell r="C21">
            <v>0.75</v>
          </cell>
          <cell r="D21">
            <v>2.2999999999999998</v>
          </cell>
          <cell r="E21">
            <v>2.35</v>
          </cell>
          <cell r="F21" t="str">
            <v/>
          </cell>
          <cell r="G21" t="str">
            <v/>
          </cell>
          <cell r="H21" t="str">
            <v/>
          </cell>
          <cell r="I21" t="str">
            <v/>
          </cell>
          <cell r="J21" t="str">
            <v/>
          </cell>
          <cell r="K21" t="str">
            <v/>
          </cell>
          <cell r="L21" t="str">
            <v/>
          </cell>
          <cell r="M21" t="str">
            <v/>
          </cell>
          <cell r="N21" t="str">
            <v/>
          </cell>
          <cell r="O21">
            <v>1.0829</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1.1155999999999999</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1.1243000000000001</v>
          </cell>
        </row>
        <row r="24">
          <cell r="A24" t="str">
            <v>A95107</v>
          </cell>
          <cell r="B24" t="str">
            <v>115/11/10</v>
          </cell>
          <cell r="C24">
            <v>2.125</v>
          </cell>
          <cell r="D24">
            <v>2.88</v>
          </cell>
          <cell r="E24">
            <v>3.04</v>
          </cell>
          <cell r="F24" t="str">
            <v/>
          </cell>
          <cell r="G24" t="str">
            <v/>
          </cell>
          <cell r="H24" t="str">
            <v/>
          </cell>
          <cell r="I24" t="str">
            <v/>
          </cell>
          <cell r="J24" t="str">
            <v/>
          </cell>
          <cell r="K24" t="str">
            <v/>
          </cell>
          <cell r="L24" t="str">
            <v/>
          </cell>
          <cell r="M24" t="str">
            <v/>
          </cell>
          <cell r="N24" t="str">
            <v/>
          </cell>
          <cell r="O24">
            <v>1.137</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1.1569</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1.1611</v>
          </cell>
        </row>
        <row r="27">
          <cell r="A27" t="str">
            <v>A11103</v>
          </cell>
          <cell r="B27" t="str">
            <v>116/02/24</v>
          </cell>
          <cell r="C27">
            <v>0.5</v>
          </cell>
          <cell r="D27">
            <v>3.25</v>
          </cell>
          <cell r="E27">
            <v>3.33</v>
          </cell>
          <cell r="F27" t="str">
            <v/>
          </cell>
          <cell r="G27" t="str">
            <v/>
          </cell>
          <cell r="H27" t="str">
            <v/>
          </cell>
          <cell r="I27" t="str">
            <v/>
          </cell>
          <cell r="J27" t="str">
            <v/>
          </cell>
          <cell r="K27" t="str">
            <v/>
          </cell>
          <cell r="L27" t="str">
            <v/>
          </cell>
          <cell r="M27" t="str">
            <v/>
          </cell>
          <cell r="N27" t="str">
            <v/>
          </cell>
          <cell r="O27">
            <v>1.1609</v>
          </cell>
        </row>
        <row r="28">
          <cell r="A28" t="str">
            <v>A11106</v>
          </cell>
          <cell r="B28" t="str">
            <v>116/06/23</v>
          </cell>
          <cell r="C28">
            <v>1</v>
          </cell>
          <cell r="D28">
            <v>3.55</v>
          </cell>
          <cell r="E28">
            <v>3.65</v>
          </cell>
          <cell r="F28" t="str">
            <v/>
          </cell>
          <cell r="G28" t="str">
            <v/>
          </cell>
          <cell r="H28" t="str">
            <v/>
          </cell>
          <cell r="I28" t="str">
            <v/>
          </cell>
          <cell r="J28" t="str">
            <v/>
          </cell>
          <cell r="K28" t="str">
            <v/>
          </cell>
          <cell r="L28" t="str">
            <v/>
          </cell>
          <cell r="M28" t="str">
            <v/>
          </cell>
          <cell r="N28" t="str">
            <v/>
          </cell>
          <cell r="O28">
            <v>1.1827000000000001</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1.2022999999999999</v>
          </cell>
        </row>
        <row r="30">
          <cell r="A30" t="str">
            <v>A11108</v>
          </cell>
          <cell r="B30" t="str">
            <v>116/09/23</v>
          </cell>
          <cell r="C30">
            <v>1.25</v>
          </cell>
          <cell r="D30">
            <v>3.78</v>
          </cell>
          <cell r="E30">
            <v>3.9</v>
          </cell>
          <cell r="F30">
            <v>1.2270000000000001</v>
          </cell>
          <cell r="G30">
            <v>1.2250000000000001</v>
          </cell>
          <cell r="H30">
            <v>1.226</v>
          </cell>
          <cell r="I30">
            <v>1.5</v>
          </cell>
          <cell r="J30" t="str">
            <v/>
          </cell>
          <cell r="K30" t="str">
            <v/>
          </cell>
          <cell r="L30" t="str">
            <v/>
          </cell>
          <cell r="M30" t="str">
            <v/>
          </cell>
          <cell r="N30" t="str">
            <v/>
          </cell>
          <cell r="O30">
            <v>1.1974</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1.1974</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1.212</v>
          </cell>
        </row>
        <row r="33">
          <cell r="A33" t="str">
            <v>A97102</v>
          </cell>
          <cell r="B33" t="str">
            <v>117/02/14</v>
          </cell>
          <cell r="C33">
            <v>2.5</v>
          </cell>
          <cell r="D33">
            <v>4.01</v>
          </cell>
          <cell r="E33">
            <v>4.3</v>
          </cell>
          <cell r="F33" t="str">
            <v/>
          </cell>
          <cell r="G33" t="str">
            <v/>
          </cell>
          <cell r="H33" t="str">
            <v/>
          </cell>
          <cell r="I33" t="str">
            <v/>
          </cell>
          <cell r="J33" t="str">
            <v/>
          </cell>
          <cell r="K33" t="str">
            <v/>
          </cell>
          <cell r="L33" t="str">
            <v/>
          </cell>
          <cell r="M33" t="str">
            <v/>
          </cell>
          <cell r="N33" t="str">
            <v/>
          </cell>
          <cell r="O33">
            <v>1.2141999999999999</v>
          </cell>
        </row>
        <row r="34">
          <cell r="A34" t="str">
            <v>A12101</v>
          </cell>
          <cell r="B34" t="str">
            <v>117/01/17</v>
          </cell>
          <cell r="C34">
            <v>1</v>
          </cell>
          <cell r="D34">
            <v>4.07</v>
          </cell>
          <cell r="E34">
            <v>4.22</v>
          </cell>
          <cell r="F34">
            <v>1.232</v>
          </cell>
          <cell r="G34">
            <v>1.23</v>
          </cell>
          <cell r="H34">
            <v>1.2310000000000001</v>
          </cell>
          <cell r="I34">
            <v>3</v>
          </cell>
          <cell r="J34" t="str">
            <v/>
          </cell>
          <cell r="K34" t="str">
            <v/>
          </cell>
          <cell r="L34" t="str">
            <v/>
          </cell>
          <cell r="M34" t="str">
            <v/>
          </cell>
          <cell r="N34" t="str">
            <v/>
          </cell>
          <cell r="O34">
            <v>1.2136</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1.2161999999999999</v>
          </cell>
        </row>
        <row r="36">
          <cell r="A36" t="str">
            <v>A12106</v>
          </cell>
          <cell r="B36" t="str">
            <v>117/05/26</v>
          </cell>
          <cell r="C36">
            <v>1</v>
          </cell>
          <cell r="D36">
            <v>4.42</v>
          </cell>
          <cell r="E36">
            <v>4.58</v>
          </cell>
          <cell r="F36" t="str">
            <v/>
          </cell>
          <cell r="G36" t="str">
            <v/>
          </cell>
          <cell r="H36" t="str">
            <v/>
          </cell>
          <cell r="I36" t="str">
            <v/>
          </cell>
          <cell r="J36" t="str">
            <v/>
          </cell>
          <cell r="K36" t="str">
            <v/>
          </cell>
          <cell r="L36" t="str">
            <v/>
          </cell>
          <cell r="M36" t="str">
            <v/>
          </cell>
          <cell r="N36" t="str">
            <v/>
          </cell>
          <cell r="O36">
            <v>1.2276</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1.2291000000000001</v>
          </cell>
        </row>
        <row r="38">
          <cell r="A38" t="str">
            <v>A97105</v>
          </cell>
          <cell r="B38" t="str">
            <v>117/08/14</v>
          </cell>
          <cell r="C38">
            <v>2.625</v>
          </cell>
          <cell r="D38">
            <v>4.49</v>
          </cell>
          <cell r="E38">
            <v>4.8</v>
          </cell>
          <cell r="F38" t="str">
            <v/>
          </cell>
          <cell r="G38" t="str">
            <v/>
          </cell>
          <cell r="H38" t="str">
            <v/>
          </cell>
          <cell r="I38" t="str">
            <v/>
          </cell>
          <cell r="J38" t="str">
            <v/>
          </cell>
          <cell r="K38" t="str">
            <v/>
          </cell>
          <cell r="L38" t="str">
            <v/>
          </cell>
          <cell r="M38" t="str">
            <v/>
          </cell>
          <cell r="N38" t="str">
            <v/>
          </cell>
          <cell r="O38">
            <v>1.2315</v>
          </cell>
        </row>
        <row r="39">
          <cell r="A39" t="str">
            <v>A12108</v>
          </cell>
          <cell r="B39" t="str">
            <v>117/09/15</v>
          </cell>
          <cell r="C39">
            <v>1.125</v>
          </cell>
          <cell r="D39">
            <v>4.71</v>
          </cell>
          <cell r="E39">
            <v>4.88</v>
          </cell>
          <cell r="F39" t="str">
            <v/>
          </cell>
          <cell r="G39" t="str">
            <v/>
          </cell>
          <cell r="H39" t="str">
            <v/>
          </cell>
          <cell r="I39" t="str">
            <v/>
          </cell>
          <cell r="J39" t="str">
            <v/>
          </cell>
          <cell r="K39" t="str">
            <v/>
          </cell>
          <cell r="L39" t="str">
            <v/>
          </cell>
          <cell r="M39" t="str">
            <v/>
          </cell>
          <cell r="N39" t="str">
            <v/>
          </cell>
          <cell r="O39">
            <v>1.2371000000000001</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1.2367999999999999</v>
          </cell>
        </row>
        <row r="41">
          <cell r="A41" t="str">
            <v>A07109</v>
          </cell>
          <cell r="B41" t="str">
            <v>117/10/17</v>
          </cell>
          <cell r="C41">
            <v>0.875</v>
          </cell>
          <cell r="D41">
            <v>4.82</v>
          </cell>
          <cell r="E41">
            <v>4.97</v>
          </cell>
          <cell r="F41">
            <v>1.246</v>
          </cell>
          <cell r="G41">
            <v>1.2450000000000001</v>
          </cell>
          <cell r="H41">
            <v>1.2455000000000001</v>
          </cell>
          <cell r="I41">
            <v>4</v>
          </cell>
          <cell r="J41" t="str">
            <v/>
          </cell>
          <cell r="K41" t="str">
            <v/>
          </cell>
          <cell r="L41" t="str">
            <v/>
          </cell>
          <cell r="M41" t="str">
            <v/>
          </cell>
          <cell r="N41" t="str">
            <v/>
          </cell>
          <cell r="O41">
            <v>1.24</v>
          </cell>
        </row>
        <row r="42">
          <cell r="A42" t="str">
            <v>A98102</v>
          </cell>
          <cell r="B42" t="str">
            <v>118/02/16</v>
          </cell>
          <cell r="C42">
            <v>2.125</v>
          </cell>
          <cell r="D42">
            <v>4.9400000000000004</v>
          </cell>
          <cell r="E42">
            <v>5.31</v>
          </cell>
          <cell r="F42" t="str">
            <v/>
          </cell>
          <cell r="G42" t="str">
            <v/>
          </cell>
          <cell r="H42" t="str">
            <v/>
          </cell>
          <cell r="I42" t="str">
            <v/>
          </cell>
          <cell r="J42" t="str">
            <v/>
          </cell>
          <cell r="K42" t="str">
            <v/>
          </cell>
          <cell r="L42" t="str">
            <v/>
          </cell>
          <cell r="M42" t="str">
            <v/>
          </cell>
          <cell r="N42" t="str">
            <v/>
          </cell>
          <cell r="O42">
            <v>1.2452000000000001</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1.248</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1.2543</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1.2554000000000001</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1.2603</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1.2627999999999999</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1.2659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1.2695000000000001</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1.2704</v>
          </cell>
        </row>
        <row r="51">
          <cell r="A51" t="str">
            <v>A00102</v>
          </cell>
          <cell r="B51" t="str">
            <v>120/01/13</v>
          </cell>
          <cell r="C51">
            <v>2.125</v>
          </cell>
          <cell r="D51">
            <v>6.58</v>
          </cell>
          <cell r="E51">
            <v>7.21</v>
          </cell>
          <cell r="F51" t="str">
            <v/>
          </cell>
          <cell r="G51" t="str">
            <v/>
          </cell>
          <cell r="H51" t="str">
            <v/>
          </cell>
          <cell r="I51" t="str">
            <v/>
          </cell>
          <cell r="J51" t="str">
            <v/>
          </cell>
          <cell r="K51" t="str">
            <v/>
          </cell>
          <cell r="L51" t="str">
            <v/>
          </cell>
          <cell r="M51" t="str">
            <v/>
          </cell>
          <cell r="N51" t="str">
            <v/>
          </cell>
          <cell r="O51">
            <v>1.2745</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1.2754000000000001</v>
          </cell>
        </row>
        <row r="53">
          <cell r="A53" t="str">
            <v>A90105</v>
          </cell>
          <cell r="B53" t="str">
            <v>120/07/17</v>
          </cell>
          <cell r="C53">
            <v>3.625</v>
          </cell>
          <cell r="D53">
            <v>6.8</v>
          </cell>
          <cell r="E53">
            <v>7.72</v>
          </cell>
          <cell r="F53" t="str">
            <v/>
          </cell>
          <cell r="G53" t="str">
            <v/>
          </cell>
          <cell r="H53" t="str">
            <v/>
          </cell>
          <cell r="I53" t="str">
            <v/>
          </cell>
          <cell r="J53" t="str">
            <v/>
          </cell>
          <cell r="K53" t="str">
            <v/>
          </cell>
          <cell r="L53" t="str">
            <v/>
          </cell>
          <cell r="M53" t="str">
            <v/>
          </cell>
          <cell r="N53" t="str">
            <v/>
          </cell>
          <cell r="O53">
            <v>1.2784</v>
          </cell>
        </row>
        <row r="54">
          <cell r="A54" t="str">
            <v>A00201</v>
          </cell>
          <cell r="B54" t="str">
            <v>120/05/26</v>
          </cell>
          <cell r="C54">
            <v>1.75</v>
          </cell>
          <cell r="D54">
            <v>7.03</v>
          </cell>
          <cell r="E54">
            <v>7.58</v>
          </cell>
          <cell r="F54" t="str">
            <v/>
          </cell>
          <cell r="G54" t="str">
            <v/>
          </cell>
          <cell r="H54" t="str">
            <v/>
          </cell>
          <cell r="I54" t="str">
            <v/>
          </cell>
          <cell r="J54" t="str">
            <v/>
          </cell>
          <cell r="K54" t="str">
            <v/>
          </cell>
          <cell r="L54" t="str">
            <v/>
          </cell>
          <cell r="M54" t="str">
            <v/>
          </cell>
          <cell r="N54" t="str">
            <v/>
          </cell>
          <cell r="O54">
            <v>1.2804</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1.2805</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1.2828999999999999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1.2830999999999999</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1.2849999999999999</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1.2901</v>
          </cell>
        </row>
        <row r="60">
          <cell r="A60" t="str">
            <v>A10111</v>
          </cell>
          <cell r="B60" t="str">
            <v>120/10/22</v>
          </cell>
          <cell r="C60">
            <v>0.5</v>
          </cell>
          <cell r="D60">
            <v>7.74</v>
          </cell>
          <cell r="E60">
            <v>7.98</v>
          </cell>
          <cell r="F60" t="str">
            <v/>
          </cell>
          <cell r="G60" t="str">
            <v/>
          </cell>
          <cell r="H60" t="str">
            <v/>
          </cell>
          <cell r="I60" t="str">
            <v/>
          </cell>
          <cell r="J60" t="str">
            <v/>
          </cell>
          <cell r="K60" t="str">
            <v/>
          </cell>
          <cell r="L60" t="str">
            <v/>
          </cell>
          <cell r="M60" t="str">
            <v/>
          </cell>
          <cell r="N60" t="str">
            <v/>
          </cell>
          <cell r="O60">
            <v>1.2895000000000001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1.2923</v>
          </cell>
        </row>
        <row r="62">
          <cell r="A62" t="str">
            <v>A11201</v>
          </cell>
          <cell r="B62" t="str">
            <v>121/01/10</v>
          </cell>
          <cell r="C62">
            <v>0.75</v>
          </cell>
          <cell r="D62">
            <v>7.83</v>
          </cell>
          <cell r="E62">
            <v>8.1999999999999993</v>
          </cell>
          <cell r="F62" t="str">
            <v/>
          </cell>
          <cell r="G62" t="str">
            <v/>
          </cell>
          <cell r="H62" t="str">
            <v/>
          </cell>
          <cell r="I62" t="str">
            <v/>
          </cell>
          <cell r="J62" t="str">
            <v/>
          </cell>
          <cell r="K62" t="str">
            <v/>
          </cell>
          <cell r="L62" t="str">
            <v/>
          </cell>
          <cell r="M62" t="str">
            <v/>
          </cell>
          <cell r="N62" t="str">
            <v/>
          </cell>
          <cell r="O62">
            <v>1.2919</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1.2938000000000001</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1.2972999999999999</v>
          </cell>
        </row>
        <row r="65">
          <cell r="A65" t="str">
            <v>A11110</v>
          </cell>
          <cell r="B65" t="str">
            <v>121/10/17</v>
          </cell>
          <cell r="C65">
            <v>1.75</v>
          </cell>
          <cell r="D65">
            <v>8.2799999999999994</v>
          </cell>
          <cell r="E65">
            <v>8.9700000000000006</v>
          </cell>
          <cell r="F65" t="str">
            <v/>
          </cell>
          <cell r="G65" t="str">
            <v/>
          </cell>
          <cell r="H65" t="str">
            <v/>
          </cell>
          <cell r="I65" t="str">
            <v/>
          </cell>
          <cell r="J65" t="str">
            <v/>
          </cell>
          <cell r="K65" t="str">
            <v/>
          </cell>
          <cell r="L65" t="str">
            <v/>
          </cell>
          <cell r="M65" t="str">
            <v/>
          </cell>
          <cell r="N65" t="str">
            <v/>
          </cell>
          <cell r="O65">
            <v>1.3003</v>
          </cell>
        </row>
        <row r="66">
          <cell r="A66" t="str">
            <v>A01107</v>
          </cell>
          <cell r="B66" t="str">
            <v>121/08/10</v>
          </cell>
          <cell r="C66">
            <v>1.5</v>
          </cell>
          <cell r="D66">
            <v>8.16</v>
          </cell>
          <cell r="E66">
            <v>8.7899999999999991</v>
          </cell>
          <cell r="F66" t="str">
            <v/>
          </cell>
          <cell r="G66" t="str">
            <v/>
          </cell>
          <cell r="H66" t="str">
            <v/>
          </cell>
          <cell r="I66" t="str">
            <v/>
          </cell>
          <cell r="J66" t="str">
            <v/>
          </cell>
          <cell r="K66" t="str">
            <v/>
          </cell>
          <cell r="L66" t="str">
            <v/>
          </cell>
          <cell r="M66" t="str">
            <v/>
          </cell>
          <cell r="N66" t="str">
            <v/>
          </cell>
          <cell r="O66">
            <v>1.2983</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1.3049999999999999</v>
          </cell>
        </row>
        <row r="68">
          <cell r="A68" t="str">
            <v>A12201</v>
          </cell>
          <cell r="B68" t="str">
            <v>122/01/10</v>
          </cell>
          <cell r="C68">
            <v>1.25</v>
          </cell>
          <cell r="D68">
            <v>8.5500000000000007</v>
          </cell>
          <cell r="E68">
            <v>9.2100000000000009</v>
          </cell>
          <cell r="F68" t="str">
            <v/>
          </cell>
          <cell r="G68" t="str">
            <v/>
          </cell>
          <cell r="H68" t="str">
            <v/>
          </cell>
          <cell r="I68" t="str">
            <v/>
          </cell>
          <cell r="J68" t="str">
            <v/>
          </cell>
          <cell r="K68" t="str">
            <v/>
          </cell>
          <cell r="L68" t="str">
            <v/>
          </cell>
          <cell r="M68" t="str">
            <v/>
          </cell>
          <cell r="N68" t="str">
            <v/>
          </cell>
          <cell r="O68">
            <v>1.3049999999999999</v>
          </cell>
        </row>
        <row r="69">
          <cell r="A69" t="str">
            <v>A02201</v>
          </cell>
          <cell r="B69" t="str">
            <v>122/03/21</v>
          </cell>
          <cell r="C69">
            <v>1.75</v>
          </cell>
          <cell r="D69">
            <v>8.56</v>
          </cell>
          <cell r="E69">
            <v>9.4</v>
          </cell>
          <cell r="F69" t="str">
            <v/>
          </cell>
          <cell r="G69" t="str">
            <v/>
          </cell>
          <cell r="H69" t="str">
            <v/>
          </cell>
          <cell r="I69" t="str">
            <v/>
          </cell>
          <cell r="J69" t="str">
            <v/>
          </cell>
          <cell r="K69" t="str">
            <v/>
          </cell>
          <cell r="L69" t="str">
            <v/>
          </cell>
          <cell r="M69" t="str">
            <v/>
          </cell>
          <cell r="N69" t="str">
            <v/>
          </cell>
          <cell r="O69">
            <v>1.3064</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1.3069</v>
          </cell>
        </row>
        <row r="71">
          <cell r="A71" t="str">
            <v>A02108</v>
          </cell>
          <cell r="B71" t="str">
            <v>122/07/26</v>
          </cell>
          <cell r="C71">
            <v>2</v>
          </cell>
          <cell r="D71">
            <v>8.82</v>
          </cell>
          <cell r="E71">
            <v>9.74</v>
          </cell>
          <cell r="F71" t="str">
            <v/>
          </cell>
          <cell r="G71" t="str">
            <v/>
          </cell>
          <cell r="H71" t="str">
            <v/>
          </cell>
          <cell r="I71" t="str">
            <v/>
          </cell>
          <cell r="J71" t="str">
            <v/>
          </cell>
          <cell r="K71" t="str">
            <v/>
          </cell>
          <cell r="L71" t="str">
            <v/>
          </cell>
          <cell r="M71" t="str">
            <v/>
          </cell>
          <cell r="N71" t="str">
            <v/>
          </cell>
          <cell r="O71">
            <v>1.3109</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1.3182</v>
          </cell>
        </row>
        <row r="73">
          <cell r="A73" t="str">
            <v>A12107</v>
          </cell>
          <cell r="B73" t="str">
            <v>122/06/09</v>
          </cell>
          <cell r="C73">
            <v>1.125</v>
          </cell>
          <cell r="D73">
            <v>9</v>
          </cell>
          <cell r="E73">
            <v>9.6199999999999992</v>
          </cell>
          <cell r="F73" t="str">
            <v/>
          </cell>
          <cell r="G73" t="str">
            <v/>
          </cell>
          <cell r="H73" t="str">
            <v/>
          </cell>
          <cell r="I73" t="str">
            <v/>
          </cell>
          <cell r="J73" t="str">
            <v/>
          </cell>
          <cell r="K73" t="str">
            <v/>
          </cell>
          <cell r="L73" t="str">
            <v/>
          </cell>
          <cell r="M73" t="str">
            <v/>
          </cell>
          <cell r="N73" t="str">
            <v/>
          </cell>
          <cell r="O73">
            <v>1.3115000000000001</v>
          </cell>
        </row>
        <row r="74">
          <cell r="A74" t="str">
            <v>A12110R</v>
          </cell>
          <cell r="B74" t="str">
            <v>122/10/05</v>
          </cell>
          <cell r="C74">
            <v>1.25</v>
          </cell>
          <cell r="D74">
            <v>9.15</v>
          </cell>
          <cell r="E74">
            <v>9.94</v>
          </cell>
          <cell r="F74" t="str">
            <v/>
          </cell>
          <cell r="G74" t="str">
            <v/>
          </cell>
          <cell r="H74" t="str">
            <v/>
          </cell>
          <cell r="I74" t="str">
            <v/>
          </cell>
          <cell r="J74" t="str">
            <v/>
          </cell>
          <cell r="K74" t="str">
            <v/>
          </cell>
          <cell r="L74" t="str">
            <v/>
          </cell>
          <cell r="M74" t="str">
            <v/>
          </cell>
          <cell r="N74" t="str">
            <v/>
          </cell>
          <cell r="O74">
            <v>1.3142</v>
          </cell>
        </row>
        <row r="75">
          <cell r="A75" t="str">
            <v>A03103</v>
          </cell>
          <cell r="B75" t="str">
            <v>123/01/29</v>
          </cell>
          <cell r="C75">
            <v>2</v>
          </cell>
          <cell r="D75">
            <v>9.15</v>
          </cell>
          <cell r="E75">
            <v>10.26</v>
          </cell>
          <cell r="F75" t="str">
            <v/>
          </cell>
          <cell r="G75" t="str">
            <v/>
          </cell>
          <cell r="H75" t="str">
            <v/>
          </cell>
          <cell r="I75" t="str">
            <v/>
          </cell>
          <cell r="J75" t="str">
            <v/>
          </cell>
          <cell r="K75" t="str">
            <v/>
          </cell>
          <cell r="L75" t="str">
            <v/>
          </cell>
          <cell r="M75" t="str">
            <v/>
          </cell>
          <cell r="N75" t="str">
            <v/>
          </cell>
          <cell r="O75">
            <v>1.3185</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1.3160000000000001</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1.3225</v>
          </cell>
        </row>
        <row r="78">
          <cell r="A78" t="str">
            <v>A03111</v>
          </cell>
          <cell r="B78" t="str">
            <v>123/07/31</v>
          </cell>
          <cell r="C78">
            <v>2.125</v>
          </cell>
          <cell r="D78">
            <v>9.6</v>
          </cell>
          <cell r="E78">
            <v>10.76</v>
          </cell>
          <cell r="F78" t="str">
            <v/>
          </cell>
          <cell r="G78" t="str">
            <v/>
          </cell>
          <cell r="H78" t="str">
            <v/>
          </cell>
          <cell r="I78" t="str">
            <v/>
          </cell>
          <cell r="J78" t="str">
            <v/>
          </cell>
          <cell r="K78" t="str">
            <v/>
          </cell>
          <cell r="L78" t="str">
            <v/>
          </cell>
          <cell r="M78" t="str">
            <v/>
          </cell>
          <cell r="N78" t="str">
            <v/>
          </cell>
          <cell r="O78">
            <v>1.3258000000000001</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1.3281000000000001</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1.3337000000000001</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1.3369</v>
          </cell>
        </row>
        <row r="82">
          <cell r="A82" t="str">
            <v>A04114</v>
          </cell>
          <cell r="B82" t="str">
            <v>124/10/26</v>
          </cell>
          <cell r="C82">
            <v>1.75</v>
          </cell>
          <cell r="D82">
            <v>10.8</v>
          </cell>
          <cell r="E82">
            <v>12</v>
          </cell>
          <cell r="F82" t="str">
            <v/>
          </cell>
          <cell r="G82" t="str">
            <v/>
          </cell>
          <cell r="H82" t="str">
            <v/>
          </cell>
          <cell r="I82" t="str">
            <v/>
          </cell>
          <cell r="J82" t="str">
            <v/>
          </cell>
          <cell r="K82" t="str">
            <v/>
          </cell>
          <cell r="L82" t="str">
            <v/>
          </cell>
          <cell r="M82" t="str">
            <v/>
          </cell>
          <cell r="N82" t="str">
            <v/>
          </cell>
          <cell r="O82">
            <v>1.3468</v>
          </cell>
        </row>
        <row r="83">
          <cell r="A83" t="str">
            <v>A05102</v>
          </cell>
          <cell r="B83" t="str">
            <v>125/01/22</v>
          </cell>
          <cell r="C83">
            <v>1.375</v>
          </cell>
          <cell r="D83">
            <v>11.08</v>
          </cell>
          <cell r="E83">
            <v>12.24</v>
          </cell>
          <cell r="F83" t="str">
            <v/>
          </cell>
          <cell r="G83" t="str">
            <v/>
          </cell>
          <cell r="H83" t="str">
            <v/>
          </cell>
          <cell r="I83" t="str">
            <v/>
          </cell>
          <cell r="J83" t="str">
            <v/>
          </cell>
          <cell r="K83" t="str">
            <v/>
          </cell>
          <cell r="L83" t="str">
            <v/>
          </cell>
          <cell r="M83" t="str">
            <v/>
          </cell>
          <cell r="N83" t="str">
            <v/>
          </cell>
          <cell r="O83">
            <v>1.3522000000000001</v>
          </cell>
        </row>
        <row r="84">
          <cell r="A84" t="str">
            <v>A05106</v>
          </cell>
          <cell r="B84" t="str">
            <v>125/04/08</v>
          </cell>
          <cell r="C84">
            <v>1.25</v>
          </cell>
          <cell r="D84">
            <v>11.36</v>
          </cell>
          <cell r="E84">
            <v>12.45</v>
          </cell>
          <cell r="F84" t="str">
            <v/>
          </cell>
          <cell r="G84" t="str">
            <v/>
          </cell>
          <cell r="H84" t="str">
            <v/>
          </cell>
          <cell r="I84" t="str">
            <v/>
          </cell>
          <cell r="J84" t="str">
            <v/>
          </cell>
          <cell r="K84" t="str">
            <v/>
          </cell>
          <cell r="L84" t="str">
            <v/>
          </cell>
          <cell r="M84" t="str">
            <v/>
          </cell>
          <cell r="N84" t="str">
            <v/>
          </cell>
          <cell r="O84">
            <v>1.3562000000000001</v>
          </cell>
        </row>
        <row r="85">
          <cell r="A85" t="str">
            <v>A05109</v>
          </cell>
          <cell r="B85" t="str">
            <v>125/07/19</v>
          </cell>
          <cell r="C85">
            <v>1.125</v>
          </cell>
          <cell r="D85">
            <v>11.71</v>
          </cell>
          <cell r="E85">
            <v>12.73</v>
          </cell>
          <cell r="F85" t="str">
            <v/>
          </cell>
          <cell r="G85" t="str">
            <v/>
          </cell>
          <cell r="H85" t="str">
            <v/>
          </cell>
          <cell r="I85" t="str">
            <v/>
          </cell>
          <cell r="J85" t="str">
            <v/>
          </cell>
          <cell r="K85" t="str">
            <v/>
          </cell>
          <cell r="L85" t="str">
            <v/>
          </cell>
          <cell r="M85" t="str">
            <v/>
          </cell>
          <cell r="N85" t="str">
            <v/>
          </cell>
          <cell r="O85">
            <v>1.3613999999999999</v>
          </cell>
        </row>
        <row r="86">
          <cell r="A86" t="str">
            <v>A06103</v>
          </cell>
          <cell r="B86" t="str">
            <v>126/02/20</v>
          </cell>
          <cell r="C86">
            <v>1.75</v>
          </cell>
          <cell r="D86">
            <v>11.73</v>
          </cell>
          <cell r="E86">
            <v>13.32</v>
          </cell>
          <cell r="F86" t="str">
            <v/>
          </cell>
          <cell r="G86" t="str">
            <v/>
          </cell>
          <cell r="H86" t="str">
            <v/>
          </cell>
          <cell r="I86" t="str">
            <v/>
          </cell>
          <cell r="J86" t="str">
            <v/>
          </cell>
          <cell r="K86" t="str">
            <v/>
          </cell>
          <cell r="L86" t="str">
            <v/>
          </cell>
          <cell r="M86" t="str">
            <v/>
          </cell>
          <cell r="N86" t="str">
            <v/>
          </cell>
          <cell r="O86">
            <v>1.3684000000000001</v>
          </cell>
        </row>
        <row r="87">
          <cell r="A87" t="str">
            <v>A06108</v>
          </cell>
          <cell r="B87" t="str">
            <v>126/08/18</v>
          </cell>
          <cell r="C87">
            <v>1.5</v>
          </cell>
          <cell r="D87">
            <v>12.37</v>
          </cell>
          <cell r="E87">
            <v>13.81</v>
          </cell>
          <cell r="F87" t="str">
            <v/>
          </cell>
          <cell r="G87" t="str">
            <v/>
          </cell>
          <cell r="H87" t="str">
            <v/>
          </cell>
          <cell r="I87" t="str">
            <v/>
          </cell>
          <cell r="J87" t="str">
            <v/>
          </cell>
          <cell r="K87" t="str">
            <v/>
          </cell>
          <cell r="L87" t="str">
            <v/>
          </cell>
          <cell r="M87" t="str">
            <v/>
          </cell>
          <cell r="N87" t="str">
            <v/>
          </cell>
          <cell r="O87">
            <v>1.3778999999999999</v>
          </cell>
        </row>
        <row r="88">
          <cell r="A88" t="str">
            <v>A07103</v>
          </cell>
          <cell r="B88" t="str">
            <v>127/03/13</v>
          </cell>
          <cell r="C88">
            <v>1.375</v>
          </cell>
          <cell r="D88">
            <v>12.85</v>
          </cell>
          <cell r="E88">
            <v>14.37</v>
          </cell>
          <cell r="F88" t="str">
            <v/>
          </cell>
          <cell r="G88" t="str">
            <v/>
          </cell>
          <cell r="H88" t="str">
            <v/>
          </cell>
          <cell r="I88" t="str">
            <v/>
          </cell>
          <cell r="J88" t="str">
            <v/>
          </cell>
          <cell r="K88" t="str">
            <v/>
          </cell>
          <cell r="L88" t="str">
            <v/>
          </cell>
          <cell r="M88" t="str">
            <v/>
          </cell>
          <cell r="N88" t="str">
            <v/>
          </cell>
          <cell r="O88">
            <v>1.3880999999999999</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1.4144000000000001</v>
          </cell>
        </row>
        <row r="90">
          <cell r="A90" t="str">
            <v>A07108</v>
          </cell>
          <cell r="B90" t="str">
            <v>127/09/21</v>
          </cell>
          <cell r="C90">
            <v>1.125</v>
          </cell>
          <cell r="D90">
            <v>13.56</v>
          </cell>
          <cell r="E90">
            <v>14.9</v>
          </cell>
          <cell r="F90">
            <v>1.4</v>
          </cell>
          <cell r="G90">
            <v>1.4</v>
          </cell>
          <cell r="H90">
            <v>1.4</v>
          </cell>
          <cell r="I90">
            <v>9</v>
          </cell>
          <cell r="J90">
            <v>1.401</v>
          </cell>
          <cell r="K90">
            <v>1.401</v>
          </cell>
          <cell r="L90">
            <v>1.401</v>
          </cell>
          <cell r="M90">
            <v>2</v>
          </cell>
          <cell r="N90">
            <v>9</v>
          </cell>
          <cell r="O90">
            <v>1.3986000000000001</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1.4047000000000001</v>
          </cell>
        </row>
        <row r="92">
          <cell r="A92" t="str">
            <v>A08104</v>
          </cell>
          <cell r="B92" t="str">
            <v>128/03/04</v>
          </cell>
          <cell r="C92">
            <v>1.125</v>
          </cell>
          <cell r="D92">
            <v>13.85</v>
          </cell>
          <cell r="E92">
            <v>15.35</v>
          </cell>
          <cell r="F92">
            <v>1.41</v>
          </cell>
          <cell r="G92">
            <v>1.41</v>
          </cell>
          <cell r="H92">
            <v>1.41</v>
          </cell>
          <cell r="I92">
            <v>5</v>
          </cell>
          <cell r="J92">
            <v>1.411</v>
          </cell>
          <cell r="K92">
            <v>1.41</v>
          </cell>
          <cell r="L92">
            <v>1.4106000000000001</v>
          </cell>
          <cell r="M92">
            <v>4</v>
          </cell>
          <cell r="N92">
            <v>17</v>
          </cell>
          <cell r="O92">
            <v>1.4064000000000001</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1.4302999999999999</v>
          </cell>
        </row>
        <row r="94">
          <cell r="A94" t="str">
            <v>A00104</v>
          </cell>
          <cell r="B94" t="str">
            <v>130/02/22</v>
          </cell>
          <cell r="C94">
            <v>2</v>
          </cell>
          <cell r="D94">
            <v>14.54</v>
          </cell>
          <cell r="E94">
            <v>17.32</v>
          </cell>
          <cell r="F94" t="str">
            <v/>
          </cell>
          <cell r="G94" t="str">
            <v/>
          </cell>
          <cell r="H94" t="str">
            <v/>
          </cell>
          <cell r="I94" t="str">
            <v/>
          </cell>
          <cell r="J94" t="str">
            <v/>
          </cell>
          <cell r="K94" t="str">
            <v/>
          </cell>
          <cell r="L94" t="str">
            <v/>
          </cell>
          <cell r="M94" t="str">
            <v/>
          </cell>
          <cell r="N94" t="str">
            <v/>
          </cell>
          <cell r="O94">
            <v>1.4337</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1.4178999999999999</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1.4244000000000001</v>
          </cell>
        </row>
        <row r="97">
          <cell r="A97" t="str">
            <v>A00108</v>
          </cell>
          <cell r="B97" t="str">
            <v>130/08/22</v>
          </cell>
          <cell r="C97">
            <v>1.875</v>
          </cell>
          <cell r="D97">
            <v>15.14</v>
          </cell>
          <cell r="E97">
            <v>17.82</v>
          </cell>
          <cell r="F97" t="str">
            <v/>
          </cell>
          <cell r="G97" t="str">
            <v/>
          </cell>
          <cell r="H97" t="str">
            <v/>
          </cell>
          <cell r="I97" t="str">
            <v/>
          </cell>
          <cell r="J97" t="str">
            <v/>
          </cell>
          <cell r="K97" t="str">
            <v/>
          </cell>
          <cell r="L97" t="str">
            <v/>
          </cell>
          <cell r="M97" t="str">
            <v/>
          </cell>
          <cell r="N97" t="str">
            <v/>
          </cell>
          <cell r="O97">
            <v>1.4429000000000001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1.429</v>
          </cell>
        </row>
        <row r="99">
          <cell r="A99" t="str">
            <v>A01104</v>
          </cell>
          <cell r="B99" t="str">
            <v>131/02/13</v>
          </cell>
          <cell r="C99">
            <v>1.75</v>
          </cell>
          <cell r="D99">
            <v>15.47</v>
          </cell>
          <cell r="E99">
            <v>18.3</v>
          </cell>
          <cell r="F99" t="str">
            <v/>
          </cell>
          <cell r="G99" t="str">
            <v/>
          </cell>
          <cell r="H99" t="str">
            <v/>
          </cell>
          <cell r="I99" t="str">
            <v/>
          </cell>
          <cell r="J99" t="str">
            <v/>
          </cell>
          <cell r="K99" t="str">
            <v/>
          </cell>
          <cell r="L99" t="str">
            <v/>
          </cell>
          <cell r="M99" t="str">
            <v/>
          </cell>
          <cell r="N99" t="str">
            <v/>
          </cell>
          <cell r="O99">
            <v>1.4519</v>
          </cell>
        </row>
        <row r="100">
          <cell r="A100" t="str">
            <v>A02109</v>
          </cell>
          <cell r="B100" t="str">
            <v>132/08/02</v>
          </cell>
          <cell r="C100">
            <v>2.5</v>
          </cell>
          <cell r="D100">
            <v>15.87</v>
          </cell>
          <cell r="E100">
            <v>19.760000000000002</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1.4384999999999999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1.4614</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1.4619</v>
          </cell>
        </row>
        <row r="104">
          <cell r="A104" t="str">
            <v>A10102</v>
          </cell>
          <cell r="B104" t="str">
            <v>130/01/29</v>
          </cell>
          <cell r="C104">
            <v>0.5</v>
          </cell>
          <cell r="D104">
            <v>16.190000000000001</v>
          </cell>
          <cell r="E104">
            <v>17.260000000000002</v>
          </cell>
          <cell r="F104" t="str">
            <v/>
          </cell>
          <cell r="G104" t="str">
            <v/>
          </cell>
          <cell r="H104" t="str">
            <v/>
          </cell>
          <cell r="I104" t="str">
            <v/>
          </cell>
          <cell r="J104" t="str">
            <v/>
          </cell>
          <cell r="K104" t="str">
            <v/>
          </cell>
          <cell r="L104" t="str">
            <v/>
          </cell>
          <cell r="M104" t="str">
            <v/>
          </cell>
          <cell r="N104" t="str">
            <v/>
          </cell>
          <cell r="O104">
            <v>1.4450000000000001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1.4692000000000001</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1.4447000000000001</v>
          </cell>
        </row>
        <row r="107">
          <cell r="A107" t="str">
            <v>A11101</v>
          </cell>
          <cell r="B107" t="str">
            <v>131/01/18</v>
          </cell>
          <cell r="C107">
            <v>1</v>
          </cell>
          <cell r="D107">
            <v>16.3</v>
          </cell>
          <cell r="E107">
            <v>18.23</v>
          </cell>
          <cell r="F107" t="str">
            <v/>
          </cell>
          <cell r="G107" t="str">
            <v/>
          </cell>
          <cell r="H107" t="str">
            <v/>
          </cell>
          <cell r="I107" t="str">
            <v/>
          </cell>
          <cell r="J107" t="str">
            <v/>
          </cell>
          <cell r="K107" t="str">
            <v/>
          </cell>
          <cell r="L107" t="str">
            <v/>
          </cell>
          <cell r="M107" t="str">
            <v/>
          </cell>
          <cell r="N107" t="str">
            <v/>
          </cell>
          <cell r="O107">
            <v>1.4575</v>
          </cell>
        </row>
        <row r="108">
          <cell r="A108" t="str">
            <v>A10105</v>
          </cell>
          <cell r="B108" t="str">
            <v>130/05/21</v>
          </cell>
          <cell r="C108">
            <v>0.625</v>
          </cell>
          <cell r="D108">
            <v>16.32</v>
          </cell>
          <cell r="E108">
            <v>17.559999999999999</v>
          </cell>
          <cell r="F108" t="str">
            <v/>
          </cell>
          <cell r="G108" t="str">
            <v/>
          </cell>
          <cell r="H108" t="str">
            <v/>
          </cell>
          <cell r="I108" t="str">
            <v/>
          </cell>
          <cell r="J108" t="str">
            <v/>
          </cell>
          <cell r="K108" t="str">
            <v/>
          </cell>
          <cell r="L108" t="str">
            <v/>
          </cell>
          <cell r="M108" t="str">
            <v/>
          </cell>
          <cell r="N108" t="str">
            <v/>
          </cell>
          <cell r="O108">
            <v>1.4493</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1.4821</v>
          </cell>
        </row>
        <row r="110">
          <cell r="A110" t="str">
            <v>A11104</v>
          </cell>
          <cell r="B110" t="str">
            <v>131/03/04</v>
          </cell>
          <cell r="C110">
            <v>0.875</v>
          </cell>
          <cell r="D110">
            <v>16.600000000000001</v>
          </cell>
          <cell r="E110">
            <v>18.350000000000001</v>
          </cell>
          <cell r="F110" t="str">
            <v/>
          </cell>
          <cell r="G110" t="str">
            <v/>
          </cell>
          <cell r="H110" t="str">
            <v/>
          </cell>
          <cell r="I110" t="str">
            <v/>
          </cell>
          <cell r="J110" t="str">
            <v/>
          </cell>
          <cell r="K110" t="str">
            <v/>
          </cell>
          <cell r="L110" t="str">
            <v/>
          </cell>
          <cell r="M110" t="str">
            <v/>
          </cell>
          <cell r="N110" t="str">
            <v/>
          </cell>
          <cell r="O110">
            <v>1.4608000000000001</v>
          </cell>
        </row>
        <row r="111">
          <cell r="A111" t="str">
            <v>A10112</v>
          </cell>
          <cell r="B111" t="str">
            <v>130/11/12</v>
          </cell>
          <cell r="C111">
            <v>0.625</v>
          </cell>
          <cell r="D111">
            <v>16.670000000000002</v>
          </cell>
          <cell r="E111">
            <v>18.04</v>
          </cell>
          <cell r="F111" t="str">
            <v/>
          </cell>
          <cell r="G111" t="str">
            <v/>
          </cell>
          <cell r="H111" t="str">
            <v/>
          </cell>
          <cell r="I111" t="str">
            <v/>
          </cell>
          <cell r="J111" t="str">
            <v/>
          </cell>
          <cell r="K111" t="str">
            <v/>
          </cell>
          <cell r="L111" t="str">
            <v/>
          </cell>
          <cell r="M111" t="str">
            <v/>
          </cell>
          <cell r="N111" t="str">
            <v/>
          </cell>
          <cell r="O111">
            <v>1.458</v>
          </cell>
        </row>
        <row r="112">
          <cell r="A112" t="str">
            <v>A12104</v>
          </cell>
          <cell r="B112" t="str">
            <v>132/03/03</v>
          </cell>
          <cell r="C112">
            <v>1.375</v>
          </cell>
          <cell r="D112">
            <v>16.690000000000001</v>
          </cell>
          <cell r="E112">
            <v>19.350000000000001</v>
          </cell>
          <cell r="F112" t="str">
            <v/>
          </cell>
          <cell r="G112" t="str">
            <v/>
          </cell>
          <cell r="H112" t="str">
            <v/>
          </cell>
          <cell r="I112" t="str">
            <v/>
          </cell>
          <cell r="J112" t="str">
            <v/>
          </cell>
          <cell r="K112" t="str">
            <v/>
          </cell>
          <cell r="L112" t="str">
            <v/>
          </cell>
          <cell r="M112" t="str">
            <v/>
          </cell>
          <cell r="N112" t="str">
            <v/>
          </cell>
          <cell r="O112">
            <v>1.4731000000000001</v>
          </cell>
        </row>
        <row r="113">
          <cell r="A113" t="str">
            <v>A03116</v>
          </cell>
          <cell r="B113" t="str">
            <v>133/11/26</v>
          </cell>
          <cell r="C113">
            <v>2.25</v>
          </cell>
          <cell r="D113">
            <v>16.75</v>
          </cell>
          <cell r="E113">
            <v>21.08</v>
          </cell>
          <cell r="F113" t="str">
            <v/>
          </cell>
          <cell r="G113" t="str">
            <v/>
          </cell>
          <cell r="H113" t="str">
            <v/>
          </cell>
          <cell r="I113" t="str">
            <v/>
          </cell>
          <cell r="J113" t="str">
            <v/>
          </cell>
          <cell r="K113" t="str">
            <v/>
          </cell>
          <cell r="L113" t="str">
            <v/>
          </cell>
          <cell r="M113" t="str">
            <v/>
          </cell>
          <cell r="N113" t="str">
            <v/>
          </cell>
          <cell r="O113">
            <v>1.4927999999999999</v>
          </cell>
        </row>
        <row r="114">
          <cell r="A114" t="str">
            <v>A03112</v>
          </cell>
          <cell r="B114" t="str">
            <v>133/08/04</v>
          </cell>
          <cell r="C114">
            <v>2.25</v>
          </cell>
          <cell r="D114">
            <v>16.77</v>
          </cell>
          <cell r="E114">
            <v>20.77</v>
          </cell>
          <cell r="F114" t="str">
            <v/>
          </cell>
          <cell r="G114" t="str">
            <v/>
          </cell>
          <cell r="H114" t="str">
            <v/>
          </cell>
          <cell r="I114" t="str">
            <v/>
          </cell>
          <cell r="J114">
            <v>1.4810000000000001</v>
          </cell>
          <cell r="K114">
            <v>1.48</v>
          </cell>
          <cell r="L114">
            <v>1.4804999999999999</v>
          </cell>
          <cell r="M114">
            <v>3</v>
          </cell>
          <cell r="N114">
            <v>12</v>
          </cell>
          <cell r="O114">
            <v>1.4878</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1.4950000000000001</v>
          </cell>
        </row>
        <row r="116">
          <cell r="A116" t="str">
            <v>A10110</v>
          </cell>
          <cell r="B116" t="str">
            <v>130/09/29</v>
          </cell>
          <cell r="C116">
            <v>0.5</v>
          </cell>
          <cell r="D116">
            <v>16.850000000000001</v>
          </cell>
          <cell r="E116">
            <v>17.920000000000002</v>
          </cell>
          <cell r="F116" t="str">
            <v/>
          </cell>
          <cell r="G116" t="str">
            <v/>
          </cell>
          <cell r="H116" t="str">
            <v/>
          </cell>
          <cell r="I116" t="str">
            <v/>
          </cell>
          <cell r="J116" t="str">
            <v/>
          </cell>
          <cell r="K116" t="str">
            <v/>
          </cell>
          <cell r="L116" t="str">
            <v/>
          </cell>
          <cell r="M116" t="str">
            <v/>
          </cell>
          <cell r="N116" t="str">
            <v/>
          </cell>
          <cell r="O116">
            <v>1.4570000000000001</v>
          </cell>
        </row>
        <row r="117">
          <cell r="A117" t="str">
            <v>A03108</v>
          </cell>
          <cell r="B117" t="str">
            <v>133/05/28</v>
          </cell>
          <cell r="C117">
            <v>2</v>
          </cell>
          <cell r="D117">
            <v>16.87</v>
          </cell>
          <cell r="E117">
            <v>20.58</v>
          </cell>
          <cell r="F117" t="str">
            <v/>
          </cell>
          <cell r="G117" t="str">
            <v/>
          </cell>
          <cell r="H117" t="str">
            <v/>
          </cell>
          <cell r="I117" t="str">
            <v/>
          </cell>
          <cell r="J117" t="str">
            <v/>
          </cell>
          <cell r="K117" t="str">
            <v/>
          </cell>
          <cell r="L117" t="str">
            <v/>
          </cell>
          <cell r="M117" t="str">
            <v/>
          </cell>
          <cell r="N117" t="str">
            <v/>
          </cell>
          <cell r="O117">
            <v>1.4873000000000001</v>
          </cell>
        </row>
        <row r="118">
          <cell r="A118" t="str">
            <v>A04108</v>
          </cell>
          <cell r="B118" t="str">
            <v>134/05/15</v>
          </cell>
          <cell r="C118">
            <v>2.375</v>
          </cell>
          <cell r="D118">
            <v>17.07</v>
          </cell>
          <cell r="E118">
            <v>21.55</v>
          </cell>
          <cell r="F118" t="str">
            <v/>
          </cell>
          <cell r="G118" t="str">
            <v/>
          </cell>
          <cell r="H118" t="str">
            <v/>
          </cell>
          <cell r="I118" t="str">
            <v/>
          </cell>
          <cell r="J118" t="str">
            <v/>
          </cell>
          <cell r="K118" t="str">
            <v/>
          </cell>
          <cell r="L118" t="str">
            <v/>
          </cell>
          <cell r="M118" t="str">
            <v/>
          </cell>
          <cell r="N118" t="str">
            <v/>
          </cell>
          <cell r="O118">
            <v>1.4988999999999999</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1.4825999999999999</v>
          </cell>
        </row>
        <row r="120">
          <cell r="A120" t="str">
            <v>A04111</v>
          </cell>
          <cell r="B120" t="str">
            <v>134/08/10</v>
          </cell>
          <cell r="C120">
            <v>2.25</v>
          </cell>
          <cell r="D120">
            <v>17.43</v>
          </cell>
          <cell r="E120">
            <v>21.79</v>
          </cell>
          <cell r="F120" t="str">
            <v/>
          </cell>
          <cell r="G120" t="str">
            <v/>
          </cell>
          <cell r="H120" t="str">
            <v/>
          </cell>
          <cell r="I120" t="str">
            <v/>
          </cell>
          <cell r="J120" t="str">
            <v/>
          </cell>
          <cell r="K120" t="str">
            <v/>
          </cell>
          <cell r="L120" t="str">
            <v/>
          </cell>
          <cell r="M120" t="str">
            <v/>
          </cell>
          <cell r="N120" t="str">
            <v/>
          </cell>
          <cell r="O120">
            <v>1.504</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1.5271999999999999</v>
          </cell>
        </row>
        <row r="122">
          <cell r="A122" t="str">
            <v>A05107</v>
          </cell>
          <cell r="B122" t="str">
            <v>135/05/20</v>
          </cell>
          <cell r="C122">
            <v>1.625</v>
          </cell>
          <cell r="D122">
            <v>18.690000000000001</v>
          </cell>
          <cell r="E122">
            <v>22.56</v>
          </cell>
          <cell r="F122" t="str">
            <v/>
          </cell>
          <cell r="G122" t="str">
            <v/>
          </cell>
          <cell r="H122" t="str">
            <v/>
          </cell>
          <cell r="I122" t="str">
            <v/>
          </cell>
          <cell r="J122" t="str">
            <v/>
          </cell>
          <cell r="K122" t="str">
            <v/>
          </cell>
          <cell r="L122" t="str">
            <v/>
          </cell>
          <cell r="M122" t="str">
            <v/>
          </cell>
          <cell r="N122" t="str">
            <v/>
          </cell>
          <cell r="O122">
            <v>1.5236000000000001</v>
          </cell>
        </row>
        <row r="123">
          <cell r="A123" t="str">
            <v>A06106</v>
          </cell>
          <cell r="B123" t="str">
            <v>136/05/26</v>
          </cell>
          <cell r="C123">
            <v>1.875</v>
          </cell>
          <cell r="D123">
            <v>18.989999999999998</v>
          </cell>
          <cell r="E123">
            <v>23.58</v>
          </cell>
          <cell r="F123" t="str">
            <v/>
          </cell>
          <cell r="G123" t="str">
            <v/>
          </cell>
          <cell r="H123" t="str">
            <v/>
          </cell>
          <cell r="I123" t="str">
            <v/>
          </cell>
          <cell r="J123" t="str">
            <v/>
          </cell>
          <cell r="K123" t="str">
            <v/>
          </cell>
          <cell r="L123" t="str">
            <v/>
          </cell>
          <cell r="M123" t="str">
            <v/>
          </cell>
          <cell r="N123" t="str">
            <v/>
          </cell>
          <cell r="O123">
            <v>1.5366</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1.5304</v>
          </cell>
        </row>
        <row r="125">
          <cell r="A125" t="str">
            <v>A06111</v>
          </cell>
          <cell r="B125" t="str">
            <v>136/11/24</v>
          </cell>
          <cell r="C125">
            <v>1.625</v>
          </cell>
          <cell r="D125">
            <v>19.55</v>
          </cell>
          <cell r="E125">
            <v>24.07</v>
          </cell>
          <cell r="F125" t="str">
            <v/>
          </cell>
          <cell r="G125" t="str">
            <v/>
          </cell>
          <cell r="H125" t="str">
            <v/>
          </cell>
          <cell r="I125" t="str">
            <v/>
          </cell>
          <cell r="J125" t="str">
            <v/>
          </cell>
          <cell r="K125" t="str">
            <v/>
          </cell>
          <cell r="L125" t="str">
            <v/>
          </cell>
          <cell r="M125" t="str">
            <v/>
          </cell>
          <cell r="N125" t="str">
            <v/>
          </cell>
          <cell r="O125">
            <v>1.5479000000000001</v>
          </cell>
        </row>
        <row r="126">
          <cell r="A126" t="str">
            <v>A07104</v>
          </cell>
          <cell r="B126" t="str">
            <v>137/05/18</v>
          </cell>
          <cell r="C126">
            <v>1.5</v>
          </cell>
          <cell r="D126">
            <v>20.239999999999998</v>
          </cell>
          <cell r="E126">
            <v>24.56</v>
          </cell>
          <cell r="F126" t="str">
            <v/>
          </cell>
          <cell r="G126" t="str">
            <v/>
          </cell>
          <cell r="H126" t="str">
            <v/>
          </cell>
          <cell r="I126" t="str">
            <v/>
          </cell>
          <cell r="J126" t="str">
            <v/>
          </cell>
          <cell r="K126" t="str">
            <v/>
          </cell>
          <cell r="L126" t="str">
            <v/>
          </cell>
          <cell r="M126" t="str">
            <v/>
          </cell>
          <cell r="N126" t="str">
            <v/>
          </cell>
          <cell r="O126">
            <v>1.5572999999999999</v>
          </cell>
        </row>
        <row r="127">
          <cell r="A127" t="str">
            <v>A07110</v>
          </cell>
          <cell r="B127" t="str">
            <v>137/11/09</v>
          </cell>
          <cell r="C127">
            <v>1.375</v>
          </cell>
          <cell r="D127">
            <v>20.64</v>
          </cell>
          <cell r="E127">
            <v>25.04</v>
          </cell>
          <cell r="F127" t="str">
            <v/>
          </cell>
          <cell r="G127" t="str">
            <v/>
          </cell>
          <cell r="H127" t="str">
            <v/>
          </cell>
          <cell r="I127" t="str">
            <v/>
          </cell>
          <cell r="J127" t="str">
            <v/>
          </cell>
          <cell r="K127" t="str">
            <v/>
          </cell>
          <cell r="L127" t="str">
            <v/>
          </cell>
          <cell r="M127" t="str">
            <v/>
          </cell>
          <cell r="N127" t="str">
            <v/>
          </cell>
          <cell r="O127">
            <v>1.5669999999999999</v>
          </cell>
        </row>
        <row r="128">
          <cell r="A128" t="str">
            <v>A11111</v>
          </cell>
          <cell r="B128" t="str">
            <v>141/11/11</v>
          </cell>
          <cell r="C128">
            <v>2.375</v>
          </cell>
          <cell r="D128">
            <v>21.23</v>
          </cell>
          <cell r="E128">
            <v>29.04</v>
          </cell>
          <cell r="F128" t="str">
            <v/>
          </cell>
          <cell r="G128" t="str">
            <v/>
          </cell>
          <cell r="H128" t="str">
            <v/>
          </cell>
          <cell r="I128" t="str">
            <v/>
          </cell>
          <cell r="J128" t="str">
            <v/>
          </cell>
          <cell r="K128" t="str">
            <v/>
          </cell>
          <cell r="L128" t="str">
            <v/>
          </cell>
          <cell r="M128" t="str">
            <v/>
          </cell>
          <cell r="N128" t="str">
            <v/>
          </cell>
          <cell r="O128">
            <v>1.6094999999999999</v>
          </cell>
        </row>
        <row r="129">
          <cell r="A129" t="str">
            <v>A08105</v>
          </cell>
          <cell r="B129" t="str">
            <v>138/05/17</v>
          </cell>
          <cell r="C129">
            <v>1.125</v>
          </cell>
          <cell r="D129">
            <v>21.68</v>
          </cell>
          <cell r="E129">
            <v>25.55</v>
          </cell>
          <cell r="F129" t="str">
            <v/>
          </cell>
          <cell r="G129" t="str">
            <v/>
          </cell>
          <cell r="H129" t="str">
            <v/>
          </cell>
          <cell r="I129" t="str">
            <v/>
          </cell>
          <cell r="J129" t="str">
            <v/>
          </cell>
          <cell r="K129" t="str">
            <v/>
          </cell>
          <cell r="L129" t="str">
            <v/>
          </cell>
          <cell r="M129" t="str">
            <v/>
          </cell>
          <cell r="N129" t="str">
            <v/>
          </cell>
          <cell r="O129">
            <v>1.5793999999999999</v>
          </cell>
        </row>
        <row r="130">
          <cell r="A130" t="str">
            <v>A11105</v>
          </cell>
          <cell r="B130" t="str">
            <v>141/05/20</v>
          </cell>
          <cell r="C130">
            <v>2</v>
          </cell>
          <cell r="D130">
            <v>21.82</v>
          </cell>
          <cell r="E130">
            <v>28.56</v>
          </cell>
          <cell r="F130" t="str">
            <v/>
          </cell>
          <cell r="G130" t="str">
            <v/>
          </cell>
          <cell r="H130" t="str">
            <v/>
          </cell>
          <cell r="I130" t="str">
            <v/>
          </cell>
          <cell r="J130" t="str">
            <v/>
          </cell>
          <cell r="K130" t="str">
            <v/>
          </cell>
          <cell r="L130" t="str">
            <v/>
          </cell>
          <cell r="M130" t="str">
            <v/>
          </cell>
          <cell r="N130" t="str">
            <v/>
          </cell>
          <cell r="O130">
            <v>1.6091</v>
          </cell>
        </row>
        <row r="131">
          <cell r="A131" t="str">
            <v>A08110</v>
          </cell>
          <cell r="B131" t="str">
            <v>138/11/08</v>
          </cell>
          <cell r="C131">
            <v>1</v>
          </cell>
          <cell r="D131">
            <v>22.18</v>
          </cell>
          <cell r="E131">
            <v>26.03</v>
          </cell>
          <cell r="F131" t="str">
            <v/>
          </cell>
          <cell r="G131" t="str">
            <v/>
          </cell>
          <cell r="H131" t="str">
            <v/>
          </cell>
          <cell r="I131" t="str">
            <v/>
          </cell>
          <cell r="J131" t="str">
            <v/>
          </cell>
          <cell r="K131" t="str">
            <v/>
          </cell>
          <cell r="L131" t="str">
            <v/>
          </cell>
          <cell r="M131" t="str">
            <v/>
          </cell>
          <cell r="N131" t="str">
            <v/>
          </cell>
          <cell r="O131">
            <v>1.5894999999999999</v>
          </cell>
        </row>
        <row r="132">
          <cell r="A132" t="str">
            <v>A09105</v>
          </cell>
          <cell r="B132" t="str">
            <v>139/05/12</v>
          </cell>
          <cell r="C132">
            <v>0.75</v>
          </cell>
          <cell r="D132">
            <v>23.36</v>
          </cell>
          <cell r="E132">
            <v>26.54</v>
          </cell>
          <cell r="F132" t="str">
            <v/>
          </cell>
          <cell r="G132" t="str">
            <v/>
          </cell>
          <cell r="H132" t="str">
            <v/>
          </cell>
          <cell r="I132" t="str">
            <v/>
          </cell>
          <cell r="J132" t="str">
            <v/>
          </cell>
          <cell r="K132" t="str">
            <v/>
          </cell>
          <cell r="L132" t="str">
            <v/>
          </cell>
          <cell r="M132" t="str">
            <v/>
          </cell>
          <cell r="N132" t="str">
            <v/>
          </cell>
          <cell r="O132">
            <v>1.6028</v>
          </cell>
        </row>
        <row r="133">
          <cell r="A133" t="str">
            <v>A10113</v>
          </cell>
          <cell r="B133" t="str">
            <v>140/12/23</v>
          </cell>
          <cell r="C133">
            <v>1.125</v>
          </cell>
          <cell r="D133">
            <v>23.36</v>
          </cell>
          <cell r="E133">
            <v>28.15</v>
          </cell>
          <cell r="F133" t="str">
            <v/>
          </cell>
          <cell r="G133" t="str">
            <v/>
          </cell>
          <cell r="H133" t="str">
            <v/>
          </cell>
          <cell r="I133" t="str">
            <v/>
          </cell>
          <cell r="J133" t="str">
            <v/>
          </cell>
          <cell r="K133" t="str">
            <v/>
          </cell>
          <cell r="L133" t="str">
            <v/>
          </cell>
          <cell r="M133" t="str">
            <v/>
          </cell>
          <cell r="N133" t="str">
            <v/>
          </cell>
          <cell r="O133">
            <v>1.6202000000000001</v>
          </cell>
        </row>
        <row r="134">
          <cell r="A134" t="str">
            <v>A12105</v>
          </cell>
          <cell r="B134" t="str">
            <v>142/05/12</v>
          </cell>
          <cell r="C134">
            <v>1.5</v>
          </cell>
          <cell r="D134">
            <v>23.42</v>
          </cell>
          <cell r="E134">
            <v>29.54</v>
          </cell>
          <cell r="F134" t="str">
            <v/>
          </cell>
          <cell r="G134" t="str">
            <v/>
          </cell>
          <cell r="H134" t="str">
            <v/>
          </cell>
          <cell r="I134" t="str">
            <v/>
          </cell>
          <cell r="J134" t="str">
            <v/>
          </cell>
          <cell r="K134" t="str">
            <v/>
          </cell>
          <cell r="L134" t="str">
            <v/>
          </cell>
          <cell r="M134" t="str">
            <v/>
          </cell>
          <cell r="N134" t="str">
            <v/>
          </cell>
          <cell r="O134">
            <v>1.6326000000000001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1.6392</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1.6186</v>
          </cell>
        </row>
        <row r="137">
          <cell r="A137" t="str">
            <v>A09111</v>
          </cell>
          <cell r="B137" t="str">
            <v>139/11/27</v>
          </cell>
          <cell r="C137">
            <v>0.375</v>
          </cell>
          <cell r="D137">
            <v>24.98</v>
          </cell>
          <cell r="E137">
            <v>27.08</v>
          </cell>
          <cell r="F137" t="str">
            <v/>
          </cell>
          <cell r="G137" t="str">
            <v/>
          </cell>
          <cell r="H137" t="str">
            <v/>
          </cell>
          <cell r="I137" t="str">
            <v/>
          </cell>
          <cell r="J137" t="str">
            <v/>
          </cell>
          <cell r="K137" t="str">
            <v/>
          </cell>
          <cell r="L137" t="str">
            <v/>
          </cell>
          <cell r="M137" t="str">
            <v/>
          </cell>
          <cell r="N137" t="str">
            <v/>
          </cell>
          <cell r="O137">
            <v>1.6206</v>
          </cell>
        </row>
        <row r="138">
          <cell r="A138" t="str">
            <v>B618BM</v>
          </cell>
          <cell r="B138" t="str">
            <v>P09台積1A</v>
          </cell>
          <cell r="C138">
            <v>1.37</v>
          </cell>
          <cell r="D138">
            <v>1.4</v>
          </cell>
          <cell r="E138">
            <v>0</v>
          </cell>
          <cell r="F138">
            <v>1.52</v>
          </cell>
          <cell r="G138">
            <v>1.52</v>
          </cell>
          <cell r="H138">
            <v>1.52</v>
          </cell>
          <cell r="I138">
            <v>3.5</v>
          </cell>
          <cell r="J138" t="str">
            <v/>
          </cell>
          <cell r="K138" t="str">
            <v/>
          </cell>
          <cell r="L138" t="str">
            <v/>
          </cell>
          <cell r="M138" t="str">
            <v/>
          </cell>
          <cell r="N138" t="str">
            <v/>
          </cell>
          <cell r="O138" t="e">
            <v>#N/A</v>
          </cell>
        </row>
        <row r="139">
          <cell r="A139" t="str">
            <v>B618DG</v>
          </cell>
          <cell r="B139" t="str">
            <v>P12台積2A</v>
          </cell>
          <cell r="C139">
            <v>4.28</v>
          </cell>
          <cell r="D139">
            <v>4.5199999999999996</v>
          </cell>
          <cell r="E139">
            <v>0</v>
          </cell>
          <cell r="F139">
            <v>1.63</v>
          </cell>
          <cell r="G139">
            <v>1.62</v>
          </cell>
          <cell r="H139">
            <v>1.6242000000000001</v>
          </cell>
          <cell r="I139">
            <v>10</v>
          </cell>
          <cell r="J139" t="str">
            <v/>
          </cell>
          <cell r="K139" t="str">
            <v/>
          </cell>
          <cell r="L139" t="str">
            <v/>
          </cell>
          <cell r="M139" t="str">
            <v/>
          </cell>
          <cell r="N139" t="str">
            <v/>
          </cell>
          <cell r="O139" t="e">
            <v>#N/A</v>
          </cell>
        </row>
        <row r="140">
          <cell r="A140" t="str">
            <v>B69902</v>
          </cell>
          <cell r="B140" t="str">
            <v>P10環球晶2</v>
          </cell>
          <cell r="C140">
            <v>0.79</v>
          </cell>
          <cell r="D140">
            <v>0.81</v>
          </cell>
          <cell r="E140">
            <v>0</v>
          </cell>
          <cell r="F140">
            <v>1.5429999999999999</v>
          </cell>
          <cell r="G140">
            <v>1.54</v>
          </cell>
          <cell r="H140">
            <v>1.5415000000000001</v>
          </cell>
          <cell r="I140">
            <v>4</v>
          </cell>
          <cell r="J140" t="str">
            <v/>
          </cell>
          <cell r="K140" t="str">
            <v/>
          </cell>
          <cell r="L140" t="str">
            <v/>
          </cell>
          <cell r="M140" t="str">
            <v/>
          </cell>
          <cell r="N140" t="str">
            <v/>
          </cell>
          <cell r="O140" t="e">
            <v>#N/A</v>
          </cell>
        </row>
        <row r="141">
          <cell r="A141" t="str">
            <v>B903Y9</v>
          </cell>
          <cell r="B141" t="str">
            <v>P11台電3A</v>
          </cell>
          <cell r="C141">
            <v>1.67</v>
          </cell>
          <cell r="D141">
            <v>1.71</v>
          </cell>
          <cell r="E141">
            <v>0</v>
          </cell>
          <cell r="F141">
            <v>1.52</v>
          </cell>
          <cell r="G141">
            <v>1.52</v>
          </cell>
          <cell r="H141">
            <v>1.52</v>
          </cell>
          <cell r="I141">
            <v>1</v>
          </cell>
          <cell r="J141" t="str">
            <v/>
          </cell>
          <cell r="K141" t="str">
            <v/>
          </cell>
          <cell r="L141" t="str">
            <v/>
          </cell>
          <cell r="M141" t="str">
            <v/>
          </cell>
          <cell r="N141" t="str">
            <v/>
          </cell>
          <cell r="O141" t="e">
            <v>#N/A</v>
          </cell>
        </row>
        <row r="142">
          <cell r="A142" t="str">
            <v>B903YD</v>
          </cell>
          <cell r="B142" t="str">
            <v>P11台電4A</v>
          </cell>
          <cell r="C142">
            <v>1.75</v>
          </cell>
          <cell r="D142">
            <v>1.8</v>
          </cell>
          <cell r="E142">
            <v>0</v>
          </cell>
          <cell r="F142">
            <v>1.52</v>
          </cell>
          <cell r="G142">
            <v>1.52</v>
          </cell>
          <cell r="H142">
            <v>1.52</v>
          </cell>
          <cell r="I142">
            <v>4.5</v>
          </cell>
          <cell r="J142" t="str">
            <v/>
          </cell>
          <cell r="K142" t="str">
            <v/>
          </cell>
          <cell r="L142" t="str">
            <v/>
          </cell>
          <cell r="M142" t="str">
            <v/>
          </cell>
          <cell r="N142" t="str">
            <v/>
          </cell>
          <cell r="O142" t="e">
            <v>#N/A</v>
          </cell>
        </row>
        <row r="143">
          <cell r="A143" t="str">
            <v>HB0805</v>
          </cell>
          <cell r="B143" t="str">
            <v>108高市債5</v>
          </cell>
          <cell r="C143" t="str">
            <v>TWD</v>
          </cell>
          <cell r="D143">
            <v>0.96</v>
          </cell>
          <cell r="E143">
            <v>0.97</v>
          </cell>
          <cell r="F143">
            <v>1.4</v>
          </cell>
          <cell r="G143">
            <v>1.4</v>
          </cell>
          <cell r="H143">
            <v>1.4</v>
          </cell>
          <cell r="I143">
            <v>4</v>
          </cell>
          <cell r="J143">
            <v>1.405</v>
          </cell>
          <cell r="K143">
            <v>1.405</v>
          </cell>
          <cell r="L143">
            <v>1.405</v>
          </cell>
          <cell r="M143">
            <v>2</v>
          </cell>
          <cell r="N143">
            <v>8</v>
          </cell>
          <cell r="O143" t="e">
            <v>#N/A</v>
          </cell>
        </row>
        <row r="144">
          <cell r="A144" t="str">
            <v>HB1002</v>
          </cell>
          <cell r="B144" t="str">
            <v>110高市債2</v>
          </cell>
          <cell r="C144" t="str">
            <v>TWD</v>
          </cell>
          <cell r="D144">
            <v>2.44</v>
          </cell>
          <cell r="E144">
            <v>2.48</v>
          </cell>
          <cell r="F144" t="str">
            <v/>
          </cell>
          <cell r="G144" t="str">
            <v/>
          </cell>
          <cell r="H144" t="str">
            <v/>
          </cell>
          <cell r="I144" t="str">
            <v/>
          </cell>
          <cell r="J144">
            <v>1.5049999999999999</v>
          </cell>
          <cell r="K144">
            <v>1.5</v>
          </cell>
          <cell r="L144">
            <v>1.5016</v>
          </cell>
          <cell r="M144">
            <v>3</v>
          </cell>
          <cell r="N144">
            <v>12</v>
          </cell>
          <cell r="O144" t="e">
            <v>#N/A</v>
          </cell>
        </row>
        <row r="145">
          <cell r="A145" t="str">
            <v>G110AS</v>
          </cell>
          <cell r="B145" t="str">
            <v>P09永豐銀7</v>
          </cell>
          <cell r="C145" t="str">
            <v>TWD</v>
          </cell>
          <cell r="D145">
            <v>1.98</v>
          </cell>
          <cell r="E145">
            <v>2.0299999999999998</v>
          </cell>
          <cell r="F145">
            <v>1.58</v>
          </cell>
          <cell r="G145">
            <v>1.58</v>
          </cell>
          <cell r="H145">
            <v>1.58</v>
          </cell>
          <cell r="I145">
            <v>4</v>
          </cell>
          <cell r="J145">
            <v>1.5880000000000001</v>
          </cell>
          <cell r="K145">
            <v>1.5880000000000001</v>
          </cell>
          <cell r="L145">
            <v>1.5880000000000001</v>
          </cell>
          <cell r="M145">
            <v>1</v>
          </cell>
          <cell r="N145">
            <v>4</v>
          </cell>
          <cell r="O145" t="e">
            <v>#N/A</v>
          </cell>
        </row>
        <row r="146">
          <cell r="A146" t="str">
            <v>G11474</v>
          </cell>
          <cell r="B146" t="str">
            <v>P10中信銀1</v>
          </cell>
          <cell r="C146" t="str">
            <v>TWD</v>
          </cell>
          <cell r="D146">
            <v>2.5099999999999998</v>
          </cell>
          <cell r="E146">
            <v>2.5499999999999998</v>
          </cell>
          <cell r="F146">
            <v>1.57</v>
          </cell>
          <cell r="G146">
            <v>1.57</v>
          </cell>
          <cell r="H146">
            <v>1.57</v>
          </cell>
          <cell r="I146">
            <v>3</v>
          </cell>
          <cell r="J146">
            <v>1.5780000000000001</v>
          </cell>
          <cell r="K146">
            <v>1.5780000000000001</v>
          </cell>
          <cell r="L146">
            <v>1.5780000000000001</v>
          </cell>
          <cell r="M146">
            <v>1</v>
          </cell>
          <cell r="N146">
            <v>3</v>
          </cell>
          <cell r="O146" t="e">
            <v>#N/A</v>
          </cell>
        </row>
        <row r="147">
          <cell r="A147" t="str">
            <v>G13438</v>
          </cell>
          <cell r="B147" t="str">
            <v>P12輸銀3A</v>
          </cell>
          <cell r="C147" t="str">
            <v>TWD</v>
          </cell>
          <cell r="D147">
            <v>2.91</v>
          </cell>
          <cell r="E147">
            <v>2.99</v>
          </cell>
          <cell r="F147" t="str">
            <v/>
          </cell>
          <cell r="G147" t="str">
            <v/>
          </cell>
          <cell r="H147" t="str">
            <v/>
          </cell>
          <cell r="I147" t="str">
            <v/>
          </cell>
          <cell r="J147">
            <v>1.55</v>
          </cell>
          <cell r="K147">
            <v>1.55</v>
          </cell>
          <cell r="L147">
            <v>1.55</v>
          </cell>
          <cell r="M147">
            <v>1</v>
          </cell>
          <cell r="N147">
            <v>3</v>
          </cell>
          <cell r="O147" t="e">
            <v>#N/A</v>
          </cell>
        </row>
        <row r="148">
          <cell r="A148" t="str">
            <v>B712FY</v>
          </cell>
          <cell r="B148" t="str">
            <v>P09塑化1B</v>
          </cell>
          <cell r="C148" t="str">
            <v>TWD</v>
          </cell>
          <cell r="D148">
            <v>3.19</v>
          </cell>
          <cell r="E148">
            <v>3.77</v>
          </cell>
          <cell r="F148">
            <v>1.6759999999999999</v>
          </cell>
          <cell r="G148">
            <v>1.6759999999999999</v>
          </cell>
          <cell r="H148">
            <v>1.6759999999999999</v>
          </cell>
          <cell r="I148">
            <v>3</v>
          </cell>
          <cell r="J148">
            <v>1.68</v>
          </cell>
          <cell r="K148">
            <v>1.675</v>
          </cell>
          <cell r="L148">
            <v>1.6775</v>
          </cell>
          <cell r="M148">
            <v>2</v>
          </cell>
          <cell r="N148">
            <v>6</v>
          </cell>
          <cell r="O148" t="e">
            <v>#N/A</v>
          </cell>
        </row>
        <row r="149">
          <cell r="A149" t="str">
            <v>B97848</v>
          </cell>
          <cell r="B149" t="str">
            <v>P09富邦金1</v>
          </cell>
          <cell r="C149" t="str">
            <v>TWD</v>
          </cell>
          <cell r="D149">
            <v>0.75</v>
          </cell>
          <cell r="E149">
            <v>0.75</v>
          </cell>
          <cell r="F149" t="str">
            <v/>
          </cell>
          <cell r="G149" t="str">
            <v/>
          </cell>
          <cell r="H149" t="str">
            <v/>
          </cell>
          <cell r="I149" t="str">
            <v/>
          </cell>
          <cell r="J149">
            <v>1.5349999999999999</v>
          </cell>
          <cell r="K149">
            <v>1.5349999999999999</v>
          </cell>
          <cell r="L149">
            <v>1.5349999999999999</v>
          </cell>
          <cell r="M149">
            <v>1</v>
          </cell>
          <cell r="N149">
            <v>3.5</v>
          </cell>
          <cell r="O149" t="e">
            <v>#N/A</v>
          </cell>
        </row>
        <row r="150">
          <cell r="A150" t="str">
            <v>B99004</v>
          </cell>
          <cell r="B150" t="str">
            <v>P12新壽1</v>
          </cell>
          <cell r="C150" t="str">
            <v>TWD</v>
          </cell>
          <cell r="D150">
            <v>8.11</v>
          </cell>
          <cell r="E150">
            <v>10</v>
          </cell>
          <cell r="F150" t="str">
            <v/>
          </cell>
          <cell r="G150" t="str">
            <v/>
          </cell>
          <cell r="H150" t="str">
            <v/>
          </cell>
          <cell r="I150" t="str">
            <v/>
          </cell>
          <cell r="J150">
            <v>4</v>
          </cell>
          <cell r="K150">
            <v>4</v>
          </cell>
          <cell r="L150">
            <v>4</v>
          </cell>
          <cell r="M150">
            <v>36</v>
          </cell>
          <cell r="N150">
            <v>94.4</v>
          </cell>
          <cell r="O150" t="e">
            <v>#N/A</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5"/>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0.93989999999999996</v>
          </cell>
        </row>
        <row r="5">
          <cell r="A5" t="str">
            <v>A08101</v>
          </cell>
          <cell r="B5" t="str">
            <v>113/01/14</v>
          </cell>
          <cell r="C5">
            <v>0.625</v>
          </cell>
          <cell r="D5">
            <v>0.21</v>
          </cell>
          <cell r="E5">
            <v>0.22</v>
          </cell>
          <cell r="F5" t="str">
            <v/>
          </cell>
          <cell r="G5" t="str">
            <v/>
          </cell>
          <cell r="H5" t="str">
            <v/>
          </cell>
          <cell r="I5" t="str">
            <v/>
          </cell>
          <cell r="J5" t="str">
            <v/>
          </cell>
          <cell r="K5" t="str">
            <v/>
          </cell>
          <cell r="L5" t="str">
            <v/>
          </cell>
          <cell r="M5" t="str">
            <v/>
          </cell>
          <cell r="N5" t="str">
            <v/>
          </cell>
          <cell r="O5">
            <v>0.93379999999999996</v>
          </cell>
        </row>
        <row r="6">
          <cell r="A6" t="str">
            <v>A93103</v>
          </cell>
          <cell r="B6" t="str">
            <v>113/02/10</v>
          </cell>
          <cell r="C6">
            <v>3</v>
          </cell>
          <cell r="D6">
            <v>0.28999999999999998</v>
          </cell>
          <cell r="E6">
            <v>0.28999999999999998</v>
          </cell>
          <cell r="F6">
            <v>0.92</v>
          </cell>
          <cell r="G6">
            <v>0.92</v>
          </cell>
          <cell r="H6">
            <v>0.92</v>
          </cell>
          <cell r="I6">
            <v>3</v>
          </cell>
          <cell r="J6">
            <v>0.99</v>
          </cell>
          <cell r="K6">
            <v>0.90500000000000003</v>
          </cell>
          <cell r="L6">
            <v>0.94750000000000001</v>
          </cell>
          <cell r="M6">
            <v>2</v>
          </cell>
          <cell r="N6">
            <v>6</v>
          </cell>
          <cell r="O6">
            <v>0.93700000000000006</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0.94499999999999995</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0.96460000000000001</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0.9778</v>
          </cell>
        </row>
        <row r="11">
          <cell r="A11" t="str">
            <v>A93109</v>
          </cell>
          <cell r="B11" t="str">
            <v>113/11/18</v>
          </cell>
          <cell r="C11">
            <v>3</v>
          </cell>
          <cell r="D11">
            <v>1.02</v>
          </cell>
          <cell r="E11">
            <v>1.06</v>
          </cell>
          <cell r="F11" t="str">
            <v/>
          </cell>
          <cell r="G11" t="str">
            <v/>
          </cell>
          <cell r="H11" t="str">
            <v/>
          </cell>
          <cell r="I11" t="str">
            <v/>
          </cell>
          <cell r="J11" t="str">
            <v/>
          </cell>
          <cell r="K11" t="str">
            <v/>
          </cell>
          <cell r="L11" t="str">
            <v/>
          </cell>
          <cell r="M11" t="str">
            <v/>
          </cell>
          <cell r="N11" t="str">
            <v/>
          </cell>
          <cell r="O11">
            <v>0.98770000000000002</v>
          </cell>
        </row>
        <row r="12">
          <cell r="A12" t="str">
            <v>A09101</v>
          </cell>
          <cell r="B12" t="str">
            <v>114/01/10</v>
          </cell>
          <cell r="C12">
            <v>0.5</v>
          </cell>
          <cell r="D12">
            <v>1.19</v>
          </cell>
          <cell r="E12">
            <v>1.21</v>
          </cell>
          <cell r="F12">
            <v>1.0049999999999999</v>
          </cell>
          <cell r="G12">
            <v>1</v>
          </cell>
          <cell r="H12">
            <v>1.0027999999999999</v>
          </cell>
          <cell r="I12">
            <v>10.5</v>
          </cell>
          <cell r="J12" t="str">
            <v/>
          </cell>
          <cell r="K12" t="str">
            <v/>
          </cell>
          <cell r="L12" t="str">
            <v/>
          </cell>
          <cell r="M12" t="str">
            <v/>
          </cell>
          <cell r="N12" t="str">
            <v/>
          </cell>
          <cell r="O12">
            <v>0.99760000000000004</v>
          </cell>
        </row>
        <row r="13">
          <cell r="A13" t="str">
            <v>A94103</v>
          </cell>
          <cell r="B13" t="str">
            <v>114/02/25</v>
          </cell>
          <cell r="C13">
            <v>2.375</v>
          </cell>
          <cell r="D13">
            <v>1.3</v>
          </cell>
          <cell r="E13">
            <v>1.33</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v>
          </cell>
          <cell r="E14">
            <v>1.33</v>
          </cell>
          <cell r="F14" t="str">
            <v/>
          </cell>
          <cell r="G14" t="str">
            <v/>
          </cell>
          <cell r="H14" t="str">
            <v/>
          </cell>
          <cell r="I14" t="str">
            <v/>
          </cell>
          <cell r="J14" t="str">
            <v/>
          </cell>
          <cell r="K14" t="str">
            <v/>
          </cell>
          <cell r="L14" t="str">
            <v/>
          </cell>
          <cell r="M14" t="str">
            <v/>
          </cell>
          <cell r="N14" t="str">
            <v/>
          </cell>
          <cell r="O14">
            <v>1.0058</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1.0092000000000001</v>
          </cell>
        </row>
        <row r="16">
          <cell r="A16" t="str">
            <v>A09107</v>
          </cell>
          <cell r="B16" t="str">
            <v>114/07/17</v>
          </cell>
          <cell r="C16">
            <v>0.25</v>
          </cell>
          <cell r="D16">
            <v>1.7</v>
          </cell>
          <cell r="E16">
            <v>1.72</v>
          </cell>
          <cell r="F16" t="str">
            <v/>
          </cell>
          <cell r="G16" t="str">
            <v/>
          </cell>
          <cell r="H16" t="str">
            <v/>
          </cell>
          <cell r="I16" t="str">
            <v/>
          </cell>
          <cell r="J16" t="str">
            <v/>
          </cell>
          <cell r="K16" t="str">
            <v/>
          </cell>
          <cell r="L16" t="str">
            <v/>
          </cell>
          <cell r="M16" t="str">
            <v/>
          </cell>
          <cell r="N16" t="str">
            <v/>
          </cell>
          <cell r="O16">
            <v>1.0337000000000001</v>
          </cell>
        </row>
        <row r="17">
          <cell r="A17" t="str">
            <v>A04112</v>
          </cell>
          <cell r="B17" t="str">
            <v>114/09/11</v>
          </cell>
          <cell r="C17">
            <v>1.125</v>
          </cell>
          <cell r="D17">
            <v>1.84</v>
          </cell>
          <cell r="E17">
            <v>1.88</v>
          </cell>
          <cell r="F17" t="str">
            <v/>
          </cell>
          <cell r="G17" t="str">
            <v/>
          </cell>
          <cell r="H17" t="str">
            <v/>
          </cell>
          <cell r="I17" t="str">
            <v/>
          </cell>
          <cell r="J17" t="str">
            <v/>
          </cell>
          <cell r="K17" t="str">
            <v/>
          </cell>
          <cell r="L17" t="str">
            <v/>
          </cell>
          <cell r="M17" t="str">
            <v/>
          </cell>
          <cell r="N17" t="str">
            <v/>
          </cell>
          <cell r="O17">
            <v>1.0445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1.0626</v>
          </cell>
        </row>
        <row r="19">
          <cell r="A19" t="str">
            <v>A10101</v>
          </cell>
          <cell r="B19" t="str">
            <v>115/01/13</v>
          </cell>
          <cell r="C19">
            <v>0.25</v>
          </cell>
          <cell r="D19">
            <v>2.1800000000000002</v>
          </cell>
          <cell r="E19">
            <v>2.2200000000000002</v>
          </cell>
          <cell r="F19" t="str">
            <v/>
          </cell>
          <cell r="G19" t="str">
            <v/>
          </cell>
          <cell r="H19" t="str">
            <v/>
          </cell>
          <cell r="I19" t="str">
            <v/>
          </cell>
          <cell r="J19" t="str">
            <v/>
          </cell>
          <cell r="K19" t="str">
            <v/>
          </cell>
          <cell r="L19" t="str">
            <v/>
          </cell>
          <cell r="M19" t="str">
            <v/>
          </cell>
          <cell r="N19" t="str">
            <v/>
          </cell>
          <cell r="O19">
            <v>1.0701000000000001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1.0779000000000001</v>
          </cell>
        </row>
        <row r="21">
          <cell r="A21" t="str">
            <v>A05104</v>
          </cell>
          <cell r="B21" t="str">
            <v>115/03/04</v>
          </cell>
          <cell r="C21">
            <v>0.75</v>
          </cell>
          <cell r="D21">
            <v>2.31</v>
          </cell>
          <cell r="E21">
            <v>2.35</v>
          </cell>
          <cell r="F21" t="str">
            <v/>
          </cell>
          <cell r="G21" t="str">
            <v/>
          </cell>
          <cell r="H21" t="str">
            <v/>
          </cell>
          <cell r="I21" t="str">
            <v/>
          </cell>
          <cell r="J21" t="str">
            <v/>
          </cell>
          <cell r="K21" t="str">
            <v/>
          </cell>
          <cell r="L21" t="str">
            <v/>
          </cell>
          <cell r="M21" t="str">
            <v/>
          </cell>
          <cell r="N21" t="str">
            <v/>
          </cell>
          <cell r="O21">
            <v>1.0802</v>
          </cell>
        </row>
        <row r="22">
          <cell r="A22" t="str">
            <v>A10108</v>
          </cell>
          <cell r="B22" t="str">
            <v>115/07/29</v>
          </cell>
          <cell r="C22">
            <v>0.25</v>
          </cell>
          <cell r="D22">
            <v>2.72</v>
          </cell>
          <cell r="E22">
            <v>2.75</v>
          </cell>
          <cell r="F22" t="str">
            <v/>
          </cell>
          <cell r="G22" t="str">
            <v/>
          </cell>
          <cell r="H22" t="str">
            <v/>
          </cell>
          <cell r="I22" t="str">
            <v/>
          </cell>
          <cell r="J22" t="str">
            <v/>
          </cell>
          <cell r="K22" t="str">
            <v/>
          </cell>
          <cell r="L22" t="str">
            <v/>
          </cell>
          <cell r="M22" t="str">
            <v/>
          </cell>
          <cell r="N22" t="str">
            <v/>
          </cell>
          <cell r="O22">
            <v>1.1116999999999999</v>
          </cell>
        </row>
        <row r="23">
          <cell r="A23" t="str">
            <v>A05111</v>
          </cell>
          <cell r="B23" t="str">
            <v>115/09/07</v>
          </cell>
          <cell r="C23">
            <v>0.625</v>
          </cell>
          <cell r="D23">
            <v>2.81</v>
          </cell>
          <cell r="E23">
            <v>2.86</v>
          </cell>
          <cell r="F23" t="str">
            <v/>
          </cell>
          <cell r="G23" t="str">
            <v/>
          </cell>
          <cell r="H23" t="str">
            <v/>
          </cell>
          <cell r="I23" t="str">
            <v/>
          </cell>
          <cell r="J23" t="str">
            <v/>
          </cell>
          <cell r="K23" t="str">
            <v/>
          </cell>
          <cell r="L23" t="str">
            <v/>
          </cell>
          <cell r="M23" t="str">
            <v/>
          </cell>
          <cell r="N23" t="str">
            <v/>
          </cell>
          <cell r="O23">
            <v>1.1195999999999999</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1.131</v>
          </cell>
        </row>
        <row r="25">
          <cell r="A25" t="str">
            <v>A96102</v>
          </cell>
          <cell r="B25" t="str">
            <v>116/02/14</v>
          </cell>
          <cell r="C25">
            <v>2</v>
          </cell>
          <cell r="D25">
            <v>3.15</v>
          </cell>
          <cell r="E25">
            <v>3.3</v>
          </cell>
          <cell r="F25" t="str">
            <v/>
          </cell>
          <cell r="G25" t="str">
            <v/>
          </cell>
          <cell r="H25" t="str">
            <v/>
          </cell>
          <cell r="I25" t="str">
            <v/>
          </cell>
          <cell r="J25" t="str">
            <v/>
          </cell>
          <cell r="K25" t="str">
            <v/>
          </cell>
          <cell r="L25" t="str">
            <v/>
          </cell>
          <cell r="M25" t="str">
            <v/>
          </cell>
          <cell r="N25" t="str">
            <v/>
          </cell>
          <cell r="O25">
            <v>1.1491</v>
          </cell>
        </row>
        <row r="26">
          <cell r="A26" t="str">
            <v>A06104</v>
          </cell>
          <cell r="B26" t="str">
            <v>116/03/01</v>
          </cell>
          <cell r="C26">
            <v>1.125</v>
          </cell>
          <cell r="D26">
            <v>3.24</v>
          </cell>
          <cell r="E26">
            <v>3.34</v>
          </cell>
          <cell r="F26" t="str">
            <v/>
          </cell>
          <cell r="G26" t="str">
            <v/>
          </cell>
          <cell r="H26" t="str">
            <v/>
          </cell>
          <cell r="I26" t="str">
            <v/>
          </cell>
          <cell r="J26" t="str">
            <v/>
          </cell>
          <cell r="K26" t="str">
            <v/>
          </cell>
          <cell r="L26" t="str">
            <v/>
          </cell>
          <cell r="M26" t="str">
            <v/>
          </cell>
          <cell r="N26" t="str">
            <v/>
          </cell>
          <cell r="O26">
            <v>1.153</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1.1528</v>
          </cell>
        </row>
        <row r="28">
          <cell r="A28" t="str">
            <v>A11106</v>
          </cell>
          <cell r="B28" t="str">
            <v>116/06/23</v>
          </cell>
          <cell r="C28">
            <v>1</v>
          </cell>
          <cell r="D28">
            <v>3.55</v>
          </cell>
          <cell r="E28">
            <v>3.66</v>
          </cell>
          <cell r="F28" t="str">
            <v/>
          </cell>
          <cell r="G28" t="str">
            <v/>
          </cell>
          <cell r="H28" t="str">
            <v/>
          </cell>
          <cell r="I28" t="str">
            <v/>
          </cell>
          <cell r="J28" t="str">
            <v/>
          </cell>
          <cell r="K28" t="str">
            <v/>
          </cell>
          <cell r="L28" t="str">
            <v/>
          </cell>
          <cell r="M28" t="str">
            <v/>
          </cell>
          <cell r="N28" t="str">
            <v/>
          </cell>
          <cell r="O28">
            <v>1.1725000000000001</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1.1900999999999999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1.1856</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1.1857</v>
          </cell>
        </row>
        <row r="32">
          <cell r="A32" t="str">
            <v>A02101</v>
          </cell>
          <cell r="B32" t="str">
            <v>117/01/09</v>
          </cell>
          <cell r="C32">
            <v>1.375</v>
          </cell>
          <cell r="D32">
            <v>4.0199999999999996</v>
          </cell>
          <cell r="E32">
            <v>4.2</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4.0199999999999996</v>
          </cell>
          <cell r="E33">
            <v>4.3</v>
          </cell>
          <cell r="F33" t="str">
            <v/>
          </cell>
          <cell r="G33" t="str">
            <v/>
          </cell>
          <cell r="H33" t="str">
            <v/>
          </cell>
          <cell r="I33" t="str">
            <v/>
          </cell>
          <cell r="J33" t="str">
            <v/>
          </cell>
          <cell r="K33" t="str">
            <v/>
          </cell>
          <cell r="L33" t="str">
            <v/>
          </cell>
          <cell r="M33" t="str">
            <v/>
          </cell>
          <cell r="N33" t="str">
            <v/>
          </cell>
          <cell r="O33">
            <v>1.2010000000000001</v>
          </cell>
        </row>
        <row r="34">
          <cell r="A34" t="str">
            <v>A12101</v>
          </cell>
          <cell r="B34" t="str">
            <v>117/01/17</v>
          </cell>
          <cell r="C34">
            <v>1</v>
          </cell>
          <cell r="D34">
            <v>4.08</v>
          </cell>
          <cell r="E34">
            <v>4.22</v>
          </cell>
          <cell r="F34" t="str">
            <v/>
          </cell>
          <cell r="G34" t="str">
            <v/>
          </cell>
          <cell r="H34" t="str">
            <v/>
          </cell>
          <cell r="I34" t="str">
            <v/>
          </cell>
          <cell r="J34" t="str">
            <v/>
          </cell>
          <cell r="K34" t="str">
            <v/>
          </cell>
          <cell r="L34" t="str">
            <v/>
          </cell>
          <cell r="M34" t="str">
            <v/>
          </cell>
          <cell r="N34" t="str">
            <v/>
          </cell>
          <cell r="O34">
            <v>1.2005999999999999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1.2030000000000001</v>
          </cell>
        </row>
        <row r="36">
          <cell r="A36" t="str">
            <v>A12106</v>
          </cell>
          <cell r="B36" t="str">
            <v>117/05/26</v>
          </cell>
          <cell r="C36">
            <v>1</v>
          </cell>
          <cell r="D36">
            <v>4.43</v>
          </cell>
          <cell r="E36">
            <v>4.58</v>
          </cell>
          <cell r="F36">
            <v>1.2210000000000001</v>
          </cell>
          <cell r="G36">
            <v>1.22</v>
          </cell>
          <cell r="H36">
            <v>1.2203999999999999</v>
          </cell>
          <cell r="I36">
            <v>7</v>
          </cell>
          <cell r="J36" t="str">
            <v/>
          </cell>
          <cell r="K36" t="str">
            <v/>
          </cell>
          <cell r="L36" t="str">
            <v/>
          </cell>
          <cell r="M36" t="str">
            <v/>
          </cell>
          <cell r="N36" t="str">
            <v/>
          </cell>
          <cell r="O36">
            <v>1.2137</v>
          </cell>
        </row>
        <row r="37">
          <cell r="A37" t="str">
            <v>A07105</v>
          </cell>
          <cell r="B37" t="str">
            <v>117/06/08</v>
          </cell>
          <cell r="C37">
            <v>0.875</v>
          </cell>
          <cell r="D37">
            <v>4.47</v>
          </cell>
          <cell r="E37">
            <v>4.62</v>
          </cell>
          <cell r="F37" t="str">
            <v/>
          </cell>
          <cell r="G37" t="str">
            <v/>
          </cell>
          <cell r="H37" t="str">
            <v/>
          </cell>
          <cell r="I37" t="str">
            <v/>
          </cell>
          <cell r="J37" t="str">
            <v/>
          </cell>
          <cell r="K37" t="str">
            <v/>
          </cell>
          <cell r="L37" t="str">
            <v/>
          </cell>
          <cell r="M37" t="str">
            <v/>
          </cell>
          <cell r="N37" t="str">
            <v/>
          </cell>
          <cell r="O37">
            <v>1.2151000000000001</v>
          </cell>
        </row>
        <row r="38">
          <cell r="A38" t="str">
            <v>A97105</v>
          </cell>
          <cell r="B38" t="str">
            <v>117/08/14</v>
          </cell>
          <cell r="C38">
            <v>2.625</v>
          </cell>
          <cell r="D38">
            <v>4.5</v>
          </cell>
          <cell r="E38">
            <v>4.8</v>
          </cell>
          <cell r="F38" t="str">
            <v/>
          </cell>
          <cell r="G38" t="str">
            <v/>
          </cell>
          <cell r="H38" t="str">
            <v/>
          </cell>
          <cell r="I38" t="str">
            <v/>
          </cell>
          <cell r="J38" t="str">
            <v/>
          </cell>
          <cell r="K38" t="str">
            <v/>
          </cell>
          <cell r="L38" t="str">
            <v/>
          </cell>
          <cell r="M38" t="str">
            <v/>
          </cell>
          <cell r="N38" t="str">
            <v/>
          </cell>
          <cell r="O38">
            <v>1.2173</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1.2226999999999999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1.2224999999999999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1.2255</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1.2304999999999999</v>
          </cell>
        </row>
        <row r="43">
          <cell r="A43" t="str">
            <v>A08103</v>
          </cell>
          <cell r="B43" t="str">
            <v>118/02/13</v>
          </cell>
          <cell r="C43">
            <v>0.75</v>
          </cell>
          <cell r="D43">
            <v>5.12</v>
          </cell>
          <cell r="E43">
            <v>5.3</v>
          </cell>
          <cell r="F43" t="str">
            <v/>
          </cell>
          <cell r="G43" t="str">
            <v/>
          </cell>
          <cell r="H43" t="str">
            <v/>
          </cell>
          <cell r="I43" t="str">
            <v/>
          </cell>
          <cell r="J43" t="str">
            <v/>
          </cell>
          <cell r="K43" t="str">
            <v/>
          </cell>
          <cell r="L43" t="str">
            <v/>
          </cell>
          <cell r="M43" t="str">
            <v/>
          </cell>
          <cell r="N43" t="str">
            <v/>
          </cell>
          <cell r="O43">
            <v>1.2332000000000001</v>
          </cell>
        </row>
        <row r="44">
          <cell r="A44" t="str">
            <v>A98105</v>
          </cell>
          <cell r="B44" t="str">
            <v>118/08/13</v>
          </cell>
          <cell r="C44">
            <v>2.125</v>
          </cell>
          <cell r="D44">
            <v>5.43</v>
          </cell>
          <cell r="E44">
            <v>5.8</v>
          </cell>
          <cell r="F44" t="str">
            <v/>
          </cell>
          <cell r="G44" t="str">
            <v/>
          </cell>
          <cell r="H44" t="str">
            <v/>
          </cell>
          <cell r="I44" t="str">
            <v/>
          </cell>
          <cell r="J44" t="str">
            <v/>
          </cell>
          <cell r="K44" t="str">
            <v/>
          </cell>
          <cell r="L44" t="str">
            <v/>
          </cell>
          <cell r="M44" t="str">
            <v/>
          </cell>
          <cell r="N44" t="str">
            <v/>
          </cell>
          <cell r="O44">
            <v>1.2394000000000001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1.2403999999999999</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5.88</v>
          </cell>
          <cell r="E47">
            <v>6.32</v>
          </cell>
          <cell r="F47" t="str">
            <v/>
          </cell>
          <cell r="G47" t="str">
            <v/>
          </cell>
          <cell r="H47" t="str">
            <v/>
          </cell>
          <cell r="I47" t="str">
            <v/>
          </cell>
          <cell r="J47" t="str">
            <v/>
          </cell>
          <cell r="K47" t="str">
            <v/>
          </cell>
          <cell r="L47" t="str">
            <v/>
          </cell>
          <cell r="M47" t="str">
            <v/>
          </cell>
          <cell r="N47" t="str">
            <v/>
          </cell>
          <cell r="O47">
            <v>1.2477</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1.2505999999999999</v>
          </cell>
        </row>
        <row r="49">
          <cell r="A49" t="str">
            <v>A99107</v>
          </cell>
          <cell r="B49" t="str">
            <v>119/08/12</v>
          </cell>
          <cell r="C49">
            <v>1.75</v>
          </cell>
          <cell r="D49">
            <v>6.37</v>
          </cell>
          <cell r="E49">
            <v>6.79</v>
          </cell>
          <cell r="F49" t="str">
            <v/>
          </cell>
          <cell r="G49" t="str">
            <v/>
          </cell>
          <cell r="H49" t="str">
            <v/>
          </cell>
          <cell r="I49" t="str">
            <v/>
          </cell>
          <cell r="J49" t="str">
            <v/>
          </cell>
          <cell r="K49" t="str">
            <v/>
          </cell>
          <cell r="L49" t="str">
            <v/>
          </cell>
          <cell r="M49" t="str">
            <v/>
          </cell>
          <cell r="N49" t="str">
            <v/>
          </cell>
          <cell r="O49">
            <v>1.2542</v>
          </cell>
        </row>
        <row r="50">
          <cell r="A50" t="str">
            <v>A09106</v>
          </cell>
          <cell r="B50" t="str">
            <v>119/06/11</v>
          </cell>
          <cell r="C50">
            <v>0.375</v>
          </cell>
          <cell r="D50">
            <v>6.46</v>
          </cell>
          <cell r="E50">
            <v>6.62</v>
          </cell>
          <cell r="F50" t="str">
            <v/>
          </cell>
          <cell r="G50" t="str">
            <v/>
          </cell>
          <cell r="H50" t="str">
            <v/>
          </cell>
          <cell r="I50" t="str">
            <v/>
          </cell>
          <cell r="J50" t="str">
            <v/>
          </cell>
          <cell r="K50" t="str">
            <v/>
          </cell>
          <cell r="L50" t="str">
            <v/>
          </cell>
          <cell r="M50" t="str">
            <v/>
          </cell>
          <cell r="N50" t="str">
            <v/>
          </cell>
          <cell r="O50">
            <v>1.2549999999999999</v>
          </cell>
        </row>
        <row r="51">
          <cell r="A51" t="str">
            <v>A00102</v>
          </cell>
          <cell r="B51" t="str">
            <v>120/01/13</v>
          </cell>
          <cell r="C51">
            <v>2.125</v>
          </cell>
          <cell r="D51">
            <v>6.59</v>
          </cell>
          <cell r="E51">
            <v>7.21</v>
          </cell>
          <cell r="F51" t="str">
            <v/>
          </cell>
          <cell r="G51" t="str">
            <v/>
          </cell>
          <cell r="H51" t="str">
            <v/>
          </cell>
          <cell r="I51" t="str">
            <v/>
          </cell>
          <cell r="J51" t="str">
            <v/>
          </cell>
          <cell r="K51" t="str">
            <v/>
          </cell>
          <cell r="L51" t="str">
            <v/>
          </cell>
          <cell r="M51" t="str">
            <v/>
          </cell>
          <cell r="N51" t="str">
            <v/>
          </cell>
          <cell r="O51">
            <v>1.2588999999999999</v>
          </cell>
        </row>
        <row r="52">
          <cell r="A52" t="str">
            <v>A09109</v>
          </cell>
          <cell r="B52" t="str">
            <v>119/10/14</v>
          </cell>
          <cell r="C52">
            <v>0.25</v>
          </cell>
          <cell r="D52">
            <v>6.82</v>
          </cell>
          <cell r="E52">
            <v>6.97</v>
          </cell>
          <cell r="F52" t="str">
            <v/>
          </cell>
          <cell r="G52" t="str">
            <v/>
          </cell>
          <cell r="H52" t="str">
            <v/>
          </cell>
          <cell r="I52" t="str">
            <v/>
          </cell>
          <cell r="J52" t="str">
            <v/>
          </cell>
          <cell r="K52" t="str">
            <v/>
          </cell>
          <cell r="L52" t="str">
            <v/>
          </cell>
          <cell r="M52" t="str">
            <v/>
          </cell>
          <cell r="N52" t="str">
            <v/>
          </cell>
          <cell r="O52">
            <v>1.2599</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1.2625999999999999</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1.2645999999999999</v>
          </cell>
        </row>
        <row r="55">
          <cell r="A55" t="str">
            <v>A10103</v>
          </cell>
          <cell r="B55" t="str">
            <v>120/02/22</v>
          </cell>
          <cell r="C55">
            <v>0.25</v>
          </cell>
          <cell r="D55">
            <v>7.16</v>
          </cell>
          <cell r="E55">
            <v>7.32</v>
          </cell>
          <cell r="F55" t="str">
            <v/>
          </cell>
          <cell r="G55" t="str">
            <v/>
          </cell>
          <cell r="H55" t="str">
            <v/>
          </cell>
          <cell r="I55" t="str">
            <v/>
          </cell>
          <cell r="J55" t="str">
            <v/>
          </cell>
          <cell r="K55" t="str">
            <v/>
          </cell>
          <cell r="L55" t="str">
            <v/>
          </cell>
          <cell r="M55" t="str">
            <v/>
          </cell>
          <cell r="N55" t="str">
            <v/>
          </cell>
          <cell r="O55">
            <v>1.2646999999999999</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1.2668999999999999</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1.2670999999999999</v>
          </cell>
        </row>
        <row r="58">
          <cell r="A58" t="str">
            <v>A10107</v>
          </cell>
          <cell r="B58" t="str">
            <v>120/06/23</v>
          </cell>
          <cell r="C58">
            <v>0.375</v>
          </cell>
          <cell r="D58">
            <v>7.45</v>
          </cell>
          <cell r="E58">
            <v>7.66</v>
          </cell>
          <cell r="F58" t="str">
            <v/>
          </cell>
          <cell r="G58" t="str">
            <v/>
          </cell>
          <cell r="H58" t="str">
            <v/>
          </cell>
          <cell r="I58" t="str">
            <v/>
          </cell>
          <cell r="J58" t="str">
            <v/>
          </cell>
          <cell r="K58" t="str">
            <v/>
          </cell>
          <cell r="L58" t="str">
            <v/>
          </cell>
          <cell r="M58" t="str">
            <v/>
          </cell>
          <cell r="N58" t="str">
            <v/>
          </cell>
          <cell r="O58">
            <v>1.2688999999999999</v>
          </cell>
        </row>
        <row r="59">
          <cell r="A59" t="str">
            <v>A01102</v>
          </cell>
          <cell r="B59" t="str">
            <v>121/01/20</v>
          </cell>
          <cell r="C59">
            <v>1.625</v>
          </cell>
          <cell r="D59">
            <v>7.59</v>
          </cell>
          <cell r="E59">
            <v>8.23</v>
          </cell>
          <cell r="F59" t="str">
            <v/>
          </cell>
          <cell r="G59" t="str">
            <v/>
          </cell>
          <cell r="H59" t="str">
            <v/>
          </cell>
          <cell r="I59" t="str">
            <v/>
          </cell>
          <cell r="J59" t="str">
            <v/>
          </cell>
          <cell r="K59" t="str">
            <v/>
          </cell>
          <cell r="L59" t="str">
            <v/>
          </cell>
          <cell r="M59" t="str">
            <v/>
          </cell>
          <cell r="N59" t="str">
            <v/>
          </cell>
          <cell r="O59">
            <v>1.2738</v>
          </cell>
        </row>
        <row r="60">
          <cell r="A60" t="str">
            <v>A10111</v>
          </cell>
          <cell r="B60" t="str">
            <v>120/10/22</v>
          </cell>
          <cell r="C60">
            <v>0.5</v>
          </cell>
          <cell r="D60">
            <v>7.74</v>
          </cell>
          <cell r="E60">
            <v>7.99</v>
          </cell>
          <cell r="F60" t="str">
            <v/>
          </cell>
          <cell r="G60" t="str">
            <v/>
          </cell>
          <cell r="H60" t="str">
            <v/>
          </cell>
          <cell r="I60" t="str">
            <v/>
          </cell>
          <cell r="J60" t="str">
            <v/>
          </cell>
          <cell r="K60" t="str">
            <v/>
          </cell>
          <cell r="L60" t="str">
            <v/>
          </cell>
          <cell r="M60" t="str">
            <v/>
          </cell>
          <cell r="N60" t="str">
            <v/>
          </cell>
          <cell r="O60">
            <v>1.2732000000000001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1.2759</v>
          </cell>
        </row>
        <row r="62">
          <cell r="A62" t="str">
            <v>A11201</v>
          </cell>
          <cell r="B62" t="str">
            <v>121/01/10</v>
          </cell>
          <cell r="C62">
            <v>0.75</v>
          </cell>
          <cell r="D62">
            <v>7.83</v>
          </cell>
          <cell r="E62">
            <v>8.2100000000000009</v>
          </cell>
          <cell r="F62" t="str">
            <v/>
          </cell>
          <cell r="G62" t="str">
            <v/>
          </cell>
          <cell r="H62" t="str">
            <v/>
          </cell>
          <cell r="I62" t="str">
            <v/>
          </cell>
          <cell r="J62" t="str">
            <v/>
          </cell>
          <cell r="K62" t="str">
            <v/>
          </cell>
          <cell r="L62" t="str">
            <v/>
          </cell>
          <cell r="M62" t="str">
            <v/>
          </cell>
          <cell r="N62" t="str">
            <v/>
          </cell>
          <cell r="O62">
            <v>1.2756000000000001</v>
          </cell>
        </row>
        <row r="63">
          <cell r="A63" t="str">
            <v>A11102</v>
          </cell>
          <cell r="B63" t="str">
            <v>121/02/18</v>
          </cell>
          <cell r="C63">
            <v>0.625</v>
          </cell>
          <cell r="D63">
            <v>7.98</v>
          </cell>
          <cell r="E63">
            <v>8.31</v>
          </cell>
          <cell r="F63" t="str">
            <v/>
          </cell>
          <cell r="G63" t="str">
            <v/>
          </cell>
          <cell r="H63" t="str">
            <v/>
          </cell>
          <cell r="I63" t="str">
            <v/>
          </cell>
          <cell r="J63" t="str">
            <v/>
          </cell>
          <cell r="K63" t="str">
            <v/>
          </cell>
          <cell r="L63" t="str">
            <v/>
          </cell>
          <cell r="M63" t="str">
            <v/>
          </cell>
          <cell r="N63" t="str">
            <v/>
          </cell>
          <cell r="O63">
            <v>1.2774000000000001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1.2807999999999999</v>
          </cell>
        </row>
        <row r="65">
          <cell r="A65" t="str">
            <v>A11110</v>
          </cell>
          <cell r="B65" t="str">
            <v>121/10/17</v>
          </cell>
          <cell r="C65">
            <v>1.75</v>
          </cell>
          <cell r="D65">
            <v>8.2899999999999991</v>
          </cell>
          <cell r="E65">
            <v>8.98</v>
          </cell>
          <cell r="F65">
            <v>1.3049999999999999</v>
          </cell>
          <cell r="G65">
            <v>1.3049999999999999</v>
          </cell>
          <cell r="H65">
            <v>1.3049999999999999</v>
          </cell>
          <cell r="I65">
            <v>2</v>
          </cell>
          <cell r="J65">
            <v>1.306</v>
          </cell>
          <cell r="K65">
            <v>1.306</v>
          </cell>
          <cell r="L65">
            <v>1.306</v>
          </cell>
          <cell r="M65">
            <v>2</v>
          </cell>
          <cell r="N65">
            <v>2</v>
          </cell>
          <cell r="O65">
            <v>1.2837000000000001</v>
          </cell>
        </row>
        <row r="66">
          <cell r="A66" t="str">
            <v>A01107</v>
          </cell>
          <cell r="B66" t="str">
            <v>121/08/10</v>
          </cell>
          <cell r="C66">
            <v>1.5</v>
          </cell>
          <cell r="D66">
            <v>8.17</v>
          </cell>
          <cell r="E66">
            <v>8.7899999999999991</v>
          </cell>
          <cell r="F66" t="str">
            <v/>
          </cell>
          <cell r="G66" t="str">
            <v/>
          </cell>
          <cell r="H66" t="str">
            <v/>
          </cell>
          <cell r="I66" t="str">
            <v/>
          </cell>
          <cell r="J66" t="str">
            <v/>
          </cell>
          <cell r="K66" t="str">
            <v/>
          </cell>
          <cell r="L66" t="str">
            <v/>
          </cell>
          <cell r="M66" t="str">
            <v/>
          </cell>
          <cell r="N66" t="str">
            <v/>
          </cell>
          <cell r="O66">
            <v>1.2817000000000001</v>
          </cell>
        </row>
        <row r="67">
          <cell r="A67" t="str">
            <v>A02103</v>
          </cell>
          <cell r="B67" t="str">
            <v>122/01/28</v>
          </cell>
          <cell r="C67">
            <v>1.5</v>
          </cell>
          <cell r="D67">
            <v>8.51</v>
          </cell>
          <cell r="E67">
            <v>9.26</v>
          </cell>
          <cell r="F67" t="str">
            <v/>
          </cell>
          <cell r="G67" t="str">
            <v/>
          </cell>
          <cell r="H67" t="str">
            <v/>
          </cell>
          <cell r="I67" t="str">
            <v/>
          </cell>
          <cell r="J67" t="str">
            <v/>
          </cell>
          <cell r="K67" t="str">
            <v/>
          </cell>
          <cell r="L67" t="str">
            <v/>
          </cell>
          <cell r="M67" t="str">
            <v/>
          </cell>
          <cell r="N67" t="str">
            <v/>
          </cell>
          <cell r="O67">
            <v>1.2883</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1.2883</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1.2902</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1.294</v>
          </cell>
        </row>
        <row r="72">
          <cell r="A72" t="str">
            <v>A93106</v>
          </cell>
          <cell r="B72" t="str">
            <v>123/05/27</v>
          </cell>
          <cell r="C72">
            <v>3.875</v>
          </cell>
          <cell r="D72">
            <v>8.86</v>
          </cell>
          <cell r="E72">
            <v>10.58</v>
          </cell>
          <cell r="F72" t="str">
            <v/>
          </cell>
          <cell r="G72" t="str">
            <v/>
          </cell>
          <cell r="H72" t="str">
            <v/>
          </cell>
          <cell r="I72" t="str">
            <v/>
          </cell>
          <cell r="J72" t="str">
            <v/>
          </cell>
          <cell r="K72" t="str">
            <v/>
          </cell>
          <cell r="L72" t="str">
            <v/>
          </cell>
          <cell r="M72" t="str">
            <v/>
          </cell>
          <cell r="N72" t="str">
            <v/>
          </cell>
          <cell r="O72">
            <v>1.3012999999999999</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1.2971999999999999</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1.3015000000000001</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1.2989999999999999</v>
          </cell>
        </row>
        <row r="77">
          <cell r="A77" t="str">
            <v>A03107</v>
          </cell>
          <cell r="B77" t="str">
            <v>123/04/25</v>
          </cell>
          <cell r="C77">
            <v>1.875</v>
          </cell>
          <cell r="D77">
            <v>9.4499999999999993</v>
          </cell>
          <cell r="E77">
            <v>10.49</v>
          </cell>
          <cell r="F77" t="str">
            <v/>
          </cell>
          <cell r="G77" t="str">
            <v/>
          </cell>
          <cell r="H77" t="str">
            <v/>
          </cell>
          <cell r="I77" t="str">
            <v/>
          </cell>
          <cell r="J77" t="str">
            <v/>
          </cell>
          <cell r="K77" t="str">
            <v/>
          </cell>
          <cell r="L77" t="str">
            <v/>
          </cell>
          <cell r="M77" t="str">
            <v/>
          </cell>
          <cell r="N77" t="str">
            <v/>
          </cell>
          <cell r="O77">
            <v>1.3055000000000001</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1.3088</v>
          </cell>
        </row>
        <row r="79">
          <cell r="A79" t="str">
            <v>A03114</v>
          </cell>
          <cell r="B79" t="str">
            <v>123/10/02</v>
          </cell>
          <cell r="C79">
            <v>2.25</v>
          </cell>
          <cell r="D79">
            <v>9.73</v>
          </cell>
          <cell r="E79">
            <v>10.93</v>
          </cell>
          <cell r="F79" t="str">
            <v/>
          </cell>
          <cell r="G79" t="str">
            <v/>
          </cell>
          <cell r="H79" t="str">
            <v/>
          </cell>
          <cell r="I79" t="str">
            <v/>
          </cell>
          <cell r="J79" t="str">
            <v/>
          </cell>
          <cell r="K79" t="str">
            <v/>
          </cell>
          <cell r="L79" t="str">
            <v/>
          </cell>
          <cell r="M79" t="str">
            <v/>
          </cell>
          <cell r="N79" t="str">
            <v/>
          </cell>
          <cell r="O79">
            <v>1.3109999999999999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1.3165</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1.3194999999999999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1.3292999999999999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1.3346</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1.3385</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1.3436999999999999</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1.3599000000000001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1.3698999999999999</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1.3958999999999999</v>
          </cell>
        </row>
        <row r="90">
          <cell r="A90" t="str">
            <v>A07108</v>
          </cell>
          <cell r="B90" t="str">
            <v>127/09/21</v>
          </cell>
          <cell r="C90">
            <v>1.125</v>
          </cell>
          <cell r="D90">
            <v>13.58</v>
          </cell>
          <cell r="E90">
            <v>14.9</v>
          </cell>
          <cell r="F90" t="str">
            <v/>
          </cell>
          <cell r="G90" t="str">
            <v/>
          </cell>
          <cell r="H90" t="str">
            <v/>
          </cell>
          <cell r="I90" t="str">
            <v/>
          </cell>
          <cell r="J90" t="str">
            <v/>
          </cell>
          <cell r="K90" t="str">
            <v/>
          </cell>
          <cell r="L90" t="str">
            <v/>
          </cell>
          <cell r="M90" t="str">
            <v/>
          </cell>
          <cell r="N90" t="str">
            <v/>
          </cell>
          <cell r="O90">
            <v>1.3803000000000001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1.3863000000000001</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1.3878999999999999</v>
          </cell>
        </row>
        <row r="93">
          <cell r="A93" t="str">
            <v>A99109</v>
          </cell>
          <cell r="B93" t="str">
            <v>129/12/28</v>
          </cell>
          <cell r="C93">
            <v>2.125</v>
          </cell>
          <cell r="D93">
            <v>14.29</v>
          </cell>
          <cell r="E93">
            <v>17.170000000000002</v>
          </cell>
          <cell r="F93" t="str">
            <v/>
          </cell>
          <cell r="G93" t="str">
            <v/>
          </cell>
          <cell r="H93" t="str">
            <v/>
          </cell>
          <cell r="I93" t="str">
            <v/>
          </cell>
          <cell r="J93" t="str">
            <v/>
          </cell>
          <cell r="K93" t="str">
            <v/>
          </cell>
          <cell r="L93" t="str">
            <v/>
          </cell>
          <cell r="M93" t="str">
            <v/>
          </cell>
          <cell r="N93" t="str">
            <v/>
          </cell>
          <cell r="O93">
            <v>1.4116</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14.97</v>
          </cell>
          <cell r="E96">
            <v>16.22</v>
          </cell>
          <cell r="F96" t="str">
            <v/>
          </cell>
          <cell r="G96" t="str">
            <v/>
          </cell>
          <cell r="H96" t="str">
            <v/>
          </cell>
          <cell r="I96" t="str">
            <v/>
          </cell>
          <cell r="J96" t="str">
            <v/>
          </cell>
          <cell r="K96" t="str">
            <v/>
          </cell>
          <cell r="L96" t="str">
            <v/>
          </cell>
          <cell r="M96" t="str">
            <v/>
          </cell>
          <cell r="N96" t="str">
            <v/>
          </cell>
          <cell r="O96">
            <v>1.4056999999999999</v>
          </cell>
        </row>
        <row r="97">
          <cell r="A97" t="str">
            <v>A00108</v>
          </cell>
          <cell r="B97" t="str">
            <v>130/08/22</v>
          </cell>
          <cell r="C97">
            <v>1.875</v>
          </cell>
          <cell r="D97">
            <v>15.15</v>
          </cell>
          <cell r="E97">
            <v>17.82</v>
          </cell>
          <cell r="F97" t="str">
            <v/>
          </cell>
          <cell r="G97" t="str">
            <v/>
          </cell>
          <cell r="H97" t="str">
            <v/>
          </cell>
          <cell r="I97" t="str">
            <v/>
          </cell>
          <cell r="J97" t="str">
            <v/>
          </cell>
          <cell r="K97" t="str">
            <v/>
          </cell>
          <cell r="L97" t="str">
            <v/>
          </cell>
          <cell r="M97" t="str">
            <v/>
          </cell>
          <cell r="N97" t="str">
            <v/>
          </cell>
          <cell r="O97">
            <v>1.4239999999999999</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1.4101999999999999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1.4329000000000001</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1.4502999999999999</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1.4196</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1.4421999999999999</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1.4427000000000001</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1.4259999999999999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1.45</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1.4257</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1.4382999999999999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1.4303999999999999</v>
          </cell>
        </row>
        <row r="109">
          <cell r="A109" t="str">
            <v>A03105</v>
          </cell>
          <cell r="B109" t="str">
            <v>133/02/26</v>
          </cell>
          <cell r="C109">
            <v>2.125</v>
          </cell>
          <cell r="D109">
            <v>16.5</v>
          </cell>
          <cell r="E109">
            <v>20.329999999999998</v>
          </cell>
          <cell r="F109" t="str">
            <v/>
          </cell>
          <cell r="G109" t="str">
            <v/>
          </cell>
          <cell r="H109" t="str">
            <v/>
          </cell>
          <cell r="I109" t="str">
            <v/>
          </cell>
          <cell r="J109" t="str">
            <v/>
          </cell>
          <cell r="K109" t="str">
            <v/>
          </cell>
          <cell r="L109" t="str">
            <v/>
          </cell>
          <cell r="M109" t="str">
            <v/>
          </cell>
          <cell r="N109" t="str">
            <v/>
          </cell>
          <cell r="O109">
            <v>1.4625999999999999</v>
          </cell>
        </row>
        <row r="110">
          <cell r="A110" t="str">
            <v>A11104</v>
          </cell>
          <cell r="B110" t="str">
            <v>131/03/04</v>
          </cell>
          <cell r="C110">
            <v>0.875</v>
          </cell>
          <cell r="D110">
            <v>16.61</v>
          </cell>
          <cell r="E110">
            <v>18.350000000000001</v>
          </cell>
          <cell r="F110" t="str">
            <v/>
          </cell>
          <cell r="G110" t="str">
            <v/>
          </cell>
          <cell r="H110" t="str">
            <v/>
          </cell>
          <cell r="I110" t="str">
            <v/>
          </cell>
          <cell r="J110" t="str">
            <v/>
          </cell>
          <cell r="K110" t="str">
            <v/>
          </cell>
          <cell r="L110" t="str">
            <v/>
          </cell>
          <cell r="M110" t="str">
            <v/>
          </cell>
          <cell r="N110" t="str">
            <v/>
          </cell>
          <cell r="O110">
            <v>1.4416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1.4388000000000001</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16.77</v>
          </cell>
          <cell r="E113">
            <v>21.08</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16.79</v>
          </cell>
          <cell r="E114">
            <v>20.77</v>
          </cell>
          <cell r="F114" t="str">
            <v/>
          </cell>
          <cell r="G114" t="str">
            <v/>
          </cell>
          <cell r="H114" t="str">
            <v/>
          </cell>
          <cell r="I114" t="str">
            <v/>
          </cell>
          <cell r="J114" t="str">
            <v/>
          </cell>
          <cell r="K114" t="str">
            <v/>
          </cell>
          <cell r="L114" t="str">
            <v/>
          </cell>
          <cell r="M114" t="str">
            <v/>
          </cell>
          <cell r="N114" t="str">
            <v/>
          </cell>
          <cell r="O114">
            <v>1.4682999999999999</v>
          </cell>
        </row>
        <row r="115">
          <cell r="A115" t="str">
            <v>A04104</v>
          </cell>
          <cell r="B115" t="str">
            <v>134/02/13</v>
          </cell>
          <cell r="C115">
            <v>2.375</v>
          </cell>
          <cell r="D115">
            <v>16.84</v>
          </cell>
          <cell r="E115">
            <v>21.3</v>
          </cell>
          <cell r="F115" t="str">
            <v/>
          </cell>
          <cell r="G115" t="str">
            <v/>
          </cell>
          <cell r="H115" t="str">
            <v/>
          </cell>
          <cell r="I115" t="str">
            <v/>
          </cell>
          <cell r="J115" t="str">
            <v/>
          </cell>
          <cell r="K115" t="str">
            <v/>
          </cell>
          <cell r="L115" t="str">
            <v/>
          </cell>
          <cell r="M115" t="str">
            <v/>
          </cell>
          <cell r="N115" t="str">
            <v/>
          </cell>
          <cell r="O115">
            <v>1.4755</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1.4378</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1.4678</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1.4794</v>
          </cell>
        </row>
        <row r="119">
          <cell r="A119" t="str">
            <v>A12109</v>
          </cell>
          <cell r="B119" t="str">
            <v>132/09/22</v>
          </cell>
          <cell r="C119">
            <v>1.375</v>
          </cell>
          <cell r="D119">
            <v>17.25</v>
          </cell>
          <cell r="E119">
            <v>19.899999999999999</v>
          </cell>
          <cell r="F119" t="str">
            <v/>
          </cell>
          <cell r="G119" t="str">
            <v/>
          </cell>
          <cell r="H119" t="str">
            <v/>
          </cell>
          <cell r="I119" t="str">
            <v/>
          </cell>
          <cell r="J119" t="str">
            <v/>
          </cell>
          <cell r="K119" t="str">
            <v/>
          </cell>
          <cell r="L119" t="str">
            <v/>
          </cell>
          <cell r="M119" t="str">
            <v/>
          </cell>
          <cell r="N119" t="str">
            <v/>
          </cell>
          <cell r="O119">
            <v>1.4631000000000001</v>
          </cell>
        </row>
        <row r="120">
          <cell r="A120" t="str">
            <v>A04111</v>
          </cell>
          <cell r="B120" t="str">
            <v>134/08/10</v>
          </cell>
          <cell r="C120">
            <v>2.25</v>
          </cell>
          <cell r="D120">
            <v>17.45</v>
          </cell>
          <cell r="E120">
            <v>21.79</v>
          </cell>
          <cell r="F120" t="str">
            <v/>
          </cell>
          <cell r="G120" t="str">
            <v/>
          </cell>
          <cell r="H120" t="str">
            <v/>
          </cell>
          <cell r="I120" t="str">
            <v/>
          </cell>
          <cell r="J120" t="str">
            <v/>
          </cell>
          <cell r="K120" t="str">
            <v/>
          </cell>
          <cell r="L120" t="str">
            <v/>
          </cell>
          <cell r="M120" t="str">
            <v/>
          </cell>
          <cell r="N120" t="str">
            <v/>
          </cell>
          <cell r="O120">
            <v>1.4843</v>
          </cell>
        </row>
        <row r="121">
          <cell r="A121" t="str">
            <v>A05114</v>
          </cell>
          <cell r="B121" t="str">
            <v>135/11/25</v>
          </cell>
          <cell r="C121">
            <v>2</v>
          </cell>
          <cell r="D121">
            <v>18.350000000000001</v>
          </cell>
          <cell r="E121">
            <v>23.08</v>
          </cell>
          <cell r="F121" t="str">
            <v/>
          </cell>
          <cell r="G121" t="str">
            <v/>
          </cell>
          <cell r="H121" t="str">
            <v/>
          </cell>
          <cell r="I121" t="str">
            <v/>
          </cell>
          <cell r="J121" t="str">
            <v/>
          </cell>
          <cell r="K121" t="str">
            <v/>
          </cell>
          <cell r="L121" t="str">
            <v/>
          </cell>
          <cell r="M121" t="str">
            <v/>
          </cell>
          <cell r="N121" t="str">
            <v/>
          </cell>
          <cell r="O121">
            <v>1.5073000000000001</v>
          </cell>
        </row>
        <row r="122">
          <cell r="A122" t="str">
            <v>A05107</v>
          </cell>
          <cell r="B122" t="str">
            <v>135/05/20</v>
          </cell>
          <cell r="C122">
            <v>1.625</v>
          </cell>
          <cell r="D122">
            <v>18.71</v>
          </cell>
          <cell r="E122">
            <v>22.56</v>
          </cell>
          <cell r="F122" t="str">
            <v/>
          </cell>
          <cell r="G122" t="str">
            <v/>
          </cell>
          <cell r="H122" t="str">
            <v/>
          </cell>
          <cell r="I122" t="str">
            <v/>
          </cell>
          <cell r="J122" t="str">
            <v/>
          </cell>
          <cell r="K122" t="str">
            <v/>
          </cell>
          <cell r="L122" t="str">
            <v/>
          </cell>
          <cell r="M122" t="str">
            <v/>
          </cell>
          <cell r="N122" t="str">
            <v/>
          </cell>
          <cell r="O122">
            <v>1.5037</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1.5165999999999999</v>
          </cell>
        </row>
        <row r="124">
          <cell r="A124" t="str">
            <v>A05110</v>
          </cell>
          <cell r="B124" t="str">
            <v>135/08/05</v>
          </cell>
          <cell r="C124">
            <v>1.375</v>
          </cell>
          <cell r="D124">
            <v>19.3</v>
          </cell>
          <cell r="E124">
            <v>22.77</v>
          </cell>
          <cell r="F124" t="str">
            <v/>
          </cell>
          <cell r="G124" t="str">
            <v/>
          </cell>
          <cell r="H124" t="str">
            <v/>
          </cell>
          <cell r="I124" t="str">
            <v/>
          </cell>
          <cell r="J124" t="str">
            <v/>
          </cell>
          <cell r="K124" t="str">
            <v/>
          </cell>
          <cell r="L124" t="str">
            <v/>
          </cell>
          <cell r="M124" t="str">
            <v/>
          </cell>
          <cell r="N124" t="str">
            <v/>
          </cell>
          <cell r="O124">
            <v>1.5104</v>
          </cell>
        </row>
        <row r="125">
          <cell r="A125" t="str">
            <v>A06111</v>
          </cell>
          <cell r="B125" t="str">
            <v>136/11/24</v>
          </cell>
          <cell r="C125">
            <v>1.625</v>
          </cell>
          <cell r="D125">
            <v>19.57</v>
          </cell>
          <cell r="E125">
            <v>24.08</v>
          </cell>
          <cell r="F125" t="str">
            <v/>
          </cell>
          <cell r="G125" t="str">
            <v/>
          </cell>
          <cell r="H125" t="str">
            <v/>
          </cell>
          <cell r="I125" t="str">
            <v/>
          </cell>
          <cell r="J125" t="str">
            <v/>
          </cell>
          <cell r="K125" t="str">
            <v/>
          </cell>
          <cell r="L125" t="str">
            <v/>
          </cell>
          <cell r="M125" t="str">
            <v/>
          </cell>
          <cell r="N125" t="str">
            <v/>
          </cell>
          <cell r="O125">
            <v>1.5278</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1.5370999999999999</v>
          </cell>
        </row>
        <row r="127">
          <cell r="A127" t="str">
            <v>A07110</v>
          </cell>
          <cell r="B127" t="str">
            <v>137/11/09</v>
          </cell>
          <cell r="C127">
            <v>1.375</v>
          </cell>
          <cell r="D127">
            <v>20.66</v>
          </cell>
          <cell r="E127">
            <v>25.04</v>
          </cell>
          <cell r="F127" t="str">
            <v/>
          </cell>
          <cell r="G127" t="str">
            <v/>
          </cell>
          <cell r="H127" t="str">
            <v/>
          </cell>
          <cell r="I127" t="str">
            <v/>
          </cell>
          <cell r="J127" t="str">
            <v/>
          </cell>
          <cell r="K127" t="str">
            <v/>
          </cell>
          <cell r="L127" t="str">
            <v/>
          </cell>
          <cell r="M127" t="str">
            <v/>
          </cell>
          <cell r="N127" t="str">
            <v/>
          </cell>
          <cell r="O127">
            <v>1.5466</v>
          </cell>
        </row>
        <row r="128">
          <cell r="A128" t="str">
            <v>A11111</v>
          </cell>
          <cell r="B128" t="str">
            <v>141/11/11</v>
          </cell>
          <cell r="C128">
            <v>2.375</v>
          </cell>
          <cell r="D128">
            <v>21.26</v>
          </cell>
          <cell r="E128">
            <v>29.04</v>
          </cell>
          <cell r="F128" t="str">
            <v/>
          </cell>
          <cell r="G128" t="str">
            <v/>
          </cell>
          <cell r="H128" t="str">
            <v/>
          </cell>
          <cell r="I128" t="str">
            <v/>
          </cell>
          <cell r="J128" t="str">
            <v/>
          </cell>
          <cell r="K128" t="str">
            <v/>
          </cell>
          <cell r="L128" t="str">
            <v/>
          </cell>
          <cell r="M128" t="str">
            <v/>
          </cell>
          <cell r="N128" t="str">
            <v/>
          </cell>
          <cell r="O128">
            <v>1.5891</v>
          </cell>
        </row>
        <row r="129">
          <cell r="A129" t="str">
            <v>A08105</v>
          </cell>
          <cell r="B129" t="str">
            <v>138/05/17</v>
          </cell>
          <cell r="C129">
            <v>1.125</v>
          </cell>
          <cell r="D129">
            <v>21.7</v>
          </cell>
          <cell r="E129">
            <v>25.56</v>
          </cell>
          <cell r="F129" t="str">
            <v/>
          </cell>
          <cell r="G129" t="str">
            <v/>
          </cell>
          <cell r="H129" t="str">
            <v/>
          </cell>
          <cell r="I129" t="str">
            <v/>
          </cell>
          <cell r="J129" t="str">
            <v/>
          </cell>
          <cell r="K129" t="str">
            <v/>
          </cell>
          <cell r="L129" t="str">
            <v/>
          </cell>
          <cell r="M129" t="str">
            <v/>
          </cell>
          <cell r="N129" t="str">
            <v/>
          </cell>
          <cell r="O129">
            <v>1.5589999999999999</v>
          </cell>
        </row>
        <row r="130">
          <cell r="A130" t="str">
            <v>A11105</v>
          </cell>
          <cell r="B130" t="str">
            <v>141/05/20</v>
          </cell>
          <cell r="C130">
            <v>2</v>
          </cell>
          <cell r="D130">
            <v>21.85</v>
          </cell>
          <cell r="E130">
            <v>28.56</v>
          </cell>
          <cell r="F130" t="str">
            <v/>
          </cell>
          <cell r="G130" t="str">
            <v/>
          </cell>
          <cell r="H130" t="str">
            <v/>
          </cell>
          <cell r="I130" t="str">
            <v/>
          </cell>
          <cell r="J130" t="str">
            <v/>
          </cell>
          <cell r="K130" t="str">
            <v/>
          </cell>
          <cell r="L130" t="str">
            <v/>
          </cell>
          <cell r="M130" t="str">
            <v/>
          </cell>
          <cell r="N130" t="str">
            <v/>
          </cell>
          <cell r="O130">
            <v>1.5886</v>
          </cell>
        </row>
        <row r="131">
          <cell r="A131" t="str">
            <v>A08110</v>
          </cell>
          <cell r="B131" t="str">
            <v>138/11/08</v>
          </cell>
          <cell r="C131">
            <v>1</v>
          </cell>
          <cell r="D131">
            <v>22.2</v>
          </cell>
          <cell r="E131">
            <v>26.03</v>
          </cell>
          <cell r="F131" t="str">
            <v/>
          </cell>
          <cell r="G131" t="str">
            <v/>
          </cell>
          <cell r="H131" t="str">
            <v/>
          </cell>
          <cell r="I131" t="str">
            <v/>
          </cell>
          <cell r="J131" t="str">
            <v/>
          </cell>
          <cell r="K131" t="str">
            <v/>
          </cell>
          <cell r="L131" t="str">
            <v/>
          </cell>
          <cell r="M131" t="str">
            <v/>
          </cell>
          <cell r="N131" t="str">
            <v/>
          </cell>
          <cell r="O131">
            <v>1.569</v>
          </cell>
        </row>
        <row r="132">
          <cell r="A132" t="str">
            <v>A09105</v>
          </cell>
          <cell r="B132" t="str">
            <v>139/05/12</v>
          </cell>
          <cell r="C132">
            <v>0.75</v>
          </cell>
          <cell r="D132">
            <v>23.38</v>
          </cell>
          <cell r="E132">
            <v>26.54</v>
          </cell>
          <cell r="F132" t="str">
            <v/>
          </cell>
          <cell r="G132" t="str">
            <v/>
          </cell>
          <cell r="H132" t="str">
            <v/>
          </cell>
          <cell r="I132" t="str">
            <v/>
          </cell>
          <cell r="J132" t="str">
            <v/>
          </cell>
          <cell r="K132" t="str">
            <v/>
          </cell>
          <cell r="L132" t="str">
            <v/>
          </cell>
          <cell r="M132" t="str">
            <v/>
          </cell>
          <cell r="N132" t="str">
            <v/>
          </cell>
          <cell r="O132">
            <v>1.5822000000000001</v>
          </cell>
        </row>
        <row r="133">
          <cell r="A133" t="str">
            <v>A10113</v>
          </cell>
          <cell r="B133" t="str">
            <v>140/12/23</v>
          </cell>
          <cell r="C133">
            <v>1.125</v>
          </cell>
          <cell r="D133">
            <v>23.38</v>
          </cell>
          <cell r="E133">
            <v>28.16</v>
          </cell>
          <cell r="F133" t="str">
            <v/>
          </cell>
          <cell r="G133" t="str">
            <v/>
          </cell>
          <cell r="H133" t="str">
            <v/>
          </cell>
          <cell r="I133" t="str">
            <v/>
          </cell>
          <cell r="J133" t="str">
            <v/>
          </cell>
          <cell r="K133" t="str">
            <v/>
          </cell>
          <cell r="L133" t="str">
            <v/>
          </cell>
          <cell r="M133" t="str">
            <v/>
          </cell>
          <cell r="N133" t="str">
            <v/>
          </cell>
          <cell r="O133">
            <v>1.5994999999999999</v>
          </cell>
        </row>
        <row r="134">
          <cell r="A134" t="str">
            <v>A12105</v>
          </cell>
          <cell r="B134" t="str">
            <v>142/05/12</v>
          </cell>
          <cell r="C134">
            <v>1.5</v>
          </cell>
          <cell r="D134">
            <v>23.45</v>
          </cell>
          <cell r="E134">
            <v>29.54</v>
          </cell>
          <cell r="F134" t="str">
            <v/>
          </cell>
          <cell r="G134" t="str">
            <v/>
          </cell>
          <cell r="H134" t="str">
            <v/>
          </cell>
          <cell r="I134" t="str">
            <v/>
          </cell>
          <cell r="J134" t="str">
            <v/>
          </cell>
          <cell r="K134" t="str">
            <v/>
          </cell>
          <cell r="L134" t="str">
            <v/>
          </cell>
          <cell r="M134" t="str">
            <v/>
          </cell>
          <cell r="N134" t="str">
            <v/>
          </cell>
          <cell r="O134">
            <v>1.6119000000000001</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1.6185</v>
          </cell>
        </row>
        <row r="136">
          <cell r="A136" t="str">
            <v>A10104</v>
          </cell>
          <cell r="B136" t="str">
            <v>140/02/25</v>
          </cell>
          <cell r="C136">
            <v>0.625</v>
          </cell>
          <cell r="D136">
            <v>24.34</v>
          </cell>
          <cell r="E136">
            <v>27.33</v>
          </cell>
          <cell r="F136" t="str">
            <v/>
          </cell>
          <cell r="G136" t="str">
            <v/>
          </cell>
          <cell r="H136" t="str">
            <v/>
          </cell>
          <cell r="I136" t="str">
            <v/>
          </cell>
          <cell r="J136" t="str">
            <v/>
          </cell>
          <cell r="K136" t="str">
            <v/>
          </cell>
          <cell r="L136" t="str">
            <v/>
          </cell>
          <cell r="M136" t="str">
            <v/>
          </cell>
          <cell r="N136" t="str">
            <v/>
          </cell>
          <cell r="O136">
            <v>1.5978000000000001</v>
          </cell>
        </row>
        <row r="137">
          <cell r="A137" t="str">
            <v>A09111</v>
          </cell>
          <cell r="B137" t="str">
            <v>139/11/27</v>
          </cell>
          <cell r="C137">
            <v>0.375</v>
          </cell>
          <cell r="D137">
            <v>25</v>
          </cell>
          <cell r="E137">
            <v>27.09</v>
          </cell>
          <cell r="F137" t="str">
            <v/>
          </cell>
          <cell r="G137" t="str">
            <v/>
          </cell>
          <cell r="H137" t="str">
            <v/>
          </cell>
          <cell r="I137" t="str">
            <v/>
          </cell>
          <cell r="J137" t="str">
            <v/>
          </cell>
          <cell r="K137" t="str">
            <v/>
          </cell>
          <cell r="L137" t="str">
            <v/>
          </cell>
          <cell r="M137" t="str">
            <v/>
          </cell>
          <cell r="N137" t="str">
            <v/>
          </cell>
          <cell r="O137">
            <v>1.5996999999999999</v>
          </cell>
        </row>
        <row r="138">
          <cell r="A138" t="str">
            <v>B618DG</v>
          </cell>
          <cell r="B138" t="str">
            <v>P12台積2A</v>
          </cell>
          <cell r="C138">
            <v>4.29</v>
          </cell>
          <cell r="D138">
            <v>4.5199999999999996</v>
          </cell>
          <cell r="E138">
            <v>0</v>
          </cell>
          <cell r="F138">
            <v>1.601</v>
          </cell>
          <cell r="G138">
            <v>1.601</v>
          </cell>
          <cell r="H138">
            <v>1.601</v>
          </cell>
          <cell r="I138">
            <v>3.5</v>
          </cell>
          <cell r="J138" t="str">
            <v/>
          </cell>
          <cell r="K138" t="str">
            <v/>
          </cell>
          <cell r="L138" t="str">
            <v/>
          </cell>
          <cell r="M138" t="str">
            <v/>
          </cell>
          <cell r="N138" t="str">
            <v/>
          </cell>
          <cell r="O138" t="e">
            <v>#N/A</v>
          </cell>
        </row>
        <row r="139">
          <cell r="A139" t="str">
            <v>G13438</v>
          </cell>
          <cell r="B139" t="str">
            <v>P12輸銀3A</v>
          </cell>
          <cell r="C139" t="str">
            <v>TWD</v>
          </cell>
          <cell r="D139">
            <v>2.91</v>
          </cell>
          <cell r="E139">
            <v>3</v>
          </cell>
          <cell r="F139" t="str">
            <v/>
          </cell>
          <cell r="G139" t="str">
            <v/>
          </cell>
          <cell r="H139" t="str">
            <v/>
          </cell>
          <cell r="I139" t="str">
            <v/>
          </cell>
          <cell r="J139">
            <v>1.55</v>
          </cell>
          <cell r="K139">
            <v>1.55</v>
          </cell>
          <cell r="L139">
            <v>1.55</v>
          </cell>
          <cell r="M139">
            <v>11</v>
          </cell>
          <cell r="N139">
            <v>13</v>
          </cell>
          <cell r="O139" t="e">
            <v>#N/A</v>
          </cell>
        </row>
        <row r="140">
          <cell r="A140" t="str">
            <v>G13439</v>
          </cell>
          <cell r="B140" t="str">
            <v>P12輸銀3B</v>
          </cell>
          <cell r="C140" t="str">
            <v>TWD</v>
          </cell>
          <cell r="D140">
            <v>4.7699999999999996</v>
          </cell>
          <cell r="E140">
            <v>5</v>
          </cell>
          <cell r="F140">
            <v>1.62</v>
          </cell>
          <cell r="G140">
            <v>1.62</v>
          </cell>
          <cell r="H140">
            <v>1.62</v>
          </cell>
          <cell r="I140">
            <v>8</v>
          </cell>
          <cell r="J140">
            <v>1.62</v>
          </cell>
          <cell r="K140">
            <v>1.62</v>
          </cell>
          <cell r="L140">
            <v>1.62</v>
          </cell>
          <cell r="M140">
            <v>5</v>
          </cell>
          <cell r="N140">
            <v>9</v>
          </cell>
          <cell r="O140" t="e">
            <v>#N/A</v>
          </cell>
        </row>
        <row r="141">
          <cell r="A141" t="str">
            <v>B718A4</v>
          </cell>
          <cell r="B141" t="str">
            <v>P11中油2A</v>
          </cell>
          <cell r="C141" t="str">
            <v>TWD</v>
          </cell>
          <cell r="D141">
            <v>3.15</v>
          </cell>
          <cell r="E141">
            <v>3.77</v>
          </cell>
          <cell r="F141">
            <v>1.627</v>
          </cell>
          <cell r="G141">
            <v>1.627</v>
          </cell>
          <cell r="H141">
            <v>1.627</v>
          </cell>
          <cell r="I141">
            <v>1</v>
          </cell>
          <cell r="J141">
            <v>1.63</v>
          </cell>
          <cell r="K141">
            <v>1.63</v>
          </cell>
          <cell r="L141">
            <v>1.63</v>
          </cell>
          <cell r="M141">
            <v>1</v>
          </cell>
          <cell r="N141">
            <v>1</v>
          </cell>
          <cell r="O141" t="e">
            <v>#N/A</v>
          </cell>
        </row>
        <row r="142">
          <cell r="A142" t="str">
            <v>B718AB</v>
          </cell>
          <cell r="B142" t="str">
            <v>P12中油1C</v>
          </cell>
          <cell r="C142" t="str">
            <v>TWD</v>
          </cell>
          <cell r="D142">
            <v>8.23</v>
          </cell>
          <cell r="E142">
            <v>9.5500000000000007</v>
          </cell>
          <cell r="F142" t="str">
            <v/>
          </cell>
          <cell r="G142" t="str">
            <v/>
          </cell>
          <cell r="H142" t="str">
            <v/>
          </cell>
          <cell r="I142" t="str">
            <v/>
          </cell>
          <cell r="J142">
            <v>1.768</v>
          </cell>
          <cell r="K142">
            <v>1.768</v>
          </cell>
          <cell r="L142">
            <v>1.768</v>
          </cell>
          <cell r="M142">
            <v>1</v>
          </cell>
          <cell r="N142">
            <v>1</v>
          </cell>
          <cell r="O142" t="e">
            <v>#N/A</v>
          </cell>
        </row>
        <row r="143">
          <cell r="A143" t="str">
            <v>B903YA</v>
          </cell>
          <cell r="B143" t="str">
            <v>P11台電3B</v>
          </cell>
          <cell r="C143" t="str">
            <v>TWD</v>
          </cell>
          <cell r="D143">
            <v>3.1</v>
          </cell>
          <cell r="E143">
            <v>3.72</v>
          </cell>
          <cell r="F143">
            <v>1.6739999999999999</v>
          </cell>
          <cell r="G143">
            <v>1.6705000000000001</v>
          </cell>
          <cell r="H143">
            <v>1.6721999999999999</v>
          </cell>
          <cell r="I143">
            <v>6</v>
          </cell>
          <cell r="J143">
            <v>1.675</v>
          </cell>
          <cell r="K143">
            <v>1.675</v>
          </cell>
          <cell r="L143">
            <v>1.675</v>
          </cell>
          <cell r="M143">
            <v>1</v>
          </cell>
          <cell r="N143">
            <v>3</v>
          </cell>
          <cell r="O143" t="e">
            <v>#N/A</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4"/>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0.98770000000000002</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0.97829999999999995</v>
          </cell>
        </row>
        <row r="6">
          <cell r="A6" t="str">
            <v>A93103</v>
          </cell>
          <cell r="B6" t="str">
            <v>113/02/10</v>
          </cell>
          <cell r="C6">
            <v>3</v>
          </cell>
          <cell r="D6">
            <v>0.28999999999999998</v>
          </cell>
          <cell r="E6">
            <v>0.28999999999999998</v>
          </cell>
          <cell r="F6" t="str">
            <v/>
          </cell>
          <cell r="G6" t="str">
            <v/>
          </cell>
          <cell r="H6" t="str">
            <v/>
          </cell>
          <cell r="I6" t="str">
            <v/>
          </cell>
          <cell r="J6" t="str">
            <v/>
          </cell>
          <cell r="K6" t="str">
            <v/>
          </cell>
          <cell r="L6" t="str">
            <v/>
          </cell>
          <cell r="M6" t="str">
            <v/>
          </cell>
          <cell r="N6" t="str">
            <v/>
          </cell>
          <cell r="O6">
            <v>0.97960000000000003</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0.98109999999999997</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0.98360000000000003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0.99419999999999997</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1.0011000000000001</v>
          </cell>
        </row>
        <row r="11">
          <cell r="A11" t="str">
            <v>A93109</v>
          </cell>
          <cell r="B11" t="str">
            <v>113/11/18</v>
          </cell>
          <cell r="C11">
            <v>3</v>
          </cell>
          <cell r="D11">
            <v>1.02</v>
          </cell>
          <cell r="E11">
            <v>1.07</v>
          </cell>
          <cell r="F11" t="str">
            <v/>
          </cell>
          <cell r="G11" t="str">
            <v/>
          </cell>
          <cell r="H11" t="str">
            <v/>
          </cell>
          <cell r="I11" t="str">
            <v/>
          </cell>
          <cell r="J11" t="str">
            <v/>
          </cell>
          <cell r="K11" t="str">
            <v/>
          </cell>
          <cell r="L11" t="str">
            <v/>
          </cell>
          <cell r="M11" t="str">
            <v/>
          </cell>
          <cell r="N11" t="str">
            <v/>
          </cell>
          <cell r="O11">
            <v>1.0061</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1.0111000000000001</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1.0155000000000001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1.0154000000000001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1.0172000000000001</v>
          </cell>
        </row>
        <row r="16">
          <cell r="A16" t="str">
            <v>A09107</v>
          </cell>
          <cell r="B16" t="str">
            <v>114/07/17</v>
          </cell>
          <cell r="C16">
            <v>0.25</v>
          </cell>
          <cell r="D16">
            <v>1.7</v>
          </cell>
          <cell r="E16">
            <v>1.73</v>
          </cell>
          <cell r="F16" t="str">
            <v/>
          </cell>
          <cell r="G16" t="str">
            <v/>
          </cell>
          <cell r="H16" t="str">
            <v/>
          </cell>
          <cell r="I16" t="str">
            <v/>
          </cell>
          <cell r="J16" t="str">
            <v/>
          </cell>
          <cell r="K16" t="str">
            <v/>
          </cell>
          <cell r="L16" t="str">
            <v/>
          </cell>
          <cell r="M16" t="str">
            <v/>
          </cell>
          <cell r="N16" t="str">
            <v/>
          </cell>
          <cell r="O16">
            <v>1.0326</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1.0405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1.0553999999999999</v>
          </cell>
        </row>
        <row r="19">
          <cell r="A19" t="str">
            <v>A10101</v>
          </cell>
          <cell r="B19" t="str">
            <v>115/01/13</v>
          </cell>
          <cell r="C19">
            <v>0.25</v>
          </cell>
          <cell r="D19">
            <v>2.19</v>
          </cell>
          <cell r="E19">
            <v>2.2200000000000002</v>
          </cell>
          <cell r="F19">
            <v>1.1100000000000001</v>
          </cell>
          <cell r="G19">
            <v>1.1000000000000001</v>
          </cell>
          <cell r="H19">
            <v>1.1062000000000001</v>
          </cell>
          <cell r="I19">
            <v>12</v>
          </cell>
          <cell r="J19" t="str">
            <v/>
          </cell>
          <cell r="K19" t="str">
            <v/>
          </cell>
          <cell r="L19" t="str">
            <v/>
          </cell>
          <cell r="M19" t="str">
            <v/>
          </cell>
          <cell r="N19" t="str">
            <v/>
          </cell>
          <cell r="O19">
            <v>1.0620000000000001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1.0698000000000001</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1.0720000000000001</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1.1051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1.1140000000000001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1.1271</v>
          </cell>
        </row>
        <row r="25">
          <cell r="A25" t="str">
            <v>A96102</v>
          </cell>
          <cell r="B25" t="str">
            <v>116/02/14</v>
          </cell>
          <cell r="C25">
            <v>2</v>
          </cell>
          <cell r="D25">
            <v>3.15</v>
          </cell>
          <cell r="E25">
            <v>3.31</v>
          </cell>
          <cell r="F25" t="str">
            <v/>
          </cell>
          <cell r="G25" t="str">
            <v/>
          </cell>
          <cell r="H25" t="str">
            <v/>
          </cell>
          <cell r="I25" t="str">
            <v/>
          </cell>
          <cell r="J25" t="str">
            <v/>
          </cell>
          <cell r="K25" t="str">
            <v/>
          </cell>
          <cell r="L25" t="str">
            <v/>
          </cell>
          <cell r="M25" t="str">
            <v/>
          </cell>
          <cell r="N25" t="str">
            <v/>
          </cell>
          <cell r="O25">
            <v>1.1475</v>
          </cell>
        </row>
        <row r="26">
          <cell r="A26" t="str">
            <v>A06104</v>
          </cell>
          <cell r="B26" t="str">
            <v>116/03/01</v>
          </cell>
          <cell r="C26">
            <v>1.125</v>
          </cell>
          <cell r="D26">
            <v>3.24</v>
          </cell>
          <cell r="E26">
            <v>3.35</v>
          </cell>
          <cell r="F26" t="str">
            <v/>
          </cell>
          <cell r="G26" t="str">
            <v/>
          </cell>
          <cell r="H26" t="str">
            <v/>
          </cell>
          <cell r="I26" t="str">
            <v/>
          </cell>
          <cell r="J26" t="str">
            <v/>
          </cell>
          <cell r="K26" t="str">
            <v/>
          </cell>
          <cell r="L26" t="str">
            <v/>
          </cell>
          <cell r="M26" t="str">
            <v/>
          </cell>
          <cell r="N26" t="str">
            <v/>
          </cell>
          <cell r="O26">
            <v>1.1517999999999999</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1.1516</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1.1734</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1.1920999999999999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1.1877</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1.1877</v>
          </cell>
        </row>
        <row r="32">
          <cell r="A32" t="str">
            <v>A02101</v>
          </cell>
          <cell r="B32" t="str">
            <v>117/01/09</v>
          </cell>
          <cell r="C32">
            <v>1.375</v>
          </cell>
          <cell r="D32">
            <v>4.0199999999999996</v>
          </cell>
          <cell r="E32">
            <v>4.21</v>
          </cell>
          <cell r="F32" t="str">
            <v/>
          </cell>
          <cell r="G32" t="str">
            <v/>
          </cell>
          <cell r="H32" t="str">
            <v/>
          </cell>
          <cell r="I32" t="str">
            <v/>
          </cell>
          <cell r="J32" t="str">
            <v/>
          </cell>
          <cell r="K32" t="str">
            <v/>
          </cell>
          <cell r="L32" t="str">
            <v/>
          </cell>
          <cell r="M32" t="str">
            <v/>
          </cell>
          <cell r="N32" t="str">
            <v/>
          </cell>
          <cell r="O32">
            <v>1.2009000000000001</v>
          </cell>
        </row>
        <row r="33">
          <cell r="A33" t="str">
            <v>A97102</v>
          </cell>
          <cell r="B33" t="str">
            <v>117/02/14</v>
          </cell>
          <cell r="C33">
            <v>2.5</v>
          </cell>
          <cell r="D33">
            <v>4.03</v>
          </cell>
          <cell r="E33">
            <v>4.3</v>
          </cell>
          <cell r="F33" t="str">
            <v/>
          </cell>
          <cell r="G33" t="str">
            <v/>
          </cell>
          <cell r="H33" t="str">
            <v/>
          </cell>
          <cell r="I33" t="str">
            <v/>
          </cell>
          <cell r="J33" t="str">
            <v/>
          </cell>
          <cell r="K33" t="str">
            <v/>
          </cell>
          <cell r="L33" t="str">
            <v/>
          </cell>
          <cell r="M33" t="str">
            <v/>
          </cell>
          <cell r="N33" t="str">
            <v/>
          </cell>
          <cell r="O33">
            <v>1.2028000000000001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1.2024999999999999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1.2049000000000001</v>
          </cell>
        </row>
        <row r="36">
          <cell r="A36" t="str">
            <v>A12106</v>
          </cell>
          <cell r="B36" t="str">
            <v>117/05/26</v>
          </cell>
          <cell r="C36">
            <v>1</v>
          </cell>
          <cell r="D36">
            <v>4.43</v>
          </cell>
          <cell r="E36">
            <v>4.58</v>
          </cell>
          <cell r="F36" t="str">
            <v/>
          </cell>
          <cell r="G36" t="str">
            <v/>
          </cell>
          <cell r="H36" t="str">
            <v/>
          </cell>
          <cell r="I36" t="str">
            <v/>
          </cell>
          <cell r="J36" t="str">
            <v/>
          </cell>
          <cell r="K36" t="str">
            <v/>
          </cell>
          <cell r="L36" t="str">
            <v/>
          </cell>
          <cell r="M36" t="str">
            <v/>
          </cell>
          <cell r="N36" t="str">
            <v/>
          </cell>
          <cell r="O36">
            <v>1.2145999999999999</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1.2159</v>
          </cell>
        </row>
        <row r="38">
          <cell r="A38" t="str">
            <v>A97105</v>
          </cell>
          <cell r="B38" t="str">
            <v>117/08/14</v>
          </cell>
          <cell r="C38">
            <v>2.625</v>
          </cell>
          <cell r="D38">
            <v>4.51</v>
          </cell>
          <cell r="E38">
            <v>4.8</v>
          </cell>
          <cell r="F38" t="str">
            <v/>
          </cell>
          <cell r="G38" t="str">
            <v/>
          </cell>
          <cell r="H38" t="str">
            <v/>
          </cell>
          <cell r="I38" t="str">
            <v/>
          </cell>
          <cell r="J38" t="str">
            <v/>
          </cell>
          <cell r="K38" t="str">
            <v/>
          </cell>
          <cell r="L38" t="str">
            <v/>
          </cell>
          <cell r="M38" t="str">
            <v/>
          </cell>
          <cell r="N38" t="str">
            <v/>
          </cell>
          <cell r="O38">
            <v>1.2175</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1.2225999999999999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1.2225999999999999</v>
          </cell>
        </row>
        <row r="41">
          <cell r="A41" t="str">
            <v>A07109</v>
          </cell>
          <cell r="B41" t="str">
            <v>117/10/17</v>
          </cell>
          <cell r="C41">
            <v>0.875</v>
          </cell>
          <cell r="D41">
            <v>4.83</v>
          </cell>
          <cell r="E41">
            <v>4.9800000000000004</v>
          </cell>
          <cell r="F41">
            <v>1.2375</v>
          </cell>
          <cell r="G41">
            <v>1.2375</v>
          </cell>
          <cell r="H41">
            <v>1.2375</v>
          </cell>
          <cell r="I41">
            <v>3</v>
          </cell>
          <cell r="J41">
            <v>1.2384999999999999</v>
          </cell>
          <cell r="K41">
            <v>1.2375</v>
          </cell>
          <cell r="L41">
            <v>1.2382</v>
          </cell>
          <cell r="M41">
            <v>2</v>
          </cell>
          <cell r="N41">
            <v>7</v>
          </cell>
          <cell r="O41">
            <v>1.2252000000000001</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v>
          </cell>
        </row>
        <row r="43">
          <cell r="A43" t="str">
            <v>A08103</v>
          </cell>
          <cell r="B43" t="str">
            <v>118/02/13</v>
          </cell>
          <cell r="C43">
            <v>0.75</v>
          </cell>
          <cell r="D43">
            <v>5.13</v>
          </cell>
          <cell r="E43">
            <v>5.3</v>
          </cell>
          <cell r="F43" t="str">
            <v/>
          </cell>
          <cell r="G43" t="str">
            <v/>
          </cell>
          <cell r="H43" t="str">
            <v/>
          </cell>
          <cell r="I43" t="str">
            <v/>
          </cell>
          <cell r="J43" t="str">
            <v/>
          </cell>
          <cell r="K43" t="str">
            <v/>
          </cell>
          <cell r="L43" t="str">
            <v/>
          </cell>
          <cell r="M43" t="str">
            <v/>
          </cell>
          <cell r="N43" t="str">
            <v/>
          </cell>
          <cell r="O43">
            <v>1.2325999999999999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1.2392000000000001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1.2484</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1.2514000000000001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1.2559</v>
          </cell>
        </row>
        <row r="50">
          <cell r="A50" t="str">
            <v>A09106</v>
          </cell>
          <cell r="B50" t="str">
            <v>119/06/11</v>
          </cell>
          <cell r="C50">
            <v>0.375</v>
          </cell>
          <cell r="D50">
            <v>6.46</v>
          </cell>
          <cell r="E50">
            <v>6.63</v>
          </cell>
          <cell r="F50" t="str">
            <v/>
          </cell>
          <cell r="G50" t="str">
            <v/>
          </cell>
          <cell r="H50" t="str">
            <v/>
          </cell>
          <cell r="I50" t="str">
            <v/>
          </cell>
          <cell r="J50" t="str">
            <v/>
          </cell>
          <cell r="K50" t="str">
            <v/>
          </cell>
          <cell r="L50" t="str">
            <v/>
          </cell>
          <cell r="M50" t="str">
            <v/>
          </cell>
          <cell r="N50" t="str">
            <v/>
          </cell>
          <cell r="O50">
            <v>1.2565</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1.2616000000000001</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1.2621</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1.266</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1.2679</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1.2677</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1.2705</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1.2705</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1.2725</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1.2779</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1.2771999999999999</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1.2797000000000001</v>
          </cell>
        </row>
        <row r="63">
          <cell r="A63" t="str">
            <v>A11102</v>
          </cell>
          <cell r="B63" t="str">
            <v>121/02/18</v>
          </cell>
          <cell r="C63">
            <v>0.625</v>
          </cell>
          <cell r="D63">
            <v>7.98</v>
          </cell>
          <cell r="E63">
            <v>8.32</v>
          </cell>
          <cell r="F63" t="str">
            <v/>
          </cell>
          <cell r="G63" t="str">
            <v/>
          </cell>
          <cell r="H63" t="str">
            <v/>
          </cell>
          <cell r="I63" t="str">
            <v/>
          </cell>
          <cell r="J63" t="str">
            <v/>
          </cell>
          <cell r="K63" t="str">
            <v/>
          </cell>
          <cell r="L63" t="str">
            <v/>
          </cell>
          <cell r="M63" t="str">
            <v/>
          </cell>
          <cell r="N63" t="str">
            <v/>
          </cell>
          <cell r="O63">
            <v>1.2816000000000001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1.2848999999999999</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1.2877000000000001</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1.2858000000000001</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1.2921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1.2921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1.2934000000000001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1.2939000000000001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1.2974000000000001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1.304</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1.2982</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1.3006</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1.3045</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1.3023</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1.3083</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1.3112999999999999</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1.3133999999999999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1.3187</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1.3307</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1.3358000000000001</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1.3393999999999999</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1.3443000000000001</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1.3592</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1.3687</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1.3925000000000001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1.3783000000000001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1.3838999999999999</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14.29</v>
          </cell>
          <cell r="E93">
            <v>17.18</v>
          </cell>
          <cell r="F93" t="str">
            <v/>
          </cell>
          <cell r="G93" t="str">
            <v/>
          </cell>
          <cell r="H93" t="str">
            <v/>
          </cell>
          <cell r="I93" t="str">
            <v/>
          </cell>
          <cell r="J93" t="str">
            <v/>
          </cell>
          <cell r="K93" t="str">
            <v/>
          </cell>
          <cell r="L93" t="str">
            <v/>
          </cell>
          <cell r="M93" t="str">
            <v/>
          </cell>
          <cell r="N93" t="str">
            <v/>
          </cell>
          <cell r="O93">
            <v>1.407</v>
          </cell>
        </row>
        <row r="94">
          <cell r="A94" t="str">
            <v>A00104</v>
          </cell>
          <cell r="B94" t="str">
            <v>130/02/22</v>
          </cell>
          <cell r="C94">
            <v>2</v>
          </cell>
          <cell r="D94">
            <v>14.56</v>
          </cell>
          <cell r="E94">
            <v>17.329999999999998</v>
          </cell>
          <cell r="F94" t="str">
            <v/>
          </cell>
          <cell r="G94" t="str">
            <v/>
          </cell>
          <cell r="H94" t="str">
            <v/>
          </cell>
          <cell r="I94" t="str">
            <v/>
          </cell>
          <cell r="J94" t="str">
            <v/>
          </cell>
          <cell r="K94" t="str">
            <v/>
          </cell>
          <cell r="L94" t="str">
            <v/>
          </cell>
          <cell r="M94" t="str">
            <v/>
          </cell>
          <cell r="N94" t="str">
            <v/>
          </cell>
          <cell r="O94">
            <v>1.4100999999999999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14.98</v>
          </cell>
          <cell r="E96">
            <v>16.23</v>
          </cell>
          <cell r="F96">
            <v>1.3540000000000001</v>
          </cell>
          <cell r="G96">
            <v>1.3540000000000001</v>
          </cell>
          <cell r="H96">
            <v>1.3540000000000001</v>
          </cell>
          <cell r="I96">
            <v>8</v>
          </cell>
          <cell r="J96">
            <v>1.355</v>
          </cell>
          <cell r="K96">
            <v>1.355</v>
          </cell>
          <cell r="L96">
            <v>1.355</v>
          </cell>
          <cell r="M96">
            <v>1</v>
          </cell>
          <cell r="N96">
            <v>8</v>
          </cell>
          <cell r="O96">
            <v>1.4018999999999999</v>
          </cell>
        </row>
        <row r="97">
          <cell r="A97" t="str">
            <v>A00108</v>
          </cell>
          <cell r="B97" t="str">
            <v>130/08/22</v>
          </cell>
          <cell r="C97">
            <v>1.875</v>
          </cell>
          <cell r="D97">
            <v>15.16</v>
          </cell>
          <cell r="E97">
            <v>17.82</v>
          </cell>
          <cell r="F97" t="str">
            <v/>
          </cell>
          <cell r="G97" t="str">
            <v/>
          </cell>
          <cell r="H97" t="str">
            <v/>
          </cell>
          <cell r="I97" t="str">
            <v/>
          </cell>
          <cell r="J97" t="str">
            <v/>
          </cell>
          <cell r="K97" t="str">
            <v/>
          </cell>
          <cell r="L97" t="str">
            <v/>
          </cell>
          <cell r="M97" t="str">
            <v/>
          </cell>
          <cell r="N97" t="str">
            <v/>
          </cell>
          <cell r="O97">
            <v>1.4185000000000001</v>
          </cell>
        </row>
        <row r="98">
          <cell r="A98" t="str">
            <v>A09104</v>
          </cell>
          <cell r="B98" t="str">
            <v>129/03/09</v>
          </cell>
          <cell r="C98">
            <v>0.5</v>
          </cell>
          <cell r="D98">
            <v>15.43</v>
          </cell>
          <cell r="E98">
            <v>16.37</v>
          </cell>
          <cell r="F98" t="str">
            <v/>
          </cell>
          <cell r="G98" t="str">
            <v/>
          </cell>
          <cell r="H98" t="str">
            <v/>
          </cell>
          <cell r="I98" t="str">
            <v/>
          </cell>
          <cell r="J98" t="str">
            <v/>
          </cell>
          <cell r="K98" t="str">
            <v/>
          </cell>
          <cell r="L98" t="str">
            <v/>
          </cell>
          <cell r="M98" t="str">
            <v/>
          </cell>
          <cell r="N98" t="str">
            <v/>
          </cell>
          <cell r="O98">
            <v>1.4060999999999999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1.4266000000000001</v>
          </cell>
        </row>
        <row r="100">
          <cell r="A100" t="str">
            <v>A02109</v>
          </cell>
          <cell r="B100" t="str">
            <v>132/08/02</v>
          </cell>
          <cell r="C100">
            <v>2.5</v>
          </cell>
          <cell r="D100">
            <v>15.9</v>
          </cell>
          <cell r="E100">
            <v>19.77</v>
          </cell>
          <cell r="F100" t="str">
            <v/>
          </cell>
          <cell r="G100" t="str">
            <v/>
          </cell>
          <cell r="H100" t="str">
            <v/>
          </cell>
          <cell r="I100" t="str">
            <v/>
          </cell>
          <cell r="J100" t="str">
            <v/>
          </cell>
          <cell r="K100" t="str">
            <v/>
          </cell>
          <cell r="L100" t="str">
            <v/>
          </cell>
          <cell r="M100" t="str">
            <v/>
          </cell>
          <cell r="N100" t="str">
            <v/>
          </cell>
          <cell r="O100">
            <v>1.4423999999999999</v>
          </cell>
        </row>
        <row r="101">
          <cell r="A101" t="str">
            <v>A09108</v>
          </cell>
          <cell r="B101" t="str">
            <v>129/09/18</v>
          </cell>
          <cell r="C101">
            <v>0.5</v>
          </cell>
          <cell r="D101">
            <v>15.95</v>
          </cell>
          <cell r="E101">
            <v>16.899999999999999</v>
          </cell>
          <cell r="F101" t="str">
            <v/>
          </cell>
          <cell r="G101" t="str">
            <v/>
          </cell>
          <cell r="H101" t="str">
            <v/>
          </cell>
          <cell r="I101" t="str">
            <v/>
          </cell>
          <cell r="J101" t="str">
            <v/>
          </cell>
          <cell r="K101" t="str">
            <v/>
          </cell>
          <cell r="L101" t="str">
            <v/>
          </cell>
          <cell r="M101" t="str">
            <v/>
          </cell>
          <cell r="N101" t="str">
            <v/>
          </cell>
          <cell r="O101">
            <v>1.4147000000000001</v>
          </cell>
        </row>
        <row r="102">
          <cell r="A102" t="str">
            <v>A11109</v>
          </cell>
          <cell r="B102" t="str">
            <v>131/09/30</v>
          </cell>
          <cell r="C102">
            <v>1.875</v>
          </cell>
          <cell r="D102">
            <v>15.98</v>
          </cell>
          <cell r="E102">
            <v>18.93</v>
          </cell>
          <cell r="F102" t="str">
            <v/>
          </cell>
          <cell r="G102" t="str">
            <v/>
          </cell>
          <cell r="H102" t="str">
            <v/>
          </cell>
          <cell r="I102" t="str">
            <v/>
          </cell>
          <cell r="J102" t="str">
            <v/>
          </cell>
          <cell r="K102" t="str">
            <v/>
          </cell>
          <cell r="L102" t="str">
            <v/>
          </cell>
          <cell r="M102" t="str">
            <v/>
          </cell>
          <cell r="N102" t="str">
            <v/>
          </cell>
          <cell r="O102">
            <v>1.4351</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1.4357</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1.4206000000000001</v>
          </cell>
        </row>
        <row r="105">
          <cell r="A105" t="str">
            <v>A02105</v>
          </cell>
          <cell r="B105" t="str">
            <v>132/02/26</v>
          </cell>
          <cell r="C105">
            <v>1.75</v>
          </cell>
          <cell r="D105">
            <v>16.239999999999998</v>
          </cell>
          <cell r="E105">
            <v>19.34</v>
          </cell>
          <cell r="F105">
            <v>1.3919999999999999</v>
          </cell>
          <cell r="G105">
            <v>1.3919999999999999</v>
          </cell>
          <cell r="H105">
            <v>1.3919999999999999</v>
          </cell>
          <cell r="I105">
            <v>8</v>
          </cell>
          <cell r="J105">
            <v>1.391</v>
          </cell>
          <cell r="K105">
            <v>1.391</v>
          </cell>
          <cell r="L105">
            <v>1.391</v>
          </cell>
          <cell r="M105">
            <v>1</v>
          </cell>
          <cell r="N105">
            <v>8</v>
          </cell>
          <cell r="O105">
            <v>1.4422999999999999</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1.4202999999999999</v>
          </cell>
        </row>
        <row r="107">
          <cell r="A107" t="str">
            <v>A11101</v>
          </cell>
          <cell r="B107" t="str">
            <v>131/01/18</v>
          </cell>
          <cell r="C107">
            <v>1</v>
          </cell>
          <cell r="D107">
            <v>16.32</v>
          </cell>
          <cell r="E107">
            <v>18.23</v>
          </cell>
          <cell r="F107" t="str">
            <v/>
          </cell>
          <cell r="G107" t="str">
            <v/>
          </cell>
          <cell r="H107" t="str">
            <v/>
          </cell>
          <cell r="I107" t="str">
            <v/>
          </cell>
          <cell r="J107" t="str">
            <v/>
          </cell>
          <cell r="K107" t="str">
            <v/>
          </cell>
          <cell r="L107" t="str">
            <v/>
          </cell>
          <cell r="M107" t="str">
            <v/>
          </cell>
          <cell r="N107" t="str">
            <v/>
          </cell>
          <cell r="O107">
            <v>1.4318</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1.4245000000000001</v>
          </cell>
        </row>
        <row r="109">
          <cell r="A109" t="str">
            <v>A03105</v>
          </cell>
          <cell r="B109" t="str">
            <v>133/02/26</v>
          </cell>
          <cell r="C109">
            <v>2.125</v>
          </cell>
          <cell r="D109">
            <v>16.510000000000002</v>
          </cell>
          <cell r="E109">
            <v>20.34</v>
          </cell>
          <cell r="F109" t="str">
            <v/>
          </cell>
          <cell r="G109" t="str">
            <v/>
          </cell>
          <cell r="H109" t="str">
            <v/>
          </cell>
          <cell r="I109" t="str">
            <v/>
          </cell>
          <cell r="J109" t="str">
            <v/>
          </cell>
          <cell r="K109" t="str">
            <v/>
          </cell>
          <cell r="L109" t="str">
            <v/>
          </cell>
          <cell r="M109" t="str">
            <v/>
          </cell>
          <cell r="N109" t="str">
            <v/>
          </cell>
          <cell r="O109">
            <v>1.4537</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1.4349000000000001</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1.4322999999999999</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1.4458</v>
          </cell>
        </row>
        <row r="113">
          <cell r="A113" t="str">
            <v>A03116</v>
          </cell>
          <cell r="B113" t="str">
            <v>133/11/26</v>
          </cell>
          <cell r="C113">
            <v>2.25</v>
          </cell>
          <cell r="D113">
            <v>16.78</v>
          </cell>
          <cell r="E113">
            <v>21.09</v>
          </cell>
          <cell r="F113" t="str">
            <v/>
          </cell>
          <cell r="G113" t="str">
            <v/>
          </cell>
          <cell r="H113" t="str">
            <v/>
          </cell>
          <cell r="I113" t="str">
            <v/>
          </cell>
          <cell r="J113" t="str">
            <v/>
          </cell>
          <cell r="K113" t="str">
            <v/>
          </cell>
          <cell r="L113" t="str">
            <v/>
          </cell>
          <cell r="M113" t="str">
            <v/>
          </cell>
          <cell r="N113" t="str">
            <v/>
          </cell>
          <cell r="O113">
            <v>1.4634</v>
          </cell>
        </row>
        <row r="114">
          <cell r="A114" t="str">
            <v>A03112</v>
          </cell>
          <cell r="B114" t="str">
            <v>133/08/04</v>
          </cell>
          <cell r="C114">
            <v>2.25</v>
          </cell>
          <cell r="D114">
            <v>16.8</v>
          </cell>
          <cell r="E114">
            <v>20.78</v>
          </cell>
          <cell r="F114" t="str">
            <v/>
          </cell>
          <cell r="G114" t="str">
            <v/>
          </cell>
          <cell r="H114" t="str">
            <v/>
          </cell>
          <cell r="I114" t="str">
            <v/>
          </cell>
          <cell r="J114" t="str">
            <v/>
          </cell>
          <cell r="K114" t="str">
            <v/>
          </cell>
          <cell r="L114" t="str">
            <v/>
          </cell>
          <cell r="M114" t="str">
            <v/>
          </cell>
          <cell r="N114" t="str">
            <v/>
          </cell>
          <cell r="O114">
            <v>1.4589000000000001</v>
          </cell>
        </row>
        <row r="115">
          <cell r="A115" t="str">
            <v>A04104</v>
          </cell>
          <cell r="B115" t="str">
            <v>134/02/13</v>
          </cell>
          <cell r="C115">
            <v>2.375</v>
          </cell>
          <cell r="D115">
            <v>16.850000000000001</v>
          </cell>
          <cell r="E115">
            <v>21.3</v>
          </cell>
          <cell r="F115" t="str">
            <v/>
          </cell>
          <cell r="G115" t="str">
            <v/>
          </cell>
          <cell r="H115" t="str">
            <v/>
          </cell>
          <cell r="I115" t="str">
            <v/>
          </cell>
          <cell r="J115" t="str">
            <v/>
          </cell>
          <cell r="K115" t="str">
            <v/>
          </cell>
          <cell r="L115" t="str">
            <v/>
          </cell>
          <cell r="M115" t="str">
            <v/>
          </cell>
          <cell r="N115" t="str">
            <v/>
          </cell>
          <cell r="O115">
            <v>1.4653</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1.4315</v>
          </cell>
        </row>
        <row r="117">
          <cell r="A117" t="str">
            <v>A03108</v>
          </cell>
          <cell r="B117" t="str">
            <v>133/05/28</v>
          </cell>
          <cell r="C117">
            <v>2</v>
          </cell>
          <cell r="D117">
            <v>16.89</v>
          </cell>
          <cell r="E117">
            <v>20.59</v>
          </cell>
          <cell r="F117" t="str">
            <v/>
          </cell>
          <cell r="G117" t="str">
            <v/>
          </cell>
          <cell r="H117" t="str">
            <v/>
          </cell>
          <cell r="I117" t="str">
            <v/>
          </cell>
          <cell r="J117" t="str">
            <v/>
          </cell>
          <cell r="K117" t="str">
            <v/>
          </cell>
          <cell r="L117" t="str">
            <v/>
          </cell>
          <cell r="M117" t="str">
            <v/>
          </cell>
          <cell r="N117" t="str">
            <v/>
          </cell>
          <cell r="O117">
            <v>1.4584999999999999</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1.4689000000000001</v>
          </cell>
        </row>
        <row r="119">
          <cell r="A119" t="str">
            <v>A12109</v>
          </cell>
          <cell r="B119" t="str">
            <v>132/09/22</v>
          </cell>
          <cell r="C119">
            <v>1.375</v>
          </cell>
          <cell r="D119">
            <v>17.260000000000002</v>
          </cell>
          <cell r="E119">
            <v>19.91</v>
          </cell>
          <cell r="F119" t="str">
            <v/>
          </cell>
          <cell r="G119" t="str">
            <v/>
          </cell>
          <cell r="H119" t="str">
            <v/>
          </cell>
          <cell r="I119" t="str">
            <v/>
          </cell>
          <cell r="J119" t="str">
            <v/>
          </cell>
          <cell r="K119" t="str">
            <v/>
          </cell>
          <cell r="L119" t="str">
            <v/>
          </cell>
          <cell r="M119" t="str">
            <v/>
          </cell>
          <cell r="N119" t="str">
            <v/>
          </cell>
          <cell r="O119">
            <v>1.4542999999999999</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1.4734</v>
          </cell>
        </row>
        <row r="121">
          <cell r="A121" t="str">
            <v>A05114</v>
          </cell>
          <cell r="B121" t="str">
            <v>135/11/25</v>
          </cell>
          <cell r="C121">
            <v>2</v>
          </cell>
          <cell r="D121">
            <v>18.36</v>
          </cell>
          <cell r="E121">
            <v>23.08</v>
          </cell>
          <cell r="F121" t="str">
            <v/>
          </cell>
          <cell r="G121" t="str">
            <v/>
          </cell>
          <cell r="H121" t="str">
            <v/>
          </cell>
          <cell r="I121" t="str">
            <v/>
          </cell>
          <cell r="J121" t="str">
            <v/>
          </cell>
          <cell r="K121" t="str">
            <v/>
          </cell>
          <cell r="L121" t="str">
            <v/>
          </cell>
          <cell r="M121" t="str">
            <v/>
          </cell>
          <cell r="N121" t="str">
            <v/>
          </cell>
          <cell r="O121">
            <v>1.4941</v>
          </cell>
        </row>
        <row r="122">
          <cell r="A122" t="str">
            <v>A05107</v>
          </cell>
          <cell r="B122" t="str">
            <v>135/05/20</v>
          </cell>
          <cell r="C122">
            <v>1.625</v>
          </cell>
          <cell r="D122">
            <v>18.72</v>
          </cell>
          <cell r="E122">
            <v>22.57</v>
          </cell>
          <cell r="F122" t="str">
            <v/>
          </cell>
          <cell r="G122" t="str">
            <v/>
          </cell>
          <cell r="H122" t="str">
            <v/>
          </cell>
          <cell r="I122" t="str">
            <v/>
          </cell>
          <cell r="J122" t="str">
            <v/>
          </cell>
          <cell r="K122" t="str">
            <v/>
          </cell>
          <cell r="L122" t="str">
            <v/>
          </cell>
          <cell r="M122" t="str">
            <v/>
          </cell>
          <cell r="N122" t="str">
            <v/>
          </cell>
          <cell r="O122">
            <v>1.4910000000000001</v>
          </cell>
        </row>
        <row r="123">
          <cell r="A123" t="str">
            <v>A06106</v>
          </cell>
          <cell r="B123" t="str">
            <v>136/05/26</v>
          </cell>
          <cell r="C123">
            <v>1.875</v>
          </cell>
          <cell r="D123">
            <v>19.03</v>
          </cell>
          <cell r="E123">
            <v>23.58</v>
          </cell>
          <cell r="F123" t="str">
            <v/>
          </cell>
          <cell r="G123" t="str">
            <v/>
          </cell>
          <cell r="H123" t="str">
            <v/>
          </cell>
          <cell r="I123" t="str">
            <v/>
          </cell>
          <cell r="J123" t="str">
            <v/>
          </cell>
          <cell r="K123" t="str">
            <v/>
          </cell>
          <cell r="L123" t="str">
            <v/>
          </cell>
          <cell r="M123" t="str">
            <v/>
          </cell>
          <cell r="N123" t="str">
            <v/>
          </cell>
          <cell r="O123">
            <v>1.5024999999999999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1.4971000000000001</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1.5125999999999999</v>
          </cell>
        </row>
        <row r="126">
          <cell r="A126" t="str">
            <v>A07104</v>
          </cell>
          <cell r="B126" t="str">
            <v>137/05/18</v>
          </cell>
          <cell r="C126">
            <v>1.5</v>
          </cell>
          <cell r="D126">
            <v>20.27</v>
          </cell>
          <cell r="E126">
            <v>24.56</v>
          </cell>
          <cell r="F126" t="str">
            <v/>
          </cell>
          <cell r="G126" t="str">
            <v/>
          </cell>
          <cell r="H126" t="str">
            <v/>
          </cell>
          <cell r="I126" t="str">
            <v/>
          </cell>
          <cell r="J126" t="str">
            <v/>
          </cell>
          <cell r="K126" t="str">
            <v/>
          </cell>
          <cell r="L126" t="str">
            <v/>
          </cell>
          <cell r="M126" t="str">
            <v/>
          </cell>
          <cell r="N126" t="str">
            <v/>
          </cell>
          <cell r="O126">
            <v>1.5209999999999999</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1.5295000000000001</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1.5664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1.5407</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1.5662</v>
          </cell>
        </row>
        <row r="131">
          <cell r="A131" t="str">
            <v>A08110</v>
          </cell>
          <cell r="B131" t="str">
            <v>138/11/08</v>
          </cell>
          <cell r="C131">
            <v>1</v>
          </cell>
          <cell r="D131">
            <v>22.22</v>
          </cell>
          <cell r="E131">
            <v>26.04</v>
          </cell>
          <cell r="F131" t="str">
            <v/>
          </cell>
          <cell r="G131" t="str">
            <v/>
          </cell>
          <cell r="H131" t="str">
            <v/>
          </cell>
          <cell r="I131" t="str">
            <v/>
          </cell>
          <cell r="J131" t="str">
            <v/>
          </cell>
          <cell r="K131" t="str">
            <v/>
          </cell>
          <cell r="L131" t="str">
            <v/>
          </cell>
          <cell r="M131" t="str">
            <v/>
          </cell>
          <cell r="N131" t="str">
            <v/>
          </cell>
          <cell r="O131">
            <v>1.5495000000000001</v>
          </cell>
        </row>
        <row r="132">
          <cell r="A132" t="str">
            <v>A09105</v>
          </cell>
          <cell r="B132" t="str">
            <v>139/05/12</v>
          </cell>
          <cell r="C132">
            <v>0.75</v>
          </cell>
          <cell r="D132">
            <v>23.4</v>
          </cell>
          <cell r="E132">
            <v>26.54</v>
          </cell>
          <cell r="F132" t="str">
            <v/>
          </cell>
          <cell r="G132" t="str">
            <v/>
          </cell>
          <cell r="H132" t="str">
            <v/>
          </cell>
          <cell r="I132" t="str">
            <v/>
          </cell>
          <cell r="J132" t="str">
            <v/>
          </cell>
          <cell r="K132" t="str">
            <v/>
          </cell>
          <cell r="L132" t="str">
            <v/>
          </cell>
          <cell r="M132" t="str">
            <v/>
          </cell>
          <cell r="N132" t="str">
            <v/>
          </cell>
          <cell r="O132">
            <v>1.5612999999999999</v>
          </cell>
        </row>
        <row r="133">
          <cell r="A133" t="str">
            <v>A10113</v>
          </cell>
          <cell r="B133" t="str">
            <v>140/12/23</v>
          </cell>
          <cell r="C133">
            <v>1.125</v>
          </cell>
          <cell r="D133">
            <v>23.41</v>
          </cell>
          <cell r="E133">
            <v>28.16</v>
          </cell>
          <cell r="F133" t="str">
            <v/>
          </cell>
          <cell r="G133" t="str">
            <v/>
          </cell>
          <cell r="H133" t="str">
            <v/>
          </cell>
          <cell r="I133" t="str">
            <v/>
          </cell>
          <cell r="J133" t="str">
            <v/>
          </cell>
          <cell r="K133" t="str">
            <v/>
          </cell>
          <cell r="L133" t="str">
            <v/>
          </cell>
          <cell r="M133" t="str">
            <v/>
          </cell>
          <cell r="N133" t="str">
            <v/>
          </cell>
          <cell r="O133">
            <v>1.5762</v>
          </cell>
        </row>
        <row r="134">
          <cell r="A134" t="str">
            <v>A12105</v>
          </cell>
          <cell r="B134" t="str">
            <v>142/05/12</v>
          </cell>
          <cell r="C134">
            <v>1.5</v>
          </cell>
          <cell r="D134">
            <v>23.48</v>
          </cell>
          <cell r="E134">
            <v>29.54</v>
          </cell>
          <cell r="F134" t="str">
            <v/>
          </cell>
          <cell r="G134" t="str">
            <v/>
          </cell>
          <cell r="H134" t="str">
            <v/>
          </cell>
          <cell r="I134" t="str">
            <v/>
          </cell>
          <cell r="J134" t="str">
            <v/>
          </cell>
          <cell r="K134" t="str">
            <v/>
          </cell>
          <cell r="L134" t="str">
            <v/>
          </cell>
          <cell r="M134" t="str">
            <v/>
          </cell>
          <cell r="N134" t="str">
            <v/>
          </cell>
          <cell r="O134">
            <v>1.5866</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1.5923</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1.5750999999999999</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1.5769</v>
          </cell>
        </row>
        <row r="138">
          <cell r="A138" t="str">
            <v>B402BA</v>
          </cell>
          <cell r="B138" t="str">
            <v>P06台塑1B</v>
          </cell>
          <cell r="C138">
            <v>0.55000000000000004</v>
          </cell>
          <cell r="D138">
            <v>0.56000000000000005</v>
          </cell>
          <cell r="E138">
            <v>0</v>
          </cell>
          <cell r="F138">
            <v>1.5</v>
          </cell>
          <cell r="G138">
            <v>1.5</v>
          </cell>
          <cell r="H138">
            <v>1.5</v>
          </cell>
          <cell r="I138">
            <v>1.5</v>
          </cell>
          <cell r="J138" t="str">
            <v/>
          </cell>
          <cell r="K138" t="str">
            <v/>
          </cell>
          <cell r="L138" t="str">
            <v/>
          </cell>
          <cell r="M138" t="str">
            <v/>
          </cell>
          <cell r="N138" t="str">
            <v/>
          </cell>
          <cell r="O138" t="e">
            <v>#N/A</v>
          </cell>
        </row>
        <row r="139">
          <cell r="A139" t="str">
            <v>B30459</v>
          </cell>
          <cell r="B139" t="str">
            <v>P12統一3B</v>
          </cell>
          <cell r="C139" t="str">
            <v>TWD</v>
          </cell>
          <cell r="D139">
            <v>9.09</v>
          </cell>
          <cell r="E139">
            <v>9.98</v>
          </cell>
          <cell r="F139" t="str">
            <v/>
          </cell>
          <cell r="G139" t="str">
            <v/>
          </cell>
          <cell r="H139" t="str">
            <v/>
          </cell>
          <cell r="I139" t="str">
            <v/>
          </cell>
          <cell r="J139">
            <v>1.75</v>
          </cell>
          <cell r="K139">
            <v>1.75</v>
          </cell>
          <cell r="L139">
            <v>1.75</v>
          </cell>
          <cell r="M139">
            <v>1</v>
          </cell>
          <cell r="N139">
            <v>1</v>
          </cell>
          <cell r="O139" t="e">
            <v>#N/A</v>
          </cell>
        </row>
        <row r="140">
          <cell r="A140" t="str">
            <v>B618DS</v>
          </cell>
          <cell r="B140" t="str">
            <v>P12台積5B</v>
          </cell>
          <cell r="C140" t="str">
            <v>TWD</v>
          </cell>
          <cell r="D140">
            <v>9.08</v>
          </cell>
          <cell r="E140">
            <v>9.9700000000000006</v>
          </cell>
          <cell r="F140" t="str">
            <v/>
          </cell>
          <cell r="G140" t="str">
            <v/>
          </cell>
          <cell r="H140" t="str">
            <v/>
          </cell>
          <cell r="I140" t="str">
            <v/>
          </cell>
          <cell r="J140">
            <v>1.76</v>
          </cell>
          <cell r="K140">
            <v>1.76</v>
          </cell>
          <cell r="L140">
            <v>1.76</v>
          </cell>
          <cell r="M140">
            <v>1</v>
          </cell>
          <cell r="N140">
            <v>1</v>
          </cell>
          <cell r="O140" t="e">
            <v>#N/A</v>
          </cell>
        </row>
        <row r="141">
          <cell r="A141" t="str">
            <v>B718AB</v>
          </cell>
          <cell r="B141" t="str">
            <v>P12中油1C</v>
          </cell>
          <cell r="C141" t="str">
            <v>TWD</v>
          </cell>
          <cell r="D141">
            <v>8.23</v>
          </cell>
          <cell r="E141">
            <v>9.5500000000000007</v>
          </cell>
          <cell r="F141" t="str">
            <v/>
          </cell>
          <cell r="G141" t="str">
            <v/>
          </cell>
          <cell r="H141" t="str">
            <v/>
          </cell>
          <cell r="I141" t="str">
            <v/>
          </cell>
          <cell r="J141">
            <v>1.768</v>
          </cell>
          <cell r="K141">
            <v>1.768</v>
          </cell>
          <cell r="L141">
            <v>1.768</v>
          </cell>
          <cell r="M141">
            <v>1</v>
          </cell>
          <cell r="N141">
            <v>2</v>
          </cell>
          <cell r="O141" t="e">
            <v>#N/A</v>
          </cell>
        </row>
        <row r="142">
          <cell r="A142" t="str">
            <v>B903YA</v>
          </cell>
          <cell r="B142" t="str">
            <v>P11台電3B</v>
          </cell>
          <cell r="C142" t="str">
            <v>TWD</v>
          </cell>
          <cell r="D142">
            <v>3.1</v>
          </cell>
          <cell r="E142">
            <v>3.72</v>
          </cell>
          <cell r="F142" t="str">
            <v/>
          </cell>
          <cell r="G142" t="str">
            <v/>
          </cell>
          <cell r="H142" t="str">
            <v/>
          </cell>
          <cell r="I142" t="str">
            <v/>
          </cell>
          <cell r="J142">
            <v>1.6779999999999999</v>
          </cell>
          <cell r="K142">
            <v>1.675</v>
          </cell>
          <cell r="L142">
            <v>1.6765000000000001</v>
          </cell>
          <cell r="M142">
            <v>2</v>
          </cell>
          <cell r="N142">
            <v>4</v>
          </cell>
          <cell r="O142" t="e">
            <v>#N/A</v>
          </cell>
        </row>
        <row r="143">
          <cell r="A143" t="str">
            <v>B99603</v>
          </cell>
          <cell r="B143" t="str">
            <v>P12國壽1A</v>
          </cell>
          <cell r="C143" t="str">
            <v>TWD</v>
          </cell>
          <cell r="D143">
            <v>8.01</v>
          </cell>
          <cell r="E143">
            <v>9.77</v>
          </cell>
          <cell r="F143" t="str">
            <v/>
          </cell>
          <cell r="G143" t="str">
            <v/>
          </cell>
          <cell r="H143" t="str">
            <v/>
          </cell>
          <cell r="I143" t="str">
            <v/>
          </cell>
          <cell r="J143">
            <v>3.6985000000000001</v>
          </cell>
          <cell r="K143">
            <v>3.6985000000000001</v>
          </cell>
          <cell r="L143">
            <v>3.6985000000000001</v>
          </cell>
          <cell r="M143">
            <v>1</v>
          </cell>
          <cell r="N143">
            <v>0.2</v>
          </cell>
          <cell r="O143" t="e">
            <v>#N/A</v>
          </cell>
        </row>
        <row r="144">
          <cell r="A144" t="str">
            <v>B99702</v>
          </cell>
          <cell r="B144" t="str">
            <v>P12台壽1A</v>
          </cell>
          <cell r="C144" t="str">
            <v>TWD</v>
          </cell>
          <cell r="D144">
            <v>7.96</v>
          </cell>
          <cell r="E144">
            <v>9.74</v>
          </cell>
          <cell r="F144" t="str">
            <v/>
          </cell>
          <cell r="G144" t="str">
            <v/>
          </cell>
          <cell r="H144" t="str">
            <v/>
          </cell>
          <cell r="I144" t="str">
            <v/>
          </cell>
          <cell r="J144">
            <v>3.7484000000000002</v>
          </cell>
          <cell r="K144">
            <v>3.7484000000000002</v>
          </cell>
          <cell r="L144">
            <v>3.7484000000000002</v>
          </cell>
          <cell r="M144">
            <v>1</v>
          </cell>
          <cell r="N144">
            <v>0.2</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3"/>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0.94359999999999999</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0.93759999999999999</v>
          </cell>
        </row>
        <row r="6">
          <cell r="A6" t="str">
            <v>A93103</v>
          </cell>
          <cell r="B6" t="str">
            <v>113/02/10</v>
          </cell>
          <cell r="C6">
            <v>3</v>
          </cell>
          <cell r="D6">
            <v>0.28999999999999998</v>
          </cell>
          <cell r="E6">
            <v>0.3</v>
          </cell>
          <cell r="F6" t="str">
            <v/>
          </cell>
          <cell r="G6" t="str">
            <v/>
          </cell>
          <cell r="H6" t="str">
            <v/>
          </cell>
          <cell r="I6" t="str">
            <v/>
          </cell>
          <cell r="J6" t="str">
            <v/>
          </cell>
          <cell r="K6" t="str">
            <v/>
          </cell>
          <cell r="L6" t="str">
            <v/>
          </cell>
          <cell r="M6" t="str">
            <v/>
          </cell>
          <cell r="N6" t="str">
            <v/>
          </cell>
          <cell r="O6">
            <v>0.94059999999999999</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0.94379999999999997</v>
          </cell>
        </row>
        <row r="8">
          <cell r="A8" t="str">
            <v>A11202</v>
          </cell>
          <cell r="B8" t="str">
            <v>113/03/31</v>
          </cell>
          <cell r="C8">
            <v>0.75</v>
          </cell>
          <cell r="D8">
            <v>0.43</v>
          </cell>
          <cell r="E8">
            <v>0.43</v>
          </cell>
          <cell r="F8" t="str">
            <v/>
          </cell>
          <cell r="G8" t="str">
            <v/>
          </cell>
          <cell r="H8" t="str">
            <v/>
          </cell>
          <cell r="I8" t="str">
            <v/>
          </cell>
          <cell r="J8" t="str">
            <v/>
          </cell>
          <cell r="K8" t="str">
            <v/>
          </cell>
          <cell r="L8" t="str">
            <v/>
          </cell>
          <cell r="M8" t="str">
            <v/>
          </cell>
          <cell r="N8" t="str">
            <v/>
          </cell>
          <cell r="O8">
            <v>0.94830000000000003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0.96719999999999995</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0.98</v>
          </cell>
        </row>
        <row r="11">
          <cell r="A11" t="str">
            <v>A93109</v>
          </cell>
          <cell r="B11" t="str">
            <v>113/11/18</v>
          </cell>
          <cell r="C11">
            <v>3</v>
          </cell>
          <cell r="D11">
            <v>1.03</v>
          </cell>
          <cell r="E11">
            <v>1.07</v>
          </cell>
          <cell r="F11" t="str">
            <v/>
          </cell>
          <cell r="G11" t="str">
            <v/>
          </cell>
          <cell r="H11" t="str">
            <v/>
          </cell>
          <cell r="I11" t="str">
            <v/>
          </cell>
          <cell r="J11" t="str">
            <v/>
          </cell>
          <cell r="K11" t="str">
            <v/>
          </cell>
          <cell r="L11" t="str">
            <v/>
          </cell>
          <cell r="M11" t="str">
            <v/>
          </cell>
          <cell r="N11" t="str">
            <v/>
          </cell>
          <cell r="O11">
            <v>0.98950000000000005</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0.99909999999999999</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1.0072000000000001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1.0104</v>
          </cell>
        </row>
        <row r="16">
          <cell r="A16" t="str">
            <v>A09107</v>
          </cell>
          <cell r="B16" t="str">
            <v>114/07/17</v>
          </cell>
          <cell r="C16">
            <v>0.25</v>
          </cell>
          <cell r="D16">
            <v>1.71</v>
          </cell>
          <cell r="E16">
            <v>1.73</v>
          </cell>
          <cell r="F16" t="str">
            <v/>
          </cell>
          <cell r="G16" t="str">
            <v/>
          </cell>
          <cell r="H16" t="str">
            <v/>
          </cell>
          <cell r="I16" t="str">
            <v/>
          </cell>
          <cell r="J16" t="str">
            <v/>
          </cell>
          <cell r="K16" t="str">
            <v/>
          </cell>
          <cell r="L16" t="str">
            <v/>
          </cell>
          <cell r="M16" t="str">
            <v/>
          </cell>
          <cell r="N16" t="str">
            <v/>
          </cell>
          <cell r="O16">
            <v>1.0347</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1.0455000000000001</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1.0641</v>
          </cell>
        </row>
        <row r="19">
          <cell r="A19" t="str">
            <v>A10101</v>
          </cell>
          <cell r="B19" t="str">
            <v>115/01/13</v>
          </cell>
          <cell r="C19">
            <v>0.25</v>
          </cell>
          <cell r="D19">
            <v>2.19</v>
          </cell>
          <cell r="E19">
            <v>2.2200000000000002</v>
          </cell>
          <cell r="F19" t="str">
            <v/>
          </cell>
          <cell r="G19" t="str">
            <v/>
          </cell>
          <cell r="H19" t="str">
            <v/>
          </cell>
          <cell r="I19" t="str">
            <v/>
          </cell>
          <cell r="J19" t="str">
            <v/>
          </cell>
          <cell r="K19" t="str">
            <v/>
          </cell>
          <cell r="L19" t="str">
            <v/>
          </cell>
          <cell r="M19" t="str">
            <v/>
          </cell>
          <cell r="N19" t="str">
            <v/>
          </cell>
          <cell r="O19">
            <v>1.0718000000000001</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1.08</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1.0826</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1.1160000000000001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1.1245000000000001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1.1368</v>
          </cell>
        </row>
        <row r="25">
          <cell r="A25" t="str">
            <v>A96102</v>
          </cell>
          <cell r="B25" t="str">
            <v>116/02/14</v>
          </cell>
          <cell r="C25">
            <v>2</v>
          </cell>
          <cell r="D25">
            <v>3.16</v>
          </cell>
          <cell r="E25">
            <v>3.31</v>
          </cell>
          <cell r="F25" t="str">
            <v/>
          </cell>
          <cell r="G25" t="str">
            <v/>
          </cell>
          <cell r="H25" t="str">
            <v/>
          </cell>
          <cell r="I25" t="str">
            <v/>
          </cell>
          <cell r="J25" t="str">
            <v/>
          </cell>
          <cell r="K25" t="str">
            <v/>
          </cell>
          <cell r="L25" t="str">
            <v/>
          </cell>
          <cell r="M25" t="str">
            <v/>
          </cell>
          <cell r="N25" t="str">
            <v/>
          </cell>
          <cell r="O25">
            <v>1.1565000000000001</v>
          </cell>
        </row>
        <row r="26">
          <cell r="A26" t="str">
            <v>A06104</v>
          </cell>
          <cell r="B26" t="str">
            <v>116/03/01</v>
          </cell>
          <cell r="C26">
            <v>1.125</v>
          </cell>
          <cell r="D26">
            <v>3.25</v>
          </cell>
          <cell r="E26">
            <v>3.35</v>
          </cell>
          <cell r="F26" t="str">
            <v/>
          </cell>
          <cell r="G26" t="str">
            <v/>
          </cell>
          <cell r="H26" t="str">
            <v/>
          </cell>
          <cell r="I26" t="str">
            <v/>
          </cell>
          <cell r="J26" t="str">
            <v/>
          </cell>
          <cell r="K26" t="str">
            <v/>
          </cell>
          <cell r="L26" t="str">
            <v/>
          </cell>
          <cell r="M26" t="str">
            <v/>
          </cell>
          <cell r="N26" t="str">
            <v/>
          </cell>
          <cell r="O26">
            <v>1.1607000000000001</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1.1604000000000001</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1.1819</v>
          </cell>
        </row>
        <row r="29">
          <cell r="A29" t="str">
            <v>A96107</v>
          </cell>
          <cell r="B29" t="str">
            <v>116/11/16</v>
          </cell>
          <cell r="C29">
            <v>3</v>
          </cell>
          <cell r="D29">
            <v>3.75</v>
          </cell>
          <cell r="E29">
            <v>4.0599999999999996</v>
          </cell>
          <cell r="F29" t="str">
            <v/>
          </cell>
          <cell r="G29" t="str">
            <v/>
          </cell>
          <cell r="H29" t="str">
            <v/>
          </cell>
          <cell r="I29" t="str">
            <v/>
          </cell>
          <cell r="J29" t="str">
            <v/>
          </cell>
          <cell r="K29" t="str">
            <v/>
          </cell>
          <cell r="L29" t="str">
            <v/>
          </cell>
          <cell r="M29" t="str">
            <v/>
          </cell>
          <cell r="N29" t="str">
            <v/>
          </cell>
          <cell r="O29">
            <v>1.2011000000000001</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1.1963999999999999</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1.1962999999999999</v>
          </cell>
        </row>
        <row r="32">
          <cell r="A32" t="str">
            <v>A02101</v>
          </cell>
          <cell r="B32" t="str">
            <v>117/01/09</v>
          </cell>
          <cell r="C32">
            <v>1.375</v>
          </cell>
          <cell r="D32">
            <v>4.03</v>
          </cell>
          <cell r="E32">
            <v>4.21</v>
          </cell>
          <cell r="F32" t="str">
            <v/>
          </cell>
          <cell r="G32" t="str">
            <v/>
          </cell>
          <cell r="H32" t="str">
            <v/>
          </cell>
          <cell r="I32" t="str">
            <v/>
          </cell>
          <cell r="J32" t="str">
            <v/>
          </cell>
          <cell r="K32" t="str">
            <v/>
          </cell>
          <cell r="L32" t="str">
            <v/>
          </cell>
          <cell r="M32" t="str">
            <v/>
          </cell>
          <cell r="N32" t="str">
            <v/>
          </cell>
          <cell r="O32">
            <v>1.2109000000000001</v>
          </cell>
        </row>
        <row r="33">
          <cell r="A33" t="str">
            <v>A97102</v>
          </cell>
          <cell r="B33" t="str">
            <v>117/02/14</v>
          </cell>
          <cell r="C33">
            <v>2.5</v>
          </cell>
          <cell r="D33">
            <v>4.03</v>
          </cell>
          <cell r="E33">
            <v>4.3099999999999996</v>
          </cell>
          <cell r="F33" t="str">
            <v/>
          </cell>
          <cell r="G33" t="str">
            <v/>
          </cell>
          <cell r="H33" t="str">
            <v/>
          </cell>
          <cell r="I33" t="str">
            <v/>
          </cell>
          <cell r="J33" t="str">
            <v/>
          </cell>
          <cell r="K33" t="str">
            <v/>
          </cell>
          <cell r="L33" t="str">
            <v/>
          </cell>
          <cell r="M33" t="str">
            <v/>
          </cell>
          <cell r="N33" t="str">
            <v/>
          </cell>
          <cell r="O33">
            <v>1.2132000000000001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1.2125999999999999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1.2271000000000001</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1.2285999999999999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1.2312000000000001</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1.2370000000000001</v>
          </cell>
        </row>
        <row r="40">
          <cell r="A40" t="str">
            <v>A10202</v>
          </cell>
          <cell r="B40" t="str">
            <v>117/08/20</v>
          </cell>
          <cell r="C40">
            <v>0.25</v>
          </cell>
          <cell r="D40">
            <v>4.74</v>
          </cell>
          <cell r="E40">
            <v>4.82</v>
          </cell>
          <cell r="F40" t="str">
            <v/>
          </cell>
          <cell r="G40" t="str">
            <v/>
          </cell>
          <cell r="H40" t="str">
            <v/>
          </cell>
          <cell r="I40" t="str">
            <v/>
          </cell>
          <cell r="J40" t="str">
            <v/>
          </cell>
          <cell r="K40" t="str">
            <v/>
          </cell>
          <cell r="L40" t="str">
            <v/>
          </cell>
          <cell r="M40" t="str">
            <v/>
          </cell>
          <cell r="N40" t="str">
            <v/>
          </cell>
          <cell r="O40">
            <v>1.2366999999999999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1.2401</v>
          </cell>
        </row>
        <row r="42">
          <cell r="A42" t="str">
            <v>A98102</v>
          </cell>
          <cell r="B42" t="str">
            <v>118/02/16</v>
          </cell>
          <cell r="C42">
            <v>2.125</v>
          </cell>
          <cell r="D42">
            <v>4.96</v>
          </cell>
          <cell r="E42">
            <v>5.31</v>
          </cell>
          <cell r="F42" t="str">
            <v/>
          </cell>
          <cell r="G42" t="str">
            <v/>
          </cell>
          <cell r="H42" t="str">
            <v/>
          </cell>
          <cell r="I42" t="str">
            <v/>
          </cell>
          <cell r="J42" t="str">
            <v/>
          </cell>
          <cell r="K42" t="str">
            <v/>
          </cell>
          <cell r="L42" t="str">
            <v/>
          </cell>
          <cell r="M42" t="str">
            <v/>
          </cell>
          <cell r="N42" t="str">
            <v/>
          </cell>
          <cell r="O42">
            <v>1.246</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1.2488999999999999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1.2564</v>
          </cell>
        </row>
        <row r="45">
          <cell r="A45" t="str">
            <v>A08106</v>
          </cell>
          <cell r="B45" t="str">
            <v>118/06/26</v>
          </cell>
          <cell r="C45">
            <v>0.625</v>
          </cell>
          <cell r="D45">
            <v>5.51</v>
          </cell>
          <cell r="E45">
            <v>5.67</v>
          </cell>
          <cell r="F45" t="str">
            <v/>
          </cell>
          <cell r="G45" t="str">
            <v/>
          </cell>
          <cell r="H45" t="str">
            <v/>
          </cell>
          <cell r="I45" t="str">
            <v/>
          </cell>
          <cell r="J45" t="str">
            <v/>
          </cell>
          <cell r="K45" t="str">
            <v/>
          </cell>
          <cell r="L45" t="str">
            <v/>
          </cell>
          <cell r="M45" t="str">
            <v/>
          </cell>
          <cell r="N45" t="str">
            <v/>
          </cell>
          <cell r="O45">
            <v>1.2572000000000001</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1.2630999999999999</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1.2664</v>
          </cell>
        </row>
        <row r="48">
          <cell r="A48" t="str">
            <v>A09103</v>
          </cell>
          <cell r="B48" t="str">
            <v>119/02/21</v>
          </cell>
          <cell r="C48">
            <v>0.5</v>
          </cell>
          <cell r="D48">
            <v>6.14</v>
          </cell>
          <cell r="E48">
            <v>6.33</v>
          </cell>
          <cell r="F48" t="str">
            <v/>
          </cell>
          <cell r="G48" t="str">
            <v/>
          </cell>
          <cell r="H48" t="str">
            <v/>
          </cell>
          <cell r="I48" t="str">
            <v/>
          </cell>
          <cell r="J48" t="str">
            <v/>
          </cell>
          <cell r="K48" t="str">
            <v/>
          </cell>
          <cell r="L48" t="str">
            <v/>
          </cell>
          <cell r="M48" t="str">
            <v/>
          </cell>
          <cell r="N48" t="str">
            <v/>
          </cell>
          <cell r="O48">
            <v>1.2697000000000001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1.2746999999999999</v>
          </cell>
        </row>
        <row r="50">
          <cell r="A50" t="str">
            <v>A09106</v>
          </cell>
          <cell r="B50" t="str">
            <v>119/06/11</v>
          </cell>
          <cell r="C50">
            <v>0.375</v>
          </cell>
          <cell r="D50">
            <v>6.47</v>
          </cell>
          <cell r="E50">
            <v>6.63</v>
          </cell>
          <cell r="F50" t="str">
            <v/>
          </cell>
          <cell r="G50" t="str">
            <v/>
          </cell>
          <cell r="H50" t="str">
            <v/>
          </cell>
          <cell r="I50" t="str">
            <v/>
          </cell>
          <cell r="J50" t="str">
            <v/>
          </cell>
          <cell r="K50" t="str">
            <v/>
          </cell>
          <cell r="L50" t="str">
            <v/>
          </cell>
          <cell r="M50" t="str">
            <v/>
          </cell>
          <cell r="N50" t="str">
            <v/>
          </cell>
          <cell r="O50">
            <v>1.2751999999999999</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1.2811999999999999</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1.2816000000000001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1.2867</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1.2887</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1.2881</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1.2917000000000001</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1.2915000000000001</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1.2939000000000001</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1.3003</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1.2995000000000001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1.3028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1.3025</v>
          </cell>
        </row>
        <row r="63">
          <cell r="A63" t="str">
            <v>A11102</v>
          </cell>
          <cell r="B63" t="str">
            <v>121/02/18</v>
          </cell>
          <cell r="C63">
            <v>0.625</v>
          </cell>
          <cell r="D63">
            <v>7.99</v>
          </cell>
          <cell r="E63">
            <v>8.32</v>
          </cell>
          <cell r="F63" t="str">
            <v/>
          </cell>
          <cell r="G63" t="str">
            <v/>
          </cell>
          <cell r="H63" t="str">
            <v/>
          </cell>
          <cell r="I63" t="str">
            <v/>
          </cell>
          <cell r="J63" t="str">
            <v/>
          </cell>
          <cell r="K63" t="str">
            <v/>
          </cell>
          <cell r="L63" t="str">
            <v/>
          </cell>
          <cell r="M63" t="str">
            <v/>
          </cell>
          <cell r="N63" t="str">
            <v/>
          </cell>
          <cell r="O63">
            <v>1.3046</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1.3083</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1.3112999999999999</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1.3091999999999999</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1.3160000000000001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1.3161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1.3172999999999999</v>
          </cell>
        </row>
        <row r="70">
          <cell r="A70" t="str">
            <v>A12102</v>
          </cell>
          <cell r="B70" t="str">
            <v>122/02/17</v>
          </cell>
          <cell r="C70">
            <v>1.125</v>
          </cell>
          <cell r="D70">
            <v>8.7100000000000009</v>
          </cell>
          <cell r="E70">
            <v>9.32</v>
          </cell>
          <cell r="F70" t="str">
            <v/>
          </cell>
          <cell r="G70" t="str">
            <v/>
          </cell>
          <cell r="H70" t="str">
            <v/>
          </cell>
          <cell r="I70" t="str">
            <v/>
          </cell>
          <cell r="J70" t="str">
            <v/>
          </cell>
          <cell r="K70" t="str">
            <v/>
          </cell>
          <cell r="L70" t="str">
            <v/>
          </cell>
          <cell r="M70" t="str">
            <v/>
          </cell>
          <cell r="N70" t="str">
            <v/>
          </cell>
          <cell r="O70">
            <v>1.3180000000000001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1.3216000000000001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1.3279000000000001</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9.9499999999999993</v>
          </cell>
          <cell r="F74" t="str">
            <v/>
          </cell>
          <cell r="G74" t="str">
            <v/>
          </cell>
          <cell r="H74" t="str">
            <v/>
          </cell>
          <cell r="I74" t="str">
            <v/>
          </cell>
          <cell r="J74" t="str">
            <v/>
          </cell>
          <cell r="K74" t="str">
            <v/>
          </cell>
          <cell r="L74" t="str">
            <v/>
          </cell>
          <cell r="M74" t="str">
            <v/>
          </cell>
          <cell r="N74" t="str">
            <v/>
          </cell>
          <cell r="O74">
            <v>1.3248</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1.3289</v>
          </cell>
        </row>
        <row r="76">
          <cell r="A76" t="str">
            <v>A12110</v>
          </cell>
          <cell r="B76" t="str">
            <v>122/10/05</v>
          </cell>
          <cell r="C76">
            <v>1.25</v>
          </cell>
          <cell r="D76">
            <v>9.2799999999999994</v>
          </cell>
          <cell r="E76">
            <v>9.9499999999999993</v>
          </cell>
          <cell r="F76" t="str">
            <v/>
          </cell>
          <cell r="G76" t="str">
            <v/>
          </cell>
          <cell r="H76" t="str">
            <v/>
          </cell>
          <cell r="I76" t="str">
            <v/>
          </cell>
          <cell r="J76" t="str">
            <v/>
          </cell>
          <cell r="K76" t="str">
            <v/>
          </cell>
          <cell r="L76" t="str">
            <v/>
          </cell>
          <cell r="M76" t="str">
            <v/>
          </cell>
          <cell r="N76" t="str">
            <v/>
          </cell>
          <cell r="O76">
            <v>1.3268</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1.3328</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1.3358000000000001</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1.3380000000000001</v>
          </cell>
        </row>
        <row r="80">
          <cell r="A80" t="str">
            <v>A04102</v>
          </cell>
          <cell r="B80" t="str">
            <v>124/01/23</v>
          </cell>
          <cell r="C80">
            <v>2</v>
          </cell>
          <cell r="D80">
            <v>9.9499999999999993</v>
          </cell>
          <cell r="E80">
            <v>11.25</v>
          </cell>
          <cell r="F80" t="str">
            <v/>
          </cell>
          <cell r="G80" t="str">
            <v/>
          </cell>
          <cell r="H80" t="str">
            <v/>
          </cell>
          <cell r="I80" t="str">
            <v/>
          </cell>
          <cell r="J80" t="str">
            <v/>
          </cell>
          <cell r="K80" t="str">
            <v/>
          </cell>
          <cell r="L80" t="str">
            <v/>
          </cell>
          <cell r="M80" t="str">
            <v/>
          </cell>
          <cell r="N80" t="str">
            <v/>
          </cell>
          <cell r="O80">
            <v>1.3433999999999999</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1.3463000000000001</v>
          </cell>
        </row>
        <row r="82">
          <cell r="A82" t="str">
            <v>A04114</v>
          </cell>
          <cell r="B82" t="str">
            <v>124/10/26</v>
          </cell>
          <cell r="C82">
            <v>1.75</v>
          </cell>
          <cell r="D82">
            <v>10.63</v>
          </cell>
          <cell r="E82">
            <v>12</v>
          </cell>
          <cell r="F82" t="str">
            <v/>
          </cell>
          <cell r="G82" t="str">
            <v/>
          </cell>
          <cell r="H82" t="str">
            <v/>
          </cell>
          <cell r="I82" t="str">
            <v/>
          </cell>
          <cell r="J82" t="str">
            <v/>
          </cell>
          <cell r="K82" t="str">
            <v/>
          </cell>
          <cell r="L82" t="str">
            <v/>
          </cell>
          <cell r="M82" t="str">
            <v/>
          </cell>
          <cell r="N82" t="str">
            <v/>
          </cell>
          <cell r="O82">
            <v>1.3556999999999999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1.3608</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1.3646</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1.3694999999999999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1.3755999999999999</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1.3843000000000001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13.56</v>
          </cell>
          <cell r="E89">
            <v>16.260000000000002</v>
          </cell>
          <cell r="F89" t="str">
            <v/>
          </cell>
          <cell r="G89" t="str">
            <v/>
          </cell>
          <cell r="H89" t="str">
            <v/>
          </cell>
          <cell r="I89" t="str">
            <v/>
          </cell>
          <cell r="J89" t="str">
            <v/>
          </cell>
          <cell r="K89" t="str">
            <v/>
          </cell>
          <cell r="L89" t="str">
            <v/>
          </cell>
          <cell r="M89" t="str">
            <v/>
          </cell>
          <cell r="N89" t="str">
            <v/>
          </cell>
          <cell r="O89">
            <v>1.4166000000000001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1.4031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1.4086000000000001</v>
          </cell>
        </row>
        <row r="92">
          <cell r="A92" t="str">
            <v>A08104</v>
          </cell>
          <cell r="B92" t="str">
            <v>128/03/04</v>
          </cell>
          <cell r="C92">
            <v>1.125</v>
          </cell>
          <cell r="D92">
            <v>13.86</v>
          </cell>
          <cell r="E92">
            <v>15.36</v>
          </cell>
          <cell r="F92" t="str">
            <v/>
          </cell>
          <cell r="G92" t="str">
            <v/>
          </cell>
          <cell r="H92" t="str">
            <v/>
          </cell>
          <cell r="I92" t="str">
            <v/>
          </cell>
          <cell r="J92" t="str">
            <v/>
          </cell>
          <cell r="K92" t="str">
            <v/>
          </cell>
          <cell r="L92" t="str">
            <v/>
          </cell>
          <cell r="M92" t="str">
            <v/>
          </cell>
          <cell r="N92" t="str">
            <v/>
          </cell>
          <cell r="O92">
            <v>1.4100999999999999</v>
          </cell>
        </row>
        <row r="93">
          <cell r="A93" t="str">
            <v>A99109</v>
          </cell>
          <cell r="B93" t="str">
            <v>129/12/28</v>
          </cell>
          <cell r="C93">
            <v>2.125</v>
          </cell>
          <cell r="D93">
            <v>14.29</v>
          </cell>
          <cell r="E93">
            <v>17.18</v>
          </cell>
          <cell r="F93">
            <v>1.4259999999999999</v>
          </cell>
          <cell r="G93">
            <v>1.425</v>
          </cell>
          <cell r="H93">
            <v>1.4255</v>
          </cell>
          <cell r="I93">
            <v>2</v>
          </cell>
          <cell r="J93" t="str">
            <v/>
          </cell>
          <cell r="K93" t="str">
            <v/>
          </cell>
          <cell r="L93" t="str">
            <v/>
          </cell>
          <cell r="M93" t="str">
            <v/>
          </cell>
          <cell r="N93" t="str">
            <v/>
          </cell>
          <cell r="O93">
            <v>1.4306000000000001</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1.4335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1.4205000000000001</v>
          </cell>
        </row>
        <row r="96">
          <cell r="A96" t="str">
            <v>A09102</v>
          </cell>
          <cell r="B96" t="str">
            <v>129/01/17</v>
          </cell>
          <cell r="C96">
            <v>0.75</v>
          </cell>
          <cell r="D96">
            <v>14.97</v>
          </cell>
          <cell r="E96">
            <v>16.23</v>
          </cell>
          <cell r="F96" t="str">
            <v/>
          </cell>
          <cell r="G96" t="str">
            <v/>
          </cell>
          <cell r="H96" t="str">
            <v/>
          </cell>
          <cell r="I96" t="str">
            <v/>
          </cell>
          <cell r="J96" t="str">
            <v/>
          </cell>
          <cell r="K96" t="str">
            <v/>
          </cell>
          <cell r="L96" t="str">
            <v/>
          </cell>
          <cell r="M96" t="str">
            <v/>
          </cell>
          <cell r="N96" t="str">
            <v/>
          </cell>
          <cell r="O96">
            <v>1.4261999999999999</v>
          </cell>
        </row>
        <row r="97">
          <cell r="A97" t="str">
            <v>A00108</v>
          </cell>
          <cell r="B97" t="str">
            <v>130/08/22</v>
          </cell>
          <cell r="C97">
            <v>1.875</v>
          </cell>
          <cell r="D97">
            <v>15.15</v>
          </cell>
          <cell r="E97">
            <v>17.829999999999998</v>
          </cell>
          <cell r="F97" t="str">
            <v/>
          </cell>
          <cell r="G97" t="str">
            <v/>
          </cell>
          <cell r="H97" t="str">
            <v/>
          </cell>
          <cell r="I97" t="str">
            <v/>
          </cell>
          <cell r="J97" t="str">
            <v/>
          </cell>
          <cell r="K97" t="str">
            <v/>
          </cell>
          <cell r="L97" t="str">
            <v/>
          </cell>
          <cell r="M97" t="str">
            <v/>
          </cell>
          <cell r="N97" t="str">
            <v/>
          </cell>
          <cell r="O97">
            <v>1.4416</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1.4303999999999999</v>
          </cell>
        </row>
        <row r="99">
          <cell r="A99" t="str">
            <v>A01104</v>
          </cell>
          <cell r="B99" t="str">
            <v>131/02/13</v>
          </cell>
          <cell r="C99">
            <v>1.75</v>
          </cell>
          <cell r="D99">
            <v>15.48</v>
          </cell>
          <cell r="E99">
            <v>18.309999999999999</v>
          </cell>
          <cell r="F99" t="str">
            <v/>
          </cell>
          <cell r="G99" t="str">
            <v/>
          </cell>
          <cell r="H99" t="str">
            <v/>
          </cell>
          <cell r="I99" t="str">
            <v/>
          </cell>
          <cell r="J99" t="str">
            <v/>
          </cell>
          <cell r="K99" t="str">
            <v/>
          </cell>
          <cell r="L99" t="str">
            <v/>
          </cell>
          <cell r="M99" t="str">
            <v/>
          </cell>
          <cell r="N99" t="str">
            <v/>
          </cell>
          <cell r="O99">
            <v>1.4494</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1.4638</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1.4386000000000001</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1.4573</v>
          </cell>
        </row>
        <row r="103">
          <cell r="A103" t="str">
            <v>A01108</v>
          </cell>
          <cell r="B103" t="str">
            <v>131/08/24</v>
          </cell>
          <cell r="C103">
            <v>1.625</v>
          </cell>
          <cell r="D103">
            <v>16.14</v>
          </cell>
          <cell r="E103">
            <v>18.829999999999998</v>
          </cell>
          <cell r="F103">
            <v>1.4490000000000001</v>
          </cell>
          <cell r="G103">
            <v>1.4490000000000001</v>
          </cell>
          <cell r="H103">
            <v>1.4490000000000001</v>
          </cell>
          <cell r="I103">
            <v>7</v>
          </cell>
          <cell r="J103">
            <v>1.45</v>
          </cell>
          <cell r="K103">
            <v>1.45</v>
          </cell>
          <cell r="L103">
            <v>1.45</v>
          </cell>
          <cell r="M103">
            <v>2</v>
          </cell>
          <cell r="N103">
            <v>7</v>
          </cell>
          <cell r="O103">
            <v>1.458</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1.4442999999999999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1.464</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1.4440999999999999</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1.4545999999999999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1.4479</v>
          </cell>
        </row>
        <row r="109">
          <cell r="A109" t="str">
            <v>A03105</v>
          </cell>
          <cell r="B109" t="str">
            <v>133/02/26</v>
          </cell>
          <cell r="C109">
            <v>2.125</v>
          </cell>
          <cell r="D109">
            <v>16.5</v>
          </cell>
          <cell r="E109">
            <v>20.34</v>
          </cell>
          <cell r="F109" t="str">
            <v/>
          </cell>
          <cell r="G109" t="str">
            <v/>
          </cell>
          <cell r="H109" t="str">
            <v/>
          </cell>
          <cell r="I109" t="str">
            <v/>
          </cell>
          <cell r="J109" t="str">
            <v/>
          </cell>
          <cell r="K109" t="str">
            <v/>
          </cell>
          <cell r="L109" t="str">
            <v/>
          </cell>
          <cell r="M109" t="str">
            <v/>
          </cell>
          <cell r="N109" t="str">
            <v/>
          </cell>
          <cell r="O109">
            <v>1.4745999999999999</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1.4576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1.4553</v>
          </cell>
        </row>
        <row r="112">
          <cell r="A112" t="str">
            <v>A12104</v>
          </cell>
          <cell r="B112" t="str">
            <v>132/03/03</v>
          </cell>
          <cell r="C112">
            <v>1.375</v>
          </cell>
          <cell r="D112">
            <v>16.71</v>
          </cell>
          <cell r="E112">
            <v>19.350000000000001</v>
          </cell>
          <cell r="F112" t="str">
            <v/>
          </cell>
          <cell r="G112" t="str">
            <v/>
          </cell>
          <cell r="H112" t="str">
            <v/>
          </cell>
          <cell r="I112" t="str">
            <v/>
          </cell>
          <cell r="J112">
            <v>1.4575</v>
          </cell>
          <cell r="K112">
            <v>1.4575</v>
          </cell>
          <cell r="L112">
            <v>1.4575</v>
          </cell>
          <cell r="M112">
            <v>1</v>
          </cell>
          <cell r="N112">
            <v>0.5</v>
          </cell>
          <cell r="O112">
            <v>1.4676</v>
          </cell>
        </row>
        <row r="113">
          <cell r="A113" t="str">
            <v>A03116</v>
          </cell>
          <cell r="B113" t="str">
            <v>133/11/26</v>
          </cell>
          <cell r="C113">
            <v>2.25</v>
          </cell>
          <cell r="D113">
            <v>16.77</v>
          </cell>
          <cell r="E113">
            <v>21.09</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16.79</v>
          </cell>
          <cell r="E114">
            <v>20.78</v>
          </cell>
          <cell r="F114">
            <v>1.4710000000000001</v>
          </cell>
          <cell r="G114">
            <v>1.4710000000000001</v>
          </cell>
          <cell r="H114">
            <v>1.4710000000000001</v>
          </cell>
          <cell r="I114">
            <v>1</v>
          </cell>
          <cell r="J114">
            <v>1.47</v>
          </cell>
          <cell r="K114">
            <v>1.47</v>
          </cell>
          <cell r="L114">
            <v>1.47</v>
          </cell>
          <cell r="M114">
            <v>1</v>
          </cell>
          <cell r="N114">
            <v>1</v>
          </cell>
          <cell r="O114">
            <v>1.4792000000000001</v>
          </cell>
        </row>
        <row r="115">
          <cell r="A115" t="str">
            <v>A04104</v>
          </cell>
          <cell r="B115" t="str">
            <v>134/02/13</v>
          </cell>
          <cell r="C115">
            <v>2.375</v>
          </cell>
          <cell r="D115">
            <v>16.84</v>
          </cell>
          <cell r="E115">
            <v>21.31</v>
          </cell>
          <cell r="F115" t="str">
            <v/>
          </cell>
          <cell r="G115" t="str">
            <v/>
          </cell>
          <cell r="H115" t="str">
            <v/>
          </cell>
          <cell r="I115" t="str">
            <v/>
          </cell>
          <cell r="J115" t="str">
            <v/>
          </cell>
          <cell r="K115" t="str">
            <v/>
          </cell>
          <cell r="L115" t="str">
            <v/>
          </cell>
          <cell r="M115" t="str">
            <v/>
          </cell>
          <cell r="N115" t="str">
            <v/>
          </cell>
          <cell r="O115">
            <v>1.4851000000000001</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1.4547000000000001</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17.25</v>
          </cell>
          <cell r="E119">
            <v>19.91</v>
          </cell>
          <cell r="F119" t="str">
            <v/>
          </cell>
          <cell r="G119" t="str">
            <v/>
          </cell>
          <cell r="H119" t="str">
            <v/>
          </cell>
          <cell r="I119" t="str">
            <v/>
          </cell>
          <cell r="J119" t="str">
            <v/>
          </cell>
          <cell r="K119" t="str">
            <v/>
          </cell>
          <cell r="L119" t="str">
            <v/>
          </cell>
          <cell r="M119" t="str">
            <v/>
          </cell>
          <cell r="N119" t="str">
            <v/>
          </cell>
          <cell r="O119">
            <v>1.4755</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1.4924999999999999</v>
          </cell>
        </row>
        <row r="121">
          <cell r="A121" t="str">
            <v>A05114</v>
          </cell>
          <cell r="B121" t="str">
            <v>135/11/25</v>
          </cell>
          <cell r="C121">
            <v>2</v>
          </cell>
          <cell r="D121">
            <v>18.350000000000001</v>
          </cell>
          <cell r="E121">
            <v>23.09</v>
          </cell>
          <cell r="F121" t="str">
            <v/>
          </cell>
          <cell r="G121" t="str">
            <v/>
          </cell>
          <cell r="H121" t="str">
            <v/>
          </cell>
          <cell r="I121" t="str">
            <v/>
          </cell>
          <cell r="J121" t="str">
            <v/>
          </cell>
          <cell r="K121" t="str">
            <v/>
          </cell>
          <cell r="L121" t="str">
            <v/>
          </cell>
          <cell r="M121" t="str">
            <v/>
          </cell>
          <cell r="N121" t="str">
            <v/>
          </cell>
          <cell r="O121">
            <v>1.5114000000000001</v>
          </cell>
        </row>
        <row r="122">
          <cell r="A122" t="str">
            <v>A05107</v>
          </cell>
          <cell r="B122" t="str">
            <v>135/05/20</v>
          </cell>
          <cell r="C122">
            <v>1.625</v>
          </cell>
          <cell r="D122">
            <v>18.71</v>
          </cell>
          <cell r="E122">
            <v>22.57</v>
          </cell>
          <cell r="F122" t="str">
            <v/>
          </cell>
          <cell r="G122" t="str">
            <v/>
          </cell>
          <cell r="H122" t="str">
            <v/>
          </cell>
          <cell r="I122" t="str">
            <v/>
          </cell>
          <cell r="J122" t="str">
            <v/>
          </cell>
          <cell r="K122" t="str">
            <v/>
          </cell>
          <cell r="L122" t="str">
            <v/>
          </cell>
          <cell r="M122" t="str">
            <v/>
          </cell>
          <cell r="N122" t="str">
            <v/>
          </cell>
          <cell r="O122">
            <v>1.5088999999999999</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1.5188999999999999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1.5145999999999999</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1.5281</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1.5355000000000001</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1.5430999999999999</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1.5724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1.5529999999999999</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1.5728</v>
          </cell>
        </row>
        <row r="131">
          <cell r="A131" t="str">
            <v>A08110</v>
          </cell>
          <cell r="B131" t="str">
            <v>138/11/08</v>
          </cell>
          <cell r="C131">
            <v>1</v>
          </cell>
          <cell r="D131">
            <v>22.21</v>
          </cell>
          <cell r="E131">
            <v>26.04</v>
          </cell>
          <cell r="F131" t="str">
            <v/>
          </cell>
          <cell r="G131" t="str">
            <v/>
          </cell>
          <cell r="H131" t="str">
            <v/>
          </cell>
          <cell r="I131" t="str">
            <v/>
          </cell>
          <cell r="J131" t="str">
            <v/>
          </cell>
          <cell r="K131" t="str">
            <v/>
          </cell>
          <cell r="L131" t="str">
            <v/>
          </cell>
          <cell r="M131" t="str">
            <v/>
          </cell>
          <cell r="N131" t="str">
            <v/>
          </cell>
          <cell r="O131">
            <v>1.5607</v>
          </cell>
        </row>
        <row r="132">
          <cell r="A132" t="str">
            <v>A09105</v>
          </cell>
          <cell r="B132" t="str">
            <v>139/05/12</v>
          </cell>
          <cell r="C132">
            <v>0.75</v>
          </cell>
          <cell r="D132">
            <v>23.39</v>
          </cell>
          <cell r="E132">
            <v>26.55</v>
          </cell>
          <cell r="F132" t="str">
            <v/>
          </cell>
          <cell r="G132" t="str">
            <v/>
          </cell>
          <cell r="H132" t="str">
            <v/>
          </cell>
          <cell r="I132" t="str">
            <v/>
          </cell>
          <cell r="J132" t="str">
            <v/>
          </cell>
          <cell r="K132" t="str">
            <v/>
          </cell>
          <cell r="L132" t="str">
            <v/>
          </cell>
          <cell r="M132" t="str">
            <v/>
          </cell>
          <cell r="N132" t="str">
            <v/>
          </cell>
          <cell r="O132">
            <v>1.571</v>
          </cell>
        </row>
        <row r="133">
          <cell r="A133" t="str">
            <v>A10113</v>
          </cell>
          <cell r="B133" t="str">
            <v>140/12/23</v>
          </cell>
          <cell r="C133">
            <v>1.125</v>
          </cell>
          <cell r="D133">
            <v>23.4</v>
          </cell>
          <cell r="E133">
            <v>28.16</v>
          </cell>
          <cell r="F133" t="str">
            <v/>
          </cell>
          <cell r="G133" t="str">
            <v/>
          </cell>
          <cell r="H133" t="str">
            <v/>
          </cell>
          <cell r="I133" t="str">
            <v/>
          </cell>
          <cell r="J133" t="str">
            <v/>
          </cell>
          <cell r="K133" t="str">
            <v/>
          </cell>
          <cell r="L133" t="str">
            <v/>
          </cell>
          <cell r="M133" t="str">
            <v/>
          </cell>
          <cell r="N133" t="str">
            <v/>
          </cell>
          <cell r="O133">
            <v>1.5824</v>
          </cell>
        </row>
        <row r="134">
          <cell r="A134" t="str">
            <v>A12105</v>
          </cell>
          <cell r="B134" t="str">
            <v>142/05/12</v>
          </cell>
          <cell r="C134">
            <v>1.5</v>
          </cell>
          <cell r="D134">
            <v>23.48</v>
          </cell>
          <cell r="E134">
            <v>29.55</v>
          </cell>
          <cell r="F134" t="str">
            <v/>
          </cell>
          <cell r="G134" t="str">
            <v/>
          </cell>
          <cell r="H134" t="str">
            <v/>
          </cell>
          <cell r="I134" t="str">
            <v/>
          </cell>
          <cell r="J134" t="str">
            <v/>
          </cell>
          <cell r="K134" t="str">
            <v/>
          </cell>
          <cell r="L134" t="str">
            <v/>
          </cell>
          <cell r="M134" t="str">
            <v/>
          </cell>
          <cell r="N134" t="str">
            <v/>
          </cell>
          <cell r="O134">
            <v>1.5899000000000001</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1.5942000000000001</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1.5826</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1.5847</v>
          </cell>
        </row>
        <row r="138">
          <cell r="A138" t="str">
            <v>G13116</v>
          </cell>
          <cell r="B138" t="str">
            <v>P11農金庫3</v>
          </cell>
          <cell r="C138" t="str">
            <v>TWD</v>
          </cell>
          <cell r="D138">
            <v>7.79</v>
          </cell>
          <cell r="E138">
            <v>8.6199999999999992</v>
          </cell>
          <cell r="F138">
            <v>2.0019999999999998</v>
          </cell>
          <cell r="G138">
            <v>2.0019999999999998</v>
          </cell>
          <cell r="H138">
            <v>2.0019999999999998</v>
          </cell>
          <cell r="I138">
            <v>0.5</v>
          </cell>
          <cell r="J138">
            <v>2</v>
          </cell>
          <cell r="K138">
            <v>2</v>
          </cell>
          <cell r="L138">
            <v>2</v>
          </cell>
          <cell r="M138">
            <v>1</v>
          </cell>
          <cell r="N138">
            <v>0.5</v>
          </cell>
          <cell r="O138" t="e">
            <v>#N/A</v>
          </cell>
        </row>
        <row r="139">
          <cell r="A139" t="str">
            <v>B20245</v>
          </cell>
          <cell r="B139" t="str">
            <v>P08台泥1</v>
          </cell>
          <cell r="C139" t="str">
            <v>TWD</v>
          </cell>
          <cell r="D139">
            <v>0.63</v>
          </cell>
          <cell r="E139">
            <v>0.64</v>
          </cell>
          <cell r="F139" t="str">
            <v/>
          </cell>
          <cell r="G139" t="str">
            <v/>
          </cell>
          <cell r="H139" t="str">
            <v/>
          </cell>
          <cell r="I139" t="str">
            <v/>
          </cell>
          <cell r="J139">
            <v>1.595</v>
          </cell>
          <cell r="K139">
            <v>1.59</v>
          </cell>
          <cell r="L139">
            <v>1.5925</v>
          </cell>
          <cell r="M139">
            <v>3</v>
          </cell>
          <cell r="N139">
            <v>6</v>
          </cell>
          <cell r="O139" t="e">
            <v>#N/A</v>
          </cell>
        </row>
        <row r="140">
          <cell r="A140" t="str">
            <v>B99603</v>
          </cell>
          <cell r="B140" t="str">
            <v>P12國壽1A</v>
          </cell>
          <cell r="C140" t="str">
            <v>TWD</v>
          </cell>
          <cell r="D140">
            <v>8.0299999999999994</v>
          </cell>
          <cell r="E140">
            <v>9.77</v>
          </cell>
          <cell r="F140" t="str">
            <v/>
          </cell>
          <cell r="G140" t="str">
            <v/>
          </cell>
          <cell r="H140" t="str">
            <v/>
          </cell>
          <cell r="I140" t="str">
            <v/>
          </cell>
          <cell r="J140">
            <v>3.5756000000000001</v>
          </cell>
          <cell r="K140">
            <v>3.5756000000000001</v>
          </cell>
          <cell r="L140">
            <v>3.5756000000000001</v>
          </cell>
          <cell r="M140">
            <v>1</v>
          </cell>
          <cell r="N140">
            <v>0.318</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0"/>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0.95030000000000003</v>
          </cell>
        </row>
        <row r="5">
          <cell r="A5" t="str">
            <v>A08101</v>
          </cell>
          <cell r="B5" t="str">
            <v>113/01/14</v>
          </cell>
          <cell r="C5">
            <v>0.625</v>
          </cell>
          <cell r="D5">
            <v>0.22</v>
          </cell>
          <cell r="E5">
            <v>0.23</v>
          </cell>
          <cell r="F5" t="str">
            <v/>
          </cell>
          <cell r="G5" t="str">
            <v/>
          </cell>
          <cell r="H5" t="str">
            <v/>
          </cell>
          <cell r="I5" t="str">
            <v/>
          </cell>
          <cell r="J5" t="str">
            <v/>
          </cell>
          <cell r="K5" t="str">
            <v/>
          </cell>
          <cell r="L5" t="str">
            <v/>
          </cell>
          <cell r="M5" t="str">
            <v/>
          </cell>
          <cell r="N5" t="str">
            <v/>
          </cell>
          <cell r="O5">
            <v>0.94569999999999999</v>
          </cell>
        </row>
        <row r="6">
          <cell r="A6" t="str">
            <v>A93103</v>
          </cell>
          <cell r="B6" t="str">
            <v>113/02/10</v>
          </cell>
          <cell r="C6">
            <v>3</v>
          </cell>
          <cell r="D6">
            <v>0.3</v>
          </cell>
          <cell r="E6">
            <v>0.3</v>
          </cell>
          <cell r="F6" t="str">
            <v/>
          </cell>
          <cell r="G6" t="str">
            <v/>
          </cell>
          <cell r="H6" t="str">
            <v/>
          </cell>
          <cell r="I6" t="str">
            <v/>
          </cell>
          <cell r="J6" t="str">
            <v/>
          </cell>
          <cell r="K6" t="str">
            <v/>
          </cell>
          <cell r="L6" t="str">
            <v/>
          </cell>
          <cell r="M6" t="str">
            <v/>
          </cell>
          <cell r="N6" t="str">
            <v/>
          </cell>
          <cell r="O6">
            <v>0.94850000000000001</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0.95140000000000002</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0.95540000000000003</v>
          </cell>
        </row>
        <row r="9">
          <cell r="A9" t="str">
            <v>A08107</v>
          </cell>
          <cell r="B9" t="str">
            <v>113/07/17</v>
          </cell>
          <cell r="C9">
            <v>0.5</v>
          </cell>
          <cell r="D9">
            <v>0.72</v>
          </cell>
          <cell r="E9">
            <v>0.74</v>
          </cell>
          <cell r="F9" t="str">
            <v/>
          </cell>
          <cell r="G9" t="str">
            <v/>
          </cell>
          <cell r="H9" t="str">
            <v/>
          </cell>
          <cell r="I9" t="str">
            <v/>
          </cell>
          <cell r="J9" t="str">
            <v/>
          </cell>
          <cell r="K9" t="str">
            <v/>
          </cell>
          <cell r="L9" t="str">
            <v/>
          </cell>
          <cell r="M9" t="str">
            <v/>
          </cell>
          <cell r="N9" t="str">
            <v/>
          </cell>
          <cell r="O9">
            <v>0.97240000000000004</v>
          </cell>
        </row>
        <row r="10">
          <cell r="A10" t="str">
            <v>A03113</v>
          </cell>
          <cell r="B10" t="str">
            <v>113/09/26</v>
          </cell>
          <cell r="C10">
            <v>1.625</v>
          </cell>
          <cell r="D10">
            <v>0.91</v>
          </cell>
          <cell r="E10">
            <v>0.93</v>
          </cell>
          <cell r="F10" t="str">
            <v/>
          </cell>
          <cell r="G10" t="str">
            <v/>
          </cell>
          <cell r="H10" t="str">
            <v/>
          </cell>
          <cell r="I10" t="str">
            <v/>
          </cell>
          <cell r="J10" t="str">
            <v/>
          </cell>
          <cell r="K10" t="str">
            <v/>
          </cell>
          <cell r="L10" t="str">
            <v/>
          </cell>
          <cell r="M10" t="str">
            <v/>
          </cell>
          <cell r="N10" t="str">
            <v/>
          </cell>
          <cell r="O10">
            <v>0.98380000000000001</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1.0007999999999999</v>
          </cell>
        </row>
        <row r="13">
          <cell r="A13" t="str">
            <v>A94103</v>
          </cell>
          <cell r="B13" t="str">
            <v>114/02/25</v>
          </cell>
          <cell r="C13">
            <v>2.375</v>
          </cell>
          <cell r="D13">
            <v>1.3</v>
          </cell>
          <cell r="E13">
            <v>1.35</v>
          </cell>
          <cell r="F13" t="str">
            <v/>
          </cell>
          <cell r="G13" t="str">
            <v/>
          </cell>
          <cell r="H13" t="str">
            <v/>
          </cell>
          <cell r="I13" t="str">
            <v/>
          </cell>
          <cell r="J13" t="str">
            <v/>
          </cell>
          <cell r="K13" t="str">
            <v/>
          </cell>
          <cell r="L13" t="str">
            <v/>
          </cell>
          <cell r="M13" t="str">
            <v/>
          </cell>
          <cell r="N13" t="str">
            <v/>
          </cell>
          <cell r="O13">
            <v>1.008</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1.0078</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1.0106999999999999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1.0431999999999999</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1.0608</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1.0684</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1.0764</v>
          </cell>
        </row>
        <row r="21">
          <cell r="A21" t="str">
            <v>A05104</v>
          </cell>
          <cell r="B21" t="str">
            <v>115/03/04</v>
          </cell>
          <cell r="C21">
            <v>0.75</v>
          </cell>
          <cell r="D21">
            <v>2.31</v>
          </cell>
          <cell r="E21">
            <v>2.37</v>
          </cell>
          <cell r="F21" t="str">
            <v/>
          </cell>
          <cell r="G21" t="str">
            <v/>
          </cell>
          <cell r="H21" t="str">
            <v/>
          </cell>
          <cell r="I21" t="str">
            <v/>
          </cell>
          <cell r="J21" t="str">
            <v/>
          </cell>
          <cell r="K21" t="str">
            <v/>
          </cell>
          <cell r="L21" t="str">
            <v/>
          </cell>
          <cell r="M21" t="str">
            <v/>
          </cell>
          <cell r="N21" t="str">
            <v/>
          </cell>
          <cell r="O21">
            <v>1.079</v>
          </cell>
        </row>
        <row r="22">
          <cell r="A22" t="str">
            <v>A10108</v>
          </cell>
          <cell r="B22" t="str">
            <v>115/07/29</v>
          </cell>
          <cell r="C22">
            <v>0.25</v>
          </cell>
          <cell r="D22">
            <v>2.72</v>
          </cell>
          <cell r="E22">
            <v>2.77</v>
          </cell>
          <cell r="F22" t="str">
            <v/>
          </cell>
          <cell r="G22" t="str">
            <v/>
          </cell>
          <cell r="H22" t="str">
            <v/>
          </cell>
          <cell r="I22" t="str">
            <v/>
          </cell>
          <cell r="J22" t="str">
            <v/>
          </cell>
          <cell r="K22" t="str">
            <v/>
          </cell>
          <cell r="L22" t="str">
            <v/>
          </cell>
          <cell r="M22" t="str">
            <v/>
          </cell>
          <cell r="N22" t="str">
            <v/>
          </cell>
          <cell r="O22">
            <v>1.1125</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1.1212</v>
          </cell>
        </row>
        <row r="24">
          <cell r="A24" t="str">
            <v>A95107</v>
          </cell>
          <cell r="B24" t="str">
            <v>115/11/10</v>
          </cell>
          <cell r="C24">
            <v>2.125</v>
          </cell>
          <cell r="D24">
            <v>2.89</v>
          </cell>
          <cell r="E24">
            <v>3.05</v>
          </cell>
          <cell r="F24" t="str">
            <v/>
          </cell>
          <cell r="G24" t="str">
            <v/>
          </cell>
          <cell r="H24" t="str">
            <v/>
          </cell>
          <cell r="I24" t="str">
            <v/>
          </cell>
          <cell r="J24" t="str">
            <v/>
          </cell>
          <cell r="K24" t="str">
            <v/>
          </cell>
          <cell r="L24" t="str">
            <v/>
          </cell>
          <cell r="M24" t="str">
            <v/>
          </cell>
          <cell r="N24" t="str">
            <v/>
          </cell>
          <cell r="O24">
            <v>1.1336999999999999</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1.1534</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1.1574</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1.1573</v>
          </cell>
        </row>
        <row r="28">
          <cell r="A28" t="str">
            <v>A11106</v>
          </cell>
          <cell r="B28" t="str">
            <v>116/06/23</v>
          </cell>
          <cell r="C28">
            <v>1</v>
          </cell>
          <cell r="D28">
            <v>3.56</v>
          </cell>
          <cell r="E28">
            <v>3.67</v>
          </cell>
          <cell r="F28" t="str">
            <v/>
          </cell>
          <cell r="G28" t="str">
            <v/>
          </cell>
          <cell r="H28" t="str">
            <v/>
          </cell>
          <cell r="I28" t="str">
            <v/>
          </cell>
          <cell r="J28" t="str">
            <v/>
          </cell>
          <cell r="K28" t="str">
            <v/>
          </cell>
          <cell r="L28" t="str">
            <v/>
          </cell>
          <cell r="M28" t="str">
            <v/>
          </cell>
          <cell r="N28" t="str">
            <v/>
          </cell>
          <cell r="O28">
            <v>1.1782999999999999</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1.1962999999999999</v>
          </cell>
        </row>
        <row r="30">
          <cell r="A30" t="str">
            <v>A11108</v>
          </cell>
          <cell r="B30" t="str">
            <v>116/09/23</v>
          </cell>
          <cell r="C30">
            <v>1.25</v>
          </cell>
          <cell r="D30">
            <v>3.8</v>
          </cell>
          <cell r="E30">
            <v>3.92</v>
          </cell>
          <cell r="F30" t="str">
            <v/>
          </cell>
          <cell r="G30" t="str">
            <v/>
          </cell>
          <cell r="H30" t="str">
            <v/>
          </cell>
          <cell r="I30" t="str">
            <v/>
          </cell>
          <cell r="J30" t="str">
            <v/>
          </cell>
          <cell r="K30" t="str">
            <v/>
          </cell>
          <cell r="L30" t="str">
            <v/>
          </cell>
          <cell r="M30" t="str">
            <v/>
          </cell>
          <cell r="N30" t="str">
            <v/>
          </cell>
          <cell r="O30">
            <v>1.1919999999999999</v>
          </cell>
        </row>
        <row r="31">
          <cell r="A31" t="str">
            <v>A06109</v>
          </cell>
          <cell r="B31" t="str">
            <v>116/09/20</v>
          </cell>
          <cell r="C31">
            <v>1</v>
          </cell>
          <cell r="D31">
            <v>3.8</v>
          </cell>
          <cell r="E31">
            <v>3.91</v>
          </cell>
          <cell r="F31" t="str">
            <v/>
          </cell>
          <cell r="G31" t="str">
            <v/>
          </cell>
          <cell r="H31" t="str">
            <v/>
          </cell>
          <cell r="I31" t="str">
            <v/>
          </cell>
          <cell r="J31" t="str">
            <v/>
          </cell>
          <cell r="K31" t="str">
            <v/>
          </cell>
          <cell r="L31" t="str">
            <v/>
          </cell>
          <cell r="M31" t="str">
            <v/>
          </cell>
          <cell r="N31" t="str">
            <v/>
          </cell>
          <cell r="O31">
            <v>1.1920999999999999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1.2054</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1.2071000000000001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1.2070000000000001</v>
          </cell>
        </row>
        <row r="35">
          <cell r="A35" t="str">
            <v>A07102</v>
          </cell>
          <cell r="B35" t="str">
            <v>117/02/08</v>
          </cell>
          <cell r="C35">
            <v>1</v>
          </cell>
          <cell r="D35">
            <v>4.1399999999999997</v>
          </cell>
          <cell r="E35">
            <v>4.3</v>
          </cell>
          <cell r="F35" t="str">
            <v/>
          </cell>
          <cell r="G35" t="str">
            <v/>
          </cell>
          <cell r="H35" t="str">
            <v/>
          </cell>
          <cell r="I35" t="str">
            <v/>
          </cell>
          <cell r="J35" t="str">
            <v/>
          </cell>
          <cell r="K35" t="str">
            <v/>
          </cell>
          <cell r="L35" t="str">
            <v/>
          </cell>
          <cell r="M35" t="str">
            <v/>
          </cell>
          <cell r="N35" t="str">
            <v/>
          </cell>
          <cell r="O35">
            <v>1.2092000000000001</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1.2192000000000001</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1.2205999999999999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1.2222</v>
          </cell>
        </row>
        <row r="39">
          <cell r="A39" t="str">
            <v>A12108</v>
          </cell>
          <cell r="B39" t="str">
            <v>117/09/15</v>
          </cell>
          <cell r="C39">
            <v>1.125</v>
          </cell>
          <cell r="D39">
            <v>4.7300000000000004</v>
          </cell>
          <cell r="E39">
            <v>4.9000000000000004</v>
          </cell>
          <cell r="F39" t="str">
            <v/>
          </cell>
          <cell r="G39" t="str">
            <v/>
          </cell>
          <cell r="H39" t="str">
            <v/>
          </cell>
          <cell r="I39" t="str">
            <v/>
          </cell>
          <cell r="J39" t="str">
            <v/>
          </cell>
          <cell r="K39" t="str">
            <v/>
          </cell>
          <cell r="L39" t="str">
            <v/>
          </cell>
          <cell r="M39" t="str">
            <v/>
          </cell>
          <cell r="N39" t="str">
            <v/>
          </cell>
          <cell r="O39">
            <v>1.2273000000000001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1.2274</v>
          </cell>
        </row>
        <row r="41">
          <cell r="A41" t="str">
            <v>A07109</v>
          </cell>
          <cell r="B41" t="str">
            <v>117/10/17</v>
          </cell>
          <cell r="C41">
            <v>0.875</v>
          </cell>
          <cell r="D41">
            <v>4.83</v>
          </cell>
          <cell r="E41">
            <v>4.99</v>
          </cell>
          <cell r="F41">
            <v>1.2450000000000001</v>
          </cell>
          <cell r="G41">
            <v>1.2450000000000001</v>
          </cell>
          <cell r="H41">
            <v>1.2450000000000001</v>
          </cell>
          <cell r="I41">
            <v>2</v>
          </cell>
          <cell r="J41">
            <v>1.246</v>
          </cell>
          <cell r="K41">
            <v>1.2450000000000001</v>
          </cell>
          <cell r="L41">
            <v>1.2456</v>
          </cell>
          <cell r="M41">
            <v>2</v>
          </cell>
          <cell r="N41">
            <v>8</v>
          </cell>
          <cell r="O41">
            <v>1.23</v>
          </cell>
        </row>
        <row r="42">
          <cell r="A42" t="str">
            <v>A98102</v>
          </cell>
          <cell r="B42" t="str">
            <v>118/02/16</v>
          </cell>
          <cell r="C42">
            <v>2.125</v>
          </cell>
          <cell r="D42">
            <v>4.96</v>
          </cell>
          <cell r="E42">
            <v>5.32</v>
          </cell>
          <cell r="F42" t="str">
            <v/>
          </cell>
          <cell r="G42" t="str">
            <v/>
          </cell>
          <cell r="H42" t="str">
            <v/>
          </cell>
          <cell r="I42" t="str">
            <v/>
          </cell>
          <cell r="J42" t="str">
            <v/>
          </cell>
          <cell r="K42" t="str">
            <v/>
          </cell>
          <cell r="L42" t="str">
            <v/>
          </cell>
          <cell r="M42" t="str">
            <v/>
          </cell>
          <cell r="N42" t="str">
            <v/>
          </cell>
          <cell r="O42">
            <v>1.2343</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1.2370000000000001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1.2430000000000001</v>
          </cell>
        </row>
        <row r="45">
          <cell r="A45" t="str">
            <v>A08106</v>
          </cell>
          <cell r="B45" t="str">
            <v>118/06/26</v>
          </cell>
          <cell r="C45">
            <v>0.625</v>
          </cell>
          <cell r="D45">
            <v>5.51</v>
          </cell>
          <cell r="E45">
            <v>5.68</v>
          </cell>
          <cell r="F45">
            <v>1.2709999999999999</v>
          </cell>
          <cell r="G45">
            <v>1.27</v>
          </cell>
          <cell r="H45">
            <v>1.2705</v>
          </cell>
          <cell r="I45">
            <v>1</v>
          </cell>
          <cell r="J45" t="str">
            <v/>
          </cell>
          <cell r="K45" t="str">
            <v/>
          </cell>
          <cell r="L45" t="str">
            <v/>
          </cell>
          <cell r="M45" t="str">
            <v/>
          </cell>
          <cell r="N45" t="str">
            <v/>
          </cell>
          <cell r="O45">
            <v>1.2439</v>
          </cell>
        </row>
        <row r="46">
          <cell r="A46" t="str">
            <v>A08109</v>
          </cell>
          <cell r="B46" t="str">
            <v>118/10/14</v>
          </cell>
          <cell r="C46">
            <v>0.625</v>
          </cell>
          <cell r="D46">
            <v>5.81</v>
          </cell>
          <cell r="E46">
            <v>5.98</v>
          </cell>
          <cell r="F46">
            <v>1.2769999999999999</v>
          </cell>
          <cell r="G46">
            <v>1.2749999999999999</v>
          </cell>
          <cell r="H46">
            <v>1.2759</v>
          </cell>
          <cell r="I46">
            <v>7</v>
          </cell>
          <cell r="J46">
            <v>1.2749999999999999</v>
          </cell>
          <cell r="K46">
            <v>1.2749999999999999</v>
          </cell>
          <cell r="L46">
            <v>1.2749999999999999</v>
          </cell>
          <cell r="M46">
            <v>1</v>
          </cell>
          <cell r="N46">
            <v>1</v>
          </cell>
          <cell r="O46">
            <v>1.2491000000000001</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1.2524999999999999</v>
          </cell>
        </row>
        <row r="48">
          <cell r="A48" t="str">
            <v>A09103</v>
          </cell>
          <cell r="B48" t="str">
            <v>119/02/21</v>
          </cell>
          <cell r="C48">
            <v>0.5</v>
          </cell>
          <cell r="D48">
            <v>6.14</v>
          </cell>
          <cell r="E48">
            <v>6.34</v>
          </cell>
          <cell r="F48">
            <v>1.2785</v>
          </cell>
          <cell r="G48">
            <v>1.2775000000000001</v>
          </cell>
          <cell r="H48">
            <v>1.278</v>
          </cell>
          <cell r="I48">
            <v>6</v>
          </cell>
          <cell r="J48" t="str">
            <v/>
          </cell>
          <cell r="K48" t="str">
            <v/>
          </cell>
          <cell r="L48" t="str">
            <v/>
          </cell>
          <cell r="M48" t="str">
            <v/>
          </cell>
          <cell r="N48" t="str">
            <v/>
          </cell>
          <cell r="O48">
            <v>1.2556</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1.262</v>
          </cell>
        </row>
        <row r="50">
          <cell r="A50" t="str">
            <v>A09106</v>
          </cell>
          <cell r="B50" t="str">
            <v>119/06/11</v>
          </cell>
          <cell r="C50">
            <v>0.375</v>
          </cell>
          <cell r="D50">
            <v>6.47</v>
          </cell>
          <cell r="E50">
            <v>6.64</v>
          </cell>
          <cell r="F50">
            <v>1.2809999999999999</v>
          </cell>
          <cell r="G50">
            <v>1.28</v>
          </cell>
          <cell r="H50">
            <v>1.2805</v>
          </cell>
          <cell r="I50">
            <v>1</v>
          </cell>
          <cell r="J50" t="str">
            <v/>
          </cell>
          <cell r="K50" t="str">
            <v/>
          </cell>
          <cell r="L50" t="str">
            <v/>
          </cell>
          <cell r="M50" t="str">
            <v/>
          </cell>
          <cell r="N50" t="str">
            <v/>
          </cell>
          <cell r="O50">
            <v>1.2617</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1.2708999999999999</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1.2695000000000001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1.2798</v>
          </cell>
        </row>
        <row r="54">
          <cell r="A54" t="str">
            <v>A00201</v>
          </cell>
          <cell r="B54" t="str">
            <v>120/05/26</v>
          </cell>
          <cell r="C54">
            <v>1.75</v>
          </cell>
          <cell r="D54">
            <v>7.04</v>
          </cell>
          <cell r="E54">
            <v>7.59</v>
          </cell>
          <cell r="F54" t="str">
            <v/>
          </cell>
          <cell r="G54" t="str">
            <v/>
          </cell>
          <cell r="H54" t="str">
            <v/>
          </cell>
          <cell r="I54" t="str">
            <v/>
          </cell>
          <cell r="J54" t="str">
            <v/>
          </cell>
          <cell r="K54" t="str">
            <v/>
          </cell>
          <cell r="L54" t="str">
            <v/>
          </cell>
          <cell r="M54" t="str">
            <v/>
          </cell>
          <cell r="N54" t="str">
            <v/>
          </cell>
          <cell r="O54">
            <v>1.2808999999999999</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1.2784</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1.2851999999999999</v>
          </cell>
        </row>
        <row r="57">
          <cell r="A57" t="str">
            <v>A10201</v>
          </cell>
          <cell r="B57" t="str">
            <v>120/05/07</v>
          </cell>
          <cell r="C57">
            <v>0.375</v>
          </cell>
          <cell r="D57">
            <v>7.33</v>
          </cell>
          <cell r="E57">
            <v>7.54</v>
          </cell>
          <cell r="F57" t="str">
            <v/>
          </cell>
          <cell r="G57" t="str">
            <v/>
          </cell>
          <cell r="H57" t="str">
            <v/>
          </cell>
          <cell r="I57" t="str">
            <v/>
          </cell>
          <cell r="J57" t="str">
            <v/>
          </cell>
          <cell r="K57" t="str">
            <v/>
          </cell>
          <cell r="L57" t="str">
            <v/>
          </cell>
          <cell r="M57" t="str">
            <v/>
          </cell>
          <cell r="N57" t="str">
            <v/>
          </cell>
          <cell r="O57">
            <v>1.2834000000000001</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1.2867</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1.2963</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1.2944</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1.2991999999999999</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1.2984</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1.3009999999999999</v>
          </cell>
        </row>
        <row r="64">
          <cell r="A64" t="str">
            <v>A11107</v>
          </cell>
          <cell r="B64" t="str">
            <v>121/06/30</v>
          </cell>
          <cell r="C64">
            <v>1.25</v>
          </cell>
          <cell r="D64">
            <v>8.14</v>
          </cell>
          <cell r="E64">
            <v>8.69</v>
          </cell>
          <cell r="F64" t="str">
            <v/>
          </cell>
          <cell r="G64" t="str">
            <v/>
          </cell>
          <cell r="H64" t="str">
            <v/>
          </cell>
          <cell r="I64" t="str">
            <v/>
          </cell>
          <cell r="J64" t="str">
            <v/>
          </cell>
          <cell r="K64" t="str">
            <v/>
          </cell>
          <cell r="L64" t="str">
            <v/>
          </cell>
          <cell r="M64" t="str">
            <v/>
          </cell>
          <cell r="N64" t="str">
            <v/>
          </cell>
          <cell r="O64">
            <v>1.3051999999999999</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1.3082</v>
          </cell>
        </row>
        <row r="66">
          <cell r="A66" t="str">
            <v>A01107</v>
          </cell>
          <cell r="B66" t="str">
            <v>121/08/10</v>
          </cell>
          <cell r="C66">
            <v>1.5</v>
          </cell>
          <cell r="D66">
            <v>8.18</v>
          </cell>
          <cell r="E66">
            <v>8.8000000000000007</v>
          </cell>
          <cell r="F66" t="str">
            <v/>
          </cell>
          <cell r="G66" t="str">
            <v/>
          </cell>
          <cell r="H66" t="str">
            <v/>
          </cell>
          <cell r="I66" t="str">
            <v/>
          </cell>
          <cell r="J66" t="str">
            <v/>
          </cell>
          <cell r="K66" t="str">
            <v/>
          </cell>
          <cell r="L66" t="str">
            <v/>
          </cell>
          <cell r="M66" t="str">
            <v/>
          </cell>
          <cell r="N66" t="str">
            <v/>
          </cell>
          <cell r="O66">
            <v>1.3062</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1.3127</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1.3129</v>
          </cell>
        </row>
        <row r="69">
          <cell r="A69" t="str">
            <v>A02201</v>
          </cell>
          <cell r="B69" t="str">
            <v>122/03/21</v>
          </cell>
          <cell r="C69">
            <v>1.75</v>
          </cell>
          <cell r="D69">
            <v>8.57</v>
          </cell>
          <cell r="E69">
            <v>9.41</v>
          </cell>
          <cell r="F69" t="str">
            <v/>
          </cell>
          <cell r="G69" t="str">
            <v/>
          </cell>
          <cell r="H69" t="str">
            <v/>
          </cell>
          <cell r="I69" t="str">
            <v/>
          </cell>
          <cell r="J69" t="str">
            <v/>
          </cell>
          <cell r="K69" t="str">
            <v/>
          </cell>
          <cell r="L69" t="str">
            <v/>
          </cell>
          <cell r="M69" t="str">
            <v/>
          </cell>
          <cell r="N69" t="str">
            <v/>
          </cell>
          <cell r="O69">
            <v>1.3138000000000001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1.3147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1.3176000000000001</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1.3230999999999999</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1.3188</v>
          </cell>
        </row>
        <row r="74">
          <cell r="A74" t="str">
            <v>A12110R</v>
          </cell>
          <cell r="B74" t="str">
            <v>122/10/05</v>
          </cell>
          <cell r="C74">
            <v>1.25</v>
          </cell>
          <cell r="D74">
            <v>9.15</v>
          </cell>
          <cell r="E74">
            <v>9.9600000000000009</v>
          </cell>
          <cell r="F74">
            <v>1.3332999999999999</v>
          </cell>
          <cell r="G74">
            <v>1.33</v>
          </cell>
          <cell r="H74">
            <v>1.3318000000000001</v>
          </cell>
          <cell r="I74">
            <v>1.5</v>
          </cell>
          <cell r="J74" t="str">
            <v/>
          </cell>
          <cell r="K74" t="str">
            <v/>
          </cell>
          <cell r="L74" t="str">
            <v/>
          </cell>
          <cell r="M74" t="str">
            <v/>
          </cell>
          <cell r="N74" t="str">
            <v/>
          </cell>
          <cell r="O74">
            <v>1.3209</v>
          </cell>
        </row>
        <row r="75">
          <cell r="A75" t="str">
            <v>A03103</v>
          </cell>
          <cell r="B75" t="str">
            <v>123/01/29</v>
          </cell>
          <cell r="C75">
            <v>2</v>
          </cell>
          <cell r="D75">
            <v>9.17</v>
          </cell>
          <cell r="E75">
            <v>10.27</v>
          </cell>
          <cell r="F75" t="str">
            <v/>
          </cell>
          <cell r="G75" t="str">
            <v/>
          </cell>
          <cell r="H75" t="str">
            <v/>
          </cell>
          <cell r="I75" t="str">
            <v/>
          </cell>
          <cell r="J75" t="str">
            <v/>
          </cell>
          <cell r="K75" t="str">
            <v/>
          </cell>
          <cell r="L75" t="str">
            <v/>
          </cell>
          <cell r="M75" t="str">
            <v/>
          </cell>
          <cell r="N75" t="str">
            <v/>
          </cell>
          <cell r="O75">
            <v>1.3245</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1.3227</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1.3282</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1.333</v>
          </cell>
        </row>
        <row r="80">
          <cell r="A80" t="str">
            <v>A04102</v>
          </cell>
          <cell r="B80" t="str">
            <v>124/01/23</v>
          </cell>
          <cell r="C80">
            <v>2</v>
          </cell>
          <cell r="D80">
            <v>9.9499999999999993</v>
          </cell>
          <cell r="E80">
            <v>11.26</v>
          </cell>
          <cell r="F80" t="str">
            <v/>
          </cell>
          <cell r="G80" t="str">
            <v/>
          </cell>
          <cell r="H80" t="str">
            <v/>
          </cell>
          <cell r="I80" t="str">
            <v/>
          </cell>
          <cell r="J80" t="str">
            <v/>
          </cell>
          <cell r="K80" t="str">
            <v/>
          </cell>
          <cell r="L80" t="str">
            <v/>
          </cell>
          <cell r="M80" t="str">
            <v/>
          </cell>
          <cell r="N80" t="str">
            <v/>
          </cell>
          <cell r="O80">
            <v>1.3382000000000001</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1.3409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v>
          </cell>
        </row>
        <row r="83">
          <cell r="A83" t="str">
            <v>A05102</v>
          </cell>
          <cell r="B83" t="str">
            <v>125/01/22</v>
          </cell>
          <cell r="C83">
            <v>1.375</v>
          </cell>
          <cell r="D83">
            <v>11.09</v>
          </cell>
          <cell r="E83">
            <v>12.25</v>
          </cell>
          <cell r="F83" t="str">
            <v/>
          </cell>
          <cell r="G83" t="str">
            <v/>
          </cell>
          <cell r="H83" t="str">
            <v/>
          </cell>
          <cell r="I83" t="str">
            <v/>
          </cell>
          <cell r="J83" t="str">
            <v/>
          </cell>
          <cell r="K83" t="str">
            <v/>
          </cell>
          <cell r="L83" t="str">
            <v/>
          </cell>
          <cell r="M83" t="str">
            <v/>
          </cell>
          <cell r="N83" t="str">
            <v/>
          </cell>
          <cell r="O83">
            <v>1.3551</v>
          </cell>
        </row>
        <row r="84">
          <cell r="A84" t="str">
            <v>A05106</v>
          </cell>
          <cell r="B84" t="str">
            <v>125/04/08</v>
          </cell>
          <cell r="C84">
            <v>1.25</v>
          </cell>
          <cell r="D84">
            <v>11.37</v>
          </cell>
          <cell r="E84">
            <v>12.46</v>
          </cell>
          <cell r="F84" t="str">
            <v/>
          </cell>
          <cell r="G84" t="str">
            <v/>
          </cell>
          <cell r="H84" t="str">
            <v/>
          </cell>
          <cell r="I84" t="str">
            <v/>
          </cell>
          <cell r="J84" t="str">
            <v/>
          </cell>
          <cell r="K84" t="str">
            <v/>
          </cell>
          <cell r="L84" t="str">
            <v/>
          </cell>
          <cell r="M84" t="str">
            <v/>
          </cell>
          <cell r="N84" t="str">
            <v/>
          </cell>
          <cell r="O84">
            <v>1.3587</v>
          </cell>
        </row>
        <row r="85">
          <cell r="A85" t="str">
            <v>A05109</v>
          </cell>
          <cell r="B85" t="str">
            <v>125/07/19</v>
          </cell>
          <cell r="C85">
            <v>1.125</v>
          </cell>
          <cell r="D85">
            <v>11.73</v>
          </cell>
          <cell r="E85">
            <v>12.74</v>
          </cell>
          <cell r="F85" t="str">
            <v/>
          </cell>
          <cell r="G85" t="str">
            <v/>
          </cell>
          <cell r="H85" t="str">
            <v/>
          </cell>
          <cell r="I85" t="str">
            <v/>
          </cell>
          <cell r="J85" t="str">
            <v/>
          </cell>
          <cell r="K85" t="str">
            <v/>
          </cell>
          <cell r="L85" t="str">
            <v/>
          </cell>
          <cell r="M85" t="str">
            <v/>
          </cell>
          <cell r="N85" t="str">
            <v/>
          </cell>
          <cell r="O85">
            <v>1.3634999999999999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1.3692</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1.3776999999999999</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1.3868</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1.409</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1.3960999999999999</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1.4014</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1.4028</v>
          </cell>
        </row>
        <row r="93">
          <cell r="A93" t="str">
            <v>A99109</v>
          </cell>
          <cell r="B93" t="str">
            <v>129/12/28</v>
          </cell>
          <cell r="C93">
            <v>2.125</v>
          </cell>
          <cell r="D93">
            <v>14.29</v>
          </cell>
          <cell r="E93">
            <v>17.190000000000001</v>
          </cell>
          <cell r="F93" t="str">
            <v/>
          </cell>
          <cell r="G93" t="str">
            <v/>
          </cell>
          <cell r="H93" t="str">
            <v/>
          </cell>
          <cell r="I93" t="str">
            <v/>
          </cell>
          <cell r="J93" t="str">
            <v/>
          </cell>
          <cell r="K93" t="str">
            <v/>
          </cell>
          <cell r="L93" t="str">
            <v/>
          </cell>
          <cell r="M93" t="str">
            <v/>
          </cell>
          <cell r="N93" t="str">
            <v/>
          </cell>
          <cell r="O93">
            <v>1.4225000000000001</v>
          </cell>
        </row>
        <row r="94">
          <cell r="A94" t="str">
            <v>A00104</v>
          </cell>
          <cell r="B94" t="str">
            <v>130/02/22</v>
          </cell>
          <cell r="C94">
            <v>2</v>
          </cell>
          <cell r="D94">
            <v>14.55</v>
          </cell>
          <cell r="E94">
            <v>17.34</v>
          </cell>
          <cell r="F94" t="str">
            <v/>
          </cell>
          <cell r="G94" t="str">
            <v/>
          </cell>
          <cell r="H94" t="str">
            <v/>
          </cell>
          <cell r="I94" t="str">
            <v/>
          </cell>
          <cell r="J94" t="str">
            <v/>
          </cell>
          <cell r="K94" t="str">
            <v/>
          </cell>
          <cell r="L94" t="str">
            <v/>
          </cell>
          <cell r="M94" t="str">
            <v/>
          </cell>
          <cell r="N94" t="str">
            <v/>
          </cell>
          <cell r="O94">
            <v>1.4255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1.413</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1.4185000000000001</v>
          </cell>
        </row>
        <row r="97">
          <cell r="A97" t="str">
            <v>A00108</v>
          </cell>
          <cell r="B97" t="str">
            <v>130/08/22</v>
          </cell>
          <cell r="C97">
            <v>1.875</v>
          </cell>
          <cell r="D97">
            <v>15.16</v>
          </cell>
          <cell r="E97">
            <v>17.829999999999998</v>
          </cell>
          <cell r="F97" t="str">
            <v/>
          </cell>
          <cell r="G97" t="str">
            <v/>
          </cell>
          <cell r="H97" t="str">
            <v/>
          </cell>
          <cell r="I97" t="str">
            <v/>
          </cell>
          <cell r="J97" t="str">
            <v/>
          </cell>
          <cell r="K97" t="str">
            <v/>
          </cell>
          <cell r="L97" t="str">
            <v/>
          </cell>
          <cell r="M97" t="str">
            <v/>
          </cell>
          <cell r="N97" t="str">
            <v/>
          </cell>
          <cell r="O97">
            <v>1.4333</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1.4225000000000001</v>
          </cell>
        </row>
        <row r="99">
          <cell r="A99" t="str">
            <v>A01104</v>
          </cell>
          <cell r="B99" t="str">
            <v>131/02/13</v>
          </cell>
          <cell r="C99">
            <v>1.75</v>
          </cell>
          <cell r="D99">
            <v>15.49</v>
          </cell>
          <cell r="E99">
            <v>18.309999999999999</v>
          </cell>
          <cell r="F99" t="str">
            <v/>
          </cell>
          <cell r="G99" t="str">
            <v/>
          </cell>
          <cell r="H99" t="str">
            <v/>
          </cell>
          <cell r="I99" t="str">
            <v/>
          </cell>
          <cell r="J99" t="str">
            <v/>
          </cell>
          <cell r="K99" t="str">
            <v/>
          </cell>
          <cell r="L99" t="str">
            <v/>
          </cell>
          <cell r="M99" t="str">
            <v/>
          </cell>
          <cell r="N99" t="str">
            <v/>
          </cell>
          <cell r="O99">
            <v>1.4409000000000001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1.4545999999999999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1.4306000000000001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1.4483999999999999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1.4491000000000001</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1.4360999999999999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1.4549000000000001</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1.4359</v>
          </cell>
        </row>
        <row r="107">
          <cell r="A107" t="str">
            <v>A11101</v>
          </cell>
          <cell r="B107" t="str">
            <v>131/01/18</v>
          </cell>
          <cell r="C107">
            <v>1</v>
          </cell>
          <cell r="D107">
            <v>16.32</v>
          </cell>
          <cell r="E107">
            <v>18.239999999999998</v>
          </cell>
          <cell r="F107" t="str">
            <v/>
          </cell>
          <cell r="G107" t="str">
            <v/>
          </cell>
          <cell r="H107" t="str">
            <v/>
          </cell>
          <cell r="I107" t="str">
            <v/>
          </cell>
          <cell r="J107" t="str">
            <v/>
          </cell>
          <cell r="K107" t="str">
            <v/>
          </cell>
          <cell r="L107" t="str">
            <v/>
          </cell>
          <cell r="M107" t="str">
            <v/>
          </cell>
          <cell r="N107" t="str">
            <v/>
          </cell>
          <cell r="O107">
            <v>1.446</v>
          </cell>
        </row>
        <row r="108">
          <cell r="A108" t="str">
            <v>A10105</v>
          </cell>
          <cell r="B108" t="str">
            <v>130/05/21</v>
          </cell>
          <cell r="C108">
            <v>0.625</v>
          </cell>
          <cell r="D108">
            <v>16.329999999999998</v>
          </cell>
          <cell r="E108">
            <v>17.579999999999998</v>
          </cell>
          <cell r="F108" t="str">
            <v/>
          </cell>
          <cell r="G108" t="str">
            <v/>
          </cell>
          <cell r="H108" t="str">
            <v/>
          </cell>
          <cell r="I108" t="str">
            <v/>
          </cell>
          <cell r="J108" t="str">
            <v/>
          </cell>
          <cell r="K108" t="str">
            <v/>
          </cell>
          <cell r="L108" t="str">
            <v/>
          </cell>
          <cell r="M108" t="str">
            <v/>
          </cell>
          <cell r="N108" t="str">
            <v/>
          </cell>
          <cell r="O108">
            <v>1.4396</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1.4649000000000001</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1.4489000000000001</v>
          </cell>
        </row>
        <row r="111">
          <cell r="A111" t="str">
            <v>A10112</v>
          </cell>
          <cell r="B111" t="str">
            <v>130/11/12</v>
          </cell>
          <cell r="C111">
            <v>0.625</v>
          </cell>
          <cell r="D111">
            <v>16.68</v>
          </cell>
          <cell r="E111">
            <v>18.059999999999999</v>
          </cell>
          <cell r="F111" t="str">
            <v/>
          </cell>
          <cell r="G111" t="str">
            <v/>
          </cell>
          <cell r="H111" t="str">
            <v/>
          </cell>
          <cell r="I111" t="str">
            <v/>
          </cell>
          <cell r="J111" t="str">
            <v/>
          </cell>
          <cell r="K111" t="str">
            <v/>
          </cell>
          <cell r="L111" t="str">
            <v/>
          </cell>
          <cell r="M111" t="str">
            <v/>
          </cell>
          <cell r="N111" t="str">
            <v/>
          </cell>
          <cell r="O111">
            <v>1.4467000000000001</v>
          </cell>
        </row>
        <row r="112">
          <cell r="A112" t="str">
            <v>A12104</v>
          </cell>
          <cell r="B112" t="str">
            <v>132/03/03</v>
          </cell>
          <cell r="C112">
            <v>1.375</v>
          </cell>
          <cell r="D112">
            <v>16.71</v>
          </cell>
          <cell r="E112">
            <v>19.36</v>
          </cell>
          <cell r="F112">
            <v>1.46</v>
          </cell>
          <cell r="G112">
            <v>1.46</v>
          </cell>
          <cell r="H112">
            <v>1.46</v>
          </cell>
          <cell r="I112">
            <v>1</v>
          </cell>
          <cell r="J112" t="str">
            <v/>
          </cell>
          <cell r="K112" t="str">
            <v/>
          </cell>
          <cell r="L112" t="str">
            <v/>
          </cell>
          <cell r="M112" t="str">
            <v/>
          </cell>
          <cell r="N112" t="str">
            <v/>
          </cell>
          <cell r="O112">
            <v>1.4583999999999999</v>
          </cell>
        </row>
        <row r="113">
          <cell r="A113" t="str">
            <v>A03116</v>
          </cell>
          <cell r="B113" t="str">
            <v>133/11/26</v>
          </cell>
          <cell r="C113">
            <v>2.25</v>
          </cell>
          <cell r="D113">
            <v>16.77</v>
          </cell>
          <cell r="E113">
            <v>21.1</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1.4694</v>
          </cell>
        </row>
        <row r="115">
          <cell r="A115" t="str">
            <v>A04104</v>
          </cell>
          <cell r="B115" t="str">
            <v>134/02/13</v>
          </cell>
          <cell r="C115">
            <v>2.375</v>
          </cell>
          <cell r="D115">
            <v>16.850000000000001</v>
          </cell>
          <cell r="E115">
            <v>21.31</v>
          </cell>
          <cell r="F115" t="str">
            <v/>
          </cell>
          <cell r="G115" t="str">
            <v/>
          </cell>
          <cell r="H115" t="str">
            <v/>
          </cell>
          <cell r="I115" t="str">
            <v/>
          </cell>
          <cell r="J115" t="str">
            <v/>
          </cell>
          <cell r="K115" t="str">
            <v/>
          </cell>
          <cell r="L115" t="str">
            <v/>
          </cell>
          <cell r="M115" t="str">
            <v/>
          </cell>
          <cell r="N115" t="str">
            <v/>
          </cell>
          <cell r="O115">
            <v>1.4749000000000001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1.4460999999999999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1.4692000000000001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1.4779</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1.466</v>
          </cell>
        </row>
        <row r="120">
          <cell r="A120" t="str">
            <v>A04111</v>
          </cell>
          <cell r="B120" t="str">
            <v>134/08/10</v>
          </cell>
          <cell r="C120">
            <v>2.25</v>
          </cell>
          <cell r="D120">
            <v>17.46</v>
          </cell>
          <cell r="E120">
            <v>21.8</v>
          </cell>
          <cell r="F120" t="str">
            <v/>
          </cell>
          <cell r="G120" t="str">
            <v/>
          </cell>
          <cell r="H120" t="str">
            <v/>
          </cell>
          <cell r="I120" t="str">
            <v/>
          </cell>
          <cell r="J120" t="str">
            <v/>
          </cell>
          <cell r="K120" t="str">
            <v/>
          </cell>
          <cell r="L120" t="str">
            <v/>
          </cell>
          <cell r="M120" t="str">
            <v/>
          </cell>
          <cell r="N120" t="str">
            <v/>
          </cell>
          <cell r="O120">
            <v>1.4819</v>
          </cell>
        </row>
        <row r="121">
          <cell r="A121" t="str">
            <v>A05114</v>
          </cell>
          <cell r="B121" t="str">
            <v>135/11/25</v>
          </cell>
          <cell r="C121">
            <v>2</v>
          </cell>
          <cell r="D121">
            <v>18.37</v>
          </cell>
          <cell r="E121">
            <v>23.09</v>
          </cell>
          <cell r="F121" t="str">
            <v/>
          </cell>
          <cell r="G121" t="str">
            <v/>
          </cell>
          <cell r="H121" t="str">
            <v/>
          </cell>
          <cell r="I121" t="str">
            <v/>
          </cell>
          <cell r="J121" t="str">
            <v/>
          </cell>
          <cell r="K121" t="str">
            <v/>
          </cell>
          <cell r="L121" t="str">
            <v/>
          </cell>
          <cell r="M121" t="str">
            <v/>
          </cell>
          <cell r="N121" t="str">
            <v xml:space="preserve">  </v>
          </cell>
          <cell r="O121">
            <v>1.4996</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1.4974000000000001</v>
          </cell>
        </row>
        <row r="123">
          <cell r="A123" t="str">
            <v>A06106</v>
          </cell>
          <cell r="B123" t="str">
            <v>136/05/26</v>
          </cell>
          <cell r="C123">
            <v>1.875</v>
          </cell>
          <cell r="D123">
            <v>19.03</v>
          </cell>
          <cell r="E123">
            <v>23.59</v>
          </cell>
          <cell r="F123" t="str">
            <v/>
          </cell>
          <cell r="G123" t="str">
            <v/>
          </cell>
          <cell r="H123" t="str">
            <v/>
          </cell>
          <cell r="I123" t="str">
            <v/>
          </cell>
          <cell r="J123" t="str">
            <v/>
          </cell>
          <cell r="K123" t="str">
            <v/>
          </cell>
          <cell r="L123" t="str">
            <v/>
          </cell>
          <cell r="M123" t="str">
            <v/>
          </cell>
          <cell r="N123" t="str">
            <v/>
          </cell>
          <cell r="O123">
            <v>1.5065999999999999</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1.5027999999999999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A07104</v>
          </cell>
          <cell r="B126" t="str">
            <v>137/05/18</v>
          </cell>
          <cell r="C126">
            <v>1.5</v>
          </cell>
          <cell r="D126">
            <v>20.28</v>
          </cell>
          <cell r="E126">
            <v>24.57</v>
          </cell>
          <cell r="F126" t="str">
            <v/>
          </cell>
          <cell r="G126" t="str">
            <v/>
          </cell>
          <cell r="H126" t="str">
            <v/>
          </cell>
          <cell r="I126" t="str">
            <v/>
          </cell>
          <cell r="J126" t="str">
            <v/>
          </cell>
          <cell r="K126" t="str">
            <v/>
          </cell>
          <cell r="L126" t="str">
            <v/>
          </cell>
          <cell r="M126" t="str">
            <v/>
          </cell>
          <cell r="N126" t="str">
            <v/>
          </cell>
          <cell r="O126">
            <v>1.522</v>
          </cell>
        </row>
        <row r="127">
          <cell r="A127" t="str">
            <v>A07110</v>
          </cell>
          <cell r="B127" t="str">
            <v>137/11/09</v>
          </cell>
          <cell r="C127">
            <v>1.375</v>
          </cell>
          <cell r="D127">
            <v>20.68</v>
          </cell>
          <cell r="E127">
            <v>25.05</v>
          </cell>
          <cell r="F127" t="str">
            <v/>
          </cell>
          <cell r="G127" t="str">
            <v/>
          </cell>
          <cell r="H127" t="str">
            <v/>
          </cell>
          <cell r="I127" t="str">
            <v/>
          </cell>
          <cell r="J127" t="str">
            <v/>
          </cell>
          <cell r="K127" t="str">
            <v/>
          </cell>
          <cell r="L127" t="str">
            <v/>
          </cell>
          <cell r="M127" t="str">
            <v/>
          </cell>
          <cell r="N127" t="str">
            <v/>
          </cell>
          <cell r="O127">
            <v>1.5289999999999999</v>
          </cell>
        </row>
        <row r="128">
          <cell r="A128" t="str">
            <v>A11111</v>
          </cell>
          <cell r="B128" t="str">
            <v>141/11/11</v>
          </cell>
          <cell r="C128">
            <v>2.375</v>
          </cell>
          <cell r="D128">
            <v>21.31</v>
          </cell>
          <cell r="E128">
            <v>29.06</v>
          </cell>
          <cell r="F128" t="str">
            <v/>
          </cell>
          <cell r="G128" t="str">
            <v/>
          </cell>
          <cell r="H128" t="str">
            <v/>
          </cell>
          <cell r="I128" t="str">
            <v/>
          </cell>
          <cell r="J128" t="str">
            <v/>
          </cell>
          <cell r="K128" t="str">
            <v/>
          </cell>
          <cell r="L128" t="str">
            <v/>
          </cell>
          <cell r="M128" t="str">
            <v/>
          </cell>
          <cell r="N128" t="str">
            <v/>
          </cell>
          <cell r="O128">
            <v>1.5533999999999999</v>
          </cell>
        </row>
        <row r="129">
          <cell r="A129" t="str">
            <v>A08105</v>
          </cell>
          <cell r="B129" t="str">
            <v>138/05/17</v>
          </cell>
          <cell r="C129">
            <v>1.125</v>
          </cell>
          <cell r="D129">
            <v>21.72</v>
          </cell>
          <cell r="E129">
            <v>25.57</v>
          </cell>
          <cell r="F129" t="str">
            <v/>
          </cell>
          <cell r="G129" t="str">
            <v/>
          </cell>
          <cell r="H129" t="str">
            <v/>
          </cell>
          <cell r="I129" t="str">
            <v/>
          </cell>
          <cell r="J129" t="str">
            <v/>
          </cell>
          <cell r="K129" t="str">
            <v/>
          </cell>
          <cell r="L129" t="str">
            <v/>
          </cell>
          <cell r="M129" t="str">
            <v/>
          </cell>
          <cell r="N129" t="str">
            <v/>
          </cell>
          <cell r="O129">
            <v>1.538</v>
          </cell>
        </row>
        <row r="130">
          <cell r="A130" t="str">
            <v>A11105</v>
          </cell>
          <cell r="B130" t="str">
            <v>141/05/20</v>
          </cell>
          <cell r="C130">
            <v>2</v>
          </cell>
          <cell r="D130">
            <v>21.89</v>
          </cell>
          <cell r="E130">
            <v>28.58</v>
          </cell>
          <cell r="F130" t="str">
            <v/>
          </cell>
          <cell r="G130" t="str">
            <v/>
          </cell>
          <cell r="H130" t="str">
            <v/>
          </cell>
          <cell r="I130" t="str">
            <v/>
          </cell>
          <cell r="J130" t="str">
            <v/>
          </cell>
          <cell r="K130" t="str">
            <v/>
          </cell>
          <cell r="L130" t="str">
            <v/>
          </cell>
          <cell r="M130" t="str">
            <v/>
          </cell>
          <cell r="N130" t="str">
            <v/>
          </cell>
          <cell r="O130">
            <v>1.5543</v>
          </cell>
        </row>
        <row r="131">
          <cell r="A131" t="str">
            <v>A08110</v>
          </cell>
          <cell r="B131" t="str">
            <v>138/11/08</v>
          </cell>
          <cell r="C131">
            <v>1</v>
          </cell>
          <cell r="D131">
            <v>22.23</v>
          </cell>
          <cell r="E131">
            <v>26.05</v>
          </cell>
          <cell r="F131" t="str">
            <v/>
          </cell>
          <cell r="G131" t="str">
            <v/>
          </cell>
          <cell r="H131" t="str">
            <v/>
          </cell>
          <cell r="I131" t="str">
            <v/>
          </cell>
          <cell r="J131" t="str">
            <v/>
          </cell>
          <cell r="K131" t="str">
            <v/>
          </cell>
          <cell r="L131" t="str">
            <v/>
          </cell>
          <cell r="M131" t="str">
            <v/>
          </cell>
          <cell r="N131" t="str">
            <v/>
          </cell>
          <cell r="O131">
            <v>1.5449999999999999</v>
          </cell>
        </row>
        <row r="132">
          <cell r="A132" t="str">
            <v>A09105</v>
          </cell>
          <cell r="B132" t="str">
            <v>139/05/12</v>
          </cell>
          <cell r="C132">
            <v>0.75</v>
          </cell>
          <cell r="D132">
            <v>23.41</v>
          </cell>
          <cell r="E132">
            <v>26.55</v>
          </cell>
          <cell r="F132" t="str">
            <v/>
          </cell>
          <cell r="G132" t="str">
            <v/>
          </cell>
          <cell r="H132" t="str">
            <v/>
          </cell>
          <cell r="I132" t="str">
            <v/>
          </cell>
          <cell r="J132" t="str">
            <v/>
          </cell>
          <cell r="K132" t="str">
            <v/>
          </cell>
          <cell r="L132" t="str">
            <v/>
          </cell>
          <cell r="M132" t="str">
            <v/>
          </cell>
          <cell r="N132" t="str">
            <v/>
          </cell>
          <cell r="O132">
            <v>1.5543</v>
          </cell>
        </row>
        <row r="133">
          <cell r="A133" t="str">
            <v>A10113</v>
          </cell>
          <cell r="B133" t="str">
            <v>140/12/23</v>
          </cell>
          <cell r="C133">
            <v>1.125</v>
          </cell>
          <cell r="D133">
            <v>23.42</v>
          </cell>
          <cell r="E133">
            <v>28.17</v>
          </cell>
          <cell r="F133" t="str">
            <v/>
          </cell>
          <cell r="G133" t="str">
            <v/>
          </cell>
          <cell r="H133" t="str">
            <v/>
          </cell>
          <cell r="I133" t="str">
            <v/>
          </cell>
          <cell r="J133" t="str">
            <v/>
          </cell>
          <cell r="K133" t="str">
            <v/>
          </cell>
          <cell r="L133" t="str">
            <v/>
          </cell>
          <cell r="M133" t="str">
            <v/>
          </cell>
          <cell r="N133" t="str">
            <v/>
          </cell>
          <cell r="O133">
            <v>1.5637000000000001</v>
          </cell>
        </row>
        <row r="134">
          <cell r="A134" t="str">
            <v>A12105</v>
          </cell>
          <cell r="B134" t="str">
            <v>142/05/12</v>
          </cell>
          <cell r="C134">
            <v>1.5</v>
          </cell>
          <cell r="D134">
            <v>23.5</v>
          </cell>
          <cell r="E134">
            <v>29.56</v>
          </cell>
          <cell r="F134">
            <v>1.6160000000000001</v>
          </cell>
          <cell r="G134">
            <v>1.615</v>
          </cell>
          <cell r="H134">
            <v>1.6154999999999999</v>
          </cell>
          <cell r="I134">
            <v>2</v>
          </cell>
          <cell r="J134" t="str">
            <v/>
          </cell>
          <cell r="K134" t="str">
            <v/>
          </cell>
          <cell r="L134" t="str">
            <v/>
          </cell>
          <cell r="M134" t="str">
            <v/>
          </cell>
          <cell r="N134" t="str">
            <v/>
          </cell>
          <cell r="O134">
            <v>1.5691999999999999</v>
          </cell>
        </row>
        <row r="135">
          <cell r="A135" t="str">
            <v>A12111</v>
          </cell>
          <cell r="B135" t="str">
            <v>142/11/22</v>
          </cell>
          <cell r="C135">
            <v>1.5</v>
          </cell>
          <cell r="D135">
            <v>23.94</v>
          </cell>
          <cell r="E135">
            <v>30</v>
          </cell>
          <cell r="F135" t="str">
            <v/>
          </cell>
          <cell r="G135" t="str">
            <v/>
          </cell>
          <cell r="H135" t="str">
            <v/>
          </cell>
          <cell r="I135" t="str">
            <v/>
          </cell>
          <cell r="J135" t="str">
            <v/>
          </cell>
          <cell r="K135" t="str">
            <v/>
          </cell>
          <cell r="L135" t="str">
            <v/>
          </cell>
          <cell r="M135" t="str">
            <v/>
          </cell>
          <cell r="N135" t="str">
            <v/>
          </cell>
          <cell r="O135">
            <v>1.5726</v>
          </cell>
        </row>
        <row r="136">
          <cell r="A136" t="str">
            <v>A10104</v>
          </cell>
          <cell r="B136" t="str">
            <v>140/02/25</v>
          </cell>
          <cell r="C136">
            <v>0.625</v>
          </cell>
          <cell r="D136">
            <v>24.37</v>
          </cell>
          <cell r="E136">
            <v>27.35</v>
          </cell>
          <cell r="F136" t="str">
            <v/>
          </cell>
          <cell r="G136" t="str">
            <v/>
          </cell>
          <cell r="H136" t="str">
            <v/>
          </cell>
          <cell r="I136" t="str">
            <v/>
          </cell>
          <cell r="J136" t="str">
            <v/>
          </cell>
          <cell r="K136" t="str">
            <v/>
          </cell>
          <cell r="L136" t="str">
            <v/>
          </cell>
          <cell r="M136" t="str">
            <v/>
          </cell>
          <cell r="N136" t="str">
            <v/>
          </cell>
          <cell r="O136">
            <v>1.5645</v>
          </cell>
        </row>
        <row r="137">
          <cell r="A137" t="str">
            <v>A09111</v>
          </cell>
          <cell r="B137" t="str">
            <v>139/11/27</v>
          </cell>
          <cell r="C137">
            <v>0.375</v>
          </cell>
          <cell r="D137">
            <v>25.03</v>
          </cell>
          <cell r="E137">
            <v>27.1</v>
          </cell>
          <cell r="F137" t="str">
            <v/>
          </cell>
          <cell r="G137" t="str">
            <v/>
          </cell>
          <cell r="H137" t="str">
            <v/>
          </cell>
          <cell r="I137" t="str">
            <v/>
          </cell>
          <cell r="J137" t="str">
            <v/>
          </cell>
          <cell r="K137" t="str">
            <v/>
          </cell>
          <cell r="L137" t="str">
            <v/>
          </cell>
          <cell r="M137" t="str">
            <v/>
          </cell>
          <cell r="N137" t="str">
            <v/>
          </cell>
          <cell r="O137">
            <v>1.5668</v>
          </cell>
        </row>
        <row r="138">
          <cell r="A138" t="str">
            <v>B20254</v>
          </cell>
          <cell r="B138" t="str">
            <v>P11台泥2A</v>
          </cell>
          <cell r="C138">
            <v>3.82</v>
          </cell>
          <cell r="D138">
            <v>4.09</v>
          </cell>
          <cell r="E138">
            <v>0</v>
          </cell>
          <cell r="F138">
            <v>1.8015000000000001</v>
          </cell>
          <cell r="G138">
            <v>1.8</v>
          </cell>
          <cell r="H138">
            <v>1.8007</v>
          </cell>
          <cell r="I138">
            <v>6</v>
          </cell>
          <cell r="J138" t="str">
            <v/>
          </cell>
          <cell r="K138" t="str">
            <v/>
          </cell>
          <cell r="L138" t="str">
            <v/>
          </cell>
          <cell r="M138" t="str">
            <v/>
          </cell>
          <cell r="N138" t="str">
            <v/>
          </cell>
          <cell r="O138" t="e">
            <v>#N/A</v>
          </cell>
        </row>
        <row r="139">
          <cell r="A139" t="str">
            <v>B801AQ</v>
          </cell>
          <cell r="B139" t="str">
            <v>P12中鋼1A</v>
          </cell>
          <cell r="C139">
            <v>2.61</v>
          </cell>
          <cell r="D139">
            <v>2.7</v>
          </cell>
          <cell r="E139">
            <v>0</v>
          </cell>
          <cell r="F139">
            <v>1.6140000000000001</v>
          </cell>
          <cell r="G139">
            <v>1.61</v>
          </cell>
          <cell r="H139">
            <v>1.6120000000000001</v>
          </cell>
          <cell r="I139">
            <v>2</v>
          </cell>
          <cell r="J139" t="str">
            <v/>
          </cell>
          <cell r="K139" t="str">
            <v/>
          </cell>
          <cell r="L139" t="str">
            <v/>
          </cell>
          <cell r="M139" t="str">
            <v/>
          </cell>
          <cell r="N139" t="str">
            <v/>
          </cell>
          <cell r="O139" t="e">
            <v>#N/A</v>
          </cell>
        </row>
        <row r="140">
          <cell r="A140" t="str">
            <v>B903YS</v>
          </cell>
          <cell r="B140" t="str">
            <v>P12台電1A</v>
          </cell>
          <cell r="C140">
            <v>2.14</v>
          </cell>
          <cell r="D140">
            <v>2.23</v>
          </cell>
          <cell r="E140">
            <v>0</v>
          </cell>
          <cell r="F140">
            <v>1.5549999999999999</v>
          </cell>
          <cell r="G140">
            <v>1.55</v>
          </cell>
          <cell r="H140">
            <v>1.5525</v>
          </cell>
          <cell r="I140">
            <v>4</v>
          </cell>
          <cell r="J140" t="str">
            <v/>
          </cell>
          <cell r="K140" t="str">
            <v/>
          </cell>
          <cell r="L140" t="str">
            <v/>
          </cell>
          <cell r="M140" t="str">
            <v/>
          </cell>
          <cell r="N140" t="str">
            <v/>
          </cell>
          <cell r="O140" t="e">
            <v>#N/A</v>
          </cell>
        </row>
        <row r="141">
          <cell r="A141" t="str">
            <v>G13318</v>
          </cell>
          <cell r="B141" t="str">
            <v>P08匯豐銀3</v>
          </cell>
          <cell r="C141" t="str">
            <v>TWD</v>
          </cell>
          <cell r="D141">
            <v>1.1100000000000001</v>
          </cell>
          <cell r="E141">
            <v>1.1399999999999999</v>
          </cell>
          <cell r="F141">
            <v>1.56</v>
          </cell>
          <cell r="G141">
            <v>1.56</v>
          </cell>
          <cell r="H141">
            <v>1.56</v>
          </cell>
          <cell r="I141">
            <v>3</v>
          </cell>
          <cell r="J141">
            <v>1.5629999999999999</v>
          </cell>
          <cell r="K141">
            <v>1.5629999999999999</v>
          </cell>
          <cell r="L141">
            <v>1.5629999999999999</v>
          </cell>
          <cell r="M141">
            <v>2</v>
          </cell>
          <cell r="N141">
            <v>6</v>
          </cell>
          <cell r="O141" t="e">
            <v>#N/A</v>
          </cell>
        </row>
        <row r="142">
          <cell r="A142" t="str">
            <v>B50160</v>
          </cell>
          <cell r="B142" t="str">
            <v>P08遠東新1</v>
          </cell>
          <cell r="C142" t="str">
            <v>TWD</v>
          </cell>
          <cell r="D142">
            <v>0.52</v>
          </cell>
          <cell r="E142">
            <v>0.52</v>
          </cell>
          <cell r="F142" t="str">
            <v/>
          </cell>
          <cell r="G142" t="str">
            <v/>
          </cell>
          <cell r="H142" t="str">
            <v/>
          </cell>
          <cell r="I142" t="str">
            <v/>
          </cell>
          <cell r="J142">
            <v>1.579</v>
          </cell>
          <cell r="K142">
            <v>1.57</v>
          </cell>
          <cell r="L142">
            <v>1.5745</v>
          </cell>
          <cell r="M142">
            <v>2</v>
          </cell>
          <cell r="N142">
            <v>6</v>
          </cell>
          <cell r="O142" t="e">
            <v>#N/A</v>
          </cell>
        </row>
        <row r="143">
          <cell r="A143" t="str">
            <v>B618BU</v>
          </cell>
          <cell r="B143" t="str">
            <v>P09台積3B</v>
          </cell>
          <cell r="C143" t="str">
            <v>TWD</v>
          </cell>
          <cell r="D143">
            <v>3.51</v>
          </cell>
          <cell r="E143">
            <v>3.6</v>
          </cell>
          <cell r="F143" t="str">
            <v/>
          </cell>
          <cell r="G143" t="str">
            <v/>
          </cell>
          <cell r="H143" t="str">
            <v/>
          </cell>
          <cell r="I143" t="str">
            <v/>
          </cell>
          <cell r="J143">
            <v>1.71</v>
          </cell>
          <cell r="K143">
            <v>1.7</v>
          </cell>
          <cell r="L143">
            <v>1.7050000000000001</v>
          </cell>
          <cell r="M143">
            <v>2</v>
          </cell>
          <cell r="N143">
            <v>4</v>
          </cell>
          <cell r="O143" t="e">
            <v>#N/A</v>
          </cell>
        </row>
        <row r="144">
          <cell r="A144" t="str">
            <v>B618DD</v>
          </cell>
          <cell r="B144" t="str">
            <v>P12台積1A</v>
          </cell>
          <cell r="C144" t="str">
            <v>TWD</v>
          </cell>
          <cell r="D144">
            <v>4.22</v>
          </cell>
          <cell r="E144">
            <v>4.43</v>
          </cell>
          <cell r="F144" t="str">
            <v/>
          </cell>
          <cell r="G144" t="str">
            <v/>
          </cell>
          <cell r="H144" t="str">
            <v/>
          </cell>
          <cell r="I144" t="str">
            <v/>
          </cell>
          <cell r="J144">
            <v>1.67</v>
          </cell>
          <cell r="K144">
            <v>1.67</v>
          </cell>
          <cell r="L144">
            <v>1.67</v>
          </cell>
          <cell r="M144">
            <v>1</v>
          </cell>
          <cell r="N144">
            <v>1</v>
          </cell>
          <cell r="O144" t="e">
            <v>#N/A</v>
          </cell>
        </row>
        <row r="145">
          <cell r="A145" t="str">
            <v>B718A9</v>
          </cell>
          <cell r="B145" t="str">
            <v>P12中油1A</v>
          </cell>
          <cell r="C145" t="str">
            <v>TWD</v>
          </cell>
          <cell r="D145">
            <v>3.89</v>
          </cell>
          <cell r="E145">
            <v>4.57</v>
          </cell>
          <cell r="F145" t="str">
            <v/>
          </cell>
          <cell r="G145" t="str">
            <v/>
          </cell>
          <cell r="H145" t="str">
            <v/>
          </cell>
          <cell r="I145" t="str">
            <v/>
          </cell>
          <cell r="J145">
            <v>1.5549999999999999</v>
          </cell>
          <cell r="K145">
            <v>1.5549999999999999</v>
          </cell>
          <cell r="L145">
            <v>1.5549999999999999</v>
          </cell>
          <cell r="M145">
            <v>1</v>
          </cell>
          <cell r="N145">
            <v>2</v>
          </cell>
          <cell r="O145" t="e">
            <v>#N/A</v>
          </cell>
        </row>
        <row r="146">
          <cell r="A146" t="str">
            <v>B903YE</v>
          </cell>
          <cell r="B146" t="str">
            <v>P11台電4B</v>
          </cell>
          <cell r="C146" t="str">
            <v>TWD</v>
          </cell>
          <cell r="D146">
            <v>3.2</v>
          </cell>
          <cell r="E146">
            <v>3.81</v>
          </cell>
          <cell r="F146">
            <v>1.653</v>
          </cell>
          <cell r="G146">
            <v>1.653</v>
          </cell>
          <cell r="H146">
            <v>1.653</v>
          </cell>
          <cell r="I146">
            <v>4.5</v>
          </cell>
          <cell r="J146">
            <v>1.65</v>
          </cell>
          <cell r="K146">
            <v>1.65</v>
          </cell>
          <cell r="L146">
            <v>1.65</v>
          </cell>
          <cell r="M146">
            <v>2</v>
          </cell>
          <cell r="N146">
            <v>4.5</v>
          </cell>
          <cell r="O146" t="e">
            <v>#N/A</v>
          </cell>
        </row>
        <row r="147">
          <cell r="A147" t="str">
            <v>B903YJ</v>
          </cell>
          <cell r="B147" t="str">
            <v>P11台電5B</v>
          </cell>
          <cell r="C147" t="str">
            <v>TWD</v>
          </cell>
          <cell r="D147">
            <v>5.66</v>
          </cell>
          <cell r="E147">
            <v>5.99</v>
          </cell>
          <cell r="F147" t="str">
            <v/>
          </cell>
          <cell r="G147" t="str">
            <v/>
          </cell>
          <cell r="H147" t="str">
            <v/>
          </cell>
          <cell r="I147" t="str">
            <v/>
          </cell>
          <cell r="J147">
            <v>1.597</v>
          </cell>
          <cell r="K147">
            <v>1.597</v>
          </cell>
          <cell r="L147">
            <v>1.597</v>
          </cell>
          <cell r="M147">
            <v>1</v>
          </cell>
          <cell r="N147">
            <v>2</v>
          </cell>
          <cell r="O147" t="e">
            <v>#N/A</v>
          </cell>
        </row>
        <row r="148">
          <cell r="A148" t="str">
            <v>B99603</v>
          </cell>
          <cell r="B148" t="str">
            <v>P12國壽1A</v>
          </cell>
          <cell r="C148" t="str">
            <v>TWD</v>
          </cell>
          <cell r="D148">
            <v>8.0399999999999991</v>
          </cell>
          <cell r="E148">
            <v>9.7799999999999994</v>
          </cell>
          <cell r="F148" t="str">
            <v/>
          </cell>
          <cell r="G148" t="str">
            <v/>
          </cell>
          <cell r="H148" t="str">
            <v/>
          </cell>
          <cell r="I148" t="str">
            <v/>
          </cell>
          <cell r="J148">
            <v>3.5756999999999999</v>
          </cell>
          <cell r="K148">
            <v>3.5756999999999999</v>
          </cell>
          <cell r="L148">
            <v>3.5756999999999999</v>
          </cell>
          <cell r="M148">
            <v>2</v>
          </cell>
          <cell r="N148">
            <v>0.53700000000000003</v>
          </cell>
          <cell r="O148" t="e">
            <v>#N/A</v>
          </cell>
        </row>
        <row r="149">
          <cell r="A149" t="str">
            <v>B99606</v>
          </cell>
          <cell r="B149" t="str">
            <v>P12國壽2B</v>
          </cell>
          <cell r="C149" t="str">
            <v>TWD</v>
          </cell>
          <cell r="D149">
            <v>11.21</v>
          </cell>
          <cell r="E149">
            <v>14.97</v>
          </cell>
          <cell r="F149" t="str">
            <v/>
          </cell>
          <cell r="G149" t="str">
            <v/>
          </cell>
          <cell r="H149" t="str">
            <v/>
          </cell>
          <cell r="I149" t="str">
            <v/>
          </cell>
          <cell r="J149">
            <v>3.85</v>
          </cell>
          <cell r="K149">
            <v>3.85</v>
          </cell>
          <cell r="L149">
            <v>3.85</v>
          </cell>
          <cell r="M149">
            <v>1</v>
          </cell>
          <cell r="N149">
            <v>0.01</v>
          </cell>
          <cell r="O149" t="e">
            <v>#N/A</v>
          </cell>
        </row>
        <row r="150">
          <cell r="M150">
            <v>0</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9"/>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0.95009999999999994</v>
          </cell>
        </row>
        <row r="5">
          <cell r="A5" t="str">
            <v>A08101</v>
          </cell>
          <cell r="B5" t="str">
            <v>113/01/14</v>
          </cell>
          <cell r="C5">
            <v>0.625</v>
          </cell>
          <cell r="D5">
            <v>0.23</v>
          </cell>
          <cell r="E5">
            <v>0.23</v>
          </cell>
          <cell r="F5" t="str">
            <v/>
          </cell>
          <cell r="G5" t="str">
            <v/>
          </cell>
          <cell r="H5" t="str">
            <v/>
          </cell>
          <cell r="I5" t="str">
            <v/>
          </cell>
          <cell r="J5" t="str">
            <v/>
          </cell>
          <cell r="K5" t="str">
            <v/>
          </cell>
          <cell r="L5" t="str">
            <v/>
          </cell>
          <cell r="M5" t="str">
            <v/>
          </cell>
          <cell r="N5" t="str">
            <v/>
          </cell>
          <cell r="O5">
            <v>0.94699999999999995</v>
          </cell>
        </row>
        <row r="6">
          <cell r="A6" t="str">
            <v>A93103</v>
          </cell>
          <cell r="B6" t="str">
            <v>113/02/10</v>
          </cell>
          <cell r="C6">
            <v>3</v>
          </cell>
          <cell r="D6">
            <v>0.3</v>
          </cell>
          <cell r="E6">
            <v>0.31</v>
          </cell>
          <cell r="F6" t="str">
            <v/>
          </cell>
          <cell r="G6" t="str">
            <v/>
          </cell>
          <cell r="H6" t="str">
            <v/>
          </cell>
          <cell r="I6" t="str">
            <v/>
          </cell>
          <cell r="J6">
            <v>0.91</v>
          </cell>
          <cell r="K6">
            <v>0.91</v>
          </cell>
          <cell r="L6">
            <v>0.91</v>
          </cell>
          <cell r="M6">
            <v>1</v>
          </cell>
          <cell r="N6">
            <v>2</v>
          </cell>
          <cell r="O6">
            <v>0.94989999999999997</v>
          </cell>
        </row>
        <row r="7">
          <cell r="A7" t="str">
            <v>A03106</v>
          </cell>
          <cell r="B7" t="str">
            <v>113/03/03</v>
          </cell>
          <cell r="C7">
            <v>1.5</v>
          </cell>
          <cell r="D7">
            <v>0.36</v>
          </cell>
          <cell r="E7">
            <v>0.37</v>
          </cell>
          <cell r="F7" t="str">
            <v/>
          </cell>
          <cell r="G7" t="str">
            <v/>
          </cell>
          <cell r="H7" t="str">
            <v/>
          </cell>
          <cell r="I7" t="str">
            <v/>
          </cell>
          <cell r="J7" t="str">
            <v/>
          </cell>
          <cell r="K7" t="str">
            <v/>
          </cell>
          <cell r="L7" t="str">
            <v/>
          </cell>
          <cell r="M7" t="str">
            <v/>
          </cell>
          <cell r="N7" t="str">
            <v/>
          </cell>
          <cell r="O7">
            <v>0.95269999999999999</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0.95660000000000001</v>
          </cell>
        </row>
        <row r="9">
          <cell r="A9" t="str">
            <v>A08107</v>
          </cell>
          <cell r="B9" t="str">
            <v>113/07/17</v>
          </cell>
          <cell r="C9">
            <v>0.5</v>
          </cell>
          <cell r="D9">
            <v>0.73</v>
          </cell>
          <cell r="E9">
            <v>0.74</v>
          </cell>
          <cell r="F9" t="str">
            <v/>
          </cell>
          <cell r="G9" t="str">
            <v/>
          </cell>
          <cell r="H9" t="str">
            <v/>
          </cell>
          <cell r="I9" t="str">
            <v/>
          </cell>
          <cell r="J9" t="str">
            <v/>
          </cell>
          <cell r="K9" t="str">
            <v/>
          </cell>
          <cell r="L9" t="str">
            <v/>
          </cell>
          <cell r="M9" t="str">
            <v/>
          </cell>
          <cell r="N9" t="str">
            <v/>
          </cell>
          <cell r="O9">
            <v>0.9728</v>
          </cell>
        </row>
        <row r="10">
          <cell r="A10" t="str">
            <v>A03113</v>
          </cell>
          <cell r="B10" t="str">
            <v>113/09/26</v>
          </cell>
          <cell r="C10">
            <v>1.625</v>
          </cell>
          <cell r="D10">
            <v>0.92</v>
          </cell>
          <cell r="E10">
            <v>0.93</v>
          </cell>
          <cell r="F10" t="str">
            <v/>
          </cell>
          <cell r="G10" t="str">
            <v/>
          </cell>
          <cell r="H10" t="str">
            <v/>
          </cell>
          <cell r="I10" t="str">
            <v/>
          </cell>
          <cell r="J10" t="str">
            <v/>
          </cell>
          <cell r="K10" t="str">
            <v/>
          </cell>
          <cell r="L10" t="str">
            <v/>
          </cell>
          <cell r="M10" t="str">
            <v/>
          </cell>
          <cell r="N10" t="str">
            <v/>
          </cell>
          <cell r="O10">
            <v>0.98360000000000003</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0.99139999999999995</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0.99950000000000006</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1.0063</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1.0062</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1.0089999999999999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1.0404</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1.0581</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2.2599999999999998</v>
          </cell>
          <cell r="E20">
            <v>2.35</v>
          </cell>
          <cell r="F20" t="str">
            <v/>
          </cell>
          <cell r="G20" t="str">
            <v/>
          </cell>
          <cell r="H20" t="str">
            <v/>
          </cell>
          <cell r="I20" t="str">
            <v/>
          </cell>
          <cell r="J20" t="str">
            <v/>
          </cell>
          <cell r="K20" t="str">
            <v/>
          </cell>
          <cell r="L20" t="str">
            <v/>
          </cell>
          <cell r="M20" t="str">
            <v/>
          </cell>
          <cell r="N20" t="str">
            <v/>
          </cell>
          <cell r="O20">
            <v>1.0740000000000001</v>
          </cell>
        </row>
        <row r="21">
          <cell r="A21" t="str">
            <v>A05104</v>
          </cell>
          <cell r="B21" t="str">
            <v>115/03/04</v>
          </cell>
          <cell r="C21">
            <v>0.75</v>
          </cell>
          <cell r="D21">
            <v>2.3199999999999998</v>
          </cell>
          <cell r="E21">
            <v>2.37</v>
          </cell>
          <cell r="F21">
            <v>1.1120000000000001</v>
          </cell>
          <cell r="G21">
            <v>1.1100000000000001</v>
          </cell>
          <cell r="H21">
            <v>1.111</v>
          </cell>
          <cell r="I21">
            <v>6</v>
          </cell>
          <cell r="J21" t="str">
            <v/>
          </cell>
          <cell r="K21" t="str">
            <v/>
          </cell>
          <cell r="L21" t="str">
            <v/>
          </cell>
          <cell r="M21" t="str">
            <v/>
          </cell>
          <cell r="N21" t="str">
            <v/>
          </cell>
          <cell r="O21">
            <v>1.0765</v>
          </cell>
        </row>
        <row r="22">
          <cell r="A22" t="str">
            <v>A10108</v>
          </cell>
          <cell r="B22" t="str">
            <v>115/07/29</v>
          </cell>
          <cell r="C22">
            <v>0.25</v>
          </cell>
          <cell r="D22">
            <v>2.73</v>
          </cell>
          <cell r="E22">
            <v>2.77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1.1198999999999999</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1.133</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1.1535</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1.1578999999999999</v>
          </cell>
        </row>
        <row r="27">
          <cell r="A27" t="str">
            <v>A11103</v>
          </cell>
          <cell r="B27" t="str">
            <v>116/02/24</v>
          </cell>
          <cell r="C27">
            <v>0.5</v>
          </cell>
          <cell r="D27">
            <v>3.27</v>
          </cell>
          <cell r="E27">
            <v>3.35</v>
          </cell>
          <cell r="F27" t="str">
            <v/>
          </cell>
          <cell r="G27" t="str">
            <v/>
          </cell>
          <cell r="H27" t="str">
            <v/>
          </cell>
          <cell r="I27" t="str">
            <v/>
          </cell>
          <cell r="J27" t="str">
            <v/>
          </cell>
          <cell r="K27" t="str">
            <v/>
          </cell>
          <cell r="L27" t="str">
            <v/>
          </cell>
          <cell r="M27" t="str">
            <v/>
          </cell>
          <cell r="N27" t="str">
            <v/>
          </cell>
          <cell r="O27">
            <v>1.1577</v>
          </cell>
        </row>
        <row r="28">
          <cell r="A28" t="str">
            <v>A11106</v>
          </cell>
          <cell r="B28" t="str">
            <v>116/06/23</v>
          </cell>
          <cell r="C28">
            <v>1</v>
          </cell>
          <cell r="D28">
            <v>3.57</v>
          </cell>
          <cell r="E28">
            <v>3.67</v>
          </cell>
          <cell r="F28">
            <v>1.21</v>
          </cell>
          <cell r="G28">
            <v>1.208</v>
          </cell>
          <cell r="H28">
            <v>1.2090000000000001</v>
          </cell>
          <cell r="I28">
            <v>5</v>
          </cell>
          <cell r="J28" t="str">
            <v/>
          </cell>
          <cell r="K28" t="str">
            <v/>
          </cell>
          <cell r="L28" t="str">
            <v/>
          </cell>
          <cell r="M28" t="str">
            <v/>
          </cell>
          <cell r="N28" t="str">
            <v/>
          </cell>
          <cell r="O28">
            <v>1.1797</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1.1987000000000001</v>
          </cell>
        </row>
        <row r="30">
          <cell r="A30" t="str">
            <v>A11108</v>
          </cell>
          <cell r="B30" t="str">
            <v>116/09/23</v>
          </cell>
          <cell r="C30">
            <v>1.25</v>
          </cell>
          <cell r="D30">
            <v>3.8</v>
          </cell>
          <cell r="E30">
            <v>3.92</v>
          </cell>
          <cell r="F30">
            <v>1.22</v>
          </cell>
          <cell r="G30">
            <v>1.22</v>
          </cell>
          <cell r="H30">
            <v>1.22</v>
          </cell>
          <cell r="I30">
            <v>1</v>
          </cell>
          <cell r="J30" t="str">
            <v/>
          </cell>
          <cell r="K30" t="str">
            <v/>
          </cell>
          <cell r="L30" t="str">
            <v/>
          </cell>
          <cell r="M30" t="str">
            <v/>
          </cell>
          <cell r="N30" t="str">
            <v/>
          </cell>
          <cell r="O30">
            <v>1.1941999999999999</v>
          </cell>
        </row>
        <row r="31">
          <cell r="A31" t="str">
            <v>A06109</v>
          </cell>
          <cell r="B31" t="str">
            <v>116/09/20</v>
          </cell>
          <cell r="C31">
            <v>1</v>
          </cell>
          <cell r="D31">
            <v>3.81</v>
          </cell>
          <cell r="E31">
            <v>3.92</v>
          </cell>
          <cell r="F31">
            <v>1.2204999999999999</v>
          </cell>
          <cell r="G31">
            <v>1.22</v>
          </cell>
          <cell r="H31">
            <v>1.2202999999999999</v>
          </cell>
          <cell r="I31">
            <v>4</v>
          </cell>
          <cell r="J31">
            <v>1.22</v>
          </cell>
          <cell r="K31">
            <v>1.22</v>
          </cell>
          <cell r="L31">
            <v>1.22</v>
          </cell>
          <cell r="M31">
            <v>1</v>
          </cell>
          <cell r="N31">
            <v>2</v>
          </cell>
          <cell r="O31">
            <v>1.1941999999999999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1.2081</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1.2098</v>
          </cell>
        </row>
        <row r="35">
          <cell r="A35" t="str">
            <v>A07102</v>
          </cell>
          <cell r="B35" t="str">
            <v>117/02/08</v>
          </cell>
          <cell r="C35">
            <v>1</v>
          </cell>
          <cell r="D35">
            <v>4.1500000000000004</v>
          </cell>
          <cell r="E35">
            <v>4.3</v>
          </cell>
          <cell r="F35" t="str">
            <v/>
          </cell>
          <cell r="G35" t="str">
            <v/>
          </cell>
          <cell r="H35" t="str">
            <v/>
          </cell>
          <cell r="I35" t="str">
            <v/>
          </cell>
          <cell r="J35" t="str">
            <v/>
          </cell>
          <cell r="K35" t="str">
            <v/>
          </cell>
          <cell r="L35" t="str">
            <v/>
          </cell>
          <cell r="M35" t="str">
            <v/>
          </cell>
          <cell r="N35" t="str">
            <v/>
          </cell>
          <cell r="O35">
            <v>1.2122999999999999</v>
          </cell>
        </row>
        <row r="36">
          <cell r="A36" t="str">
            <v>A12106</v>
          </cell>
          <cell r="B36" t="str">
            <v>117/05/26</v>
          </cell>
          <cell r="C36">
            <v>1</v>
          </cell>
          <cell r="D36">
            <v>4.4400000000000004</v>
          </cell>
          <cell r="E36">
            <v>4.5999999999999996</v>
          </cell>
          <cell r="F36">
            <v>1.236</v>
          </cell>
          <cell r="G36">
            <v>1.2324999999999999</v>
          </cell>
          <cell r="H36">
            <v>1.2353000000000001</v>
          </cell>
          <cell r="I36">
            <v>8.5</v>
          </cell>
          <cell r="J36">
            <v>1.2350000000000001</v>
          </cell>
          <cell r="K36">
            <v>1.2315</v>
          </cell>
          <cell r="L36">
            <v>1.2335</v>
          </cell>
          <cell r="M36">
            <v>5</v>
          </cell>
          <cell r="N36">
            <v>11.5</v>
          </cell>
          <cell r="O36">
            <v>1.2225999999999999</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1.2241</v>
          </cell>
        </row>
        <row r="38">
          <cell r="A38" t="str">
            <v>A97105</v>
          </cell>
          <cell r="B38" t="str">
            <v>117/08/14</v>
          </cell>
          <cell r="C38">
            <v>2.625</v>
          </cell>
          <cell r="D38">
            <v>4.51</v>
          </cell>
          <cell r="E38">
            <v>4.82</v>
          </cell>
          <cell r="F38" t="str">
            <v/>
          </cell>
          <cell r="G38" t="str">
            <v/>
          </cell>
          <cell r="H38" t="str">
            <v/>
          </cell>
          <cell r="I38" t="str">
            <v/>
          </cell>
          <cell r="J38" t="str">
            <v/>
          </cell>
          <cell r="K38" t="str">
            <v/>
          </cell>
          <cell r="L38" t="str">
            <v/>
          </cell>
          <cell r="M38" t="str">
            <v/>
          </cell>
          <cell r="N38" t="str">
            <v/>
          </cell>
          <cell r="O38">
            <v>1.2258</v>
          </cell>
        </row>
        <row r="39">
          <cell r="A39" t="str">
            <v>A12108</v>
          </cell>
          <cell r="B39" t="str">
            <v>117/09/15</v>
          </cell>
          <cell r="C39">
            <v>1.125</v>
          </cell>
          <cell r="D39">
            <v>4.7300000000000004</v>
          </cell>
          <cell r="E39">
            <v>4.9000000000000004</v>
          </cell>
          <cell r="F39">
            <v>1.2390000000000001</v>
          </cell>
          <cell r="G39">
            <v>1.2350000000000001</v>
          </cell>
          <cell r="H39">
            <v>1.238</v>
          </cell>
          <cell r="I39">
            <v>2.5</v>
          </cell>
          <cell r="J39">
            <v>1.238</v>
          </cell>
          <cell r="K39">
            <v>1.2350000000000001</v>
          </cell>
          <cell r="L39">
            <v>1.236</v>
          </cell>
          <cell r="M39">
            <v>3</v>
          </cell>
          <cell r="N39">
            <v>8.5</v>
          </cell>
          <cell r="O39">
            <v>1.2312000000000001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1.2312000000000001</v>
          </cell>
        </row>
        <row r="41">
          <cell r="A41" t="str">
            <v>A07109</v>
          </cell>
          <cell r="B41" t="str">
            <v>117/10/17</v>
          </cell>
          <cell r="C41">
            <v>0.875</v>
          </cell>
          <cell r="D41">
            <v>4.84</v>
          </cell>
          <cell r="E41">
            <v>4.99</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4.96</v>
          </cell>
          <cell r="E42">
            <v>5.33</v>
          </cell>
          <cell r="F42" t="str">
            <v/>
          </cell>
          <cell r="G42" t="str">
            <v/>
          </cell>
          <cell r="H42" t="str">
            <v/>
          </cell>
          <cell r="I42" t="str">
            <v/>
          </cell>
          <cell r="J42" t="str">
            <v/>
          </cell>
          <cell r="K42" t="str">
            <v/>
          </cell>
          <cell r="L42" t="str">
            <v/>
          </cell>
          <cell r="M42" t="str">
            <v/>
          </cell>
          <cell r="N42" t="str">
            <v/>
          </cell>
          <cell r="O42">
            <v>1.2383999999999999</v>
          </cell>
        </row>
        <row r="43">
          <cell r="A43" t="str">
            <v>A08103</v>
          </cell>
          <cell r="B43" t="str">
            <v>118/02/13</v>
          </cell>
          <cell r="C43">
            <v>0.75</v>
          </cell>
          <cell r="D43">
            <v>5.13</v>
          </cell>
          <cell r="E43">
            <v>5.32</v>
          </cell>
          <cell r="F43" t="str">
            <v/>
          </cell>
          <cell r="G43" t="str">
            <v/>
          </cell>
          <cell r="H43" t="str">
            <v/>
          </cell>
          <cell r="I43" t="str">
            <v/>
          </cell>
          <cell r="J43" t="str">
            <v/>
          </cell>
          <cell r="K43" t="str">
            <v/>
          </cell>
          <cell r="L43" t="str">
            <v/>
          </cell>
          <cell r="M43" t="str">
            <v/>
          </cell>
          <cell r="N43" t="str">
            <v/>
          </cell>
          <cell r="O43">
            <v>1.2413000000000001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1.2474000000000001</v>
          </cell>
        </row>
        <row r="45">
          <cell r="A45" t="str">
            <v>A08106</v>
          </cell>
          <cell r="B45" t="str">
            <v>118/06/26</v>
          </cell>
          <cell r="C45">
            <v>0.625</v>
          </cell>
          <cell r="D45">
            <v>5.51</v>
          </cell>
          <cell r="E45">
            <v>5.68</v>
          </cell>
          <cell r="F45" t="str">
            <v/>
          </cell>
          <cell r="G45" t="str">
            <v/>
          </cell>
          <cell r="H45" t="str">
            <v/>
          </cell>
          <cell r="I45" t="str">
            <v/>
          </cell>
          <cell r="J45" t="str">
            <v/>
          </cell>
          <cell r="K45" t="str">
            <v/>
          </cell>
          <cell r="L45" t="str">
            <v/>
          </cell>
          <cell r="M45" t="str">
            <v/>
          </cell>
          <cell r="N45" t="str">
            <v/>
          </cell>
          <cell r="O45">
            <v>1.2484</v>
          </cell>
        </row>
        <row r="46">
          <cell r="A46" t="str">
            <v>A08109</v>
          </cell>
          <cell r="B46" t="str">
            <v>118/10/14</v>
          </cell>
          <cell r="C46">
            <v>0.625</v>
          </cell>
          <cell r="D46">
            <v>5.81</v>
          </cell>
          <cell r="E46">
            <v>5.98</v>
          </cell>
          <cell r="F46" t="str">
            <v/>
          </cell>
          <cell r="G46" t="str">
            <v/>
          </cell>
          <cell r="H46" t="str">
            <v/>
          </cell>
          <cell r="I46" t="str">
            <v/>
          </cell>
          <cell r="J46" t="str">
            <v/>
          </cell>
          <cell r="K46" t="str">
            <v/>
          </cell>
          <cell r="L46" t="str">
            <v/>
          </cell>
          <cell r="M46" t="str">
            <v/>
          </cell>
          <cell r="N46" t="str">
            <v/>
          </cell>
          <cell r="O46">
            <v>1.2537</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1.2574000000000001</v>
          </cell>
        </row>
        <row r="48">
          <cell r="A48" t="str">
            <v>A09103</v>
          </cell>
          <cell r="B48" t="str">
            <v>119/02/21</v>
          </cell>
          <cell r="C48">
            <v>0.5</v>
          </cell>
          <cell r="D48">
            <v>6.15</v>
          </cell>
          <cell r="E48">
            <v>6.34</v>
          </cell>
          <cell r="F48" t="str">
            <v/>
          </cell>
          <cell r="G48" t="str">
            <v/>
          </cell>
          <cell r="H48" t="str">
            <v/>
          </cell>
          <cell r="I48" t="str">
            <v/>
          </cell>
          <cell r="J48" t="str">
            <v/>
          </cell>
          <cell r="K48" t="str">
            <v/>
          </cell>
          <cell r="L48" t="str">
            <v/>
          </cell>
          <cell r="M48" t="str">
            <v/>
          </cell>
          <cell r="N48" t="str">
            <v/>
          </cell>
          <cell r="O48">
            <v>1.2605</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1.2670999999999999</v>
          </cell>
        </row>
        <row r="50">
          <cell r="A50" t="str">
            <v>A09106</v>
          </cell>
          <cell r="B50" t="str">
            <v>119/06/11</v>
          </cell>
          <cell r="C50">
            <v>0.375</v>
          </cell>
          <cell r="D50">
            <v>6.47</v>
          </cell>
          <cell r="E50">
            <v>6.64</v>
          </cell>
          <cell r="F50" t="str">
            <v/>
          </cell>
          <cell r="G50" t="str">
            <v/>
          </cell>
          <cell r="H50" t="str">
            <v/>
          </cell>
          <cell r="I50" t="str">
            <v/>
          </cell>
          <cell r="J50" t="str">
            <v/>
          </cell>
          <cell r="K50" t="str">
            <v/>
          </cell>
          <cell r="L50" t="str">
            <v/>
          </cell>
          <cell r="M50" t="str">
            <v/>
          </cell>
          <cell r="N50" t="str">
            <v/>
          </cell>
          <cell r="O50">
            <v>1.2666999999999999</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1.276</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1.2746</v>
          </cell>
        </row>
        <row r="53">
          <cell r="A53" t="str">
            <v>A90105</v>
          </cell>
          <cell r="B53" t="str">
            <v>120/07/17</v>
          </cell>
          <cell r="C53">
            <v>3.625</v>
          </cell>
          <cell r="D53">
            <v>6.81</v>
          </cell>
          <cell r="E53">
            <v>7.74</v>
          </cell>
          <cell r="F53" t="str">
            <v/>
          </cell>
          <cell r="G53" t="str">
            <v/>
          </cell>
          <cell r="H53" t="str">
            <v/>
          </cell>
          <cell r="I53" t="str">
            <v/>
          </cell>
          <cell r="J53" t="str">
            <v/>
          </cell>
          <cell r="K53" t="str">
            <v/>
          </cell>
          <cell r="L53" t="str">
            <v/>
          </cell>
          <cell r="M53" t="str">
            <v/>
          </cell>
          <cell r="N53" t="str">
            <v/>
          </cell>
          <cell r="O53">
            <v>1.2848999999999999</v>
          </cell>
        </row>
        <row r="54">
          <cell r="A54" t="str">
            <v>A00201</v>
          </cell>
          <cell r="B54" t="str">
            <v>120/05/26</v>
          </cell>
          <cell r="C54">
            <v>1.75</v>
          </cell>
          <cell r="D54">
            <v>7.04</v>
          </cell>
          <cell r="E54">
            <v>7.6</v>
          </cell>
          <cell r="F54" t="str">
            <v/>
          </cell>
          <cell r="G54" t="str">
            <v/>
          </cell>
          <cell r="H54" t="str">
            <v/>
          </cell>
          <cell r="I54" t="str">
            <v/>
          </cell>
          <cell r="J54" t="str">
            <v/>
          </cell>
          <cell r="K54" t="str">
            <v/>
          </cell>
          <cell r="L54" t="str">
            <v/>
          </cell>
          <cell r="M54" t="str">
            <v/>
          </cell>
          <cell r="N54" t="str">
            <v/>
          </cell>
          <cell r="O54">
            <v>1.2862</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1.2838000000000001</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1.2905</v>
          </cell>
        </row>
        <row r="57">
          <cell r="A57" t="str">
            <v>A10201</v>
          </cell>
          <cell r="B57" t="str">
            <v>120/05/07</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1.2887999999999999</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1.2921</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1.3015000000000001</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1.2998000000000001</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1.3043</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1.3037000000000001</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1.3062</v>
          </cell>
        </row>
        <row r="64">
          <cell r="A64" t="str">
            <v>A11107</v>
          </cell>
          <cell r="B64" t="str">
            <v>121/06/30</v>
          </cell>
          <cell r="C64">
            <v>1.25</v>
          </cell>
          <cell r="D64">
            <v>8.15</v>
          </cell>
          <cell r="E64">
            <v>8.69</v>
          </cell>
          <cell r="F64" t="str">
            <v/>
          </cell>
          <cell r="G64" t="str">
            <v/>
          </cell>
          <cell r="H64" t="str">
            <v/>
          </cell>
          <cell r="I64" t="str">
            <v/>
          </cell>
          <cell r="J64" t="str">
            <v/>
          </cell>
          <cell r="K64" t="str">
            <v/>
          </cell>
          <cell r="L64" t="str">
            <v/>
          </cell>
          <cell r="M64" t="str">
            <v/>
          </cell>
          <cell r="N64" t="str">
            <v/>
          </cell>
          <cell r="O64">
            <v>1.3101</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1.3126</v>
          </cell>
        </row>
        <row r="66">
          <cell r="A66" t="str">
            <v>A01107</v>
          </cell>
          <cell r="B66" t="str">
            <v>121/08/10</v>
          </cell>
          <cell r="C66">
            <v>1.5</v>
          </cell>
          <cell r="D66">
            <v>8.18</v>
          </cell>
          <cell r="E66">
            <v>8.81</v>
          </cell>
          <cell r="F66" t="str">
            <v/>
          </cell>
          <cell r="G66" t="str">
            <v/>
          </cell>
          <cell r="H66" t="str">
            <v/>
          </cell>
          <cell r="I66" t="str">
            <v/>
          </cell>
          <cell r="J66" t="str">
            <v/>
          </cell>
          <cell r="K66" t="str">
            <v/>
          </cell>
          <cell r="L66" t="str">
            <v/>
          </cell>
          <cell r="M66" t="str">
            <v/>
          </cell>
          <cell r="N66" t="str">
            <v/>
          </cell>
          <cell r="O66">
            <v>1.3109</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1.3168</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1.3169999999999999</v>
          </cell>
        </row>
        <row r="69">
          <cell r="A69" t="str">
            <v>A02201</v>
          </cell>
          <cell r="B69" t="str">
            <v>122/03/21</v>
          </cell>
          <cell r="C69">
            <v>1.75</v>
          </cell>
          <cell r="D69">
            <v>8.58</v>
          </cell>
          <cell r="E69">
            <v>9.42</v>
          </cell>
          <cell r="F69" t="str">
            <v/>
          </cell>
          <cell r="G69" t="str">
            <v/>
          </cell>
          <cell r="H69" t="str">
            <v/>
          </cell>
          <cell r="I69" t="str">
            <v/>
          </cell>
          <cell r="J69" t="str">
            <v/>
          </cell>
          <cell r="K69" t="str">
            <v/>
          </cell>
          <cell r="L69" t="str">
            <v/>
          </cell>
          <cell r="M69" t="str">
            <v/>
          </cell>
          <cell r="N69" t="str">
            <v/>
          </cell>
          <cell r="O69">
            <v>1.3177000000000001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1.3187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1.3210999999999999</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1.3260000000000001</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9.9600000000000009</v>
          </cell>
          <cell r="F74">
            <v>1.3380000000000001</v>
          </cell>
          <cell r="G74">
            <v>1.3320000000000001</v>
          </cell>
          <cell r="H74">
            <v>1.3360000000000001</v>
          </cell>
          <cell r="I74">
            <v>8.5</v>
          </cell>
          <cell r="J74" t="str">
            <v/>
          </cell>
          <cell r="K74" t="str">
            <v/>
          </cell>
          <cell r="L74" t="str">
            <v/>
          </cell>
          <cell r="M74" t="str">
            <v/>
          </cell>
          <cell r="N74" t="str">
            <v/>
          </cell>
          <cell r="O74">
            <v>1.3243</v>
          </cell>
        </row>
        <row r="75">
          <cell r="A75" t="str">
            <v>A03103</v>
          </cell>
          <cell r="B75" t="str">
            <v>123/01/29</v>
          </cell>
          <cell r="C75">
            <v>2</v>
          </cell>
          <cell r="D75">
            <v>9.17</v>
          </cell>
          <cell r="E75">
            <v>10.28</v>
          </cell>
          <cell r="F75" t="str">
            <v/>
          </cell>
          <cell r="G75" t="str">
            <v/>
          </cell>
          <cell r="H75" t="str">
            <v/>
          </cell>
          <cell r="I75" t="str">
            <v/>
          </cell>
          <cell r="J75" t="str">
            <v/>
          </cell>
          <cell r="K75" t="str">
            <v/>
          </cell>
          <cell r="L75" t="str">
            <v/>
          </cell>
          <cell r="M75" t="str">
            <v/>
          </cell>
          <cell r="N75" t="str">
            <v/>
          </cell>
          <cell r="O75">
            <v>1.3275999999999999</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1.3260000000000001</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1.331</v>
          </cell>
        </row>
        <row r="78">
          <cell r="A78" t="str">
            <v>A03111</v>
          </cell>
          <cell r="B78" t="str">
            <v>123/07/31</v>
          </cell>
          <cell r="C78">
            <v>2.125</v>
          </cell>
          <cell r="D78">
            <v>9.6199999999999992</v>
          </cell>
          <cell r="E78">
            <v>10.78</v>
          </cell>
          <cell r="F78" t="str">
            <v/>
          </cell>
          <cell r="G78" t="str">
            <v/>
          </cell>
          <cell r="H78" t="str">
            <v/>
          </cell>
          <cell r="I78" t="str">
            <v/>
          </cell>
          <cell r="J78" t="str">
            <v/>
          </cell>
          <cell r="K78" t="str">
            <v/>
          </cell>
          <cell r="L78" t="str">
            <v/>
          </cell>
          <cell r="M78" t="str">
            <v/>
          </cell>
          <cell r="N78" t="str">
            <v/>
          </cell>
          <cell r="O78">
            <v>1.3337000000000001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1.3357000000000001</v>
          </cell>
        </row>
        <row r="80">
          <cell r="A80" t="str">
            <v>A04102</v>
          </cell>
          <cell r="B80" t="str">
            <v>124/01/23</v>
          </cell>
          <cell r="C80">
            <v>2</v>
          </cell>
          <cell r="D80">
            <v>9.9600000000000009</v>
          </cell>
          <cell r="E80">
            <v>11.26</v>
          </cell>
          <cell r="F80" t="str">
            <v/>
          </cell>
          <cell r="G80" t="str">
            <v/>
          </cell>
          <cell r="H80" t="str">
            <v/>
          </cell>
          <cell r="I80" t="str">
            <v/>
          </cell>
          <cell r="J80" t="str">
            <v/>
          </cell>
          <cell r="K80" t="str">
            <v/>
          </cell>
          <cell r="L80" t="str">
            <v/>
          </cell>
          <cell r="M80" t="str">
            <v/>
          </cell>
          <cell r="N80" t="str">
            <v/>
          </cell>
          <cell r="O80">
            <v>1.3408</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1.3433999999999999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1.3524</v>
          </cell>
        </row>
        <row r="83">
          <cell r="A83" t="str">
            <v>A05102</v>
          </cell>
          <cell r="B83" t="str">
            <v>125/01/22</v>
          </cell>
          <cell r="C83">
            <v>1.375</v>
          </cell>
          <cell r="D83">
            <v>11.09</v>
          </cell>
          <cell r="E83">
            <v>12.26</v>
          </cell>
          <cell r="F83" t="str">
            <v/>
          </cell>
          <cell r="G83" t="str">
            <v/>
          </cell>
          <cell r="H83" t="str">
            <v/>
          </cell>
          <cell r="I83" t="str">
            <v/>
          </cell>
          <cell r="J83" t="str">
            <v/>
          </cell>
          <cell r="K83" t="str">
            <v/>
          </cell>
          <cell r="L83" t="str">
            <v/>
          </cell>
          <cell r="M83" t="str">
            <v/>
          </cell>
          <cell r="N83" t="str">
            <v/>
          </cell>
          <cell r="O83">
            <v>1.3573999999999999</v>
          </cell>
        </row>
        <row r="84">
          <cell r="A84" t="str">
            <v>A05106</v>
          </cell>
          <cell r="B84" t="str">
            <v>125/04/08</v>
          </cell>
          <cell r="C84">
            <v>1.25</v>
          </cell>
          <cell r="D84">
            <v>11.38</v>
          </cell>
          <cell r="E84">
            <v>12.47</v>
          </cell>
          <cell r="F84" t="str">
            <v/>
          </cell>
          <cell r="G84" t="str">
            <v/>
          </cell>
          <cell r="H84" t="str">
            <v/>
          </cell>
          <cell r="I84" t="str">
            <v/>
          </cell>
          <cell r="J84" t="str">
            <v/>
          </cell>
          <cell r="K84" t="str">
            <v/>
          </cell>
          <cell r="L84" t="str">
            <v/>
          </cell>
          <cell r="M84" t="str">
            <v/>
          </cell>
          <cell r="N84" t="str">
            <v/>
          </cell>
          <cell r="O84">
            <v>1.3611</v>
          </cell>
        </row>
        <row r="85">
          <cell r="A85" t="str">
            <v>A05109</v>
          </cell>
          <cell r="B85" t="str">
            <v>125/07/19</v>
          </cell>
          <cell r="C85">
            <v>1.125</v>
          </cell>
          <cell r="D85">
            <v>11.73</v>
          </cell>
          <cell r="E85">
            <v>12.75</v>
          </cell>
          <cell r="F85" t="str">
            <v/>
          </cell>
          <cell r="G85" t="str">
            <v/>
          </cell>
          <cell r="H85" t="str">
            <v/>
          </cell>
          <cell r="I85" t="str">
            <v/>
          </cell>
          <cell r="J85" t="str">
            <v/>
          </cell>
          <cell r="K85" t="str">
            <v/>
          </cell>
          <cell r="L85" t="str">
            <v/>
          </cell>
          <cell r="M85" t="str">
            <v/>
          </cell>
          <cell r="N85" t="str">
            <v/>
          </cell>
          <cell r="O85">
            <v>1.3657999999999999</v>
          </cell>
        </row>
        <row r="86">
          <cell r="A86" t="str">
            <v>A06103</v>
          </cell>
          <cell r="B86" t="str">
            <v>126/02/20</v>
          </cell>
          <cell r="C86">
            <v>1.75</v>
          </cell>
          <cell r="D86">
            <v>11.75</v>
          </cell>
          <cell r="E86">
            <v>13.34</v>
          </cell>
          <cell r="F86" t="str">
            <v/>
          </cell>
          <cell r="G86" t="str">
            <v/>
          </cell>
          <cell r="H86" t="str">
            <v/>
          </cell>
          <cell r="I86" t="str">
            <v/>
          </cell>
          <cell r="J86" t="str">
            <v/>
          </cell>
          <cell r="K86" t="str">
            <v/>
          </cell>
          <cell r="L86" t="str">
            <v/>
          </cell>
          <cell r="M86" t="str">
            <v/>
          </cell>
          <cell r="N86" t="str">
            <v/>
          </cell>
          <cell r="O86">
            <v>1.3715999999999999</v>
          </cell>
        </row>
        <row r="87">
          <cell r="A87" t="str">
            <v>A06108</v>
          </cell>
          <cell r="B87" t="str">
            <v>126/08/18</v>
          </cell>
          <cell r="C87">
            <v>1.5</v>
          </cell>
          <cell r="D87">
            <v>12.39</v>
          </cell>
          <cell r="E87">
            <v>13.83</v>
          </cell>
          <cell r="F87" t="str">
            <v/>
          </cell>
          <cell r="G87" t="str">
            <v/>
          </cell>
          <cell r="H87" t="str">
            <v/>
          </cell>
          <cell r="I87" t="str">
            <v/>
          </cell>
          <cell r="J87" t="str">
            <v/>
          </cell>
          <cell r="K87" t="str">
            <v/>
          </cell>
          <cell r="L87" t="str">
            <v/>
          </cell>
          <cell r="M87" t="str">
            <v/>
          </cell>
          <cell r="N87" t="str">
            <v/>
          </cell>
          <cell r="O87">
            <v>1.3801000000000001</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1.3892</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1.4115</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1.3985000000000001</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1.4037999999999999</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1.4053</v>
          </cell>
        </row>
        <row r="93">
          <cell r="A93" t="str">
            <v>A99109</v>
          </cell>
          <cell r="B93" t="str">
            <v>129/12/28</v>
          </cell>
          <cell r="C93">
            <v>2.125</v>
          </cell>
          <cell r="D93">
            <v>14.3</v>
          </cell>
          <cell r="E93">
            <v>17.190000000000001</v>
          </cell>
          <cell r="F93" t="str">
            <v/>
          </cell>
          <cell r="G93" t="str">
            <v/>
          </cell>
          <cell r="H93" t="str">
            <v/>
          </cell>
          <cell r="I93" t="str">
            <v/>
          </cell>
          <cell r="J93" t="str">
            <v/>
          </cell>
          <cell r="K93" t="str">
            <v/>
          </cell>
          <cell r="L93" t="str">
            <v/>
          </cell>
          <cell r="M93" t="str">
            <v/>
          </cell>
          <cell r="N93" t="str">
            <v/>
          </cell>
          <cell r="O93">
            <v>1.425</v>
          </cell>
        </row>
        <row r="94">
          <cell r="A94" t="str">
            <v>A00104</v>
          </cell>
          <cell r="B94" t="str">
            <v>130/02/22</v>
          </cell>
          <cell r="C94">
            <v>2</v>
          </cell>
          <cell r="D94">
            <v>14.56</v>
          </cell>
          <cell r="E94">
            <v>17.34</v>
          </cell>
          <cell r="F94" t="str">
            <v/>
          </cell>
          <cell r="G94" t="str">
            <v/>
          </cell>
          <cell r="H94" t="str">
            <v/>
          </cell>
          <cell r="I94" t="str">
            <v/>
          </cell>
          <cell r="J94" t="str">
            <v/>
          </cell>
          <cell r="K94" t="str">
            <v/>
          </cell>
          <cell r="L94" t="str">
            <v/>
          </cell>
          <cell r="M94" t="str">
            <v/>
          </cell>
          <cell r="N94" t="str">
            <v/>
          </cell>
          <cell r="O94">
            <v>1.4279999999999999</v>
          </cell>
        </row>
        <row r="95">
          <cell r="A95" t="str">
            <v>A08108</v>
          </cell>
          <cell r="B95" t="str">
            <v>128/09/06</v>
          </cell>
          <cell r="C95">
            <v>0.75</v>
          </cell>
          <cell r="D95">
            <v>14.74</v>
          </cell>
          <cell r="E95">
            <v>15.88</v>
          </cell>
          <cell r="F95" t="str">
            <v/>
          </cell>
          <cell r="G95" t="str">
            <v/>
          </cell>
          <cell r="H95" t="str">
            <v/>
          </cell>
          <cell r="I95" t="str">
            <v/>
          </cell>
          <cell r="J95" t="str">
            <v/>
          </cell>
          <cell r="K95" t="str">
            <v/>
          </cell>
          <cell r="L95" t="str">
            <v/>
          </cell>
          <cell r="M95" t="str">
            <v/>
          </cell>
          <cell r="N95" t="str">
            <v/>
          </cell>
          <cell r="O95">
            <v>1.4156</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1.421</v>
          </cell>
        </row>
        <row r="97">
          <cell r="A97" t="str">
            <v>A00108</v>
          </cell>
          <cell r="B97" t="str">
            <v>130/08/22</v>
          </cell>
          <cell r="C97">
            <v>1.875</v>
          </cell>
          <cell r="D97">
            <v>15.16</v>
          </cell>
          <cell r="E97">
            <v>17.84</v>
          </cell>
          <cell r="F97" t="str">
            <v/>
          </cell>
          <cell r="G97" t="str">
            <v/>
          </cell>
          <cell r="H97" t="str">
            <v/>
          </cell>
          <cell r="I97" t="str">
            <v/>
          </cell>
          <cell r="J97" t="str">
            <v/>
          </cell>
          <cell r="K97" t="str">
            <v/>
          </cell>
          <cell r="L97" t="str">
            <v/>
          </cell>
          <cell r="M97" t="str">
            <v/>
          </cell>
          <cell r="N97" t="str">
            <v/>
          </cell>
          <cell r="O97">
            <v>1.4356</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1.425</v>
          </cell>
        </row>
        <row r="99">
          <cell r="A99" t="str">
            <v>A01104</v>
          </cell>
          <cell r="B99" t="str">
            <v>131/02/13</v>
          </cell>
          <cell r="C99">
            <v>1.75</v>
          </cell>
          <cell r="D99">
            <v>15.49</v>
          </cell>
          <cell r="E99">
            <v>18.32</v>
          </cell>
          <cell r="F99" t="str">
            <v/>
          </cell>
          <cell r="G99" t="str">
            <v/>
          </cell>
          <cell r="H99" t="str">
            <v/>
          </cell>
          <cell r="I99" t="str">
            <v/>
          </cell>
          <cell r="J99" t="str">
            <v/>
          </cell>
          <cell r="K99" t="str">
            <v/>
          </cell>
          <cell r="L99" t="str">
            <v/>
          </cell>
          <cell r="M99" t="str">
            <v/>
          </cell>
          <cell r="N99" t="str">
            <v/>
          </cell>
          <cell r="O99">
            <v>1.4430000000000001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1.4560999999999999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1.4330000000000001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1.4503999999999999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1.4510000000000001</v>
          </cell>
        </row>
        <row r="104">
          <cell r="A104" t="str">
            <v>A10102</v>
          </cell>
          <cell r="B104" t="str">
            <v>130/01/29</v>
          </cell>
          <cell r="C104">
            <v>0.5</v>
          </cell>
          <cell r="D104">
            <v>16.21</v>
          </cell>
          <cell r="E104">
            <v>17.28</v>
          </cell>
          <cell r="F104" t="str">
            <v/>
          </cell>
          <cell r="G104" t="str">
            <v/>
          </cell>
          <cell r="H104" t="str">
            <v/>
          </cell>
          <cell r="I104" t="str">
            <v/>
          </cell>
          <cell r="J104" t="str">
            <v/>
          </cell>
          <cell r="K104" t="str">
            <v/>
          </cell>
          <cell r="L104" t="str">
            <v/>
          </cell>
          <cell r="M104" t="str">
            <v/>
          </cell>
          <cell r="N104" t="str">
            <v/>
          </cell>
          <cell r="O104">
            <v>1.4383999999999999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1.4383999999999999</v>
          </cell>
        </row>
        <row r="107">
          <cell r="A107" t="str">
            <v>A11101</v>
          </cell>
          <cell r="B107" t="str">
            <v>131/01/18</v>
          </cell>
          <cell r="C107">
            <v>1</v>
          </cell>
          <cell r="D107">
            <v>16.32</v>
          </cell>
          <cell r="E107">
            <v>18.25</v>
          </cell>
          <cell r="F107" t="str">
            <v/>
          </cell>
          <cell r="G107" t="str">
            <v/>
          </cell>
          <cell r="H107" t="str">
            <v/>
          </cell>
          <cell r="I107" t="str">
            <v/>
          </cell>
          <cell r="J107" t="str">
            <v/>
          </cell>
          <cell r="K107" t="str">
            <v/>
          </cell>
          <cell r="L107" t="str">
            <v/>
          </cell>
          <cell r="M107" t="str">
            <v/>
          </cell>
          <cell r="N107" t="str">
            <v/>
          </cell>
          <cell r="O107">
            <v>1.4481999999999999</v>
          </cell>
        </row>
        <row r="108">
          <cell r="A108" t="str">
            <v>A10105</v>
          </cell>
          <cell r="B108" t="str">
            <v>130/05/21</v>
          </cell>
          <cell r="C108">
            <v>0.625</v>
          </cell>
          <cell r="D108">
            <v>16.34</v>
          </cell>
          <cell r="E108">
            <v>17.579999999999998</v>
          </cell>
          <cell r="F108" t="str">
            <v/>
          </cell>
          <cell r="G108" t="str">
            <v/>
          </cell>
          <cell r="H108" t="str">
            <v/>
          </cell>
          <cell r="I108" t="str">
            <v/>
          </cell>
          <cell r="J108" t="str">
            <v/>
          </cell>
          <cell r="K108" t="str">
            <v/>
          </cell>
          <cell r="L108" t="str">
            <v/>
          </cell>
          <cell r="M108" t="str">
            <v/>
          </cell>
          <cell r="N108" t="str">
            <v/>
          </cell>
          <cell r="O108">
            <v>1.4419999999999999</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1.4659</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1.4510000000000001</v>
          </cell>
        </row>
        <row r="111">
          <cell r="A111" t="str">
            <v>A10112</v>
          </cell>
          <cell r="B111" t="str">
            <v>130/11/12</v>
          </cell>
          <cell r="C111">
            <v>0.625</v>
          </cell>
          <cell r="D111">
            <v>16.690000000000001</v>
          </cell>
          <cell r="E111">
            <v>18.059999999999999</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1.4737</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1.4701</v>
          </cell>
        </row>
        <row r="115">
          <cell r="A115" t="str">
            <v>A04104</v>
          </cell>
          <cell r="B115" t="str">
            <v>134/02/13</v>
          </cell>
          <cell r="C115">
            <v>2.375</v>
          </cell>
          <cell r="D115">
            <v>16.850000000000001</v>
          </cell>
          <cell r="E115">
            <v>21.32</v>
          </cell>
          <cell r="F115" t="str">
            <v/>
          </cell>
          <cell r="G115" t="str">
            <v/>
          </cell>
          <cell r="H115" t="str">
            <v/>
          </cell>
          <cell r="I115" t="str">
            <v/>
          </cell>
          <cell r="J115" t="str">
            <v/>
          </cell>
          <cell r="K115" t="str">
            <v/>
          </cell>
          <cell r="L115" t="str">
            <v/>
          </cell>
          <cell r="M115" t="str">
            <v/>
          </cell>
          <cell r="N115" t="str">
            <v/>
          </cell>
          <cell r="O115">
            <v>1.4751000000000001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1.4482999999999999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1.47</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1.4778</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1.4673</v>
          </cell>
        </row>
        <row r="120">
          <cell r="A120" t="str">
            <v>A04111</v>
          </cell>
          <cell r="B120" t="str">
            <v>134/08/10</v>
          </cell>
          <cell r="C120">
            <v>2.25</v>
          </cell>
          <cell r="D120">
            <v>17.47</v>
          </cell>
          <cell r="E120">
            <v>21.8</v>
          </cell>
          <cell r="F120" t="str">
            <v/>
          </cell>
          <cell r="G120" t="str">
            <v/>
          </cell>
          <cell r="H120" t="str">
            <v/>
          </cell>
          <cell r="I120" t="str">
            <v/>
          </cell>
          <cell r="J120" t="str">
            <v/>
          </cell>
          <cell r="K120" t="str">
            <v/>
          </cell>
          <cell r="L120" t="str">
            <v/>
          </cell>
          <cell r="M120" t="str">
            <v/>
          </cell>
          <cell r="N120" t="str">
            <v/>
          </cell>
          <cell r="O120">
            <v>1.4815</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1.4975000000000001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1.496</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1.5036</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1.5008999999999999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1.5111000000000001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1.5167999999999999</v>
          </cell>
        </row>
        <row r="127">
          <cell r="A127" t="str">
            <v>A07110</v>
          </cell>
          <cell r="B127" t="str">
            <v>137/11/09</v>
          </cell>
          <cell r="C127">
            <v>1.375</v>
          </cell>
          <cell r="D127">
            <v>20.69</v>
          </cell>
          <cell r="E127">
            <v>25.05</v>
          </cell>
          <cell r="F127" t="str">
            <v/>
          </cell>
          <cell r="G127" t="str">
            <v/>
          </cell>
          <cell r="H127" t="str">
            <v/>
          </cell>
          <cell r="I127" t="str">
            <v/>
          </cell>
          <cell r="J127" t="str">
            <v/>
          </cell>
          <cell r="K127" t="str">
            <v/>
          </cell>
          <cell r="L127" t="str">
            <v/>
          </cell>
          <cell r="M127" t="str">
            <v/>
          </cell>
          <cell r="N127" t="str">
            <v/>
          </cell>
          <cell r="O127">
            <v>1.5226</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1.5364</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1.5301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1.5383</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1.5356000000000001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1.5430999999999999</v>
          </cell>
        </row>
        <row r="133">
          <cell r="A133" t="str">
            <v>A10113</v>
          </cell>
          <cell r="B133" t="str">
            <v>140/12/23</v>
          </cell>
          <cell r="C133">
            <v>1.125</v>
          </cell>
          <cell r="D133">
            <v>23.44</v>
          </cell>
          <cell r="E133">
            <v>28.17</v>
          </cell>
          <cell r="F133" t="str">
            <v/>
          </cell>
          <cell r="G133" t="str">
            <v/>
          </cell>
          <cell r="H133" t="str">
            <v/>
          </cell>
          <cell r="I133" t="str">
            <v/>
          </cell>
          <cell r="J133" t="str">
            <v/>
          </cell>
          <cell r="K133" t="str">
            <v/>
          </cell>
          <cell r="L133" t="str">
            <v/>
          </cell>
          <cell r="M133" t="str">
            <v/>
          </cell>
          <cell r="N133" t="str">
            <v/>
          </cell>
          <cell r="O133">
            <v>1.5475000000000001</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1.5484</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1.5498000000000001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1.5505</v>
          </cell>
        </row>
        <row r="137">
          <cell r="A137" t="str">
            <v>A09111</v>
          </cell>
          <cell r="B137" t="str">
            <v>139/11/27</v>
          </cell>
          <cell r="C137">
            <v>0.375</v>
          </cell>
          <cell r="D137">
            <v>25.04</v>
          </cell>
          <cell r="E137">
            <v>27.1</v>
          </cell>
          <cell r="F137" t="str">
            <v/>
          </cell>
          <cell r="G137" t="str">
            <v/>
          </cell>
          <cell r="H137" t="str">
            <v/>
          </cell>
          <cell r="I137" t="str">
            <v/>
          </cell>
          <cell r="J137" t="str">
            <v/>
          </cell>
          <cell r="K137" t="str">
            <v/>
          </cell>
          <cell r="L137" t="str">
            <v/>
          </cell>
          <cell r="M137" t="str">
            <v/>
          </cell>
          <cell r="N137" t="str">
            <v/>
          </cell>
          <cell r="O137">
            <v>1.5530999999999999</v>
          </cell>
        </row>
        <row r="138">
          <cell r="A138" t="str">
            <v>B903Z2</v>
          </cell>
          <cell r="B138" t="str">
            <v>P12台電3B</v>
          </cell>
          <cell r="C138" t="str">
            <v>TWD</v>
          </cell>
          <cell r="D138">
            <v>4.43</v>
          </cell>
          <cell r="E138">
            <v>4.6500000000000004</v>
          </cell>
          <cell r="F138" t="str">
            <v/>
          </cell>
          <cell r="G138" t="str">
            <v/>
          </cell>
          <cell r="H138" t="str">
            <v/>
          </cell>
          <cell r="I138" t="str">
            <v/>
          </cell>
          <cell r="J138">
            <v>1.64</v>
          </cell>
          <cell r="K138">
            <v>1.64</v>
          </cell>
          <cell r="L138">
            <v>1.64</v>
          </cell>
          <cell r="M138">
            <v>1</v>
          </cell>
          <cell r="N138">
            <v>1</v>
          </cell>
          <cell r="O138" t="e">
            <v>#N/A</v>
          </cell>
        </row>
        <row r="139">
          <cell r="A139" t="str">
            <v>B903Z6</v>
          </cell>
          <cell r="B139" t="str">
            <v>P12台電4B</v>
          </cell>
          <cell r="C139" t="str">
            <v>TWD</v>
          </cell>
          <cell r="D139">
            <v>4.59</v>
          </cell>
          <cell r="E139">
            <v>4.82</v>
          </cell>
          <cell r="F139">
            <v>1.6425000000000001</v>
          </cell>
          <cell r="G139">
            <v>1.6425000000000001</v>
          </cell>
          <cell r="H139">
            <v>1.6425000000000001</v>
          </cell>
          <cell r="I139">
            <v>2</v>
          </cell>
          <cell r="J139">
            <v>1.64</v>
          </cell>
          <cell r="K139">
            <v>1.64</v>
          </cell>
          <cell r="L139">
            <v>1.64</v>
          </cell>
          <cell r="M139">
            <v>1</v>
          </cell>
          <cell r="N139">
            <v>2</v>
          </cell>
          <cell r="O139" t="e">
            <v>#N/A</v>
          </cell>
        </row>
        <row r="140">
          <cell r="A140" t="str">
            <v>B948A2</v>
          </cell>
          <cell r="B140" t="str">
            <v>P10高鐵1B</v>
          </cell>
          <cell r="C140" t="str">
            <v>TWD</v>
          </cell>
          <cell r="D140">
            <v>1.67</v>
          </cell>
          <cell r="E140">
            <v>1.7</v>
          </cell>
          <cell r="F140">
            <v>1.575</v>
          </cell>
          <cell r="G140">
            <v>1.575</v>
          </cell>
          <cell r="H140">
            <v>1.575</v>
          </cell>
          <cell r="I140">
            <v>4</v>
          </cell>
          <cell r="J140">
            <v>1.58</v>
          </cell>
          <cell r="K140">
            <v>1.58</v>
          </cell>
          <cell r="L140">
            <v>1.58</v>
          </cell>
          <cell r="M140">
            <v>2</v>
          </cell>
          <cell r="N140">
            <v>4</v>
          </cell>
          <cell r="O140" t="e">
            <v>#N/A</v>
          </cell>
        </row>
        <row r="141">
          <cell r="A141" t="str">
            <v>B99603</v>
          </cell>
          <cell r="B141" t="str">
            <v>P12國壽1A</v>
          </cell>
          <cell r="C141" t="str">
            <v>TWD</v>
          </cell>
          <cell r="D141">
            <v>8.0399999999999991</v>
          </cell>
          <cell r="E141">
            <v>9.7799999999999994</v>
          </cell>
          <cell r="F141" t="str">
            <v/>
          </cell>
          <cell r="G141" t="str">
            <v/>
          </cell>
          <cell r="H141" t="str">
            <v/>
          </cell>
          <cell r="I141" t="str">
            <v/>
          </cell>
          <cell r="J141">
            <v>3.5756999999999999</v>
          </cell>
          <cell r="K141">
            <v>3.5756999999999999</v>
          </cell>
          <cell r="L141">
            <v>3.5756999999999999</v>
          </cell>
          <cell r="M141">
            <v>2</v>
          </cell>
          <cell r="N141">
            <v>1.33</v>
          </cell>
          <cell r="O141" t="e">
            <v>#N/A</v>
          </cell>
        </row>
        <row r="142">
          <cell r="A142" t="str">
            <v>F02222</v>
          </cell>
          <cell r="B142" t="str">
            <v>16SG6</v>
          </cell>
          <cell r="C142" t="str">
            <v>NZD</v>
          </cell>
          <cell r="D142">
            <v>0</v>
          </cell>
          <cell r="E142">
            <v>0.67</v>
          </cell>
          <cell r="F142" t="str">
            <v/>
          </cell>
          <cell r="G142" t="str">
            <v/>
          </cell>
          <cell r="H142" t="str">
            <v/>
          </cell>
          <cell r="I142" t="str">
            <v/>
          </cell>
          <cell r="J142" t="str">
            <v>-</v>
          </cell>
          <cell r="K142" t="str">
            <v>-</v>
          </cell>
          <cell r="L142" t="str">
            <v>-</v>
          </cell>
          <cell r="M142">
            <v>2</v>
          </cell>
          <cell r="N142">
            <v>2.0000000000000001E-4</v>
          </cell>
          <cell r="O142" t="e">
            <v>#N/A</v>
          </cell>
        </row>
        <row r="143">
          <cell r="A143" t="str">
            <v>F05450</v>
          </cell>
          <cell r="B143" t="str">
            <v>P23NATIX6</v>
          </cell>
          <cell r="C143" t="str">
            <v>USD</v>
          </cell>
          <cell r="D143">
            <v>0</v>
          </cell>
          <cell r="E143">
            <v>10</v>
          </cell>
          <cell r="F143" t="str">
            <v/>
          </cell>
          <cell r="G143" t="str">
            <v/>
          </cell>
          <cell r="H143" t="str">
            <v/>
          </cell>
          <cell r="I143" t="str">
            <v/>
          </cell>
          <cell r="J143">
            <v>6.25</v>
          </cell>
          <cell r="K143">
            <v>6.25</v>
          </cell>
          <cell r="L143">
            <v>6.25</v>
          </cell>
          <cell r="M143">
            <v>2</v>
          </cell>
          <cell r="N143">
            <v>0.5</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8"/>
    </sheetNames>
    <sheetDataSet>
      <sheetData sheetId="0">
        <row r="4">
          <cell r="A4" t="str">
            <v>A07111</v>
          </cell>
          <cell r="B4" t="str">
            <v>112/11/23</v>
          </cell>
          <cell r="C4">
            <v>0.75</v>
          </cell>
          <cell r="D4">
            <v>0.09</v>
          </cell>
          <cell r="E4">
            <v>0.09</v>
          </cell>
          <cell r="F4" t="str">
            <v/>
          </cell>
          <cell r="G4" t="str">
            <v/>
          </cell>
          <cell r="H4" t="str">
            <v/>
          </cell>
          <cell r="I4" t="str">
            <v/>
          </cell>
          <cell r="J4" t="str">
            <v/>
          </cell>
          <cell r="K4" t="str">
            <v/>
          </cell>
          <cell r="L4" t="str">
            <v/>
          </cell>
          <cell r="M4" t="str">
            <v/>
          </cell>
          <cell r="N4" t="str">
            <v/>
          </cell>
          <cell r="O4">
            <v>0.93010000000000004</v>
          </cell>
        </row>
        <row r="5">
          <cell r="A5" t="str">
            <v>A08101</v>
          </cell>
          <cell r="B5" t="str">
            <v>113/01/14</v>
          </cell>
          <cell r="C5">
            <v>0.625</v>
          </cell>
          <cell r="D5">
            <v>0.23</v>
          </cell>
          <cell r="E5">
            <v>0.24</v>
          </cell>
          <cell r="F5" t="str">
            <v/>
          </cell>
          <cell r="G5" t="str">
            <v/>
          </cell>
          <cell r="H5" t="str">
            <v/>
          </cell>
          <cell r="I5" t="str">
            <v/>
          </cell>
          <cell r="J5" t="str">
            <v/>
          </cell>
          <cell r="K5" t="str">
            <v/>
          </cell>
          <cell r="L5" t="str">
            <v/>
          </cell>
          <cell r="M5" t="str">
            <v/>
          </cell>
          <cell r="N5" t="str">
            <v/>
          </cell>
          <cell r="O5">
            <v>0.92749999999999999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0.93100000000000005</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0.93430000000000002</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0.93910000000000005</v>
          </cell>
        </row>
        <row r="9">
          <cell r="A9" t="str">
            <v>A08107</v>
          </cell>
          <cell r="B9" t="str">
            <v>113/07/17</v>
          </cell>
          <cell r="C9">
            <v>0.5</v>
          </cell>
          <cell r="D9">
            <v>0.73</v>
          </cell>
          <cell r="E9">
            <v>0.74</v>
          </cell>
          <cell r="F9" t="str">
            <v/>
          </cell>
          <cell r="G9" t="str">
            <v/>
          </cell>
          <cell r="H9" t="str">
            <v/>
          </cell>
          <cell r="I9" t="str">
            <v/>
          </cell>
          <cell r="J9">
            <v>0.93</v>
          </cell>
          <cell r="K9">
            <v>0.92500000000000004</v>
          </cell>
          <cell r="L9">
            <v>0.92749999999999999</v>
          </cell>
          <cell r="M9">
            <v>2</v>
          </cell>
          <cell r="N9">
            <v>2</v>
          </cell>
          <cell r="O9">
            <v>0.95889999999999997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0.98229999999999995</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0.99250000000000005</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1.0009999999999999</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1.0007999999999999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1.0043</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1.0290999999999999</v>
          </cell>
        </row>
        <row r="17">
          <cell r="A17" t="str">
            <v>A04112</v>
          </cell>
          <cell r="B17" t="str">
            <v>114/09/11</v>
          </cell>
          <cell r="C17">
            <v>1.125</v>
          </cell>
          <cell r="D17">
            <v>1.86</v>
          </cell>
          <cell r="E17">
            <v>1.9</v>
          </cell>
          <cell r="F17" t="str">
            <v/>
          </cell>
          <cell r="G17" t="str">
            <v/>
          </cell>
          <cell r="H17" t="str">
            <v/>
          </cell>
          <cell r="I17" t="str">
            <v/>
          </cell>
          <cell r="J17" t="str">
            <v/>
          </cell>
          <cell r="K17" t="str">
            <v/>
          </cell>
          <cell r="L17" t="str">
            <v/>
          </cell>
          <cell r="M17" t="str">
            <v/>
          </cell>
          <cell r="N17" t="str">
            <v/>
          </cell>
          <cell r="O17">
            <v>1.04</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1.0582</v>
          </cell>
        </row>
        <row r="19">
          <cell r="A19" t="str">
            <v>A10101</v>
          </cell>
          <cell r="B19" t="str">
            <v>115/01/13</v>
          </cell>
          <cell r="C19">
            <v>0.25</v>
          </cell>
          <cell r="D19">
            <v>2.2000000000000002</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1.0734999999999999</v>
          </cell>
        </row>
        <row r="21">
          <cell r="A21" t="str">
            <v>A05104</v>
          </cell>
          <cell r="B21" t="str">
            <v>115/03/04</v>
          </cell>
          <cell r="C21">
            <v>0.75</v>
          </cell>
          <cell r="D21">
            <v>2.3199999999999998</v>
          </cell>
          <cell r="E21">
            <v>2.37</v>
          </cell>
          <cell r="F21" t="str">
            <v/>
          </cell>
          <cell r="G21" t="str">
            <v/>
          </cell>
          <cell r="H21" t="str">
            <v/>
          </cell>
          <cell r="I21" t="str">
            <v/>
          </cell>
          <cell r="J21" t="str">
            <v/>
          </cell>
          <cell r="K21" t="str">
            <v/>
          </cell>
          <cell r="L21" t="str">
            <v/>
          </cell>
          <cell r="M21" t="str">
            <v/>
          </cell>
          <cell r="N21" t="str">
            <v/>
          </cell>
          <cell r="O21">
            <v>1.0760000000000001</v>
          </cell>
        </row>
        <row r="22">
          <cell r="A22" t="str">
            <v>A10108</v>
          </cell>
          <cell r="B22" t="str">
            <v>115/07/29</v>
          </cell>
          <cell r="C22">
            <v>0.25</v>
          </cell>
          <cell r="D22">
            <v>2.74</v>
          </cell>
          <cell r="E22">
            <v>2.77</v>
          </cell>
          <cell r="F22" t="str">
            <v/>
          </cell>
          <cell r="G22" t="str">
            <v/>
          </cell>
          <cell r="H22" t="str">
            <v/>
          </cell>
          <cell r="I22" t="str">
            <v/>
          </cell>
          <cell r="J22" t="str">
            <v/>
          </cell>
          <cell r="K22" t="str">
            <v/>
          </cell>
          <cell r="L22" t="str">
            <v/>
          </cell>
          <cell r="M22" t="str">
            <v/>
          </cell>
          <cell r="N22" t="str">
            <v/>
          </cell>
          <cell r="O22">
            <v>1.1073999999999999</v>
          </cell>
        </row>
        <row r="23">
          <cell r="A23" t="str">
            <v>A05111</v>
          </cell>
          <cell r="B23" t="str">
            <v>115/09/07</v>
          </cell>
          <cell r="C23">
            <v>0.625</v>
          </cell>
          <cell r="D23">
            <v>2.83</v>
          </cell>
          <cell r="E23">
            <v>2.88</v>
          </cell>
          <cell r="F23" t="str">
            <v/>
          </cell>
          <cell r="G23" t="str">
            <v/>
          </cell>
          <cell r="H23" t="str">
            <v/>
          </cell>
          <cell r="I23" t="str">
            <v/>
          </cell>
          <cell r="J23" t="str">
            <v/>
          </cell>
          <cell r="K23" t="str">
            <v/>
          </cell>
          <cell r="L23" t="str">
            <v/>
          </cell>
          <cell r="M23" t="str">
            <v/>
          </cell>
          <cell r="N23" t="str">
            <v/>
          </cell>
          <cell r="O23">
            <v>1.1153</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1.1267</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1.1448</v>
          </cell>
        </row>
        <row r="26">
          <cell r="A26" t="str">
            <v>A06104</v>
          </cell>
          <cell r="B26" t="str">
            <v>116/03/01</v>
          </cell>
          <cell r="C26">
            <v>1.125</v>
          </cell>
          <cell r="D26">
            <v>3.26</v>
          </cell>
          <cell r="E26">
            <v>3.36</v>
          </cell>
          <cell r="F26" t="str">
            <v/>
          </cell>
          <cell r="G26" t="str">
            <v/>
          </cell>
          <cell r="H26" t="str">
            <v/>
          </cell>
          <cell r="I26" t="str">
            <v/>
          </cell>
          <cell r="J26" t="str">
            <v/>
          </cell>
          <cell r="K26" t="str">
            <v/>
          </cell>
          <cell r="L26" t="str">
            <v/>
          </cell>
          <cell r="M26" t="str">
            <v/>
          </cell>
          <cell r="N26" t="str">
            <v/>
          </cell>
          <cell r="O26">
            <v>1.1487000000000001</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3.57</v>
          </cell>
          <cell r="E28">
            <v>3.67</v>
          </cell>
          <cell r="F28" t="str">
            <v/>
          </cell>
          <cell r="G28" t="str">
            <v/>
          </cell>
          <cell r="H28" t="str">
            <v/>
          </cell>
          <cell r="I28" t="str">
            <v/>
          </cell>
          <cell r="J28" t="str">
            <v/>
          </cell>
          <cell r="K28" t="str">
            <v/>
          </cell>
          <cell r="L28" t="str">
            <v/>
          </cell>
          <cell r="M28" t="str">
            <v/>
          </cell>
          <cell r="N28" t="str">
            <v/>
          </cell>
          <cell r="O28">
            <v>1.1682999999999999</v>
          </cell>
        </row>
        <row r="29">
          <cell r="A29" t="str">
            <v>A96107</v>
          </cell>
          <cell r="B29" t="str">
            <v>116/11/16</v>
          </cell>
          <cell r="C29">
            <v>3</v>
          </cell>
          <cell r="D29">
            <v>3.76</v>
          </cell>
          <cell r="E29">
            <v>4.07</v>
          </cell>
          <cell r="F29" t="str">
            <v/>
          </cell>
          <cell r="G29" t="str">
            <v/>
          </cell>
          <cell r="H29" t="str">
            <v/>
          </cell>
          <cell r="I29" t="str">
            <v/>
          </cell>
          <cell r="J29" t="str">
            <v/>
          </cell>
          <cell r="K29" t="str">
            <v/>
          </cell>
          <cell r="L29" t="str">
            <v/>
          </cell>
          <cell r="M29" t="str">
            <v/>
          </cell>
          <cell r="N29" t="str">
            <v/>
          </cell>
          <cell r="O29">
            <v>1.1863999999999999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1.1819</v>
          </cell>
        </row>
        <row r="31">
          <cell r="A31" t="str">
            <v>A06109</v>
          </cell>
          <cell r="B31" t="str">
            <v>116/09/20</v>
          </cell>
          <cell r="C31">
            <v>1</v>
          </cell>
          <cell r="D31">
            <v>3.81</v>
          </cell>
          <cell r="E31">
            <v>3.92</v>
          </cell>
          <cell r="F31">
            <v>1.2004999999999999</v>
          </cell>
          <cell r="G31">
            <v>1.1995</v>
          </cell>
          <cell r="H31">
            <v>1.2000999999999999</v>
          </cell>
          <cell r="I31">
            <v>6</v>
          </cell>
          <cell r="J31" t="str">
            <v/>
          </cell>
          <cell r="K31" t="str">
            <v/>
          </cell>
          <cell r="L31" t="str">
            <v/>
          </cell>
          <cell r="M31" t="str">
            <v/>
          </cell>
          <cell r="N31" t="str">
            <v/>
          </cell>
          <cell r="O31">
            <v>1.1818</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1.1956</v>
          </cell>
        </row>
        <row r="33">
          <cell r="A33" t="str">
            <v>A97102</v>
          </cell>
          <cell r="B33" t="str">
            <v>117/02/14</v>
          </cell>
          <cell r="C33">
            <v>2.5</v>
          </cell>
          <cell r="D33">
            <v>4.04</v>
          </cell>
          <cell r="E33">
            <v>4.32</v>
          </cell>
          <cell r="F33" t="str">
            <v/>
          </cell>
          <cell r="G33" t="str">
            <v/>
          </cell>
          <cell r="H33" t="str">
            <v/>
          </cell>
          <cell r="I33" t="str">
            <v/>
          </cell>
          <cell r="J33" t="str">
            <v/>
          </cell>
          <cell r="K33" t="str">
            <v/>
          </cell>
          <cell r="L33" t="str">
            <v/>
          </cell>
          <cell r="M33" t="str">
            <v/>
          </cell>
          <cell r="N33" t="str">
            <v/>
          </cell>
          <cell r="O33">
            <v>1.1978</v>
          </cell>
        </row>
        <row r="34">
          <cell r="A34" t="str">
            <v>A12101</v>
          </cell>
          <cell r="B34" t="str">
            <v>117/01/17</v>
          </cell>
          <cell r="C34">
            <v>1</v>
          </cell>
          <cell r="D34">
            <v>4.0999999999999996</v>
          </cell>
          <cell r="E34">
            <v>4.24</v>
          </cell>
          <cell r="F34" t="str">
            <v/>
          </cell>
          <cell r="G34" t="str">
            <v/>
          </cell>
          <cell r="H34" t="str">
            <v/>
          </cell>
          <cell r="I34" t="str">
            <v/>
          </cell>
          <cell r="J34" t="str">
            <v/>
          </cell>
          <cell r="K34" t="str">
            <v/>
          </cell>
          <cell r="L34" t="str">
            <v/>
          </cell>
          <cell r="M34" t="str">
            <v/>
          </cell>
          <cell r="N34" t="str">
            <v/>
          </cell>
          <cell r="O34">
            <v>1.1973</v>
          </cell>
        </row>
        <row r="35">
          <cell r="A35" t="str">
            <v>A07102</v>
          </cell>
          <cell r="B35" t="str">
            <v>117/02/08</v>
          </cell>
          <cell r="C35">
            <v>1</v>
          </cell>
          <cell r="D35">
            <v>4.16</v>
          </cell>
          <cell r="E35">
            <v>4.3</v>
          </cell>
          <cell r="F35" t="str">
            <v/>
          </cell>
          <cell r="G35" t="str">
            <v/>
          </cell>
          <cell r="H35" t="str">
            <v/>
          </cell>
          <cell r="I35" t="str">
            <v/>
          </cell>
          <cell r="J35" t="str">
            <v/>
          </cell>
          <cell r="K35" t="str">
            <v/>
          </cell>
          <cell r="L35" t="str">
            <v/>
          </cell>
          <cell r="M35" t="str">
            <v/>
          </cell>
          <cell r="N35" t="str">
            <v/>
          </cell>
          <cell r="O35">
            <v>1.1999</v>
          </cell>
        </row>
        <row r="36">
          <cell r="A36" t="str">
            <v>A12106</v>
          </cell>
          <cell r="B36" t="str">
            <v>117/05/26</v>
          </cell>
          <cell r="C36">
            <v>1</v>
          </cell>
          <cell r="D36">
            <v>4.45</v>
          </cell>
          <cell r="E36">
            <v>4.5999999999999996</v>
          </cell>
          <cell r="F36">
            <v>1.226</v>
          </cell>
          <cell r="G36">
            <v>1.2250000000000001</v>
          </cell>
          <cell r="H36">
            <v>1.2255</v>
          </cell>
          <cell r="I36">
            <v>4</v>
          </cell>
          <cell r="J36">
            <v>1.2250000000000001</v>
          </cell>
          <cell r="K36">
            <v>1.2250000000000001</v>
          </cell>
          <cell r="L36">
            <v>1.2250000000000001</v>
          </cell>
          <cell r="M36">
            <v>2</v>
          </cell>
          <cell r="N36">
            <v>10</v>
          </cell>
          <cell r="O36">
            <v>1.2109000000000001</v>
          </cell>
        </row>
        <row r="37">
          <cell r="A37" t="str">
            <v>A07105</v>
          </cell>
          <cell r="B37" t="str">
            <v>117/06/08</v>
          </cell>
          <cell r="C37">
            <v>0.875</v>
          </cell>
          <cell r="D37">
            <v>4.49</v>
          </cell>
          <cell r="E37">
            <v>4.6399999999999997</v>
          </cell>
          <cell r="F37" t="str">
            <v/>
          </cell>
          <cell r="G37" t="str">
            <v/>
          </cell>
          <cell r="H37" t="str">
            <v/>
          </cell>
          <cell r="I37" t="str">
            <v/>
          </cell>
          <cell r="J37" t="str">
            <v/>
          </cell>
          <cell r="K37" t="str">
            <v/>
          </cell>
          <cell r="L37" t="str">
            <v/>
          </cell>
          <cell r="M37" t="str">
            <v/>
          </cell>
          <cell r="N37" t="str">
            <v/>
          </cell>
          <cell r="O37">
            <v>1.2123999999999999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1.2146999999999999</v>
          </cell>
        </row>
        <row r="39">
          <cell r="A39" t="str">
            <v>A12108</v>
          </cell>
          <cell r="B39" t="str">
            <v>117/09/15</v>
          </cell>
          <cell r="C39">
            <v>1.125</v>
          </cell>
          <cell r="D39">
            <v>4.74</v>
          </cell>
          <cell r="E39">
            <v>4.91</v>
          </cell>
          <cell r="F39">
            <v>1.2230000000000001</v>
          </cell>
          <cell r="G39">
            <v>1.2230000000000001</v>
          </cell>
          <cell r="H39">
            <v>1.2230000000000001</v>
          </cell>
          <cell r="I39">
            <v>0.5</v>
          </cell>
          <cell r="J39" t="str">
            <v/>
          </cell>
          <cell r="K39" t="str">
            <v/>
          </cell>
          <cell r="L39" t="str">
            <v/>
          </cell>
          <cell r="M39" t="str">
            <v/>
          </cell>
          <cell r="N39" t="str">
            <v/>
          </cell>
          <cell r="O39">
            <v>1.22</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1.2199</v>
          </cell>
        </row>
        <row r="41">
          <cell r="A41" t="str">
            <v>A07109</v>
          </cell>
          <cell r="B41" t="str">
            <v>117/10/17</v>
          </cell>
          <cell r="C41">
            <v>0.875</v>
          </cell>
          <cell r="D41">
            <v>4.8499999999999996</v>
          </cell>
          <cell r="E41">
            <v>4.99</v>
          </cell>
          <cell r="F41" t="str">
            <v/>
          </cell>
          <cell r="G41" t="str">
            <v/>
          </cell>
          <cell r="H41" t="str">
            <v/>
          </cell>
          <cell r="I41" t="str">
            <v/>
          </cell>
          <cell r="J41" t="str">
            <v/>
          </cell>
          <cell r="K41" t="str">
            <v/>
          </cell>
          <cell r="L41" t="str">
            <v/>
          </cell>
          <cell r="M41" t="str">
            <v/>
          </cell>
          <cell r="N41" t="str">
            <v/>
          </cell>
          <cell r="O41">
            <v>1.2228000000000001</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1.2275</v>
          </cell>
        </row>
        <row r="43">
          <cell r="A43" t="str">
            <v>A08103</v>
          </cell>
          <cell r="B43" t="str">
            <v>118/02/13</v>
          </cell>
          <cell r="C43">
            <v>0.75</v>
          </cell>
          <cell r="D43">
            <v>5.14</v>
          </cell>
          <cell r="E43">
            <v>5.32</v>
          </cell>
          <cell r="F43" t="str">
            <v/>
          </cell>
          <cell r="G43" t="str">
            <v/>
          </cell>
          <cell r="H43" t="str">
            <v/>
          </cell>
          <cell r="I43" t="str">
            <v/>
          </cell>
          <cell r="J43" t="str">
            <v/>
          </cell>
          <cell r="K43" t="str">
            <v/>
          </cell>
          <cell r="L43" t="str">
            <v/>
          </cell>
          <cell r="M43" t="str">
            <v/>
          </cell>
          <cell r="N43" t="str">
            <v/>
          </cell>
          <cell r="O43">
            <v>1.2302</v>
          </cell>
        </row>
        <row r="44">
          <cell r="A44" t="str">
            <v>A98105</v>
          </cell>
          <cell r="B44" t="str">
            <v>118/08/13</v>
          </cell>
          <cell r="C44">
            <v>2.125</v>
          </cell>
          <cell r="D44">
            <v>5.45</v>
          </cell>
          <cell r="E44">
            <v>5.82</v>
          </cell>
          <cell r="F44" t="str">
            <v/>
          </cell>
          <cell r="G44" t="str">
            <v/>
          </cell>
          <cell r="H44" t="str">
            <v/>
          </cell>
          <cell r="I44" t="str">
            <v/>
          </cell>
          <cell r="J44" t="str">
            <v/>
          </cell>
          <cell r="K44" t="str">
            <v/>
          </cell>
          <cell r="L44" t="str">
            <v/>
          </cell>
          <cell r="M44" t="str">
            <v/>
          </cell>
          <cell r="N44" t="str">
            <v/>
          </cell>
          <cell r="O44">
            <v>1.2357</v>
          </cell>
        </row>
        <row r="45">
          <cell r="A45" t="str">
            <v>A08106</v>
          </cell>
          <cell r="B45" t="str">
            <v>118/06/26</v>
          </cell>
          <cell r="C45">
            <v>0.625</v>
          </cell>
          <cell r="D45">
            <v>5.52</v>
          </cell>
          <cell r="E45">
            <v>5.68</v>
          </cell>
          <cell r="F45" t="str">
            <v/>
          </cell>
          <cell r="G45" t="str">
            <v/>
          </cell>
          <cell r="H45" t="str">
            <v/>
          </cell>
          <cell r="I45" t="str">
            <v/>
          </cell>
          <cell r="J45" t="str">
            <v/>
          </cell>
          <cell r="K45" t="str">
            <v/>
          </cell>
          <cell r="L45" t="str">
            <v/>
          </cell>
          <cell r="M45" t="str">
            <v/>
          </cell>
          <cell r="N45" t="str">
            <v/>
          </cell>
          <cell r="O45">
            <v>1.2369000000000001</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1.2415</v>
          </cell>
        </row>
        <row r="47">
          <cell r="A47" t="str">
            <v>A99104</v>
          </cell>
          <cell r="B47" t="str">
            <v>119/02/22</v>
          </cell>
          <cell r="C47">
            <v>1.875</v>
          </cell>
          <cell r="D47">
            <v>5.9</v>
          </cell>
          <cell r="E47">
            <v>6.34</v>
          </cell>
          <cell r="F47" t="str">
            <v/>
          </cell>
          <cell r="G47" t="str">
            <v/>
          </cell>
          <cell r="H47" t="str">
            <v/>
          </cell>
          <cell r="I47" t="str">
            <v/>
          </cell>
          <cell r="J47" t="str">
            <v/>
          </cell>
          <cell r="K47" t="str">
            <v/>
          </cell>
          <cell r="L47" t="str">
            <v/>
          </cell>
          <cell r="M47" t="str">
            <v/>
          </cell>
          <cell r="N47" t="str">
            <v/>
          </cell>
          <cell r="O47">
            <v>1.2442</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1.2472000000000001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1.2524999999999999</v>
          </cell>
        </row>
        <row r="50">
          <cell r="A50" t="str">
            <v>A09106</v>
          </cell>
          <cell r="B50" t="str">
            <v>119/06/11</v>
          </cell>
          <cell r="C50">
            <v>0.375</v>
          </cell>
          <cell r="D50">
            <v>6.48</v>
          </cell>
          <cell r="E50">
            <v>6.64</v>
          </cell>
          <cell r="F50" t="str">
            <v/>
          </cell>
          <cell r="G50" t="str">
            <v/>
          </cell>
          <cell r="H50" t="str">
            <v/>
          </cell>
          <cell r="I50" t="str">
            <v/>
          </cell>
          <cell r="J50" t="str">
            <v/>
          </cell>
          <cell r="K50" t="str">
            <v/>
          </cell>
          <cell r="L50" t="str">
            <v/>
          </cell>
          <cell r="M50" t="str">
            <v/>
          </cell>
          <cell r="N50" t="str">
            <v/>
          </cell>
          <cell r="O50">
            <v>1.2525999999999999</v>
          </cell>
        </row>
        <row r="51">
          <cell r="A51" t="str">
            <v>A00102</v>
          </cell>
          <cell r="B51" t="str">
            <v>120/01/13</v>
          </cell>
          <cell r="C51">
            <v>2.125</v>
          </cell>
          <cell r="D51">
            <v>6.61</v>
          </cell>
          <cell r="E51">
            <v>7.23</v>
          </cell>
          <cell r="F51" t="str">
            <v/>
          </cell>
          <cell r="G51" t="str">
            <v/>
          </cell>
          <cell r="H51" t="str">
            <v/>
          </cell>
          <cell r="I51" t="str">
            <v/>
          </cell>
          <cell r="J51" t="str">
            <v/>
          </cell>
          <cell r="K51" t="str">
            <v/>
          </cell>
          <cell r="L51" t="str">
            <v/>
          </cell>
          <cell r="M51" t="str">
            <v/>
          </cell>
          <cell r="N51" t="str">
            <v/>
          </cell>
          <cell r="O51">
            <v>1.2604</v>
          </cell>
        </row>
        <row r="52">
          <cell r="A52" t="str">
            <v>A09109</v>
          </cell>
          <cell r="B52" t="str">
            <v>119/10/14</v>
          </cell>
          <cell r="C52">
            <v>0.25</v>
          </cell>
          <cell r="D52">
            <v>6.84</v>
          </cell>
          <cell r="E52">
            <v>6.98</v>
          </cell>
          <cell r="F52" t="str">
            <v/>
          </cell>
          <cell r="G52" t="str">
            <v/>
          </cell>
          <cell r="H52" t="str">
            <v/>
          </cell>
          <cell r="I52" t="str">
            <v/>
          </cell>
          <cell r="J52" t="str">
            <v/>
          </cell>
          <cell r="K52" t="str">
            <v/>
          </cell>
          <cell r="L52" t="str">
            <v/>
          </cell>
          <cell r="M52" t="str">
            <v/>
          </cell>
          <cell r="N52" t="str">
            <v/>
          </cell>
          <cell r="O52">
            <v>1.2595000000000001</v>
          </cell>
        </row>
        <row r="53">
          <cell r="A53" t="str">
            <v>A90105</v>
          </cell>
          <cell r="B53" t="str">
            <v>120/07/17</v>
          </cell>
          <cell r="C53">
            <v>3.625</v>
          </cell>
          <cell r="D53">
            <v>6.82</v>
          </cell>
          <cell r="E53">
            <v>7.74</v>
          </cell>
          <cell r="F53" t="str">
            <v/>
          </cell>
          <cell r="G53" t="str">
            <v/>
          </cell>
          <cell r="H53" t="str">
            <v/>
          </cell>
          <cell r="I53" t="str">
            <v/>
          </cell>
          <cell r="J53" t="str">
            <v/>
          </cell>
          <cell r="K53" t="str">
            <v/>
          </cell>
          <cell r="L53" t="str">
            <v/>
          </cell>
          <cell r="M53" t="str">
            <v/>
          </cell>
          <cell r="N53" t="str">
            <v/>
          </cell>
          <cell r="O53">
            <v>1.2684</v>
          </cell>
        </row>
        <row r="54">
          <cell r="A54" t="str">
            <v>A00201</v>
          </cell>
          <cell r="B54" t="str">
            <v>120/05/26</v>
          </cell>
          <cell r="C54">
            <v>1.75</v>
          </cell>
          <cell r="D54">
            <v>7.05</v>
          </cell>
          <cell r="E54">
            <v>7.6</v>
          </cell>
          <cell r="F54" t="str">
            <v/>
          </cell>
          <cell r="G54" t="str">
            <v/>
          </cell>
          <cell r="H54" t="str">
            <v/>
          </cell>
          <cell r="I54" t="str">
            <v/>
          </cell>
          <cell r="J54" t="str">
            <v/>
          </cell>
          <cell r="K54" t="str">
            <v/>
          </cell>
          <cell r="L54" t="str">
            <v/>
          </cell>
          <cell r="M54" t="str">
            <v/>
          </cell>
          <cell r="N54" t="str">
            <v/>
          </cell>
          <cell r="O54">
            <v>1.2696000000000001</v>
          </cell>
        </row>
        <row r="55">
          <cell r="A55" t="str">
            <v>A10103</v>
          </cell>
          <cell r="B55" t="str">
            <v>120/02/22</v>
          </cell>
          <cell r="C55">
            <v>0.25</v>
          </cell>
          <cell r="D55">
            <v>7.18</v>
          </cell>
          <cell r="E55">
            <v>7.34</v>
          </cell>
          <cell r="F55" t="str">
            <v/>
          </cell>
          <cell r="G55" t="str">
            <v/>
          </cell>
          <cell r="H55" t="str">
            <v/>
          </cell>
          <cell r="I55" t="str">
            <v/>
          </cell>
          <cell r="J55" t="str">
            <v/>
          </cell>
          <cell r="K55" t="str">
            <v/>
          </cell>
          <cell r="L55" t="str">
            <v/>
          </cell>
          <cell r="M55" t="str">
            <v/>
          </cell>
          <cell r="N55" t="str">
            <v/>
          </cell>
          <cell r="O55">
            <v>1.2676000000000001</v>
          </cell>
        </row>
        <row r="56">
          <cell r="A56" t="str">
            <v>A00107</v>
          </cell>
          <cell r="B56" t="str">
            <v>120/08/02</v>
          </cell>
          <cell r="C56">
            <v>1.875</v>
          </cell>
          <cell r="D56">
            <v>7.21</v>
          </cell>
          <cell r="E56">
            <v>7.78</v>
          </cell>
          <cell r="F56" t="str">
            <v/>
          </cell>
          <cell r="G56" t="str">
            <v/>
          </cell>
          <cell r="H56" t="str">
            <v/>
          </cell>
          <cell r="I56" t="str">
            <v/>
          </cell>
          <cell r="J56" t="str">
            <v/>
          </cell>
          <cell r="K56" t="str">
            <v/>
          </cell>
          <cell r="L56" t="str">
            <v/>
          </cell>
          <cell r="M56" t="str">
            <v/>
          </cell>
          <cell r="N56" t="str">
            <v/>
          </cell>
          <cell r="O56">
            <v>1.2736000000000001</v>
          </cell>
        </row>
        <row r="57">
          <cell r="A57" t="str">
            <v>A10201</v>
          </cell>
          <cell r="B57" t="str">
            <v>120/05/07</v>
          </cell>
          <cell r="C57">
            <v>0.375</v>
          </cell>
          <cell r="D57">
            <v>7.34</v>
          </cell>
          <cell r="E57">
            <v>7.55</v>
          </cell>
          <cell r="F57" t="str">
            <v/>
          </cell>
          <cell r="G57" t="str">
            <v/>
          </cell>
          <cell r="H57" t="str">
            <v/>
          </cell>
          <cell r="I57" t="str">
            <v/>
          </cell>
          <cell r="J57" t="str">
            <v/>
          </cell>
          <cell r="K57" t="str">
            <v/>
          </cell>
          <cell r="L57" t="str">
            <v/>
          </cell>
          <cell r="M57" t="str">
            <v/>
          </cell>
          <cell r="N57" t="str">
            <v/>
          </cell>
          <cell r="O57">
            <v>1.272</v>
          </cell>
        </row>
        <row r="58">
          <cell r="A58" t="str">
            <v>A10107</v>
          </cell>
          <cell r="B58" t="str">
            <v>120/06/23</v>
          </cell>
          <cell r="C58">
            <v>0.375</v>
          </cell>
          <cell r="D58">
            <v>7.47</v>
          </cell>
          <cell r="E58">
            <v>7.67</v>
          </cell>
          <cell r="F58" t="str">
            <v/>
          </cell>
          <cell r="G58" t="str">
            <v/>
          </cell>
          <cell r="H58" t="str">
            <v/>
          </cell>
          <cell r="I58" t="str">
            <v/>
          </cell>
          <cell r="J58" t="str">
            <v/>
          </cell>
          <cell r="K58" t="str">
            <v/>
          </cell>
          <cell r="L58" t="str">
            <v/>
          </cell>
          <cell r="M58" t="str">
            <v/>
          </cell>
          <cell r="N58" t="str">
            <v/>
          </cell>
          <cell r="O58">
            <v>1.2750999999999999</v>
          </cell>
        </row>
        <row r="59">
          <cell r="A59" t="str">
            <v>A01102</v>
          </cell>
          <cell r="B59" t="str">
            <v>121/01/20</v>
          </cell>
          <cell r="C59">
            <v>1.625</v>
          </cell>
          <cell r="D59">
            <v>7.61</v>
          </cell>
          <cell r="E59">
            <v>8.25</v>
          </cell>
          <cell r="F59" t="str">
            <v/>
          </cell>
          <cell r="G59" t="str">
            <v/>
          </cell>
          <cell r="H59" t="str">
            <v/>
          </cell>
          <cell r="I59" t="str">
            <v/>
          </cell>
          <cell r="J59" t="str">
            <v/>
          </cell>
          <cell r="K59" t="str">
            <v/>
          </cell>
          <cell r="L59" t="str">
            <v/>
          </cell>
          <cell r="M59" t="str">
            <v/>
          </cell>
          <cell r="N59" t="str">
            <v/>
          </cell>
          <cell r="O59">
            <v>1.2836000000000001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1.2821</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1.2861</v>
          </cell>
        </row>
        <row r="62">
          <cell r="A62" t="str">
            <v>A11201</v>
          </cell>
          <cell r="B62" t="str">
            <v>121/01/10</v>
          </cell>
          <cell r="C62">
            <v>0.75</v>
          </cell>
          <cell r="D62">
            <v>7.85</v>
          </cell>
          <cell r="E62">
            <v>8.2200000000000006</v>
          </cell>
          <cell r="F62" t="str">
            <v/>
          </cell>
          <cell r="G62" t="str">
            <v/>
          </cell>
          <cell r="H62" t="str">
            <v/>
          </cell>
          <cell r="I62" t="str">
            <v/>
          </cell>
          <cell r="J62" t="str">
            <v/>
          </cell>
          <cell r="K62" t="str">
            <v/>
          </cell>
          <cell r="L62" t="str">
            <v/>
          </cell>
          <cell r="M62" t="str">
            <v/>
          </cell>
          <cell r="N62" t="str">
            <v/>
          </cell>
          <cell r="O62">
            <v>1.2856000000000001</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1.2879</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1.2914000000000001</v>
          </cell>
        </row>
        <row r="65">
          <cell r="A65" t="str">
            <v>A11110</v>
          </cell>
          <cell r="B65" t="str">
            <v>121/10/17</v>
          </cell>
          <cell r="C65">
            <v>1.75</v>
          </cell>
          <cell r="D65">
            <v>8.3000000000000007</v>
          </cell>
          <cell r="E65">
            <v>8.99</v>
          </cell>
          <cell r="F65" t="str">
            <v/>
          </cell>
          <cell r="G65" t="str">
            <v/>
          </cell>
          <cell r="H65" t="str">
            <v/>
          </cell>
          <cell r="I65" t="str">
            <v/>
          </cell>
          <cell r="J65" t="str">
            <v/>
          </cell>
          <cell r="K65" t="str">
            <v/>
          </cell>
          <cell r="L65" t="str">
            <v/>
          </cell>
          <cell r="M65" t="str">
            <v/>
          </cell>
          <cell r="N65" t="str">
            <v/>
          </cell>
          <cell r="O65">
            <v>1.2936000000000001</v>
          </cell>
        </row>
        <row r="66">
          <cell r="A66" t="str">
            <v>A01107</v>
          </cell>
          <cell r="B66" t="str">
            <v>121/08/10</v>
          </cell>
          <cell r="C66">
            <v>1.5</v>
          </cell>
          <cell r="D66">
            <v>8.19</v>
          </cell>
          <cell r="E66">
            <v>8.81</v>
          </cell>
          <cell r="F66" t="str">
            <v/>
          </cell>
          <cell r="G66" t="str">
            <v/>
          </cell>
          <cell r="H66" t="str">
            <v/>
          </cell>
          <cell r="I66" t="str">
            <v/>
          </cell>
          <cell r="J66" t="str">
            <v/>
          </cell>
          <cell r="K66" t="str">
            <v/>
          </cell>
          <cell r="L66" t="str">
            <v/>
          </cell>
          <cell r="M66" t="str">
            <v/>
          </cell>
          <cell r="N66" t="str">
            <v/>
          </cell>
          <cell r="O66">
            <v>1.292</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1.2974000000000001</v>
          </cell>
        </row>
        <row r="68">
          <cell r="A68" t="str">
            <v>A12201</v>
          </cell>
          <cell r="B68" t="str">
            <v>122/01/10</v>
          </cell>
          <cell r="C68">
            <v>1.25</v>
          </cell>
          <cell r="D68">
            <v>8.57</v>
          </cell>
          <cell r="E68">
            <v>9.23</v>
          </cell>
          <cell r="F68" t="str">
            <v/>
          </cell>
          <cell r="G68" t="str">
            <v/>
          </cell>
          <cell r="H68" t="str">
            <v/>
          </cell>
          <cell r="I68" t="str">
            <v/>
          </cell>
          <cell r="J68" t="str">
            <v/>
          </cell>
          <cell r="K68" t="str">
            <v/>
          </cell>
          <cell r="L68" t="str">
            <v/>
          </cell>
          <cell r="M68" t="str">
            <v/>
          </cell>
          <cell r="N68" t="str">
            <v/>
          </cell>
          <cell r="O68">
            <v>1.2977000000000001</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1.2983</v>
          </cell>
        </row>
        <row r="70">
          <cell r="A70" t="str">
            <v>A12102</v>
          </cell>
          <cell r="B70" t="str">
            <v>122/02/17</v>
          </cell>
          <cell r="C70">
            <v>1.125</v>
          </cell>
          <cell r="D70">
            <v>8.7200000000000006</v>
          </cell>
          <cell r="E70">
            <v>9.33</v>
          </cell>
          <cell r="F70" t="str">
            <v/>
          </cell>
          <cell r="G70" t="str">
            <v/>
          </cell>
          <cell r="H70" t="str">
            <v/>
          </cell>
          <cell r="I70" t="str">
            <v/>
          </cell>
          <cell r="J70" t="str">
            <v/>
          </cell>
          <cell r="K70" t="str">
            <v/>
          </cell>
          <cell r="L70" t="str">
            <v/>
          </cell>
          <cell r="M70" t="str">
            <v/>
          </cell>
          <cell r="N70" t="str">
            <v/>
          </cell>
          <cell r="O70">
            <v>1.2991999999999999</v>
          </cell>
        </row>
        <row r="71">
          <cell r="A71" t="str">
            <v>A02108</v>
          </cell>
          <cell r="B71" t="str">
            <v>122/07/26</v>
          </cell>
          <cell r="C71">
            <v>2</v>
          </cell>
          <cell r="D71">
            <v>8.84</v>
          </cell>
          <cell r="E71">
            <v>9.77</v>
          </cell>
          <cell r="F71" t="str">
            <v/>
          </cell>
          <cell r="G71" t="str">
            <v/>
          </cell>
          <cell r="H71" t="str">
            <v/>
          </cell>
          <cell r="I71" t="str">
            <v/>
          </cell>
          <cell r="J71" t="str">
            <v/>
          </cell>
          <cell r="K71" t="str">
            <v/>
          </cell>
          <cell r="L71" t="str">
            <v/>
          </cell>
          <cell r="M71" t="str">
            <v/>
          </cell>
          <cell r="N71" t="str">
            <v/>
          </cell>
          <cell r="O71">
            <v>1.3015000000000001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1.3070999999999999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1.3027</v>
          </cell>
        </row>
        <row r="74">
          <cell r="A74" t="str">
            <v>A12110R</v>
          </cell>
          <cell r="B74" t="str">
            <v>122/10/05</v>
          </cell>
          <cell r="C74">
            <v>1.25</v>
          </cell>
          <cell r="D74">
            <v>9.16</v>
          </cell>
          <cell r="E74">
            <v>9.9600000000000009</v>
          </cell>
          <cell r="F74" t="str">
            <v/>
          </cell>
          <cell r="G74" t="str">
            <v/>
          </cell>
          <cell r="H74" t="str">
            <v/>
          </cell>
          <cell r="I74" t="str">
            <v/>
          </cell>
          <cell r="J74" t="str">
            <v/>
          </cell>
          <cell r="K74" t="str">
            <v/>
          </cell>
          <cell r="L74" t="str">
            <v/>
          </cell>
          <cell r="M74" t="str">
            <v/>
          </cell>
          <cell r="N74" t="str">
            <v/>
          </cell>
          <cell r="O74">
            <v>1.3045</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1.3081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1.3063</v>
          </cell>
        </row>
        <row r="77">
          <cell r="A77" t="str">
            <v>A03107</v>
          </cell>
          <cell r="B77" t="str">
            <v>123/04/25</v>
          </cell>
          <cell r="C77">
            <v>1.875</v>
          </cell>
          <cell r="D77">
            <v>9.4600000000000009</v>
          </cell>
          <cell r="E77">
            <v>10.51</v>
          </cell>
          <cell r="F77" t="str">
            <v/>
          </cell>
          <cell r="G77" t="str">
            <v/>
          </cell>
          <cell r="H77" t="str">
            <v/>
          </cell>
          <cell r="I77" t="str">
            <v/>
          </cell>
          <cell r="J77" t="str">
            <v/>
          </cell>
          <cell r="K77" t="str">
            <v/>
          </cell>
          <cell r="L77" t="str">
            <v/>
          </cell>
          <cell r="M77" t="str">
            <v/>
          </cell>
          <cell r="N77" t="str">
            <v/>
          </cell>
          <cell r="O77">
            <v>1.3117000000000001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1.3146</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1.3168</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1.3221000000000001</v>
          </cell>
        </row>
        <row r="81">
          <cell r="A81" t="str">
            <v>A04107</v>
          </cell>
          <cell r="B81" t="str">
            <v>124/04/15</v>
          </cell>
          <cell r="C81">
            <v>2.125</v>
          </cell>
          <cell r="D81">
            <v>10.130000000000001</v>
          </cell>
          <cell r="E81">
            <v>11.49</v>
          </cell>
          <cell r="F81" t="str">
            <v/>
          </cell>
          <cell r="G81" t="str">
            <v/>
          </cell>
          <cell r="H81" t="str">
            <v/>
          </cell>
          <cell r="I81" t="str">
            <v/>
          </cell>
          <cell r="J81" t="str">
            <v/>
          </cell>
          <cell r="K81" t="str">
            <v/>
          </cell>
          <cell r="L81" t="str">
            <v/>
          </cell>
          <cell r="M81" t="str">
            <v/>
          </cell>
          <cell r="N81" t="str">
            <v/>
          </cell>
          <cell r="O81">
            <v>1.3250999999999999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1.3349</v>
          </cell>
        </row>
        <row r="83">
          <cell r="A83" t="str">
            <v>A05102</v>
          </cell>
          <cell r="B83" t="str">
            <v>125/01/22</v>
          </cell>
          <cell r="C83">
            <v>1.375</v>
          </cell>
          <cell r="D83">
            <v>11.1</v>
          </cell>
          <cell r="E83">
            <v>12.26</v>
          </cell>
          <cell r="F83" t="str">
            <v/>
          </cell>
          <cell r="G83" t="str">
            <v/>
          </cell>
          <cell r="H83" t="str">
            <v/>
          </cell>
          <cell r="I83" t="str">
            <v/>
          </cell>
          <cell r="J83" t="str">
            <v/>
          </cell>
          <cell r="K83" t="str">
            <v/>
          </cell>
          <cell r="L83" t="str">
            <v/>
          </cell>
          <cell r="M83" t="str">
            <v/>
          </cell>
          <cell r="N83" t="str">
            <v/>
          </cell>
          <cell r="O83">
            <v>1.3403</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1.3443000000000001</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1.3496999999999999</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1.3568</v>
          </cell>
        </row>
        <row r="87">
          <cell r="A87" t="str">
            <v>A06108</v>
          </cell>
          <cell r="B87" t="str">
            <v>126/08/18</v>
          </cell>
          <cell r="C87">
            <v>1.5</v>
          </cell>
          <cell r="D87">
            <v>12.4</v>
          </cell>
          <cell r="E87">
            <v>13.83</v>
          </cell>
          <cell r="F87" t="str">
            <v/>
          </cell>
          <cell r="G87" t="str">
            <v/>
          </cell>
          <cell r="H87" t="str">
            <v/>
          </cell>
          <cell r="I87" t="str">
            <v/>
          </cell>
          <cell r="J87" t="str">
            <v/>
          </cell>
          <cell r="K87" t="str">
            <v/>
          </cell>
          <cell r="L87" t="str">
            <v/>
          </cell>
          <cell r="M87" t="str">
            <v/>
          </cell>
          <cell r="N87" t="str">
            <v/>
          </cell>
          <cell r="O87">
            <v>1.3665</v>
          </cell>
        </row>
        <row r="88">
          <cell r="A88" t="str">
            <v>A07103</v>
          </cell>
          <cell r="B88" t="str">
            <v>127/03/13</v>
          </cell>
          <cell r="C88">
            <v>1.375</v>
          </cell>
          <cell r="D88">
            <v>12.87</v>
          </cell>
          <cell r="E88">
            <v>14.4</v>
          </cell>
          <cell r="F88" t="str">
            <v/>
          </cell>
          <cell r="G88" t="str">
            <v/>
          </cell>
          <cell r="H88" t="str">
            <v/>
          </cell>
          <cell r="I88" t="str">
            <v/>
          </cell>
          <cell r="J88" t="str">
            <v/>
          </cell>
          <cell r="K88" t="str">
            <v/>
          </cell>
          <cell r="L88" t="str">
            <v/>
          </cell>
          <cell r="M88" t="str">
            <v/>
          </cell>
          <cell r="N88" t="str">
            <v/>
          </cell>
          <cell r="O88">
            <v>1.377</v>
          </cell>
        </row>
        <row r="89">
          <cell r="A89" t="str">
            <v>A99102</v>
          </cell>
          <cell r="B89" t="str">
            <v>129/01/28</v>
          </cell>
          <cell r="C89">
            <v>2.25</v>
          </cell>
          <cell r="D89">
            <v>13.58</v>
          </cell>
          <cell r="E89">
            <v>16.27</v>
          </cell>
          <cell r="F89" t="str">
            <v/>
          </cell>
          <cell r="G89" t="str">
            <v/>
          </cell>
          <cell r="H89" t="str">
            <v/>
          </cell>
          <cell r="I89" t="str">
            <v/>
          </cell>
          <cell r="J89" t="str">
            <v/>
          </cell>
          <cell r="K89" t="str">
            <v/>
          </cell>
          <cell r="L89" t="str">
            <v/>
          </cell>
          <cell r="M89" t="str">
            <v/>
          </cell>
          <cell r="N89" t="str">
            <v/>
          </cell>
          <cell r="O89">
            <v>1.4039999999999999</v>
          </cell>
        </row>
        <row r="90">
          <cell r="A90" t="str">
            <v>A07108</v>
          </cell>
          <cell r="B90" t="str">
            <v>127/09/21</v>
          </cell>
          <cell r="C90">
            <v>1.125</v>
          </cell>
          <cell r="D90">
            <v>13.59</v>
          </cell>
          <cell r="E90">
            <v>14.92</v>
          </cell>
          <cell r="F90" t="str">
            <v/>
          </cell>
          <cell r="G90" t="str">
            <v/>
          </cell>
          <cell r="H90" t="str">
            <v/>
          </cell>
          <cell r="I90" t="str">
            <v/>
          </cell>
          <cell r="J90" t="str">
            <v/>
          </cell>
          <cell r="K90" t="str">
            <v/>
          </cell>
          <cell r="L90" t="str">
            <v/>
          </cell>
          <cell r="M90" t="str">
            <v/>
          </cell>
          <cell r="N90" t="str">
            <v/>
          </cell>
          <cell r="O90">
            <v>1.3877999999999999</v>
          </cell>
        </row>
        <row r="91">
          <cell r="A91" t="str">
            <v>A08102</v>
          </cell>
          <cell r="B91" t="str">
            <v>128/01/28</v>
          </cell>
          <cell r="C91">
            <v>1.125</v>
          </cell>
          <cell r="D91">
            <v>13.78</v>
          </cell>
          <cell r="E91">
            <v>15.27</v>
          </cell>
          <cell r="F91" t="str">
            <v/>
          </cell>
          <cell r="G91" t="str">
            <v/>
          </cell>
          <cell r="H91" t="str">
            <v/>
          </cell>
          <cell r="I91" t="str">
            <v/>
          </cell>
          <cell r="J91" t="str">
            <v/>
          </cell>
          <cell r="K91" t="str">
            <v/>
          </cell>
          <cell r="L91" t="str">
            <v/>
          </cell>
          <cell r="M91" t="str">
            <v/>
          </cell>
          <cell r="N91" t="str">
            <v/>
          </cell>
          <cell r="O91">
            <v>1.3940999999999999</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1.3958999999999999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1.42</v>
          </cell>
        </row>
        <row r="94">
          <cell r="A94" t="str">
            <v>A00104</v>
          </cell>
          <cell r="B94" t="str">
            <v>130/02/22</v>
          </cell>
          <cell r="C94">
            <v>2</v>
          </cell>
          <cell r="D94">
            <v>14.57</v>
          </cell>
          <cell r="E94">
            <v>17.34</v>
          </cell>
          <cell r="F94" t="str">
            <v/>
          </cell>
          <cell r="G94" t="str">
            <v/>
          </cell>
          <cell r="H94" t="str">
            <v/>
          </cell>
          <cell r="I94" t="str">
            <v/>
          </cell>
          <cell r="J94" t="str">
            <v/>
          </cell>
          <cell r="K94" t="str">
            <v/>
          </cell>
          <cell r="L94" t="str">
            <v/>
          </cell>
          <cell r="M94" t="str">
            <v/>
          </cell>
          <cell r="N94" t="str">
            <v/>
          </cell>
          <cell r="O94">
            <v>1.4233</v>
          </cell>
        </row>
        <row r="95">
          <cell r="A95" t="str">
            <v>A08108</v>
          </cell>
          <cell r="B95" t="str">
            <v>128/09/06</v>
          </cell>
          <cell r="C95">
            <v>0.75</v>
          </cell>
          <cell r="D95">
            <v>14.75</v>
          </cell>
          <cell r="E95">
            <v>15.88</v>
          </cell>
          <cell r="F95" t="str">
            <v/>
          </cell>
          <cell r="G95" t="str">
            <v/>
          </cell>
          <cell r="H95" t="str">
            <v/>
          </cell>
          <cell r="I95" t="str">
            <v/>
          </cell>
          <cell r="J95" t="str">
            <v/>
          </cell>
          <cell r="K95" t="str">
            <v/>
          </cell>
          <cell r="L95" t="str">
            <v/>
          </cell>
          <cell r="M95" t="str">
            <v/>
          </cell>
          <cell r="N95" t="str">
            <v/>
          </cell>
          <cell r="O95">
            <v>1.4077</v>
          </cell>
        </row>
        <row r="96">
          <cell r="A96" t="str">
            <v>A09102</v>
          </cell>
          <cell r="B96" t="str">
            <v>129/01/17</v>
          </cell>
          <cell r="C96">
            <v>0.75</v>
          </cell>
          <cell r="D96">
            <v>14.99</v>
          </cell>
          <cell r="E96">
            <v>16.239999999999998</v>
          </cell>
          <cell r="F96" t="str">
            <v/>
          </cell>
          <cell r="G96" t="str">
            <v/>
          </cell>
          <cell r="H96" t="str">
            <v/>
          </cell>
          <cell r="I96" t="str">
            <v/>
          </cell>
          <cell r="J96" t="str">
            <v/>
          </cell>
          <cell r="K96" t="str">
            <v/>
          </cell>
          <cell r="L96" t="str">
            <v/>
          </cell>
          <cell r="M96" t="str">
            <v/>
          </cell>
          <cell r="N96" t="str">
            <v/>
          </cell>
          <cell r="O96">
            <v>1.4141999999999999</v>
          </cell>
        </row>
        <row r="97">
          <cell r="A97" t="str">
            <v>A00108</v>
          </cell>
          <cell r="B97" t="str">
            <v>130/08/22</v>
          </cell>
          <cell r="C97">
            <v>1.875</v>
          </cell>
          <cell r="D97">
            <v>15.17</v>
          </cell>
          <cell r="E97">
            <v>17.84</v>
          </cell>
          <cell r="F97" t="str">
            <v/>
          </cell>
          <cell r="G97" t="str">
            <v/>
          </cell>
          <cell r="H97" t="str">
            <v/>
          </cell>
          <cell r="I97" t="str">
            <v/>
          </cell>
          <cell r="J97" t="str">
            <v/>
          </cell>
          <cell r="K97" t="str">
            <v/>
          </cell>
          <cell r="L97" t="str">
            <v/>
          </cell>
          <cell r="M97" t="str">
            <v/>
          </cell>
          <cell r="N97" t="str">
            <v/>
          </cell>
          <cell r="O97">
            <v>1.4323999999999999</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1.4188000000000001</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1.4412</v>
          </cell>
        </row>
        <row r="100">
          <cell r="A100" t="str">
            <v>A02109</v>
          </cell>
          <cell r="B100" t="str">
            <v>132/08/02</v>
          </cell>
          <cell r="C100">
            <v>2.5</v>
          </cell>
          <cell r="D100">
            <v>15.91</v>
          </cell>
          <cell r="E100">
            <v>19.78</v>
          </cell>
          <cell r="F100" t="str">
            <v/>
          </cell>
          <cell r="G100" t="str">
            <v/>
          </cell>
          <cell r="H100" t="str">
            <v/>
          </cell>
          <cell r="I100" t="str">
            <v/>
          </cell>
          <cell r="J100" t="str">
            <v/>
          </cell>
          <cell r="K100" t="str">
            <v/>
          </cell>
          <cell r="L100" t="str">
            <v/>
          </cell>
          <cell r="M100" t="str">
            <v/>
          </cell>
          <cell r="N100" t="str">
            <v/>
          </cell>
          <cell r="O100">
            <v>1.4570000000000001</v>
          </cell>
        </row>
        <row r="101">
          <cell r="A101" t="str">
            <v>A09108</v>
          </cell>
          <cell r="B101" t="str">
            <v>129/09/18</v>
          </cell>
          <cell r="C101">
            <v>0.5</v>
          </cell>
          <cell r="D101">
            <v>15.96</v>
          </cell>
          <cell r="E101">
            <v>16.91</v>
          </cell>
          <cell r="F101" t="str">
            <v/>
          </cell>
          <cell r="G101" t="str">
            <v/>
          </cell>
          <cell r="H101" t="str">
            <v/>
          </cell>
          <cell r="I101" t="str">
            <v/>
          </cell>
          <cell r="J101" t="str">
            <v/>
          </cell>
          <cell r="K101" t="str">
            <v/>
          </cell>
          <cell r="L101" t="str">
            <v/>
          </cell>
          <cell r="M101" t="str">
            <v/>
          </cell>
          <cell r="N101" t="str">
            <v/>
          </cell>
          <cell r="O101">
            <v>1.4283999999999999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1.4499</v>
          </cell>
        </row>
        <row r="103">
          <cell r="A103" t="str">
            <v>A01108</v>
          </cell>
          <cell r="B103" t="str">
            <v>131/08/24</v>
          </cell>
          <cell r="C103">
            <v>1.625</v>
          </cell>
          <cell r="D103">
            <v>16.149999999999999</v>
          </cell>
          <cell r="E103">
            <v>18.850000000000001</v>
          </cell>
          <cell r="F103" t="str">
            <v/>
          </cell>
          <cell r="G103" t="str">
            <v/>
          </cell>
          <cell r="H103" t="str">
            <v/>
          </cell>
          <cell r="I103" t="str">
            <v/>
          </cell>
          <cell r="J103" t="str">
            <v/>
          </cell>
          <cell r="K103" t="str">
            <v/>
          </cell>
          <cell r="L103" t="str">
            <v/>
          </cell>
          <cell r="M103" t="str">
            <v/>
          </cell>
          <cell r="N103" t="str">
            <v/>
          </cell>
          <cell r="O103">
            <v>1.4505999999999999</v>
          </cell>
        </row>
        <row r="104">
          <cell r="A104" t="str">
            <v>A10102</v>
          </cell>
          <cell r="B104" t="str">
            <v>130/01/29</v>
          </cell>
          <cell r="C104">
            <v>0.5</v>
          </cell>
          <cell r="D104">
            <v>16.22</v>
          </cell>
          <cell r="E104">
            <v>17.28</v>
          </cell>
          <cell r="F104" t="str">
            <v/>
          </cell>
          <cell r="G104" t="str">
            <v/>
          </cell>
          <cell r="H104" t="str">
            <v/>
          </cell>
          <cell r="I104" t="str">
            <v/>
          </cell>
          <cell r="J104" t="str">
            <v/>
          </cell>
          <cell r="K104" t="str">
            <v/>
          </cell>
          <cell r="L104" t="str">
            <v/>
          </cell>
          <cell r="M104" t="str">
            <v/>
          </cell>
          <cell r="N104" t="str">
            <v/>
          </cell>
          <cell r="O104">
            <v>1.4349000000000001</v>
          </cell>
        </row>
        <row r="105">
          <cell r="A105" t="str">
            <v>A02105</v>
          </cell>
          <cell r="B105" t="str">
            <v>132/02/26</v>
          </cell>
          <cell r="C105">
            <v>1.75</v>
          </cell>
          <cell r="D105">
            <v>16.25</v>
          </cell>
          <cell r="E105">
            <v>19.350000000000001</v>
          </cell>
          <cell r="F105">
            <v>1.446</v>
          </cell>
          <cell r="G105">
            <v>1.446</v>
          </cell>
          <cell r="H105">
            <v>1.446</v>
          </cell>
          <cell r="I105">
            <v>2</v>
          </cell>
          <cell r="J105">
            <v>1.4450000000000001</v>
          </cell>
          <cell r="K105">
            <v>1.4450000000000001</v>
          </cell>
          <cell r="L105">
            <v>1.4450000000000001</v>
          </cell>
          <cell r="M105">
            <v>1</v>
          </cell>
          <cell r="N105">
            <v>2</v>
          </cell>
          <cell r="O105">
            <v>1.4573</v>
          </cell>
        </row>
        <row r="106">
          <cell r="A106" t="str">
            <v>A09113</v>
          </cell>
          <cell r="B106" t="str">
            <v>129/12/29</v>
          </cell>
          <cell r="C106">
            <v>0.375</v>
          </cell>
          <cell r="D106">
            <v>16.329999999999998</v>
          </cell>
          <cell r="E106">
            <v>17.190000000000001</v>
          </cell>
          <cell r="F106" t="str">
            <v/>
          </cell>
          <cell r="G106" t="str">
            <v/>
          </cell>
          <cell r="H106" t="str">
            <v/>
          </cell>
          <cell r="I106" t="str">
            <v/>
          </cell>
          <cell r="J106" t="str">
            <v/>
          </cell>
          <cell r="K106" t="str">
            <v/>
          </cell>
          <cell r="L106" t="str">
            <v/>
          </cell>
          <cell r="M106" t="str">
            <v/>
          </cell>
          <cell r="N106" t="str">
            <v/>
          </cell>
          <cell r="O106">
            <v>1.4345000000000001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1.4468000000000001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1.4391</v>
          </cell>
        </row>
        <row r="109">
          <cell r="A109" t="str">
            <v>A03105</v>
          </cell>
          <cell r="B109" t="str">
            <v>133/02/26</v>
          </cell>
          <cell r="C109">
            <v>2.125</v>
          </cell>
          <cell r="D109">
            <v>16.52</v>
          </cell>
          <cell r="E109">
            <v>20.350000000000001</v>
          </cell>
          <cell r="F109" t="str">
            <v/>
          </cell>
          <cell r="G109" t="str">
            <v/>
          </cell>
          <cell r="H109" t="str">
            <v/>
          </cell>
          <cell r="I109" t="str">
            <v/>
          </cell>
          <cell r="J109" t="str">
            <v/>
          </cell>
          <cell r="K109" t="str">
            <v/>
          </cell>
          <cell r="L109" t="str">
            <v/>
          </cell>
          <cell r="M109" t="str">
            <v/>
          </cell>
          <cell r="N109" t="str">
            <v/>
          </cell>
          <cell r="O109">
            <v>1.4684999999999999</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1.4500999999999999</v>
          </cell>
        </row>
        <row r="111">
          <cell r="A111" t="str">
            <v>A10112</v>
          </cell>
          <cell r="B111" t="str">
            <v>130/11/12</v>
          </cell>
          <cell r="C111">
            <v>0.625</v>
          </cell>
          <cell r="D111">
            <v>16.7</v>
          </cell>
          <cell r="E111">
            <v>18.059999999999999</v>
          </cell>
          <cell r="F111" t="str">
            <v/>
          </cell>
          <cell r="G111" t="str">
            <v/>
          </cell>
          <cell r="H111" t="str">
            <v/>
          </cell>
          <cell r="I111" t="str">
            <v/>
          </cell>
          <cell r="J111" t="str">
            <v/>
          </cell>
          <cell r="K111" t="str">
            <v/>
          </cell>
          <cell r="L111" t="str">
            <v/>
          </cell>
          <cell r="M111" t="str">
            <v/>
          </cell>
          <cell r="N111" t="str">
            <v/>
          </cell>
          <cell r="O111">
            <v>1.4474</v>
          </cell>
        </row>
        <row r="112">
          <cell r="A112" t="str">
            <v>A12104</v>
          </cell>
          <cell r="B112" t="str">
            <v>132/03/03</v>
          </cell>
          <cell r="C112">
            <v>1.375</v>
          </cell>
          <cell r="D112">
            <v>16.72</v>
          </cell>
          <cell r="E112">
            <v>19.37</v>
          </cell>
          <cell r="F112">
            <v>1.4450000000000001</v>
          </cell>
          <cell r="G112">
            <v>1.444</v>
          </cell>
          <cell r="H112">
            <v>1.4446000000000001</v>
          </cell>
          <cell r="I112">
            <v>5</v>
          </cell>
          <cell r="J112">
            <v>1.444</v>
          </cell>
          <cell r="K112">
            <v>1.4430000000000001</v>
          </cell>
          <cell r="L112">
            <v>1.4433</v>
          </cell>
          <cell r="M112">
            <v>2</v>
          </cell>
          <cell r="N112">
            <v>3</v>
          </cell>
          <cell r="O112">
            <v>1.4612000000000001</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1.4776</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1.4734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1.4792000000000001</v>
          </cell>
        </row>
        <row r="116">
          <cell r="A116" t="str">
            <v>A10110</v>
          </cell>
          <cell r="B116" t="str">
            <v>130/09/29</v>
          </cell>
          <cell r="C116">
            <v>0.5</v>
          </cell>
          <cell r="D116">
            <v>16.88</v>
          </cell>
          <cell r="E116">
            <v>17.940000000000001</v>
          </cell>
          <cell r="F116" t="str">
            <v/>
          </cell>
          <cell r="G116" t="str">
            <v/>
          </cell>
          <cell r="H116" t="str">
            <v/>
          </cell>
          <cell r="I116" t="str">
            <v/>
          </cell>
          <cell r="J116" t="str">
            <v/>
          </cell>
          <cell r="K116" t="str">
            <v/>
          </cell>
          <cell r="L116" t="str">
            <v/>
          </cell>
          <cell r="M116" t="str">
            <v/>
          </cell>
          <cell r="N116" t="str">
            <v/>
          </cell>
          <cell r="O116">
            <v>1.4466000000000001</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1.4732000000000001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1.4824999999999999</v>
          </cell>
        </row>
        <row r="119">
          <cell r="A119" t="str">
            <v>A12109</v>
          </cell>
          <cell r="B119" t="str">
            <v>132/09/22</v>
          </cell>
          <cell r="C119">
            <v>1.375</v>
          </cell>
          <cell r="D119">
            <v>17.27</v>
          </cell>
          <cell r="E119">
            <v>19.920000000000002</v>
          </cell>
          <cell r="F119" t="str">
            <v/>
          </cell>
          <cell r="G119" t="str">
            <v/>
          </cell>
          <cell r="H119" t="str">
            <v/>
          </cell>
          <cell r="I119" t="str">
            <v/>
          </cell>
          <cell r="J119" t="str">
            <v/>
          </cell>
          <cell r="K119" t="str">
            <v/>
          </cell>
          <cell r="L119" t="str">
            <v/>
          </cell>
          <cell r="M119" t="str">
            <v/>
          </cell>
          <cell r="N119" t="str">
            <v/>
          </cell>
          <cell r="O119">
            <v>1.4697</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1.4867999999999999</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1.5051000000000001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1.5032000000000001</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1.512</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1.5089999999999999</v>
          </cell>
        </row>
        <row r="125">
          <cell r="A125" t="str">
            <v>A06111</v>
          </cell>
          <cell r="B125" t="str">
            <v>136/11/24</v>
          </cell>
          <cell r="C125">
            <v>1.625</v>
          </cell>
          <cell r="D125">
            <v>19.600000000000001</v>
          </cell>
          <cell r="E125">
            <v>24.1</v>
          </cell>
          <cell r="F125" t="str">
            <v/>
          </cell>
          <cell r="G125" t="str">
            <v/>
          </cell>
          <cell r="H125" t="str">
            <v/>
          </cell>
          <cell r="I125" t="str">
            <v/>
          </cell>
          <cell r="J125" t="str">
            <v/>
          </cell>
          <cell r="K125" t="str">
            <v/>
          </cell>
          <cell r="L125" t="str">
            <v/>
          </cell>
          <cell r="M125" t="str">
            <v/>
          </cell>
          <cell r="N125" t="str">
            <v/>
          </cell>
          <cell r="O125">
            <v>1.5205</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1.5268999999999999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1.5333000000000001</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1.5449999999999999</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1.5415000000000001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1.5478000000000001</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1.5474000000000001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1.5553999999999999</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1.5585</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1.5572999999999999</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1.5581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1.5629</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1.5661</v>
          </cell>
        </row>
        <row r="138">
          <cell r="A138" t="str">
            <v>B69107</v>
          </cell>
          <cell r="B138" t="str">
            <v>P08和碩1A</v>
          </cell>
          <cell r="C138">
            <v>0.64</v>
          </cell>
          <cell r="D138">
            <v>0.65</v>
          </cell>
          <cell r="E138">
            <v>0</v>
          </cell>
          <cell r="F138">
            <v>1.52</v>
          </cell>
          <cell r="G138">
            <v>1.51</v>
          </cell>
          <cell r="H138">
            <v>1.516</v>
          </cell>
          <cell r="I138">
            <v>9</v>
          </cell>
          <cell r="J138" t="str">
            <v/>
          </cell>
          <cell r="K138" t="str">
            <v/>
          </cell>
          <cell r="L138" t="str">
            <v/>
          </cell>
          <cell r="M138" t="str">
            <v/>
          </cell>
          <cell r="N138" t="str">
            <v/>
          </cell>
          <cell r="O138" t="e">
            <v>#N/A</v>
          </cell>
        </row>
        <row r="139">
          <cell r="A139" t="str">
            <v>G12732</v>
          </cell>
          <cell r="B139" t="str">
            <v>P10土銀4A</v>
          </cell>
          <cell r="C139" t="str">
            <v>TWD</v>
          </cell>
          <cell r="D139">
            <v>1.1399999999999999</v>
          </cell>
          <cell r="E139">
            <v>1.1599999999999999</v>
          </cell>
          <cell r="F139">
            <v>1.5349999999999999</v>
          </cell>
          <cell r="G139">
            <v>1.5349999999999999</v>
          </cell>
          <cell r="H139">
            <v>1.5349999999999999</v>
          </cell>
          <cell r="I139">
            <v>2</v>
          </cell>
          <cell r="J139">
            <v>1.5449999999999999</v>
          </cell>
          <cell r="K139">
            <v>1.5449999999999999</v>
          </cell>
          <cell r="L139">
            <v>1.5449999999999999</v>
          </cell>
          <cell r="M139">
            <v>2</v>
          </cell>
          <cell r="N139">
            <v>4</v>
          </cell>
          <cell r="O139" t="e">
            <v>#N/A</v>
          </cell>
        </row>
        <row r="140">
          <cell r="A140" t="str">
            <v>B20254</v>
          </cell>
          <cell r="B140" t="str">
            <v>P11台泥2A</v>
          </cell>
          <cell r="C140" t="str">
            <v>TWD</v>
          </cell>
          <cell r="D140">
            <v>3.84</v>
          </cell>
          <cell r="E140">
            <v>4.0999999999999996</v>
          </cell>
          <cell r="F140">
            <v>1.8015000000000001</v>
          </cell>
          <cell r="G140">
            <v>1.8015000000000001</v>
          </cell>
          <cell r="H140">
            <v>1.8015000000000001</v>
          </cell>
          <cell r="I140">
            <v>1</v>
          </cell>
          <cell r="J140">
            <v>1.8029999999999999</v>
          </cell>
          <cell r="K140">
            <v>1.8</v>
          </cell>
          <cell r="L140">
            <v>1.8024</v>
          </cell>
          <cell r="M140">
            <v>2</v>
          </cell>
          <cell r="N140">
            <v>5</v>
          </cell>
          <cell r="O140" t="e">
            <v>#N/A</v>
          </cell>
        </row>
        <row r="141">
          <cell r="A141" t="str">
            <v>B30458</v>
          </cell>
          <cell r="B141" t="str">
            <v>P12統一3A</v>
          </cell>
          <cell r="C141" t="str">
            <v>TWD</v>
          </cell>
          <cell r="D141">
            <v>4.78</v>
          </cell>
          <cell r="E141">
            <v>5</v>
          </cell>
          <cell r="F141">
            <v>1.55</v>
          </cell>
          <cell r="G141">
            <v>1.55</v>
          </cell>
          <cell r="H141">
            <v>1.55</v>
          </cell>
          <cell r="I141">
            <v>3</v>
          </cell>
          <cell r="J141">
            <v>1.55</v>
          </cell>
          <cell r="K141">
            <v>1.55</v>
          </cell>
          <cell r="L141">
            <v>1.55</v>
          </cell>
          <cell r="M141">
            <v>15</v>
          </cell>
          <cell r="N141">
            <v>19.5</v>
          </cell>
          <cell r="O141" t="e">
            <v>#N/A</v>
          </cell>
        </row>
        <row r="142">
          <cell r="A142" t="str">
            <v>B30459</v>
          </cell>
          <cell r="B142" t="str">
            <v>P12統一3B</v>
          </cell>
          <cell r="C142" t="str">
            <v>TWD</v>
          </cell>
          <cell r="D142">
            <v>9.1</v>
          </cell>
          <cell r="E142">
            <v>10</v>
          </cell>
          <cell r="F142" t="str">
            <v/>
          </cell>
          <cell r="G142" t="str">
            <v/>
          </cell>
          <cell r="H142" t="str">
            <v/>
          </cell>
          <cell r="I142" t="str">
            <v/>
          </cell>
          <cell r="J142">
            <v>1.75</v>
          </cell>
          <cell r="K142">
            <v>1.75</v>
          </cell>
          <cell r="L142">
            <v>1.75</v>
          </cell>
          <cell r="M142">
            <v>13</v>
          </cell>
          <cell r="N142">
            <v>23</v>
          </cell>
          <cell r="O142" t="e">
            <v>#N/A</v>
          </cell>
        </row>
        <row r="143">
          <cell r="A143" t="str">
            <v>B50161</v>
          </cell>
          <cell r="B143" t="str">
            <v>P08遠東新2</v>
          </cell>
          <cell r="C143" t="str">
            <v>TWD</v>
          </cell>
          <cell r="D143">
            <v>0.79</v>
          </cell>
          <cell r="E143">
            <v>0.8</v>
          </cell>
          <cell r="F143">
            <v>1.5720000000000001</v>
          </cell>
          <cell r="G143">
            <v>1.5720000000000001</v>
          </cell>
          <cell r="H143">
            <v>1.5720000000000001</v>
          </cell>
          <cell r="I143">
            <v>4</v>
          </cell>
          <cell r="J143">
            <v>1.58</v>
          </cell>
          <cell r="K143">
            <v>1.57</v>
          </cell>
          <cell r="L143">
            <v>1.575</v>
          </cell>
          <cell r="M143">
            <v>2</v>
          </cell>
          <cell r="N143">
            <v>8</v>
          </cell>
          <cell r="O143" t="e">
            <v>#N/A</v>
          </cell>
        </row>
        <row r="144">
          <cell r="A144" t="str">
            <v>B801AQ</v>
          </cell>
          <cell r="B144" t="str">
            <v>P12中鋼1A</v>
          </cell>
          <cell r="C144" t="str">
            <v>TWD</v>
          </cell>
          <cell r="D144">
            <v>2.63</v>
          </cell>
          <cell r="E144">
            <v>2.71</v>
          </cell>
          <cell r="F144" t="str">
            <v/>
          </cell>
          <cell r="G144" t="str">
            <v/>
          </cell>
          <cell r="H144" t="str">
            <v/>
          </cell>
          <cell r="I144" t="str">
            <v/>
          </cell>
          <cell r="J144">
            <v>1.6180000000000001</v>
          </cell>
          <cell r="K144">
            <v>1.6180000000000001</v>
          </cell>
          <cell r="L144">
            <v>1.6180000000000001</v>
          </cell>
          <cell r="M144">
            <v>1</v>
          </cell>
          <cell r="N144">
            <v>1</v>
          </cell>
          <cell r="O144" t="e">
            <v>#N/A</v>
          </cell>
        </row>
        <row r="145">
          <cell r="A145" t="str">
            <v>B86907</v>
          </cell>
          <cell r="B145" t="str">
            <v>P11和潤2A</v>
          </cell>
          <cell r="C145" t="str">
            <v>TWD</v>
          </cell>
          <cell r="D145">
            <v>1.59</v>
          </cell>
          <cell r="E145">
            <v>1.63</v>
          </cell>
          <cell r="F145" t="str">
            <v/>
          </cell>
          <cell r="G145" t="str">
            <v/>
          </cell>
          <cell r="H145" t="str">
            <v/>
          </cell>
          <cell r="I145" t="str">
            <v/>
          </cell>
          <cell r="J145">
            <v>1.55</v>
          </cell>
          <cell r="K145">
            <v>1.55</v>
          </cell>
          <cell r="L145">
            <v>1.55</v>
          </cell>
          <cell r="M145">
            <v>1</v>
          </cell>
          <cell r="N145">
            <v>2</v>
          </cell>
          <cell r="O145" t="e">
            <v>#N/A</v>
          </cell>
        </row>
        <row r="146">
          <cell r="A146" t="str">
            <v>B903Z4</v>
          </cell>
          <cell r="B146" t="str">
            <v>P12台電3D</v>
          </cell>
          <cell r="C146" t="str">
            <v>TWD</v>
          </cell>
          <cell r="D146">
            <v>8.75</v>
          </cell>
          <cell r="E146">
            <v>9.65</v>
          </cell>
          <cell r="F146" t="str">
            <v/>
          </cell>
          <cell r="G146" t="str">
            <v/>
          </cell>
          <cell r="H146" t="str">
            <v/>
          </cell>
          <cell r="I146" t="str">
            <v/>
          </cell>
          <cell r="J146">
            <v>1.7524999999999999</v>
          </cell>
          <cell r="K146">
            <v>1.7524999999999999</v>
          </cell>
          <cell r="L146">
            <v>1.7524999999999999</v>
          </cell>
          <cell r="M146">
            <v>1</v>
          </cell>
          <cell r="N146">
            <v>1</v>
          </cell>
          <cell r="O146" t="e">
            <v>#N/A</v>
          </cell>
        </row>
        <row r="147">
          <cell r="A147" t="str">
            <v>B903Z9</v>
          </cell>
          <cell r="B147" t="str">
            <v>P12台電5A</v>
          </cell>
          <cell r="C147" t="str">
            <v>TWD</v>
          </cell>
          <cell r="D147">
            <v>4.7699999999999996</v>
          </cell>
          <cell r="E147">
            <v>5</v>
          </cell>
          <cell r="F147">
            <v>1.57</v>
          </cell>
          <cell r="G147">
            <v>1.57</v>
          </cell>
          <cell r="H147">
            <v>1.57</v>
          </cell>
          <cell r="I147">
            <v>3</v>
          </cell>
          <cell r="J147">
            <v>1.57</v>
          </cell>
          <cell r="K147">
            <v>1.57</v>
          </cell>
          <cell r="L147">
            <v>1.57</v>
          </cell>
          <cell r="M147">
            <v>14</v>
          </cell>
          <cell r="N147">
            <v>17.5</v>
          </cell>
          <cell r="O147" t="e">
            <v>#N/A</v>
          </cell>
        </row>
        <row r="148">
          <cell r="A148" t="str">
            <v>B903ZA</v>
          </cell>
          <cell r="B148" t="str">
            <v>P12台電5B</v>
          </cell>
          <cell r="C148" t="str">
            <v>TWD</v>
          </cell>
          <cell r="D148">
            <v>6.57</v>
          </cell>
          <cell r="E148">
            <v>7</v>
          </cell>
          <cell r="F148" t="str">
            <v/>
          </cell>
          <cell r="G148" t="str">
            <v/>
          </cell>
          <cell r="H148" t="str">
            <v/>
          </cell>
          <cell r="I148" t="str">
            <v/>
          </cell>
          <cell r="J148">
            <v>1.6</v>
          </cell>
          <cell r="K148">
            <v>1.6</v>
          </cell>
          <cell r="L148">
            <v>1.6</v>
          </cell>
          <cell r="M148">
            <v>16</v>
          </cell>
          <cell r="N148">
            <v>45</v>
          </cell>
          <cell r="O148" t="e">
            <v>#N/A</v>
          </cell>
        </row>
        <row r="149">
          <cell r="A149" t="str">
            <v>B903ZB</v>
          </cell>
          <cell r="B149" t="str">
            <v>P12台電5C</v>
          </cell>
          <cell r="C149" t="str">
            <v>TWD</v>
          </cell>
          <cell r="D149">
            <v>9.1199999999999992</v>
          </cell>
          <cell r="E149">
            <v>10</v>
          </cell>
          <cell r="F149" t="str">
            <v/>
          </cell>
          <cell r="G149" t="str">
            <v/>
          </cell>
          <cell r="H149" t="str">
            <v/>
          </cell>
          <cell r="I149" t="str">
            <v/>
          </cell>
          <cell r="J149">
            <v>1.72</v>
          </cell>
          <cell r="K149">
            <v>1.72</v>
          </cell>
          <cell r="L149">
            <v>1.72</v>
          </cell>
          <cell r="M149">
            <v>21</v>
          </cell>
          <cell r="N149">
            <v>91.5</v>
          </cell>
          <cell r="O149" t="e">
            <v>#N/A</v>
          </cell>
        </row>
        <row r="150">
          <cell r="A150" t="str">
            <v>B99603</v>
          </cell>
          <cell r="B150" t="str">
            <v>P12國壽1A</v>
          </cell>
          <cell r="C150" t="str">
            <v>TWD</v>
          </cell>
          <cell r="D150">
            <v>8.0500000000000007</v>
          </cell>
          <cell r="E150">
            <v>9.7799999999999994</v>
          </cell>
          <cell r="F150" t="str">
            <v/>
          </cell>
          <cell r="G150" t="str">
            <v/>
          </cell>
          <cell r="H150" t="str">
            <v/>
          </cell>
          <cell r="I150" t="str">
            <v/>
          </cell>
          <cell r="J150">
            <v>3.5758000000000001</v>
          </cell>
          <cell r="K150">
            <v>3.5758000000000001</v>
          </cell>
          <cell r="L150">
            <v>3.5758000000000001</v>
          </cell>
          <cell r="M150">
            <v>2</v>
          </cell>
          <cell r="N150">
            <v>1.32</v>
          </cell>
          <cell r="O150" t="e">
            <v>#N/A</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7"/>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0.98750000000000004</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0.97989999999999999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0.98099999999999998</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0.98240000000000005</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0.98460000000000003</v>
          </cell>
        </row>
        <row r="9">
          <cell r="A9" t="str">
            <v>A08107</v>
          </cell>
          <cell r="B9" t="str">
            <v>113/07/17</v>
          </cell>
          <cell r="C9">
            <v>0.5</v>
          </cell>
          <cell r="D9">
            <v>0.74</v>
          </cell>
          <cell r="E9">
            <v>0.75</v>
          </cell>
          <cell r="F9">
            <v>0.92</v>
          </cell>
          <cell r="G9">
            <v>0.92</v>
          </cell>
          <cell r="H9">
            <v>0.92</v>
          </cell>
          <cell r="I9">
            <v>4</v>
          </cell>
          <cell r="J9">
            <v>0.92800000000000005</v>
          </cell>
          <cell r="K9">
            <v>0.92800000000000005</v>
          </cell>
          <cell r="L9">
            <v>0.92800000000000005</v>
          </cell>
          <cell r="M9">
            <v>1</v>
          </cell>
          <cell r="N9">
            <v>4</v>
          </cell>
          <cell r="O9">
            <v>0.99419999999999997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1.0005999999999999</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1.0051000000000001</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1.0098</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1.0138</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1.0138</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1.0156000000000001</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1.0527</v>
          </cell>
        </row>
        <row r="19">
          <cell r="A19" t="str">
            <v>A10101</v>
          </cell>
          <cell r="B19" t="str">
            <v>115/01/13</v>
          </cell>
          <cell r="C19">
            <v>0.25</v>
          </cell>
          <cell r="D19">
            <v>2.2000000000000002</v>
          </cell>
          <cell r="E19">
            <v>2.2400000000000002</v>
          </cell>
          <cell r="F19">
            <v>1.0720000000000001</v>
          </cell>
          <cell r="G19">
            <v>1.07</v>
          </cell>
          <cell r="H19">
            <v>1.071</v>
          </cell>
          <cell r="I19">
            <v>3</v>
          </cell>
          <cell r="J19" t="str">
            <v/>
          </cell>
          <cell r="K19" t="str">
            <v/>
          </cell>
          <cell r="L19" t="str">
            <v/>
          </cell>
          <cell r="M19" t="str">
            <v/>
          </cell>
          <cell r="N19" t="str">
            <v/>
          </cell>
          <cell r="O19">
            <v>1.0592999999999999</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1.0669</v>
          </cell>
        </row>
        <row r="21">
          <cell r="A21" t="str">
            <v>A05104</v>
          </cell>
          <cell r="B21" t="str">
            <v>115/03/04</v>
          </cell>
          <cell r="C21">
            <v>0.75</v>
          </cell>
          <cell r="D21">
            <v>2.33</v>
          </cell>
          <cell r="E21">
            <v>2.37</v>
          </cell>
          <cell r="F21" t="str">
            <v/>
          </cell>
          <cell r="G21" t="str">
            <v/>
          </cell>
          <cell r="H21" t="str">
            <v/>
          </cell>
          <cell r="I21" t="str">
            <v/>
          </cell>
          <cell r="J21" t="str">
            <v/>
          </cell>
          <cell r="K21" t="str">
            <v/>
          </cell>
          <cell r="L21" t="str">
            <v/>
          </cell>
          <cell r="M21" t="str">
            <v/>
          </cell>
          <cell r="N21" t="str">
            <v/>
          </cell>
          <cell r="O21">
            <v>1.0691999999999999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1.1023000000000001</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1.1112</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1.1243000000000001</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1.1446000000000001</v>
          </cell>
        </row>
        <row r="26">
          <cell r="A26" t="str">
            <v>A06104</v>
          </cell>
          <cell r="B26" t="str">
            <v>116/03/01</v>
          </cell>
          <cell r="C26">
            <v>1.125</v>
          </cell>
          <cell r="D26">
            <v>3.26</v>
          </cell>
          <cell r="E26">
            <v>3.37</v>
          </cell>
          <cell r="F26" t="str">
            <v/>
          </cell>
          <cell r="G26" t="str">
            <v/>
          </cell>
          <cell r="H26" t="str">
            <v/>
          </cell>
          <cell r="I26" t="str">
            <v/>
          </cell>
          <cell r="J26" t="str">
            <v/>
          </cell>
          <cell r="K26" t="str">
            <v/>
          </cell>
          <cell r="L26" t="str">
            <v/>
          </cell>
          <cell r="M26" t="str">
            <v/>
          </cell>
          <cell r="N26" t="str">
            <v/>
          </cell>
          <cell r="O26">
            <v>1.1488</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3.58</v>
          </cell>
          <cell r="E28">
            <v>3.68</v>
          </cell>
          <cell r="F28">
            <v>1.18</v>
          </cell>
          <cell r="G28">
            <v>1.18</v>
          </cell>
          <cell r="H28">
            <v>1.18</v>
          </cell>
          <cell r="I28">
            <v>2</v>
          </cell>
          <cell r="J28" t="str">
            <v/>
          </cell>
          <cell r="K28" t="str">
            <v/>
          </cell>
          <cell r="L28" t="str">
            <v/>
          </cell>
          <cell r="M28" t="str">
            <v/>
          </cell>
          <cell r="N28" t="str">
            <v/>
          </cell>
          <cell r="O28">
            <v>1.1701999999999999</v>
          </cell>
        </row>
        <row r="29">
          <cell r="A29" t="str">
            <v>A96107</v>
          </cell>
          <cell r="B29" t="str">
            <v>116/11/16</v>
          </cell>
          <cell r="C29">
            <v>3</v>
          </cell>
          <cell r="D29">
            <v>3.76</v>
          </cell>
          <cell r="E29">
            <v>4.08</v>
          </cell>
          <cell r="F29" t="str">
            <v/>
          </cell>
          <cell r="G29" t="str">
            <v/>
          </cell>
          <cell r="H29" t="str">
            <v/>
          </cell>
          <cell r="I29" t="str">
            <v/>
          </cell>
          <cell r="J29" t="str">
            <v/>
          </cell>
          <cell r="K29" t="str">
            <v/>
          </cell>
          <cell r="L29" t="str">
            <v/>
          </cell>
          <cell r="M29" t="str">
            <v/>
          </cell>
          <cell r="N29" t="str">
            <v/>
          </cell>
          <cell r="O29">
            <v>1.1880999999999999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1.1839999999999999</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1.1839999999999999</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1.1967000000000001</v>
          </cell>
        </row>
        <row r="33">
          <cell r="A33" t="str">
            <v>A97102</v>
          </cell>
          <cell r="B33" t="str">
            <v>117/02/14</v>
          </cell>
          <cell r="C33">
            <v>2.5</v>
          </cell>
          <cell r="D33">
            <v>4.05</v>
          </cell>
          <cell r="E33">
            <v>4.32</v>
          </cell>
          <cell r="F33" t="str">
            <v/>
          </cell>
          <cell r="G33" t="str">
            <v/>
          </cell>
          <cell r="H33" t="str">
            <v/>
          </cell>
          <cell r="I33" t="str">
            <v/>
          </cell>
          <cell r="J33" t="str">
            <v/>
          </cell>
          <cell r="K33" t="str">
            <v/>
          </cell>
          <cell r="L33" t="str">
            <v/>
          </cell>
          <cell r="M33" t="str">
            <v/>
          </cell>
          <cell r="N33" t="str">
            <v/>
          </cell>
          <cell r="O33">
            <v>1.1980999999999999</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1.1980999999999999</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1.2002999999999999</v>
          </cell>
        </row>
        <row r="36">
          <cell r="A36" t="str">
            <v>A12106</v>
          </cell>
          <cell r="B36" t="str">
            <v>117/05/26</v>
          </cell>
          <cell r="C36">
            <v>1</v>
          </cell>
          <cell r="D36">
            <v>4.45</v>
          </cell>
          <cell r="E36">
            <v>4.5999999999999996</v>
          </cell>
          <cell r="F36" t="str">
            <v/>
          </cell>
          <cell r="G36" t="str">
            <v/>
          </cell>
          <cell r="H36" t="str">
            <v/>
          </cell>
          <cell r="I36" t="str">
            <v/>
          </cell>
          <cell r="J36" t="str">
            <v/>
          </cell>
          <cell r="K36" t="str">
            <v/>
          </cell>
          <cell r="L36" t="str">
            <v/>
          </cell>
          <cell r="M36" t="str">
            <v/>
          </cell>
          <cell r="N36" t="str">
            <v/>
          </cell>
          <cell r="O36">
            <v>1.2091000000000001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1.2101999999999999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1.2114</v>
          </cell>
        </row>
        <row r="39">
          <cell r="A39" t="str">
            <v>A12108</v>
          </cell>
          <cell r="B39" t="str">
            <v>117/09/15</v>
          </cell>
          <cell r="C39">
            <v>1.125</v>
          </cell>
          <cell r="D39">
            <v>4.74</v>
          </cell>
          <cell r="E39">
            <v>4.91</v>
          </cell>
          <cell r="F39">
            <v>1.2250000000000001</v>
          </cell>
          <cell r="G39">
            <v>1.22</v>
          </cell>
          <cell r="H39">
            <v>1.2243999999999999</v>
          </cell>
          <cell r="I39">
            <v>11.5</v>
          </cell>
          <cell r="J39">
            <v>1.2230000000000001</v>
          </cell>
          <cell r="K39">
            <v>1.2230000000000001</v>
          </cell>
          <cell r="L39">
            <v>1.2230000000000001</v>
          </cell>
          <cell r="M39">
            <v>1</v>
          </cell>
          <cell r="N39">
            <v>4</v>
          </cell>
          <cell r="O39">
            <v>1.2161</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1.2161999999999999</v>
          </cell>
        </row>
        <row r="41">
          <cell r="A41" t="str">
            <v>A07109</v>
          </cell>
          <cell r="B41" t="str">
            <v>117/10/17</v>
          </cell>
          <cell r="C41">
            <v>0.875</v>
          </cell>
          <cell r="D41">
            <v>4.8499999999999996</v>
          </cell>
          <cell r="E41">
            <v>5</v>
          </cell>
          <cell r="F41">
            <v>1.228</v>
          </cell>
          <cell r="G41">
            <v>1.228</v>
          </cell>
          <cell r="H41">
            <v>1.228</v>
          </cell>
          <cell r="I41">
            <v>3</v>
          </cell>
          <cell r="J41">
            <v>1.2290000000000001</v>
          </cell>
          <cell r="K41">
            <v>1.228</v>
          </cell>
          <cell r="L41">
            <v>1.2286999999999999</v>
          </cell>
          <cell r="M41">
            <v>3</v>
          </cell>
          <cell r="N41">
            <v>7</v>
          </cell>
          <cell r="O41">
            <v>1.2183999999999999</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1.2219</v>
          </cell>
        </row>
        <row r="43">
          <cell r="A43" t="str">
            <v>A08103</v>
          </cell>
          <cell r="B43" t="str">
            <v>118/02/13</v>
          </cell>
          <cell r="C43">
            <v>0.75</v>
          </cell>
          <cell r="D43">
            <v>5.15</v>
          </cell>
          <cell r="E43">
            <v>5.32</v>
          </cell>
          <cell r="F43" t="str">
            <v/>
          </cell>
          <cell r="G43" t="str">
            <v/>
          </cell>
          <cell r="H43" t="str">
            <v/>
          </cell>
          <cell r="I43" t="str">
            <v/>
          </cell>
          <cell r="J43" t="str">
            <v/>
          </cell>
          <cell r="K43" t="str">
            <v/>
          </cell>
          <cell r="L43" t="str">
            <v/>
          </cell>
          <cell r="M43" t="str">
            <v/>
          </cell>
          <cell r="N43" t="str">
            <v/>
          </cell>
          <cell r="O43">
            <v>1.2243999999999999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1.2297</v>
          </cell>
        </row>
        <row r="45">
          <cell r="A45" t="str">
            <v>A08106</v>
          </cell>
          <cell r="B45" t="str">
            <v>118/06/26</v>
          </cell>
          <cell r="C45">
            <v>0.625</v>
          </cell>
          <cell r="D45">
            <v>5.52</v>
          </cell>
          <cell r="E45">
            <v>5.69</v>
          </cell>
          <cell r="F45" t="str">
            <v/>
          </cell>
          <cell r="G45" t="str">
            <v/>
          </cell>
          <cell r="H45" t="str">
            <v/>
          </cell>
          <cell r="I45" t="str">
            <v/>
          </cell>
          <cell r="J45" t="str">
            <v/>
          </cell>
          <cell r="K45" t="str">
            <v/>
          </cell>
          <cell r="L45" t="str">
            <v/>
          </cell>
          <cell r="M45" t="str">
            <v/>
          </cell>
          <cell r="N45" t="str">
            <v/>
          </cell>
          <cell r="O45">
            <v>1.2306999999999999</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1.2354000000000001</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1.2384999999999999</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1.2414000000000001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1.2472000000000001</v>
          </cell>
        </row>
        <row r="50">
          <cell r="A50" t="str">
            <v>A09106</v>
          </cell>
          <cell r="B50" t="str">
            <v>119/06/11</v>
          </cell>
          <cell r="C50">
            <v>0.375</v>
          </cell>
          <cell r="D50">
            <v>6.48</v>
          </cell>
          <cell r="E50">
            <v>6.65</v>
          </cell>
          <cell r="F50" t="str">
            <v/>
          </cell>
          <cell r="G50" t="str">
            <v/>
          </cell>
          <cell r="H50" t="str">
            <v/>
          </cell>
          <cell r="I50" t="str">
            <v/>
          </cell>
          <cell r="J50" t="str">
            <v/>
          </cell>
          <cell r="K50" t="str">
            <v/>
          </cell>
          <cell r="L50" t="str">
            <v/>
          </cell>
          <cell r="M50" t="str">
            <v/>
          </cell>
          <cell r="N50" t="str">
            <v/>
          </cell>
          <cell r="O50">
            <v>1.2470000000000001</v>
          </cell>
        </row>
        <row r="51">
          <cell r="A51" t="str">
            <v>A00102</v>
          </cell>
          <cell r="B51" t="str">
            <v>120/01/13</v>
          </cell>
          <cell r="C51">
            <v>2.125</v>
          </cell>
          <cell r="D51">
            <v>6.61</v>
          </cell>
          <cell r="E51">
            <v>7.24</v>
          </cell>
          <cell r="F51" t="str">
            <v/>
          </cell>
          <cell r="G51" t="str">
            <v/>
          </cell>
          <cell r="H51" t="str">
            <v/>
          </cell>
          <cell r="I51" t="str">
            <v/>
          </cell>
          <cell r="J51" t="str">
            <v/>
          </cell>
          <cell r="K51" t="str">
            <v/>
          </cell>
          <cell r="L51" t="str">
            <v/>
          </cell>
          <cell r="M51" t="str">
            <v/>
          </cell>
          <cell r="N51" t="str">
            <v/>
          </cell>
          <cell r="O51">
            <v>1.2552000000000001</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1.2541</v>
          </cell>
        </row>
        <row r="53">
          <cell r="A53" t="str">
            <v>A90105</v>
          </cell>
          <cell r="B53" t="str">
            <v>120/07/17</v>
          </cell>
          <cell r="C53">
            <v>3.625</v>
          </cell>
          <cell r="D53">
            <v>6.83</v>
          </cell>
          <cell r="E53">
            <v>7.74</v>
          </cell>
          <cell r="F53" t="str">
            <v/>
          </cell>
          <cell r="G53" t="str">
            <v/>
          </cell>
          <cell r="H53" t="str">
            <v/>
          </cell>
          <cell r="I53" t="str">
            <v/>
          </cell>
          <cell r="J53" t="str">
            <v/>
          </cell>
          <cell r="K53" t="str">
            <v/>
          </cell>
          <cell r="L53" t="str">
            <v/>
          </cell>
          <cell r="M53" t="str">
            <v/>
          </cell>
          <cell r="N53" t="str">
            <v/>
          </cell>
          <cell r="O53">
            <v>1.2628999999999999</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1.2641</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1.2621</v>
          </cell>
        </row>
        <row r="56">
          <cell r="A56" t="str">
            <v>A00107</v>
          </cell>
          <cell r="B56" t="str">
            <v>120/08/02</v>
          </cell>
          <cell r="C56">
            <v>1.875</v>
          </cell>
          <cell r="D56">
            <v>7.21</v>
          </cell>
          <cell r="E56">
            <v>7.79</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1.2665</v>
          </cell>
        </row>
        <row r="58">
          <cell r="A58" t="str">
            <v>A10107</v>
          </cell>
          <cell r="B58" t="str">
            <v>120/06/23</v>
          </cell>
          <cell r="C58">
            <v>0.375</v>
          </cell>
          <cell r="D58">
            <v>7.47</v>
          </cell>
          <cell r="E58">
            <v>7.68</v>
          </cell>
          <cell r="F58" t="str">
            <v/>
          </cell>
          <cell r="G58" t="str">
            <v/>
          </cell>
          <cell r="H58" t="str">
            <v/>
          </cell>
          <cell r="I58" t="str">
            <v/>
          </cell>
          <cell r="J58" t="str">
            <v/>
          </cell>
          <cell r="K58" t="str">
            <v/>
          </cell>
          <cell r="L58" t="str">
            <v/>
          </cell>
          <cell r="M58" t="str">
            <v/>
          </cell>
          <cell r="N58" t="str">
            <v/>
          </cell>
          <cell r="O58">
            <v>1.2694000000000001</v>
          </cell>
        </row>
        <row r="59">
          <cell r="A59" t="str">
            <v>A01102</v>
          </cell>
          <cell r="B59" t="str">
            <v>121/01/20</v>
          </cell>
          <cell r="C59">
            <v>1.625</v>
          </cell>
          <cell r="D59">
            <v>7.61</v>
          </cell>
          <cell r="E59">
            <v>8.26</v>
          </cell>
          <cell r="F59" t="str">
            <v/>
          </cell>
          <cell r="G59" t="str">
            <v/>
          </cell>
          <cell r="H59" t="str">
            <v/>
          </cell>
          <cell r="I59" t="str">
            <v/>
          </cell>
          <cell r="J59" t="str">
            <v/>
          </cell>
          <cell r="K59" t="str">
            <v/>
          </cell>
          <cell r="L59" t="str">
            <v/>
          </cell>
          <cell r="M59" t="str">
            <v/>
          </cell>
          <cell r="N59" t="str">
            <v/>
          </cell>
          <cell r="O59">
            <v>1.2773000000000001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1.2759</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1.2796000000000001</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1.2791999999999999</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1.2813000000000001</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1.2844</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1.2862</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1.2848999999999999</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1.2897000000000001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1.29</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1.2905</v>
          </cell>
        </row>
        <row r="70">
          <cell r="A70" t="str">
            <v>A12102</v>
          </cell>
          <cell r="B70" t="str">
            <v>122/02/17</v>
          </cell>
          <cell r="C70">
            <v>1.125</v>
          </cell>
          <cell r="D70">
            <v>8.73</v>
          </cell>
          <cell r="E70">
            <v>9.33</v>
          </cell>
          <cell r="F70">
            <v>1.2949999999999999</v>
          </cell>
          <cell r="G70">
            <v>1.2949999999999999</v>
          </cell>
          <cell r="H70">
            <v>1.2949999999999999</v>
          </cell>
          <cell r="I70">
            <v>1</v>
          </cell>
          <cell r="J70" t="str">
            <v/>
          </cell>
          <cell r="K70" t="str">
            <v/>
          </cell>
          <cell r="L70" t="str">
            <v/>
          </cell>
          <cell r="M70" t="str">
            <v/>
          </cell>
          <cell r="N70" t="str">
            <v/>
          </cell>
          <cell r="O70">
            <v>1.2914000000000001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1.2936000000000001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1.2991999999999999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9.9600000000000009</v>
          </cell>
          <cell r="F74">
            <v>1.31</v>
          </cell>
          <cell r="G74">
            <v>1.304</v>
          </cell>
          <cell r="H74">
            <v>1.3073999999999999</v>
          </cell>
          <cell r="I74">
            <v>4.5</v>
          </cell>
          <cell r="J74" t="str">
            <v/>
          </cell>
          <cell r="K74" t="str">
            <v/>
          </cell>
          <cell r="L74" t="str">
            <v/>
          </cell>
          <cell r="M74" t="str">
            <v/>
          </cell>
          <cell r="N74" t="str">
            <v/>
          </cell>
          <cell r="O74">
            <v>1.2963</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1.2999000000000001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1.2981</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1.3035000000000001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1.3065</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1.3087</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1.3142</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1.3172999999999999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1.3275999999999999</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1.3331</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1.3372999999999999</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1.3509</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1.3612</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1.3727</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1.4021999999999999</v>
          </cell>
        </row>
        <row r="90">
          <cell r="A90" t="str">
            <v>A07108</v>
          </cell>
          <cell r="B90" t="str">
            <v>127/09/21</v>
          </cell>
          <cell r="C90">
            <v>1.125</v>
          </cell>
          <cell r="D90">
            <v>13.6</v>
          </cell>
          <cell r="E90">
            <v>14.92</v>
          </cell>
          <cell r="F90" t="str">
            <v/>
          </cell>
          <cell r="G90" t="str">
            <v/>
          </cell>
          <cell r="H90" t="str">
            <v/>
          </cell>
          <cell r="I90" t="str">
            <v/>
          </cell>
          <cell r="J90" t="str">
            <v/>
          </cell>
          <cell r="K90" t="str">
            <v/>
          </cell>
          <cell r="L90" t="str">
            <v/>
          </cell>
          <cell r="M90" t="str">
            <v/>
          </cell>
          <cell r="N90" t="str">
            <v/>
          </cell>
          <cell r="O90">
            <v>1.3842000000000001</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1.3911</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1.3929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1.4195</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1.4232</v>
          </cell>
        </row>
        <row r="95">
          <cell r="A95" t="str">
            <v>A08108</v>
          </cell>
          <cell r="B95" t="str">
            <v>128/09/06</v>
          </cell>
          <cell r="C95">
            <v>0.75</v>
          </cell>
          <cell r="D95">
            <v>14.76</v>
          </cell>
          <cell r="E95">
            <v>15.88</v>
          </cell>
          <cell r="F95" t="str">
            <v/>
          </cell>
          <cell r="G95" t="str">
            <v/>
          </cell>
          <cell r="H95" t="str">
            <v/>
          </cell>
          <cell r="I95" t="str">
            <v/>
          </cell>
          <cell r="J95" t="str">
            <v/>
          </cell>
          <cell r="K95" t="str">
            <v/>
          </cell>
          <cell r="L95" t="str">
            <v/>
          </cell>
          <cell r="M95" t="str">
            <v/>
          </cell>
          <cell r="N95" t="str">
            <v/>
          </cell>
          <cell r="O95">
            <v>1.4056999999999999</v>
          </cell>
        </row>
        <row r="96">
          <cell r="A96" t="str">
            <v>A09102</v>
          </cell>
          <cell r="B96" t="str">
            <v>129/01/17</v>
          </cell>
          <cell r="C96">
            <v>0.75</v>
          </cell>
          <cell r="D96">
            <v>14.99</v>
          </cell>
          <cell r="E96">
            <v>16.25</v>
          </cell>
          <cell r="F96" t="str">
            <v/>
          </cell>
          <cell r="G96" t="str">
            <v/>
          </cell>
          <cell r="H96" t="str">
            <v/>
          </cell>
          <cell r="I96" t="str">
            <v/>
          </cell>
          <cell r="J96" t="str">
            <v/>
          </cell>
          <cell r="K96" t="str">
            <v/>
          </cell>
          <cell r="L96" t="str">
            <v/>
          </cell>
          <cell r="M96" t="str">
            <v/>
          </cell>
          <cell r="N96" t="str">
            <v/>
          </cell>
          <cell r="O96">
            <v>1.4128000000000001</v>
          </cell>
        </row>
        <row r="97">
          <cell r="A97" t="str">
            <v>A00108</v>
          </cell>
          <cell r="B97" t="str">
            <v>130/08/22</v>
          </cell>
          <cell r="C97">
            <v>1.875</v>
          </cell>
          <cell r="D97">
            <v>15.17</v>
          </cell>
          <cell r="E97">
            <v>17.84</v>
          </cell>
          <cell r="F97">
            <v>1.415</v>
          </cell>
          <cell r="G97">
            <v>1.4139999999999999</v>
          </cell>
          <cell r="H97">
            <v>1.4145000000000001</v>
          </cell>
          <cell r="I97">
            <v>2</v>
          </cell>
          <cell r="J97">
            <v>1.4139999999999999</v>
          </cell>
          <cell r="K97">
            <v>1.4139999999999999</v>
          </cell>
          <cell r="L97">
            <v>1.4139999999999999</v>
          </cell>
          <cell r="M97">
            <v>1</v>
          </cell>
          <cell r="N97">
            <v>1</v>
          </cell>
          <cell r="O97">
            <v>1.4330000000000001</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1.4177</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1.4424999999999999</v>
          </cell>
        </row>
        <row r="100">
          <cell r="A100" t="str">
            <v>A02109</v>
          </cell>
          <cell r="B100" t="str">
            <v>132/08/02</v>
          </cell>
          <cell r="C100">
            <v>2.5</v>
          </cell>
          <cell r="D100">
            <v>15.91</v>
          </cell>
          <cell r="E100">
            <v>19.79</v>
          </cell>
          <cell r="F100">
            <v>1.446</v>
          </cell>
          <cell r="G100">
            <v>1.4450000000000001</v>
          </cell>
          <cell r="H100">
            <v>1.4455</v>
          </cell>
          <cell r="I100">
            <v>3</v>
          </cell>
          <cell r="J100" t="str">
            <v/>
          </cell>
          <cell r="K100" t="str">
            <v/>
          </cell>
          <cell r="L100" t="str">
            <v/>
          </cell>
          <cell r="M100" t="str">
            <v/>
          </cell>
          <cell r="N100" t="str">
            <v/>
          </cell>
          <cell r="O100">
            <v>1.4598</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1.4281999999999999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1.452</v>
          </cell>
        </row>
        <row r="103">
          <cell r="A103" t="str">
            <v>A01108</v>
          </cell>
          <cell r="B103" t="str">
            <v>131/08/24</v>
          </cell>
          <cell r="C103">
            <v>1.625</v>
          </cell>
          <cell r="D103">
            <v>16.149999999999999</v>
          </cell>
          <cell r="E103">
            <v>18.850000000000001</v>
          </cell>
          <cell r="F103">
            <v>1.43</v>
          </cell>
          <cell r="G103">
            <v>1.43</v>
          </cell>
          <cell r="H103">
            <v>1.43</v>
          </cell>
          <cell r="I103">
            <v>2</v>
          </cell>
          <cell r="J103">
            <v>1.431</v>
          </cell>
          <cell r="K103">
            <v>1.43</v>
          </cell>
          <cell r="L103">
            <v>1.4306000000000001</v>
          </cell>
          <cell r="M103">
            <v>4</v>
          </cell>
          <cell r="N103">
            <v>8</v>
          </cell>
          <cell r="O103">
            <v>1.4527000000000001</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1.4352</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1.46</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1.4348000000000001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1.4483999999999999</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1.4398</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1.4721</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1.4519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1.4641</v>
          </cell>
        </row>
        <row r="113">
          <cell r="A113" t="str">
            <v>A03116</v>
          </cell>
          <cell r="B113" t="str">
            <v>133/11/26</v>
          </cell>
          <cell r="C113">
            <v>2.25</v>
          </cell>
          <cell r="D113">
            <v>16.78</v>
          </cell>
          <cell r="E113">
            <v>21.11</v>
          </cell>
          <cell r="F113" t="str">
            <v/>
          </cell>
          <cell r="G113" t="str">
            <v/>
          </cell>
          <cell r="H113" t="str">
            <v/>
          </cell>
          <cell r="I113" t="str">
            <v/>
          </cell>
          <cell r="J113" t="str">
            <v/>
          </cell>
          <cell r="K113" t="str">
            <v/>
          </cell>
          <cell r="L113" t="str">
            <v/>
          </cell>
          <cell r="M113" t="str">
            <v/>
          </cell>
          <cell r="N113" t="str">
            <v/>
          </cell>
          <cell r="O113">
            <v>1.4819</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1.4774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1.4836</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1.448</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1.4771000000000001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1.4870000000000001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1.4733000000000001</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1.4916</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cell>
          <cell r="O121">
            <v>1.5106999999999999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1.5089999999999999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1.518</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1.5149999999999999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1.5266999999999999</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1.5331999999999999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1.5396000000000001</v>
          </cell>
        </row>
        <row r="128">
          <cell r="A128" t="str">
            <v>A11111</v>
          </cell>
          <cell r="B128" t="str">
            <v>141/11/11</v>
          </cell>
          <cell r="C128">
            <v>2.375</v>
          </cell>
          <cell r="D128">
            <v>21.33</v>
          </cell>
          <cell r="E128">
            <v>29.07</v>
          </cell>
          <cell r="F128" t="str">
            <v/>
          </cell>
          <cell r="G128" t="str">
            <v/>
          </cell>
          <cell r="H128" t="str">
            <v/>
          </cell>
          <cell r="I128" t="str">
            <v/>
          </cell>
          <cell r="J128" t="str">
            <v/>
          </cell>
          <cell r="K128" t="str">
            <v/>
          </cell>
          <cell r="L128" t="str">
            <v/>
          </cell>
          <cell r="M128" t="str">
            <v/>
          </cell>
          <cell r="N128" t="str">
            <v/>
          </cell>
          <cell r="O128">
            <v>1.5475000000000001</v>
          </cell>
        </row>
        <row r="129">
          <cell r="A129" t="str">
            <v>A08105</v>
          </cell>
          <cell r="B129" t="str">
            <v>138/05/17</v>
          </cell>
          <cell r="C129">
            <v>1.125</v>
          </cell>
          <cell r="D129">
            <v>21.73</v>
          </cell>
          <cell r="E129">
            <v>25.58</v>
          </cell>
          <cell r="F129" t="str">
            <v/>
          </cell>
          <cell r="G129" t="str">
            <v/>
          </cell>
          <cell r="H129" t="str">
            <v/>
          </cell>
          <cell r="I129" t="str">
            <v/>
          </cell>
          <cell r="J129" t="str">
            <v/>
          </cell>
          <cell r="K129" t="str">
            <v/>
          </cell>
          <cell r="L129" t="str">
            <v/>
          </cell>
          <cell r="M129" t="str">
            <v/>
          </cell>
          <cell r="N129" t="str">
            <v/>
          </cell>
          <cell r="O129">
            <v>1.5479000000000001</v>
          </cell>
        </row>
        <row r="130">
          <cell r="A130" t="str">
            <v>A11105</v>
          </cell>
          <cell r="B130" t="str">
            <v>141/05/20</v>
          </cell>
          <cell r="C130">
            <v>2</v>
          </cell>
          <cell r="D130">
            <v>21.91</v>
          </cell>
          <cell r="E130">
            <v>28.59</v>
          </cell>
          <cell r="F130" t="str">
            <v/>
          </cell>
          <cell r="G130" t="str">
            <v/>
          </cell>
          <cell r="H130" t="str">
            <v/>
          </cell>
          <cell r="I130" t="str">
            <v/>
          </cell>
          <cell r="J130" t="str">
            <v/>
          </cell>
          <cell r="K130" t="str">
            <v/>
          </cell>
          <cell r="L130" t="str">
            <v/>
          </cell>
          <cell r="M130" t="str">
            <v/>
          </cell>
          <cell r="N130" t="str">
            <v/>
          </cell>
          <cell r="O130">
            <v>1.5510999999999999</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1.5537000000000001</v>
          </cell>
        </row>
        <row r="132">
          <cell r="A132" t="str">
            <v>A09105</v>
          </cell>
          <cell r="B132" t="str">
            <v>139/05/12</v>
          </cell>
          <cell r="C132">
            <v>0.75</v>
          </cell>
          <cell r="D132">
            <v>23.41</v>
          </cell>
          <cell r="E132">
            <v>26.56</v>
          </cell>
          <cell r="F132" t="str">
            <v/>
          </cell>
          <cell r="G132" t="str">
            <v/>
          </cell>
          <cell r="H132" t="str">
            <v/>
          </cell>
          <cell r="I132" t="str">
            <v/>
          </cell>
          <cell r="J132" t="str">
            <v/>
          </cell>
          <cell r="K132" t="str">
            <v/>
          </cell>
          <cell r="L132" t="str">
            <v/>
          </cell>
          <cell r="M132" t="str">
            <v/>
          </cell>
          <cell r="N132" t="str">
            <v/>
          </cell>
          <cell r="O132">
            <v>1.5615000000000001</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1.5627</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1.5590999999999999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1.5589999999999999</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1.5683</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1.5720000000000001</v>
          </cell>
        </row>
        <row r="138">
          <cell r="A138" t="str">
            <v>G13433</v>
          </cell>
          <cell r="B138" t="str">
            <v>P11輸銀3</v>
          </cell>
          <cell r="C138">
            <v>1.73</v>
          </cell>
          <cell r="D138">
            <v>1.77</v>
          </cell>
          <cell r="E138">
            <v>0</v>
          </cell>
          <cell r="F138">
            <v>1.5169999999999999</v>
          </cell>
          <cell r="G138">
            <v>1.5169999999999999</v>
          </cell>
          <cell r="H138">
            <v>1.5169999999999999</v>
          </cell>
          <cell r="I138">
            <v>2</v>
          </cell>
          <cell r="J138" t="str">
            <v/>
          </cell>
          <cell r="K138" t="str">
            <v/>
          </cell>
          <cell r="L138" t="str">
            <v/>
          </cell>
          <cell r="M138" t="str">
            <v/>
          </cell>
          <cell r="N138" t="str">
            <v/>
          </cell>
          <cell r="O138" t="e">
            <v>#N/A</v>
          </cell>
        </row>
        <row r="139">
          <cell r="A139" t="str">
            <v>G159A3</v>
          </cell>
          <cell r="B139" t="str">
            <v>P10一銀1</v>
          </cell>
          <cell r="C139">
            <v>3.06</v>
          </cell>
          <cell r="D139">
            <v>3.14</v>
          </cell>
          <cell r="E139">
            <v>0</v>
          </cell>
          <cell r="F139">
            <v>1.5549999999999999</v>
          </cell>
          <cell r="G139">
            <v>1.55</v>
          </cell>
          <cell r="H139">
            <v>1.5525</v>
          </cell>
          <cell r="I139">
            <v>2</v>
          </cell>
          <cell r="J139" t="str">
            <v/>
          </cell>
          <cell r="K139" t="str">
            <v/>
          </cell>
          <cell r="L139" t="str">
            <v/>
          </cell>
          <cell r="M139" t="str">
            <v/>
          </cell>
          <cell r="N139" t="str">
            <v/>
          </cell>
          <cell r="O139" t="e">
            <v>#N/A</v>
          </cell>
        </row>
        <row r="140">
          <cell r="A140" t="str">
            <v>B618CP</v>
          </cell>
          <cell r="B140" t="str">
            <v>P10台積5B</v>
          </cell>
          <cell r="C140">
            <v>2.9</v>
          </cell>
          <cell r="D140">
            <v>2.96</v>
          </cell>
          <cell r="E140">
            <v>0</v>
          </cell>
          <cell r="F140">
            <v>1.55</v>
          </cell>
          <cell r="G140">
            <v>1.55</v>
          </cell>
          <cell r="H140">
            <v>1.55</v>
          </cell>
          <cell r="I140">
            <v>2</v>
          </cell>
          <cell r="J140" t="str">
            <v/>
          </cell>
          <cell r="K140" t="str">
            <v/>
          </cell>
          <cell r="L140" t="str">
            <v/>
          </cell>
          <cell r="M140" t="str">
            <v/>
          </cell>
          <cell r="N140" t="str">
            <v/>
          </cell>
          <cell r="O140" t="e">
            <v>#N/A</v>
          </cell>
        </row>
        <row r="141">
          <cell r="A141" t="str">
            <v>B618DG</v>
          </cell>
          <cell r="B141" t="str">
            <v>P12台積2A</v>
          </cell>
          <cell r="C141">
            <v>4.3099999999999996</v>
          </cell>
          <cell r="D141">
            <v>4.54</v>
          </cell>
          <cell r="E141">
            <v>0</v>
          </cell>
          <cell r="F141">
            <v>1.605</v>
          </cell>
          <cell r="G141">
            <v>1.603</v>
          </cell>
          <cell r="H141">
            <v>1.6040000000000001</v>
          </cell>
          <cell r="I141">
            <v>7</v>
          </cell>
          <cell r="J141" t="str">
            <v/>
          </cell>
          <cell r="K141" t="str">
            <v/>
          </cell>
          <cell r="L141" t="str">
            <v/>
          </cell>
          <cell r="M141" t="str">
            <v/>
          </cell>
          <cell r="N141" t="str">
            <v/>
          </cell>
          <cell r="O141" t="e">
            <v>#N/A</v>
          </cell>
        </row>
        <row r="142">
          <cell r="A142" t="str">
            <v>B903X4</v>
          </cell>
          <cell r="B142" t="str">
            <v>P08台電3B</v>
          </cell>
          <cell r="C142">
            <v>2.83</v>
          </cell>
          <cell r="D142">
            <v>2.89</v>
          </cell>
          <cell r="E142">
            <v>0</v>
          </cell>
          <cell r="F142">
            <v>1.55</v>
          </cell>
          <cell r="G142">
            <v>1.55</v>
          </cell>
          <cell r="H142">
            <v>1.55</v>
          </cell>
          <cell r="I142">
            <v>2</v>
          </cell>
          <cell r="J142" t="str">
            <v/>
          </cell>
          <cell r="K142" t="str">
            <v/>
          </cell>
          <cell r="L142" t="str">
            <v/>
          </cell>
          <cell r="M142" t="str">
            <v/>
          </cell>
          <cell r="N142" t="str">
            <v/>
          </cell>
          <cell r="O142" t="e">
            <v>#N/A</v>
          </cell>
        </row>
        <row r="143">
          <cell r="A143" t="str">
            <v>G107BD</v>
          </cell>
          <cell r="B143" t="str">
            <v>03北富銀2</v>
          </cell>
          <cell r="C143" t="str">
            <v>TWD</v>
          </cell>
          <cell r="D143">
            <v>0.93</v>
          </cell>
          <cell r="E143">
            <v>0.94</v>
          </cell>
          <cell r="F143" t="str">
            <v/>
          </cell>
          <cell r="G143" t="str">
            <v/>
          </cell>
          <cell r="H143" t="str">
            <v/>
          </cell>
          <cell r="I143" t="str">
            <v/>
          </cell>
          <cell r="J143">
            <v>1.57</v>
          </cell>
          <cell r="K143">
            <v>1.56</v>
          </cell>
          <cell r="L143">
            <v>1.5666</v>
          </cell>
          <cell r="M143">
            <v>3</v>
          </cell>
          <cell r="N143">
            <v>3</v>
          </cell>
          <cell r="O143" t="e">
            <v>#N/A</v>
          </cell>
        </row>
        <row r="144">
          <cell r="A144" t="str">
            <v>B20245</v>
          </cell>
          <cell r="B144" t="str">
            <v>P08台泥1</v>
          </cell>
          <cell r="C144" t="str">
            <v>TWD</v>
          </cell>
          <cell r="D144">
            <v>0.65</v>
          </cell>
          <cell r="E144">
            <v>0.65</v>
          </cell>
          <cell r="F144">
            <v>1.59</v>
          </cell>
          <cell r="G144">
            <v>1.59</v>
          </cell>
          <cell r="H144">
            <v>1.59</v>
          </cell>
          <cell r="I144">
            <v>5</v>
          </cell>
          <cell r="J144">
            <v>1.595</v>
          </cell>
          <cell r="K144">
            <v>1.595</v>
          </cell>
          <cell r="L144">
            <v>1.595</v>
          </cell>
          <cell r="M144">
            <v>1</v>
          </cell>
          <cell r="N144">
            <v>5</v>
          </cell>
          <cell r="O144" t="e">
            <v>#N/A</v>
          </cell>
        </row>
        <row r="145">
          <cell r="A145" t="str">
            <v>B618DR</v>
          </cell>
          <cell r="B145" t="str">
            <v>P12台積5A</v>
          </cell>
          <cell r="C145" t="str">
            <v>TWD</v>
          </cell>
          <cell r="D145">
            <v>4.76</v>
          </cell>
          <cell r="E145">
            <v>4.99</v>
          </cell>
          <cell r="F145" t="str">
            <v/>
          </cell>
          <cell r="G145" t="str">
            <v/>
          </cell>
          <cell r="H145" t="str">
            <v/>
          </cell>
          <cell r="I145" t="str">
            <v/>
          </cell>
          <cell r="J145">
            <v>1.62</v>
          </cell>
          <cell r="K145">
            <v>1.62</v>
          </cell>
          <cell r="L145">
            <v>1.62</v>
          </cell>
          <cell r="M145">
            <v>2</v>
          </cell>
          <cell r="N145">
            <v>5</v>
          </cell>
          <cell r="O145" t="e">
            <v>#N/A</v>
          </cell>
        </row>
        <row r="146">
          <cell r="A146" t="str">
            <v>B63528</v>
          </cell>
          <cell r="B146" t="str">
            <v>P10宏碁2</v>
          </cell>
          <cell r="C146" t="str">
            <v>TWD</v>
          </cell>
          <cell r="D146">
            <v>2.31</v>
          </cell>
          <cell r="E146">
            <v>2.85</v>
          </cell>
          <cell r="F146">
            <v>1.615</v>
          </cell>
          <cell r="G146">
            <v>1.615</v>
          </cell>
          <cell r="H146">
            <v>1.615</v>
          </cell>
          <cell r="I146">
            <v>5</v>
          </cell>
          <cell r="J146">
            <v>1.62</v>
          </cell>
          <cell r="K146">
            <v>1.62</v>
          </cell>
          <cell r="L146">
            <v>1.62</v>
          </cell>
          <cell r="M146">
            <v>1</v>
          </cell>
          <cell r="N146">
            <v>5</v>
          </cell>
          <cell r="O146" t="e">
            <v>#N/A</v>
          </cell>
        </row>
        <row r="147">
          <cell r="A147" t="str">
            <v>B903Z2</v>
          </cell>
          <cell r="B147" t="str">
            <v>P12台電3B</v>
          </cell>
          <cell r="C147" t="str">
            <v>TWD</v>
          </cell>
          <cell r="D147">
            <v>4.4400000000000004</v>
          </cell>
          <cell r="E147">
            <v>4.66</v>
          </cell>
          <cell r="F147">
            <v>1.64</v>
          </cell>
          <cell r="G147">
            <v>1.64</v>
          </cell>
          <cell r="H147">
            <v>1.64</v>
          </cell>
          <cell r="I147">
            <v>1</v>
          </cell>
          <cell r="J147">
            <v>1.635</v>
          </cell>
          <cell r="K147">
            <v>1.635</v>
          </cell>
          <cell r="L147">
            <v>1.635</v>
          </cell>
          <cell r="M147">
            <v>2</v>
          </cell>
          <cell r="N147">
            <v>3</v>
          </cell>
          <cell r="O147" t="e">
            <v>#N/A</v>
          </cell>
        </row>
        <row r="148">
          <cell r="A148" t="str">
            <v>B903Z4</v>
          </cell>
          <cell r="B148" t="str">
            <v>P12台電3D</v>
          </cell>
          <cell r="C148" t="str">
            <v>TWD</v>
          </cell>
          <cell r="D148">
            <v>8.76</v>
          </cell>
          <cell r="E148">
            <v>9.66</v>
          </cell>
          <cell r="F148" t="str">
            <v/>
          </cell>
          <cell r="G148" t="str">
            <v/>
          </cell>
          <cell r="H148" t="str">
            <v/>
          </cell>
          <cell r="I148" t="str">
            <v/>
          </cell>
          <cell r="J148">
            <v>1.7524999999999999</v>
          </cell>
          <cell r="K148">
            <v>1.7524999999999999</v>
          </cell>
          <cell r="L148">
            <v>1.7524999999999999</v>
          </cell>
          <cell r="M148">
            <v>1</v>
          </cell>
          <cell r="N148">
            <v>2</v>
          </cell>
          <cell r="O148" t="e">
            <v>#N/A</v>
          </cell>
        </row>
        <row r="149">
          <cell r="A149" t="str">
            <v>B903Z6</v>
          </cell>
          <cell r="B149" t="str">
            <v>P12台電4B</v>
          </cell>
          <cell r="C149" t="str">
            <v>TWD</v>
          </cell>
          <cell r="D149">
            <v>4.5999999999999996</v>
          </cell>
          <cell r="E149">
            <v>4.82</v>
          </cell>
          <cell r="F149">
            <v>1.6405000000000001</v>
          </cell>
          <cell r="G149">
            <v>1.6405000000000001</v>
          </cell>
          <cell r="H149">
            <v>1.6405000000000001</v>
          </cell>
          <cell r="I149">
            <v>2</v>
          </cell>
          <cell r="J149">
            <v>1.64</v>
          </cell>
          <cell r="K149">
            <v>1.64</v>
          </cell>
          <cell r="L149">
            <v>1.64</v>
          </cell>
          <cell r="M149">
            <v>1</v>
          </cell>
          <cell r="N149">
            <v>2</v>
          </cell>
          <cell r="O149" t="e">
            <v>#N/A</v>
          </cell>
        </row>
        <row r="150">
          <cell r="A150" t="str">
            <v>B92353</v>
          </cell>
          <cell r="B150" t="str">
            <v>P08遠鼎1</v>
          </cell>
          <cell r="C150" t="str">
            <v>TWD</v>
          </cell>
          <cell r="D150">
            <v>0.95</v>
          </cell>
          <cell r="E150">
            <v>0.96</v>
          </cell>
          <cell r="F150">
            <v>1.59</v>
          </cell>
          <cell r="G150">
            <v>1.59</v>
          </cell>
          <cell r="H150">
            <v>1.59</v>
          </cell>
          <cell r="I150">
            <v>5</v>
          </cell>
          <cell r="J150">
            <v>1.58</v>
          </cell>
          <cell r="K150">
            <v>1.58</v>
          </cell>
          <cell r="L150">
            <v>1.58</v>
          </cell>
          <cell r="M150">
            <v>1</v>
          </cell>
          <cell r="N150">
            <v>5</v>
          </cell>
          <cell r="O150" t="e">
            <v>#N/A</v>
          </cell>
        </row>
      </sheetData>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6"/>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0.94610000000000005</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0.94389999999999996</v>
          </cell>
        </row>
        <row r="6">
          <cell r="A6" t="str">
            <v>A93103</v>
          </cell>
          <cell r="B6" t="str">
            <v>113/02/10</v>
          </cell>
          <cell r="C6">
            <v>3</v>
          </cell>
          <cell r="D6">
            <v>0.31</v>
          </cell>
          <cell r="E6">
            <v>0.32</v>
          </cell>
          <cell r="F6" t="str">
            <v/>
          </cell>
          <cell r="G6" t="str">
            <v/>
          </cell>
          <cell r="H6" t="str">
            <v/>
          </cell>
          <cell r="I6" t="str">
            <v/>
          </cell>
          <cell r="J6" t="str">
            <v/>
          </cell>
          <cell r="K6" t="str">
            <v/>
          </cell>
          <cell r="L6" t="str">
            <v/>
          </cell>
          <cell r="M6" t="str">
            <v/>
          </cell>
          <cell r="N6" t="str">
            <v/>
          </cell>
          <cell r="O6">
            <v>0.94679999999999997</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0.94969999999999999</v>
          </cell>
        </row>
        <row r="8">
          <cell r="A8" t="str">
            <v>A11202</v>
          </cell>
          <cell r="B8" t="str">
            <v>113/03/31</v>
          </cell>
          <cell r="C8">
            <v>0.75</v>
          </cell>
          <cell r="D8">
            <v>0.45</v>
          </cell>
          <cell r="E8">
            <v>0.45</v>
          </cell>
          <cell r="F8" t="str">
            <v/>
          </cell>
          <cell r="G8" t="str">
            <v/>
          </cell>
          <cell r="H8" t="str">
            <v/>
          </cell>
          <cell r="I8" t="str">
            <v/>
          </cell>
          <cell r="J8" t="str">
            <v/>
          </cell>
          <cell r="K8" t="str">
            <v/>
          </cell>
          <cell r="L8" t="str">
            <v/>
          </cell>
          <cell r="M8" t="str">
            <v/>
          </cell>
          <cell r="N8" t="str">
            <v/>
          </cell>
          <cell r="O8">
            <v>0.9536</v>
          </cell>
        </row>
        <row r="9">
          <cell r="A9" t="str">
            <v>A08107</v>
          </cell>
          <cell r="B9" t="str">
            <v>113/07/17</v>
          </cell>
          <cell r="C9">
            <v>0.5</v>
          </cell>
          <cell r="D9">
            <v>0.74</v>
          </cell>
          <cell r="E9">
            <v>0.75</v>
          </cell>
          <cell r="F9" t="str">
            <v/>
          </cell>
          <cell r="G9" t="str">
            <v/>
          </cell>
          <cell r="H9" t="str">
            <v/>
          </cell>
          <cell r="I9" t="str">
            <v/>
          </cell>
          <cell r="J9" t="str">
            <v/>
          </cell>
          <cell r="K9" t="str">
            <v/>
          </cell>
          <cell r="L9" t="str">
            <v/>
          </cell>
          <cell r="M9" t="str">
            <v/>
          </cell>
          <cell r="N9" t="str">
            <v/>
          </cell>
          <cell r="O9">
            <v>0.97019999999999995</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0.98119999999999996</v>
          </cell>
        </row>
        <row r="11">
          <cell r="A11" t="str">
            <v>A93109</v>
          </cell>
          <cell r="B11" t="str">
            <v>113/11/18</v>
          </cell>
          <cell r="C11">
            <v>3</v>
          </cell>
          <cell r="D11">
            <v>1.05</v>
          </cell>
          <cell r="E11">
            <v>1.0900000000000001</v>
          </cell>
          <cell r="F11" t="str">
            <v/>
          </cell>
          <cell r="G11" t="str">
            <v/>
          </cell>
          <cell r="H11" t="str">
            <v/>
          </cell>
          <cell r="I11" t="str">
            <v/>
          </cell>
          <cell r="J11" t="str">
            <v/>
          </cell>
          <cell r="K11" t="str">
            <v/>
          </cell>
          <cell r="L11" t="str">
            <v/>
          </cell>
          <cell r="M11" t="str">
            <v/>
          </cell>
          <cell r="N11" t="str">
            <v/>
          </cell>
          <cell r="O11">
            <v>0.98929999999999996</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0.99750000000000005</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1.0045999999999999</v>
          </cell>
        </row>
        <row r="14">
          <cell r="A14" t="str">
            <v>A12103</v>
          </cell>
          <cell r="B14" t="str">
            <v>114/02/23</v>
          </cell>
          <cell r="C14">
            <v>1</v>
          </cell>
          <cell r="D14">
            <v>1.33</v>
          </cell>
          <cell r="E14">
            <v>1.35</v>
          </cell>
          <cell r="F14" t="str">
            <v/>
          </cell>
          <cell r="G14" t="str">
            <v/>
          </cell>
          <cell r="H14" t="str">
            <v/>
          </cell>
          <cell r="I14" t="str">
            <v/>
          </cell>
          <cell r="J14" t="str">
            <v/>
          </cell>
          <cell r="K14" t="str">
            <v/>
          </cell>
          <cell r="L14" t="str">
            <v/>
          </cell>
          <cell r="M14" t="str">
            <v/>
          </cell>
          <cell r="N14" t="str">
            <v/>
          </cell>
          <cell r="O14">
            <v>1.0044999999999999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1.0073000000000001</v>
          </cell>
        </row>
        <row r="16">
          <cell r="A16" t="str">
            <v>A09107</v>
          </cell>
          <cell r="B16" t="str">
            <v>114/07/17</v>
          </cell>
          <cell r="C16">
            <v>0.25</v>
          </cell>
          <cell r="D16">
            <v>1.73</v>
          </cell>
          <cell r="E16">
            <v>1.75</v>
          </cell>
          <cell r="F16" t="str">
            <v/>
          </cell>
          <cell r="G16" t="str">
            <v/>
          </cell>
          <cell r="H16" t="str">
            <v/>
          </cell>
          <cell r="I16" t="str">
            <v/>
          </cell>
          <cell r="J16" t="str">
            <v/>
          </cell>
          <cell r="K16" t="str">
            <v/>
          </cell>
          <cell r="L16" t="str">
            <v/>
          </cell>
          <cell r="M16" t="str">
            <v/>
          </cell>
          <cell r="N16" t="str">
            <v/>
          </cell>
          <cell r="O16">
            <v>1.0286999999999999</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1.0557000000000001</v>
          </cell>
        </row>
        <row r="19">
          <cell r="A19" t="str">
            <v>A10101</v>
          </cell>
          <cell r="B19" t="str">
            <v>115/01/13</v>
          </cell>
          <cell r="C19">
            <v>0.25</v>
          </cell>
          <cell r="D19">
            <v>2.21</v>
          </cell>
          <cell r="E19">
            <v>2.2400000000000002</v>
          </cell>
          <cell r="F19" t="str">
            <v/>
          </cell>
          <cell r="G19" t="str">
            <v/>
          </cell>
          <cell r="H19" t="str">
            <v/>
          </cell>
          <cell r="I19" t="str">
            <v/>
          </cell>
          <cell r="J19" t="str">
            <v/>
          </cell>
          <cell r="K19" t="str">
            <v/>
          </cell>
          <cell r="L19" t="str">
            <v/>
          </cell>
          <cell r="M19" t="str">
            <v/>
          </cell>
          <cell r="N19" t="str">
            <v/>
          </cell>
          <cell r="O19">
            <v>1.0628</v>
          </cell>
        </row>
        <row r="20">
          <cell r="A20" t="str">
            <v>A95102</v>
          </cell>
          <cell r="B20" t="str">
            <v>115/02/24</v>
          </cell>
          <cell r="C20">
            <v>1.875</v>
          </cell>
          <cell r="D20">
            <v>2.27</v>
          </cell>
          <cell r="E20">
            <v>2.36</v>
          </cell>
          <cell r="F20" t="str">
            <v/>
          </cell>
          <cell r="G20" t="str">
            <v/>
          </cell>
          <cell r="H20" t="str">
            <v/>
          </cell>
          <cell r="I20" t="str">
            <v/>
          </cell>
          <cell r="J20" t="str">
            <v/>
          </cell>
          <cell r="K20" t="str">
            <v/>
          </cell>
          <cell r="L20" t="str">
            <v/>
          </cell>
          <cell r="M20" t="str">
            <v/>
          </cell>
          <cell r="N20" t="str">
            <v/>
          </cell>
          <cell r="O20">
            <v>1.0706</v>
          </cell>
        </row>
        <row r="21">
          <cell r="A21" t="str">
            <v>A05104</v>
          </cell>
          <cell r="B21" t="str">
            <v>115/03/04</v>
          </cell>
          <cell r="C21">
            <v>0.75</v>
          </cell>
          <cell r="D21">
            <v>2.33</v>
          </cell>
          <cell r="E21">
            <v>2.38</v>
          </cell>
          <cell r="F21" t="str">
            <v/>
          </cell>
          <cell r="G21" t="str">
            <v/>
          </cell>
          <cell r="H21" t="str">
            <v/>
          </cell>
          <cell r="I21" t="str">
            <v/>
          </cell>
          <cell r="J21" t="str">
            <v/>
          </cell>
          <cell r="K21" t="str">
            <v/>
          </cell>
          <cell r="L21" t="str">
            <v/>
          </cell>
          <cell r="M21" t="str">
            <v/>
          </cell>
          <cell r="N21" t="str">
            <v/>
          </cell>
          <cell r="O21">
            <v>1.0730999999999999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1.1052</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1.1134999999999999</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1.1254</v>
          </cell>
        </row>
        <row r="25">
          <cell r="A25" t="str">
            <v>A96102</v>
          </cell>
          <cell r="B25" t="str">
            <v>116/02/14</v>
          </cell>
          <cell r="C25">
            <v>2</v>
          </cell>
          <cell r="D25">
            <v>3.18</v>
          </cell>
          <cell r="E25">
            <v>3.33</v>
          </cell>
          <cell r="F25" t="str">
            <v/>
          </cell>
          <cell r="G25" t="str">
            <v/>
          </cell>
          <cell r="H25" t="str">
            <v/>
          </cell>
          <cell r="I25" t="str">
            <v/>
          </cell>
          <cell r="J25" t="str">
            <v/>
          </cell>
          <cell r="K25" t="str">
            <v/>
          </cell>
          <cell r="L25" t="str">
            <v/>
          </cell>
          <cell r="M25" t="str">
            <v/>
          </cell>
          <cell r="N25" t="str">
            <v/>
          </cell>
          <cell r="O25">
            <v>1.1440999999999999</v>
          </cell>
        </row>
        <row r="26">
          <cell r="A26" t="str">
            <v>A06104</v>
          </cell>
          <cell r="B26" t="str">
            <v>116/03/01</v>
          </cell>
          <cell r="C26">
            <v>1.125</v>
          </cell>
          <cell r="D26">
            <v>3.27</v>
          </cell>
          <cell r="E26">
            <v>3.37</v>
          </cell>
          <cell r="F26" t="str">
            <v/>
          </cell>
          <cell r="G26" t="str">
            <v/>
          </cell>
          <cell r="H26" t="str">
            <v/>
          </cell>
          <cell r="I26" t="str">
            <v/>
          </cell>
          <cell r="J26" t="str">
            <v/>
          </cell>
          <cell r="K26" t="str">
            <v/>
          </cell>
          <cell r="L26" t="str">
            <v/>
          </cell>
          <cell r="M26" t="str">
            <v/>
          </cell>
          <cell r="N26" t="str">
            <v/>
          </cell>
          <cell r="O26">
            <v>1.1482000000000001</v>
          </cell>
        </row>
        <row r="27">
          <cell r="A27" t="str">
            <v>A11103</v>
          </cell>
          <cell r="B27" t="str">
            <v>116/02/24</v>
          </cell>
          <cell r="C27">
            <v>0.5</v>
          </cell>
          <cell r="D27">
            <v>3.29</v>
          </cell>
          <cell r="E27">
            <v>3.35</v>
          </cell>
          <cell r="F27" t="str">
            <v/>
          </cell>
          <cell r="G27" t="str">
            <v/>
          </cell>
          <cell r="H27" t="str">
            <v/>
          </cell>
          <cell r="I27" t="str">
            <v/>
          </cell>
          <cell r="J27" t="str">
            <v/>
          </cell>
          <cell r="K27" t="str">
            <v/>
          </cell>
          <cell r="L27" t="str">
            <v/>
          </cell>
          <cell r="M27" t="str">
            <v/>
          </cell>
          <cell r="N27" t="str">
            <v/>
          </cell>
          <cell r="O27">
            <v>1.1478999999999999</v>
          </cell>
        </row>
        <row r="28">
          <cell r="A28" t="str">
            <v>A11106</v>
          </cell>
          <cell r="B28" t="str">
            <v>116/06/23</v>
          </cell>
          <cell r="C28">
            <v>1</v>
          </cell>
          <cell r="D28">
            <v>3.58</v>
          </cell>
          <cell r="E28">
            <v>3.68</v>
          </cell>
          <cell r="F28" t="str">
            <v/>
          </cell>
          <cell r="G28" t="str">
            <v/>
          </cell>
          <cell r="H28" t="str">
            <v/>
          </cell>
          <cell r="I28" t="str">
            <v/>
          </cell>
          <cell r="J28" t="str">
            <v/>
          </cell>
          <cell r="K28" t="str">
            <v/>
          </cell>
          <cell r="L28" t="str">
            <v/>
          </cell>
          <cell r="M28" t="str">
            <v/>
          </cell>
          <cell r="N28" t="str">
            <v/>
          </cell>
          <cell r="O28">
            <v>1.1679999999999999</v>
          </cell>
        </row>
        <row r="29">
          <cell r="A29" t="str">
            <v>A96107</v>
          </cell>
          <cell r="B29" t="str">
            <v>116/11/16</v>
          </cell>
          <cell r="C29">
            <v>3</v>
          </cell>
          <cell r="D29">
            <v>3.77</v>
          </cell>
          <cell r="E29">
            <v>4.08</v>
          </cell>
          <cell r="F29" t="str">
            <v/>
          </cell>
          <cell r="G29" t="str">
            <v/>
          </cell>
          <cell r="H29" t="str">
            <v/>
          </cell>
          <cell r="I29" t="str">
            <v/>
          </cell>
          <cell r="J29" t="str">
            <v/>
          </cell>
          <cell r="K29" t="str">
            <v/>
          </cell>
          <cell r="L29" t="str">
            <v/>
          </cell>
          <cell r="M29" t="str">
            <v/>
          </cell>
          <cell r="N29" t="str">
            <v/>
          </cell>
          <cell r="O29">
            <v>1.1851</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1.1812</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1.1811</v>
          </cell>
        </row>
        <row r="32">
          <cell r="A32" t="str">
            <v>A02101</v>
          </cell>
          <cell r="B32" t="str">
            <v>117/01/09</v>
          </cell>
          <cell r="C32">
            <v>1.375</v>
          </cell>
          <cell r="D32">
            <v>4.05</v>
          </cell>
          <cell r="E32">
            <v>4.2300000000000004</v>
          </cell>
          <cell r="F32" t="str">
            <v/>
          </cell>
          <cell r="G32" t="str">
            <v/>
          </cell>
          <cell r="H32" t="str">
            <v/>
          </cell>
          <cell r="I32" t="str">
            <v/>
          </cell>
          <cell r="J32" t="str">
            <v/>
          </cell>
          <cell r="K32" t="str">
            <v/>
          </cell>
          <cell r="L32" t="str">
            <v/>
          </cell>
          <cell r="M32" t="str">
            <v/>
          </cell>
          <cell r="N32" t="str">
            <v/>
          </cell>
          <cell r="O32">
            <v>1.1938</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1.1953</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1.1952</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1.1975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1.2068000000000001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1.208</v>
          </cell>
        </row>
        <row r="38">
          <cell r="A38" t="str">
            <v>A97105</v>
          </cell>
          <cell r="B38" t="str">
            <v>117/08/14</v>
          </cell>
          <cell r="C38">
            <v>2.625</v>
          </cell>
          <cell r="D38">
            <v>4.53</v>
          </cell>
          <cell r="E38">
            <v>4.82</v>
          </cell>
          <cell r="F38" t="str">
            <v/>
          </cell>
          <cell r="G38" t="str">
            <v/>
          </cell>
          <cell r="H38" t="str">
            <v/>
          </cell>
          <cell r="I38" t="str">
            <v/>
          </cell>
          <cell r="J38" t="str">
            <v/>
          </cell>
          <cell r="K38" t="str">
            <v/>
          </cell>
          <cell r="L38" t="str">
            <v/>
          </cell>
          <cell r="M38" t="str">
            <v/>
          </cell>
          <cell r="N38" t="str">
            <v/>
          </cell>
          <cell r="O38">
            <v>1.2095</v>
          </cell>
        </row>
        <row r="39">
          <cell r="A39" t="str">
            <v>A12108</v>
          </cell>
          <cell r="B39" t="str">
            <v>117/09/15</v>
          </cell>
          <cell r="C39">
            <v>1.125</v>
          </cell>
          <cell r="D39">
            <v>4.74</v>
          </cell>
          <cell r="E39">
            <v>4.91</v>
          </cell>
          <cell r="F39" t="str">
            <v/>
          </cell>
          <cell r="G39" t="str">
            <v/>
          </cell>
          <cell r="H39" t="str">
            <v/>
          </cell>
          <cell r="I39" t="str">
            <v/>
          </cell>
          <cell r="J39" t="str">
            <v/>
          </cell>
          <cell r="K39" t="str">
            <v/>
          </cell>
          <cell r="L39" t="str">
            <v/>
          </cell>
          <cell r="M39" t="str">
            <v/>
          </cell>
          <cell r="N39" t="str">
            <v/>
          </cell>
          <cell r="O39">
            <v>1.2142999999999999</v>
          </cell>
        </row>
        <row r="40">
          <cell r="A40" t="str">
            <v>A10202</v>
          </cell>
          <cell r="B40" t="str">
            <v>117/08/20</v>
          </cell>
          <cell r="C40">
            <v>0.25</v>
          </cell>
          <cell r="D40">
            <v>4.76</v>
          </cell>
          <cell r="E40">
            <v>4.84</v>
          </cell>
          <cell r="F40" t="str">
            <v/>
          </cell>
          <cell r="G40" t="str">
            <v/>
          </cell>
          <cell r="H40" t="str">
            <v/>
          </cell>
          <cell r="I40" t="str">
            <v/>
          </cell>
          <cell r="J40" t="str">
            <v/>
          </cell>
          <cell r="K40" t="str">
            <v/>
          </cell>
          <cell r="L40" t="str">
            <v/>
          </cell>
          <cell r="M40" t="str">
            <v/>
          </cell>
          <cell r="N40" t="str">
            <v/>
          </cell>
          <cell r="O40">
            <v>1.2142999999999999</v>
          </cell>
        </row>
        <row r="41">
          <cell r="A41" t="str">
            <v>A07109</v>
          </cell>
          <cell r="B41" t="str">
            <v>117/10/17</v>
          </cell>
          <cell r="C41">
            <v>0.875</v>
          </cell>
          <cell r="D41">
            <v>4.8499999999999996</v>
          </cell>
          <cell r="E41">
            <v>5</v>
          </cell>
          <cell r="F41" t="str">
            <v/>
          </cell>
          <cell r="G41" t="str">
            <v/>
          </cell>
          <cell r="H41" t="str">
            <v/>
          </cell>
          <cell r="I41" t="str">
            <v/>
          </cell>
          <cell r="J41" t="str">
            <v/>
          </cell>
          <cell r="K41" t="str">
            <v/>
          </cell>
          <cell r="L41" t="str">
            <v/>
          </cell>
          <cell r="M41" t="str">
            <v/>
          </cell>
          <cell r="N41" t="str">
            <v/>
          </cell>
          <cell r="O41">
            <v>1.2164999999999999</v>
          </cell>
        </row>
        <row r="42">
          <cell r="A42" t="str">
            <v>A98102</v>
          </cell>
          <cell r="B42" t="str">
            <v>118/02/16</v>
          </cell>
          <cell r="C42">
            <v>2.125</v>
          </cell>
          <cell r="D42">
            <v>4.9800000000000004</v>
          </cell>
          <cell r="E42">
            <v>5.33</v>
          </cell>
          <cell r="F42" t="str">
            <v/>
          </cell>
          <cell r="G42" t="str">
            <v/>
          </cell>
          <cell r="H42" t="str">
            <v/>
          </cell>
          <cell r="I42" t="str">
            <v/>
          </cell>
          <cell r="J42" t="str">
            <v/>
          </cell>
          <cell r="K42" t="str">
            <v/>
          </cell>
          <cell r="L42" t="str">
            <v/>
          </cell>
          <cell r="M42" t="str">
            <v/>
          </cell>
          <cell r="N42" t="str">
            <v/>
          </cell>
          <cell r="O42">
            <v>1.22</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1.2225999999999999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1.2270000000000001</v>
          </cell>
        </row>
        <row r="45">
          <cell r="A45" t="str">
            <v>A08106</v>
          </cell>
          <cell r="B45" t="str">
            <v>118/06/26</v>
          </cell>
          <cell r="C45">
            <v>0.625</v>
          </cell>
          <cell r="D45">
            <v>5.53</v>
          </cell>
          <cell r="E45">
            <v>5.69</v>
          </cell>
          <cell r="F45" t="str">
            <v/>
          </cell>
          <cell r="G45" t="str">
            <v/>
          </cell>
          <cell r="H45" t="str">
            <v/>
          </cell>
          <cell r="I45" t="str">
            <v/>
          </cell>
          <cell r="J45" t="str">
            <v/>
          </cell>
          <cell r="K45" t="str">
            <v/>
          </cell>
          <cell r="L45" t="str">
            <v/>
          </cell>
          <cell r="M45" t="str">
            <v/>
          </cell>
          <cell r="N45" t="str">
            <v/>
          </cell>
          <cell r="O45">
            <v>1.2282</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1.2322</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1.2344999999999999</v>
          </cell>
        </row>
        <row r="48">
          <cell r="A48" t="str">
            <v>A09103</v>
          </cell>
          <cell r="B48" t="str">
            <v>119/02/21</v>
          </cell>
          <cell r="C48">
            <v>0.5</v>
          </cell>
          <cell r="D48">
            <v>6.16</v>
          </cell>
          <cell r="E48">
            <v>6.35</v>
          </cell>
          <cell r="F48" t="str">
            <v/>
          </cell>
          <cell r="G48" t="str">
            <v/>
          </cell>
          <cell r="H48" t="str">
            <v/>
          </cell>
          <cell r="I48" t="str">
            <v/>
          </cell>
          <cell r="J48" t="str">
            <v/>
          </cell>
          <cell r="K48" t="str">
            <v/>
          </cell>
          <cell r="L48" t="str">
            <v/>
          </cell>
          <cell r="M48" t="str">
            <v/>
          </cell>
          <cell r="N48" t="str">
            <v/>
          </cell>
          <cell r="O48">
            <v>1.2372000000000001</v>
          </cell>
        </row>
        <row r="49">
          <cell r="A49" t="str">
            <v>A99107</v>
          </cell>
          <cell r="B49" t="str">
            <v>119/08/12</v>
          </cell>
          <cell r="C49">
            <v>1.75</v>
          </cell>
          <cell r="D49">
            <v>6.39</v>
          </cell>
          <cell r="E49">
            <v>6.82</v>
          </cell>
          <cell r="F49" t="str">
            <v/>
          </cell>
          <cell r="G49" t="str">
            <v/>
          </cell>
          <cell r="H49" t="str">
            <v/>
          </cell>
          <cell r="I49" t="str">
            <v/>
          </cell>
          <cell r="J49" t="str">
            <v/>
          </cell>
          <cell r="K49" t="str">
            <v/>
          </cell>
          <cell r="L49" t="str">
            <v/>
          </cell>
          <cell r="M49" t="str">
            <v/>
          </cell>
          <cell r="N49" t="str">
            <v/>
          </cell>
          <cell r="O49">
            <v>1.2418</v>
          </cell>
        </row>
        <row r="50">
          <cell r="A50" t="str">
            <v>A09106</v>
          </cell>
          <cell r="B50" t="str">
            <v>119/06/11</v>
          </cell>
          <cell r="C50">
            <v>0.375</v>
          </cell>
          <cell r="D50">
            <v>6.49</v>
          </cell>
          <cell r="E50">
            <v>6.65</v>
          </cell>
          <cell r="F50" t="str">
            <v/>
          </cell>
          <cell r="G50" t="str">
            <v/>
          </cell>
          <cell r="H50" t="str">
            <v/>
          </cell>
          <cell r="I50" t="str">
            <v/>
          </cell>
          <cell r="J50" t="str">
            <v/>
          </cell>
          <cell r="K50" t="str">
            <v/>
          </cell>
          <cell r="L50" t="str">
            <v/>
          </cell>
          <cell r="M50" t="str">
            <v/>
          </cell>
          <cell r="N50" t="str">
            <v/>
          </cell>
          <cell r="O50">
            <v>1.242</v>
          </cell>
        </row>
        <row r="51">
          <cell r="A51" t="str">
            <v>A00102</v>
          </cell>
          <cell r="B51" t="str">
            <v>120/01/13</v>
          </cell>
          <cell r="C51">
            <v>2.125</v>
          </cell>
          <cell r="D51">
            <v>6.62</v>
          </cell>
          <cell r="E51">
            <v>7.24</v>
          </cell>
          <cell r="F51" t="str">
            <v/>
          </cell>
          <cell r="G51" t="str">
            <v/>
          </cell>
          <cell r="H51" t="str">
            <v/>
          </cell>
          <cell r="I51" t="str">
            <v/>
          </cell>
          <cell r="J51" t="str">
            <v/>
          </cell>
          <cell r="K51" t="str">
            <v/>
          </cell>
          <cell r="L51" t="str">
            <v/>
          </cell>
          <cell r="M51" t="str">
            <v/>
          </cell>
          <cell r="N51" t="str">
            <v/>
          </cell>
          <cell r="O51">
            <v>1.2487999999999999</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1.2481</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1.2556</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1.2568999999999999</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1.2552000000000001</v>
          </cell>
        </row>
        <row r="56">
          <cell r="A56" t="str">
            <v>A00107</v>
          </cell>
          <cell r="B56" t="str">
            <v>120/08/02</v>
          </cell>
          <cell r="C56">
            <v>1.875</v>
          </cell>
          <cell r="D56">
            <v>7.22</v>
          </cell>
          <cell r="E56">
            <v>7.79</v>
          </cell>
          <cell r="F56" t="str">
            <v/>
          </cell>
          <cell r="G56" t="str">
            <v/>
          </cell>
          <cell r="H56" t="str">
            <v/>
          </cell>
          <cell r="I56" t="str">
            <v/>
          </cell>
          <cell r="J56" t="str">
            <v/>
          </cell>
          <cell r="K56" t="str">
            <v/>
          </cell>
          <cell r="L56" t="str">
            <v/>
          </cell>
          <cell r="M56" t="str">
            <v/>
          </cell>
          <cell r="N56" t="str">
            <v/>
          </cell>
          <cell r="O56">
            <v>1.2602</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1.2591000000000001</v>
          </cell>
        </row>
        <row r="58">
          <cell r="A58" t="str">
            <v>A10107</v>
          </cell>
          <cell r="B58" t="str">
            <v>120/06/23</v>
          </cell>
          <cell r="C58">
            <v>0.375</v>
          </cell>
          <cell r="D58">
            <v>7.48</v>
          </cell>
          <cell r="E58">
            <v>7.68</v>
          </cell>
          <cell r="F58" t="str">
            <v/>
          </cell>
          <cell r="G58" t="str">
            <v/>
          </cell>
          <cell r="H58" t="str">
            <v/>
          </cell>
          <cell r="I58" t="str">
            <v/>
          </cell>
          <cell r="J58" t="str">
            <v/>
          </cell>
          <cell r="K58" t="str">
            <v/>
          </cell>
          <cell r="L58" t="str">
            <v/>
          </cell>
          <cell r="M58" t="str">
            <v/>
          </cell>
          <cell r="N58" t="str">
            <v/>
          </cell>
          <cell r="O58">
            <v>1.2617</v>
          </cell>
        </row>
        <row r="59">
          <cell r="A59" t="str">
            <v>A01102</v>
          </cell>
          <cell r="B59" t="str">
            <v>121/01/20</v>
          </cell>
          <cell r="C59">
            <v>1.625</v>
          </cell>
          <cell r="D59">
            <v>7.62</v>
          </cell>
          <cell r="E59">
            <v>8.26</v>
          </cell>
          <cell r="F59" t="str">
            <v/>
          </cell>
          <cell r="G59" t="str">
            <v/>
          </cell>
          <cell r="H59" t="str">
            <v/>
          </cell>
          <cell r="I59" t="str">
            <v/>
          </cell>
          <cell r="J59" t="str">
            <v/>
          </cell>
          <cell r="K59" t="str">
            <v/>
          </cell>
          <cell r="L59" t="str">
            <v/>
          </cell>
          <cell r="M59" t="str">
            <v/>
          </cell>
          <cell r="N59" t="str">
            <v/>
          </cell>
          <cell r="O59">
            <v>1.2687999999999999</v>
          </cell>
        </row>
        <row r="60">
          <cell r="A60" t="str">
            <v>A10111</v>
          </cell>
          <cell r="B60" t="str">
            <v>120/10/22</v>
          </cell>
          <cell r="C60">
            <v>0.5</v>
          </cell>
          <cell r="D60">
            <v>7.73</v>
          </cell>
          <cell r="E60">
            <v>8.01</v>
          </cell>
          <cell r="F60" t="str">
            <v/>
          </cell>
          <cell r="G60" t="str">
            <v/>
          </cell>
          <cell r="H60" t="str">
            <v/>
          </cell>
          <cell r="I60" t="str">
            <v/>
          </cell>
          <cell r="J60" t="str">
            <v/>
          </cell>
          <cell r="K60" t="str">
            <v/>
          </cell>
          <cell r="L60" t="str">
            <v/>
          </cell>
          <cell r="M60" t="str">
            <v/>
          </cell>
          <cell r="N60" t="str">
            <v/>
          </cell>
          <cell r="O60">
            <v>1.2677</v>
          </cell>
        </row>
        <row r="61">
          <cell r="A61" t="str">
            <v>A01201</v>
          </cell>
          <cell r="B61" t="str">
            <v>121/03/16</v>
          </cell>
          <cell r="C61">
            <v>1.625</v>
          </cell>
          <cell r="D61">
            <v>7.77</v>
          </cell>
          <cell r="E61">
            <v>8.41</v>
          </cell>
          <cell r="F61" t="str">
            <v/>
          </cell>
          <cell r="G61" t="str">
            <v/>
          </cell>
          <cell r="H61" t="str">
            <v/>
          </cell>
          <cell r="I61" t="str">
            <v/>
          </cell>
          <cell r="J61" t="str">
            <v/>
          </cell>
          <cell r="K61" t="str">
            <v/>
          </cell>
          <cell r="L61" t="str">
            <v/>
          </cell>
          <cell r="M61" t="str">
            <v/>
          </cell>
          <cell r="N61" t="str">
            <v/>
          </cell>
          <cell r="O61">
            <v>1.2708999999999999</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1.2706999999999999</v>
          </cell>
        </row>
        <row r="63">
          <cell r="A63" t="str">
            <v>A11102</v>
          </cell>
          <cell r="B63" t="str">
            <v>121/02/18</v>
          </cell>
          <cell r="C63">
            <v>0.625</v>
          </cell>
          <cell r="D63">
            <v>8.01</v>
          </cell>
          <cell r="E63">
            <v>8.34</v>
          </cell>
          <cell r="F63" t="str">
            <v/>
          </cell>
          <cell r="G63" t="str">
            <v/>
          </cell>
          <cell r="H63" t="str">
            <v/>
          </cell>
          <cell r="I63" t="str">
            <v/>
          </cell>
          <cell r="J63" t="str">
            <v/>
          </cell>
          <cell r="K63" t="str">
            <v/>
          </cell>
          <cell r="L63" t="str">
            <v/>
          </cell>
          <cell r="M63" t="str">
            <v/>
          </cell>
          <cell r="N63" t="str">
            <v/>
          </cell>
          <cell r="O63">
            <v>1.2726</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1.2751999999999999</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1.2768999999999999</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1.2757000000000001</v>
          </cell>
        </row>
        <row r="67">
          <cell r="A67" t="str">
            <v>A02103</v>
          </cell>
          <cell r="B67" t="str">
            <v>122/01/28</v>
          </cell>
          <cell r="C67">
            <v>1.5</v>
          </cell>
          <cell r="D67">
            <v>8.5399999999999991</v>
          </cell>
          <cell r="E67">
            <v>9.2799999999999994</v>
          </cell>
          <cell r="F67" t="str">
            <v/>
          </cell>
          <cell r="G67" t="str">
            <v/>
          </cell>
          <cell r="H67" t="str">
            <v/>
          </cell>
          <cell r="I67" t="str">
            <v/>
          </cell>
          <cell r="J67" t="str">
            <v/>
          </cell>
          <cell r="K67" t="str">
            <v/>
          </cell>
          <cell r="L67" t="str">
            <v/>
          </cell>
          <cell r="M67" t="str">
            <v/>
          </cell>
          <cell r="N67" t="str">
            <v/>
          </cell>
          <cell r="O67">
            <v>1.2801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1.2804</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1.2807999999999999</v>
          </cell>
        </row>
        <row r="70">
          <cell r="A70" t="str">
            <v>A12102</v>
          </cell>
          <cell r="B70" t="str">
            <v>122/02/17</v>
          </cell>
          <cell r="C70">
            <v>1.125</v>
          </cell>
          <cell r="D70">
            <v>8.73</v>
          </cell>
          <cell r="E70">
            <v>9.34</v>
          </cell>
          <cell r="F70" t="str">
            <v/>
          </cell>
          <cell r="G70" t="str">
            <v/>
          </cell>
          <cell r="H70" t="str">
            <v/>
          </cell>
          <cell r="I70" t="str">
            <v/>
          </cell>
          <cell r="J70" t="str">
            <v/>
          </cell>
          <cell r="K70" t="str">
            <v/>
          </cell>
          <cell r="L70" t="str">
            <v/>
          </cell>
          <cell r="M70" t="str">
            <v/>
          </cell>
          <cell r="N70" t="str">
            <v/>
          </cell>
          <cell r="O70">
            <v>1.2817000000000001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1.2839</v>
          </cell>
        </row>
        <row r="72">
          <cell r="A72" t="str">
            <v>A93106</v>
          </cell>
          <cell r="B72" t="str">
            <v>123/05/27</v>
          </cell>
          <cell r="C72">
            <v>3.875</v>
          </cell>
          <cell r="D72">
            <v>8.89</v>
          </cell>
          <cell r="E72">
            <v>10.61</v>
          </cell>
          <cell r="F72" t="str">
            <v/>
          </cell>
          <cell r="G72" t="str">
            <v/>
          </cell>
          <cell r="H72" t="str">
            <v/>
          </cell>
          <cell r="I72" t="str">
            <v/>
          </cell>
          <cell r="J72" t="str">
            <v/>
          </cell>
          <cell r="K72" t="str">
            <v/>
          </cell>
          <cell r="L72" t="str">
            <v/>
          </cell>
          <cell r="M72" t="str">
            <v/>
          </cell>
          <cell r="N72" t="str">
            <v/>
          </cell>
          <cell r="O72">
            <v>1.2897000000000001</v>
          </cell>
        </row>
        <row r="73">
          <cell r="A73" t="str">
            <v>A12107</v>
          </cell>
          <cell r="B73" t="str">
            <v>122/06/09</v>
          </cell>
          <cell r="C73">
            <v>1.125</v>
          </cell>
          <cell r="D73">
            <v>9.0399999999999991</v>
          </cell>
          <cell r="E73">
            <v>9.64</v>
          </cell>
          <cell r="F73" t="str">
            <v/>
          </cell>
          <cell r="G73" t="str">
            <v/>
          </cell>
          <cell r="H73" t="str">
            <v/>
          </cell>
          <cell r="I73" t="str">
            <v/>
          </cell>
          <cell r="J73" t="str">
            <v/>
          </cell>
          <cell r="K73" t="str">
            <v/>
          </cell>
          <cell r="L73" t="str">
            <v/>
          </cell>
          <cell r="M73" t="str">
            <v/>
          </cell>
          <cell r="N73" t="str">
            <v/>
          </cell>
          <cell r="O73">
            <v>1.2847999999999999</v>
          </cell>
        </row>
        <row r="74">
          <cell r="A74" t="str">
            <v>A12110R</v>
          </cell>
          <cell r="B74" t="str">
            <v>122/10/05</v>
          </cell>
          <cell r="C74">
            <v>1.25</v>
          </cell>
          <cell r="D74">
            <v>9.16</v>
          </cell>
          <cell r="E74">
            <v>9.9700000000000006</v>
          </cell>
          <cell r="F74" t="str">
            <v/>
          </cell>
          <cell r="G74" t="str">
            <v/>
          </cell>
          <cell r="H74" t="str">
            <v/>
          </cell>
          <cell r="I74" t="str">
            <v/>
          </cell>
          <cell r="J74" t="str">
            <v/>
          </cell>
          <cell r="K74" t="str">
            <v/>
          </cell>
          <cell r="L74" t="str">
            <v/>
          </cell>
          <cell r="M74" t="str">
            <v/>
          </cell>
          <cell r="N74" t="str">
            <v/>
          </cell>
          <cell r="O74">
            <v>1.2864</v>
          </cell>
        </row>
        <row r="75">
          <cell r="A75" t="str">
            <v>A03103</v>
          </cell>
          <cell r="B75" t="str">
            <v>123/01/29</v>
          </cell>
          <cell r="C75">
            <v>2</v>
          </cell>
          <cell r="D75">
            <v>9.19</v>
          </cell>
          <cell r="E75">
            <v>10.28</v>
          </cell>
          <cell r="F75" t="str">
            <v/>
          </cell>
          <cell r="G75" t="str">
            <v/>
          </cell>
          <cell r="H75" t="str">
            <v/>
          </cell>
          <cell r="I75" t="str">
            <v/>
          </cell>
          <cell r="J75" t="str">
            <v/>
          </cell>
          <cell r="K75" t="str">
            <v/>
          </cell>
          <cell r="L75" t="str">
            <v/>
          </cell>
          <cell r="M75" t="str">
            <v/>
          </cell>
          <cell r="N75" t="str">
            <v/>
          </cell>
          <cell r="O75">
            <v>1.2901</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1.2883</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1.2938000000000001</v>
          </cell>
        </row>
        <row r="78">
          <cell r="A78" t="str">
            <v>A03111</v>
          </cell>
          <cell r="B78" t="str">
            <v>123/07/31</v>
          </cell>
          <cell r="C78">
            <v>2.125</v>
          </cell>
          <cell r="D78">
            <v>9.64</v>
          </cell>
          <cell r="E78">
            <v>10.78</v>
          </cell>
          <cell r="F78" t="str">
            <v/>
          </cell>
          <cell r="G78" t="str">
            <v/>
          </cell>
          <cell r="H78" t="str">
            <v/>
          </cell>
          <cell r="I78" t="str">
            <v/>
          </cell>
          <cell r="J78" t="str">
            <v/>
          </cell>
          <cell r="K78" t="str">
            <v/>
          </cell>
          <cell r="L78" t="str">
            <v/>
          </cell>
          <cell r="M78" t="str">
            <v/>
          </cell>
          <cell r="N78" t="str">
            <v/>
          </cell>
          <cell r="O78">
            <v>1.2968</v>
          </cell>
        </row>
        <row r="79">
          <cell r="A79" t="str">
            <v>A03114</v>
          </cell>
          <cell r="B79" t="str">
            <v>123/10/02</v>
          </cell>
          <cell r="C79">
            <v>2.25</v>
          </cell>
          <cell r="D79">
            <v>9.76</v>
          </cell>
          <cell r="E79">
            <v>10.96</v>
          </cell>
          <cell r="F79" t="str">
            <v/>
          </cell>
          <cell r="G79" t="str">
            <v/>
          </cell>
          <cell r="H79" t="str">
            <v/>
          </cell>
          <cell r="I79" t="str">
            <v/>
          </cell>
          <cell r="J79" t="str">
            <v/>
          </cell>
          <cell r="K79" t="str">
            <v/>
          </cell>
          <cell r="L79" t="str">
            <v/>
          </cell>
          <cell r="M79" t="str">
            <v/>
          </cell>
          <cell r="N79" t="str">
            <v/>
          </cell>
          <cell r="O79">
            <v>1.2990999999999999</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1.3046</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1.3079000000000001</v>
          </cell>
        </row>
        <row r="82">
          <cell r="A82" t="str">
            <v>A04114</v>
          </cell>
          <cell r="B82" t="str">
            <v>124/10/26</v>
          </cell>
          <cell r="C82">
            <v>1.75</v>
          </cell>
          <cell r="D82">
            <v>10.66</v>
          </cell>
          <cell r="E82">
            <v>12.02</v>
          </cell>
          <cell r="F82" t="str">
            <v/>
          </cell>
          <cell r="G82" t="str">
            <v/>
          </cell>
          <cell r="H82" t="str">
            <v/>
          </cell>
          <cell r="I82" t="str">
            <v/>
          </cell>
          <cell r="J82" t="str">
            <v/>
          </cell>
          <cell r="K82" t="str">
            <v/>
          </cell>
          <cell r="L82" t="str">
            <v/>
          </cell>
          <cell r="M82" t="str">
            <v/>
          </cell>
          <cell r="N82" t="str">
            <v/>
          </cell>
          <cell r="O82">
            <v>1.3184</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1.3241000000000001</v>
          </cell>
        </row>
        <row r="84">
          <cell r="A84" t="str">
            <v>A05106</v>
          </cell>
          <cell r="B84" t="str">
            <v>125/04/08</v>
          </cell>
          <cell r="C84">
            <v>1.25</v>
          </cell>
          <cell r="D84">
            <v>11.4</v>
          </cell>
          <cell r="E84">
            <v>12.47</v>
          </cell>
          <cell r="F84" t="str">
            <v/>
          </cell>
          <cell r="G84" t="str">
            <v/>
          </cell>
          <cell r="H84" t="str">
            <v/>
          </cell>
          <cell r="I84" t="str">
            <v/>
          </cell>
          <cell r="J84" t="str">
            <v/>
          </cell>
          <cell r="K84" t="str">
            <v/>
          </cell>
          <cell r="L84" t="str">
            <v/>
          </cell>
          <cell r="M84" t="str">
            <v/>
          </cell>
          <cell r="N84" t="str">
            <v/>
          </cell>
          <cell r="O84">
            <v>1.3285</v>
          </cell>
        </row>
        <row r="85">
          <cell r="A85" t="str">
            <v>A05109</v>
          </cell>
          <cell r="B85" t="str">
            <v>125/07/19</v>
          </cell>
          <cell r="C85">
            <v>1.125</v>
          </cell>
          <cell r="D85">
            <v>11.75</v>
          </cell>
          <cell r="E85">
            <v>12.75</v>
          </cell>
          <cell r="F85" t="str">
            <v/>
          </cell>
          <cell r="G85" t="str">
            <v/>
          </cell>
          <cell r="H85" t="str">
            <v/>
          </cell>
          <cell r="I85" t="str">
            <v/>
          </cell>
          <cell r="J85" t="str">
            <v/>
          </cell>
          <cell r="K85" t="str">
            <v/>
          </cell>
          <cell r="L85" t="str">
            <v/>
          </cell>
          <cell r="M85" t="str">
            <v/>
          </cell>
          <cell r="N85" t="str">
            <v/>
          </cell>
          <cell r="O85">
            <v>1.3343</v>
          </cell>
        </row>
        <row r="86">
          <cell r="A86" t="str">
            <v>A06103</v>
          </cell>
          <cell r="B86" t="str">
            <v>126/02/20</v>
          </cell>
          <cell r="C86">
            <v>1.75</v>
          </cell>
          <cell r="D86">
            <v>11.77</v>
          </cell>
          <cell r="E86">
            <v>13.34</v>
          </cell>
          <cell r="F86" t="str">
            <v/>
          </cell>
          <cell r="G86" t="str">
            <v/>
          </cell>
          <cell r="H86" t="str">
            <v/>
          </cell>
          <cell r="I86" t="str">
            <v/>
          </cell>
          <cell r="J86" t="str">
            <v/>
          </cell>
          <cell r="K86" t="str">
            <v/>
          </cell>
          <cell r="L86" t="str">
            <v/>
          </cell>
          <cell r="M86" t="str">
            <v/>
          </cell>
          <cell r="N86" t="str">
            <v/>
          </cell>
          <cell r="O86">
            <v>1.3428</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1.3536999999999999</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1.3976</v>
          </cell>
        </row>
        <row r="90">
          <cell r="A90" t="str">
            <v>A07108</v>
          </cell>
          <cell r="B90" t="str">
            <v>127/09/21</v>
          </cell>
          <cell r="C90">
            <v>1.125</v>
          </cell>
          <cell r="D90">
            <v>13.6</v>
          </cell>
          <cell r="E90">
            <v>14.93</v>
          </cell>
          <cell r="F90" t="str">
            <v/>
          </cell>
          <cell r="G90" t="str">
            <v/>
          </cell>
          <cell r="H90" t="str">
            <v/>
          </cell>
          <cell r="I90" t="str">
            <v/>
          </cell>
          <cell r="J90" t="str">
            <v/>
          </cell>
          <cell r="K90" t="str">
            <v/>
          </cell>
          <cell r="L90" t="str">
            <v/>
          </cell>
          <cell r="M90" t="str">
            <v/>
          </cell>
          <cell r="N90" t="str">
            <v/>
          </cell>
          <cell r="O90">
            <v>1.3779999999999999</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1.3853</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1.3874</v>
          </cell>
        </row>
        <row r="93">
          <cell r="A93" t="str">
            <v>A99109</v>
          </cell>
          <cell r="B93" t="str">
            <v>129/12/28</v>
          </cell>
          <cell r="C93">
            <v>2.125</v>
          </cell>
          <cell r="D93">
            <v>14.31</v>
          </cell>
          <cell r="E93">
            <v>17.2</v>
          </cell>
          <cell r="F93" t="str">
            <v/>
          </cell>
          <cell r="G93" t="str">
            <v/>
          </cell>
          <cell r="H93" t="str">
            <v/>
          </cell>
          <cell r="I93" t="str">
            <v/>
          </cell>
          <cell r="J93" t="str">
            <v/>
          </cell>
          <cell r="K93" t="str">
            <v/>
          </cell>
          <cell r="L93" t="str">
            <v/>
          </cell>
          <cell r="M93" t="str">
            <v/>
          </cell>
          <cell r="N93" t="str">
            <v/>
          </cell>
          <cell r="O93">
            <v>1.4161999999999999</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1.4009</v>
          </cell>
        </row>
        <row r="96">
          <cell r="A96" t="str">
            <v>A09102</v>
          </cell>
          <cell r="B96" t="str">
            <v>129/01/17</v>
          </cell>
          <cell r="C96">
            <v>0.75</v>
          </cell>
          <cell r="D96">
            <v>15</v>
          </cell>
          <cell r="E96">
            <v>16.25</v>
          </cell>
          <cell r="F96" t="str">
            <v/>
          </cell>
          <cell r="G96" t="str">
            <v/>
          </cell>
          <cell r="H96" t="str">
            <v/>
          </cell>
          <cell r="I96" t="str">
            <v/>
          </cell>
          <cell r="J96" t="str">
            <v/>
          </cell>
          <cell r="K96" t="str">
            <v/>
          </cell>
          <cell r="L96" t="str">
            <v/>
          </cell>
          <cell r="M96" t="str">
            <v/>
          </cell>
          <cell r="N96" t="str">
            <v/>
          </cell>
          <cell r="O96">
            <v>1.4085000000000001</v>
          </cell>
        </row>
        <row r="97">
          <cell r="A97" t="str">
            <v>A00108</v>
          </cell>
          <cell r="B97" t="str">
            <v>130/08/22</v>
          </cell>
          <cell r="C97">
            <v>1.875</v>
          </cell>
          <cell r="D97">
            <v>15.17</v>
          </cell>
          <cell r="E97">
            <v>17.850000000000001</v>
          </cell>
          <cell r="F97" t="str">
            <v/>
          </cell>
          <cell r="G97" t="str">
            <v/>
          </cell>
          <cell r="H97" t="str">
            <v/>
          </cell>
          <cell r="I97" t="str">
            <v/>
          </cell>
          <cell r="J97" t="str">
            <v/>
          </cell>
          <cell r="K97" t="str">
            <v/>
          </cell>
          <cell r="L97" t="str">
            <v/>
          </cell>
          <cell r="M97" t="str">
            <v/>
          </cell>
          <cell r="N97" t="str">
            <v/>
          </cell>
          <cell r="O97">
            <v>1.4305000000000001</v>
          </cell>
        </row>
        <row r="98">
          <cell r="A98" t="str">
            <v>A09104</v>
          </cell>
          <cell r="B98" t="str">
            <v>129/03/09</v>
          </cell>
          <cell r="C98">
            <v>0.5</v>
          </cell>
          <cell r="D98">
            <v>15.45</v>
          </cell>
          <cell r="E98">
            <v>16.39</v>
          </cell>
          <cell r="F98" t="str">
            <v/>
          </cell>
          <cell r="G98" t="str">
            <v/>
          </cell>
          <cell r="H98" t="str">
            <v/>
          </cell>
          <cell r="I98" t="str">
            <v/>
          </cell>
          <cell r="J98" t="str">
            <v/>
          </cell>
          <cell r="K98" t="str">
            <v/>
          </cell>
          <cell r="L98" t="str">
            <v/>
          </cell>
          <cell r="M98" t="str">
            <v/>
          </cell>
          <cell r="N98" t="str">
            <v/>
          </cell>
          <cell r="O98">
            <v>1.4137</v>
          </cell>
        </row>
        <row r="99">
          <cell r="A99" t="str">
            <v>A01104</v>
          </cell>
          <cell r="B99" t="str">
            <v>131/02/13</v>
          </cell>
          <cell r="C99">
            <v>1.75</v>
          </cell>
          <cell r="D99">
            <v>15.51</v>
          </cell>
          <cell r="E99">
            <v>18.32</v>
          </cell>
          <cell r="F99" t="str">
            <v/>
          </cell>
          <cell r="G99" t="str">
            <v/>
          </cell>
          <cell r="H99" t="str">
            <v/>
          </cell>
          <cell r="I99" t="str">
            <v/>
          </cell>
          <cell r="J99" t="str">
            <v/>
          </cell>
          <cell r="K99" t="str">
            <v/>
          </cell>
          <cell r="L99" t="str">
            <v/>
          </cell>
          <cell r="M99" t="str">
            <v/>
          </cell>
          <cell r="N99" t="str">
            <v/>
          </cell>
          <cell r="O99">
            <v>1.4406000000000001</v>
          </cell>
        </row>
        <row r="100">
          <cell r="A100" t="str">
            <v>A02109</v>
          </cell>
          <cell r="B100" t="str">
            <v>132/08/02</v>
          </cell>
          <cell r="C100">
            <v>2.5</v>
          </cell>
          <cell r="D100">
            <v>15.91</v>
          </cell>
          <cell r="E100">
            <v>19.79</v>
          </cell>
          <cell r="F100" t="str">
            <v/>
          </cell>
          <cell r="G100" t="str">
            <v/>
          </cell>
          <cell r="H100" t="str">
            <v/>
          </cell>
          <cell r="I100" t="str">
            <v/>
          </cell>
          <cell r="J100" t="str">
            <v/>
          </cell>
          <cell r="K100" t="str">
            <v/>
          </cell>
          <cell r="L100" t="str">
            <v/>
          </cell>
          <cell r="M100" t="str">
            <v/>
          </cell>
          <cell r="N100" t="str">
            <v/>
          </cell>
          <cell r="O100">
            <v>1.4596</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1.4248000000000001</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1.4511000000000001</v>
          </cell>
        </row>
        <row r="103">
          <cell r="A103" t="str">
            <v>A01108</v>
          </cell>
          <cell r="B103" t="str">
            <v>131/08/24</v>
          </cell>
          <cell r="C103">
            <v>1.625</v>
          </cell>
          <cell r="D103">
            <v>16.16</v>
          </cell>
          <cell r="E103">
            <v>18.850000000000001</v>
          </cell>
          <cell r="F103" t="str">
            <v/>
          </cell>
          <cell r="G103" t="str">
            <v/>
          </cell>
          <cell r="H103" t="str">
            <v/>
          </cell>
          <cell r="I103" t="str">
            <v/>
          </cell>
          <cell r="J103" t="str">
            <v/>
          </cell>
          <cell r="K103" t="str">
            <v/>
          </cell>
          <cell r="L103" t="str">
            <v/>
          </cell>
          <cell r="M103" t="str">
            <v/>
          </cell>
          <cell r="N103" t="str">
            <v/>
          </cell>
          <cell r="O103">
            <v>1.4516</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1.4323999999999999</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1.4595</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1.4319999999999999</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1.4467000000000001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1.4375</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16.63</v>
          </cell>
          <cell r="E110">
            <v>18.38</v>
          </cell>
          <cell r="F110" t="str">
            <v/>
          </cell>
          <cell r="G110" t="str">
            <v/>
          </cell>
          <cell r="H110" t="str">
            <v/>
          </cell>
          <cell r="I110" t="str">
            <v/>
          </cell>
          <cell r="J110" t="str">
            <v/>
          </cell>
          <cell r="K110" t="str">
            <v/>
          </cell>
          <cell r="L110" t="str">
            <v/>
          </cell>
          <cell r="M110" t="str">
            <v/>
          </cell>
          <cell r="N110" t="str">
            <v/>
          </cell>
          <cell r="O110">
            <v>1.4505999999999999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1.4473</v>
          </cell>
        </row>
        <row r="112">
          <cell r="A112" t="str">
            <v>A12104</v>
          </cell>
          <cell r="B112" t="str">
            <v>132/03/03</v>
          </cell>
          <cell r="C112">
            <v>1.375</v>
          </cell>
          <cell r="D112">
            <v>16.73</v>
          </cell>
          <cell r="E112">
            <v>19.37</v>
          </cell>
          <cell r="F112" t="str">
            <v/>
          </cell>
          <cell r="G112" t="str">
            <v/>
          </cell>
          <cell r="H112" t="str">
            <v/>
          </cell>
          <cell r="I112" t="str">
            <v/>
          </cell>
          <cell r="J112" t="str">
            <v/>
          </cell>
          <cell r="K112" t="str">
            <v/>
          </cell>
          <cell r="L112" t="str">
            <v/>
          </cell>
          <cell r="M112" t="str">
            <v/>
          </cell>
          <cell r="N112" t="str">
            <v/>
          </cell>
          <cell r="O112">
            <v>1.4638</v>
          </cell>
        </row>
        <row r="113">
          <cell r="A113" t="str">
            <v>A03116</v>
          </cell>
          <cell r="B113" t="str">
            <v>133/11/26</v>
          </cell>
          <cell r="C113">
            <v>2.25</v>
          </cell>
          <cell r="D113">
            <v>16.79</v>
          </cell>
          <cell r="E113">
            <v>21.11</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16.809999999999999</v>
          </cell>
          <cell r="E114">
            <v>20.8</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1.4853000000000001</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1.4461999999999999</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1.4781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1.4890000000000001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1.4738</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1.4939</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xml:space="preserve">  </v>
          </cell>
          <cell r="O121">
            <v>1.5145999999999999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1.5125999999999999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1.5225</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1.5189999999999999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1.5318000000000001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1.5388999999999999</v>
          </cell>
        </row>
        <row r="127">
          <cell r="A127" t="str">
            <v>A07110</v>
          </cell>
          <cell r="B127" t="str">
            <v>137/11/09</v>
          </cell>
          <cell r="C127">
            <v>1.375</v>
          </cell>
          <cell r="D127">
            <v>20.68</v>
          </cell>
          <cell r="E127">
            <v>25.06</v>
          </cell>
          <cell r="F127" t="str">
            <v/>
          </cell>
          <cell r="G127" t="str">
            <v/>
          </cell>
          <cell r="H127" t="str">
            <v/>
          </cell>
          <cell r="I127" t="str">
            <v/>
          </cell>
          <cell r="J127" t="str">
            <v/>
          </cell>
          <cell r="K127" t="str">
            <v/>
          </cell>
          <cell r="L127" t="str">
            <v/>
          </cell>
          <cell r="M127" t="str">
            <v/>
          </cell>
          <cell r="N127" t="str">
            <v/>
          </cell>
          <cell r="O127">
            <v>1.5458000000000001</v>
          </cell>
        </row>
        <row r="128">
          <cell r="A128" t="str">
            <v>A11111</v>
          </cell>
          <cell r="B128" t="str">
            <v>141/11/11</v>
          </cell>
          <cell r="C128">
            <v>2.375</v>
          </cell>
          <cell r="D128">
            <v>21.32</v>
          </cell>
          <cell r="E128">
            <v>29.07</v>
          </cell>
          <cell r="F128" t="str">
            <v/>
          </cell>
          <cell r="G128" t="str">
            <v/>
          </cell>
          <cell r="H128" t="str">
            <v/>
          </cell>
          <cell r="I128" t="str">
            <v/>
          </cell>
          <cell r="J128" t="str">
            <v/>
          </cell>
          <cell r="K128" t="str">
            <v/>
          </cell>
          <cell r="L128" t="str">
            <v/>
          </cell>
          <cell r="M128" t="str">
            <v/>
          </cell>
          <cell r="N128" t="str">
            <v/>
          </cell>
          <cell r="O128">
            <v>1.5548999999999999</v>
          </cell>
        </row>
        <row r="129">
          <cell r="A129" t="str">
            <v>A08105</v>
          </cell>
          <cell r="B129" t="str">
            <v>138/05/17</v>
          </cell>
          <cell r="C129">
            <v>1.125</v>
          </cell>
          <cell r="D129">
            <v>21.72</v>
          </cell>
          <cell r="E129">
            <v>25.58</v>
          </cell>
          <cell r="F129" t="str">
            <v/>
          </cell>
          <cell r="G129" t="str">
            <v/>
          </cell>
          <cell r="H129" t="str">
            <v/>
          </cell>
          <cell r="I129" t="str">
            <v/>
          </cell>
          <cell r="J129" t="str">
            <v/>
          </cell>
          <cell r="K129" t="str">
            <v/>
          </cell>
          <cell r="L129" t="str">
            <v/>
          </cell>
          <cell r="M129" t="str">
            <v/>
          </cell>
          <cell r="N129" t="str">
            <v/>
          </cell>
          <cell r="O129">
            <v>1.5548</v>
          </cell>
        </row>
        <row r="130">
          <cell r="A130" t="str">
            <v>A11105</v>
          </cell>
          <cell r="B130" t="str">
            <v>141/05/20</v>
          </cell>
          <cell r="C130">
            <v>2</v>
          </cell>
          <cell r="D130">
            <v>21.9</v>
          </cell>
          <cell r="E130">
            <v>28.59</v>
          </cell>
          <cell r="F130" t="str">
            <v/>
          </cell>
          <cell r="G130" t="str">
            <v/>
          </cell>
          <cell r="H130" t="str">
            <v/>
          </cell>
          <cell r="I130" t="str">
            <v/>
          </cell>
          <cell r="J130" t="str">
            <v/>
          </cell>
          <cell r="K130" t="str">
            <v/>
          </cell>
          <cell r="L130" t="str">
            <v/>
          </cell>
          <cell r="M130" t="str">
            <v/>
          </cell>
          <cell r="N130" t="str">
            <v/>
          </cell>
          <cell r="O130">
            <v>1.5586</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1.5610999999999999</v>
          </cell>
        </row>
        <row r="132">
          <cell r="A132" t="str">
            <v>A09105</v>
          </cell>
          <cell r="B132" t="str">
            <v>139/05/12</v>
          </cell>
          <cell r="C132">
            <v>0.75</v>
          </cell>
          <cell r="D132">
            <v>23.41</v>
          </cell>
          <cell r="E132">
            <v>26.57</v>
          </cell>
          <cell r="F132" t="str">
            <v/>
          </cell>
          <cell r="G132" t="str">
            <v/>
          </cell>
          <cell r="H132" t="str">
            <v/>
          </cell>
          <cell r="I132" t="str">
            <v/>
          </cell>
          <cell r="J132" t="str">
            <v/>
          </cell>
          <cell r="K132" t="str">
            <v/>
          </cell>
          <cell r="L132" t="str">
            <v/>
          </cell>
          <cell r="M132" t="str">
            <v/>
          </cell>
          <cell r="N132" t="str">
            <v/>
          </cell>
          <cell r="O132">
            <v>1.5696000000000001</v>
          </cell>
        </row>
        <row r="133">
          <cell r="A133" t="str">
            <v>A10113</v>
          </cell>
          <cell r="B133" t="str">
            <v>140/12/23</v>
          </cell>
          <cell r="C133">
            <v>1.125</v>
          </cell>
          <cell r="D133">
            <v>23.43</v>
          </cell>
          <cell r="E133">
            <v>28.18</v>
          </cell>
          <cell r="F133" t="str">
            <v/>
          </cell>
          <cell r="G133" t="str">
            <v/>
          </cell>
          <cell r="H133" t="str">
            <v/>
          </cell>
          <cell r="I133" t="str">
            <v/>
          </cell>
          <cell r="J133" t="str">
            <v/>
          </cell>
          <cell r="K133" t="str">
            <v/>
          </cell>
          <cell r="L133" t="str">
            <v/>
          </cell>
          <cell r="M133" t="str">
            <v/>
          </cell>
          <cell r="N133" t="str">
            <v/>
          </cell>
          <cell r="O133">
            <v>1.5710999999999999</v>
          </cell>
        </row>
        <row r="134">
          <cell r="A134" t="str">
            <v>A12105</v>
          </cell>
          <cell r="B134" t="str">
            <v>142/05/12</v>
          </cell>
          <cell r="C134">
            <v>1.5</v>
          </cell>
          <cell r="D134">
            <v>23.52</v>
          </cell>
          <cell r="E134">
            <v>29.57</v>
          </cell>
          <cell r="F134" t="str">
            <v/>
          </cell>
          <cell r="G134" t="str">
            <v/>
          </cell>
          <cell r="H134" t="str">
            <v/>
          </cell>
          <cell r="I134" t="str">
            <v/>
          </cell>
          <cell r="J134" t="str">
            <v/>
          </cell>
          <cell r="K134" t="str">
            <v/>
          </cell>
          <cell r="L134" t="str">
            <v/>
          </cell>
          <cell r="M134" t="str">
            <v/>
          </cell>
          <cell r="N134" t="str">
            <v/>
          </cell>
          <cell r="O134">
            <v>1.5673999999999999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1.5672999999999999</v>
          </cell>
        </row>
        <row r="136">
          <cell r="A136" t="str">
            <v>A10104</v>
          </cell>
          <cell r="B136" t="str">
            <v>140/02/25</v>
          </cell>
          <cell r="C136">
            <v>0.625</v>
          </cell>
          <cell r="D136">
            <v>24.37</v>
          </cell>
          <cell r="E136">
            <v>27.36</v>
          </cell>
          <cell r="F136" t="str">
            <v/>
          </cell>
          <cell r="G136" t="str">
            <v/>
          </cell>
          <cell r="H136" t="str">
            <v/>
          </cell>
          <cell r="I136" t="str">
            <v/>
          </cell>
          <cell r="J136" t="str">
            <v/>
          </cell>
          <cell r="K136" t="str">
            <v/>
          </cell>
          <cell r="L136" t="str">
            <v/>
          </cell>
          <cell r="M136" t="str">
            <v/>
          </cell>
          <cell r="N136" t="str">
            <v/>
          </cell>
          <cell r="O136">
            <v>1.5769</v>
          </cell>
        </row>
        <row r="137">
          <cell r="A137" t="str">
            <v>A09111</v>
          </cell>
          <cell r="B137" t="str">
            <v>139/11/27</v>
          </cell>
          <cell r="C137">
            <v>0.375</v>
          </cell>
          <cell r="D137">
            <v>25.03</v>
          </cell>
          <cell r="E137">
            <v>27.11</v>
          </cell>
          <cell r="F137" t="str">
            <v/>
          </cell>
          <cell r="G137" t="str">
            <v/>
          </cell>
          <cell r="H137" t="str">
            <v/>
          </cell>
          <cell r="I137" t="str">
            <v/>
          </cell>
          <cell r="J137" t="str">
            <v/>
          </cell>
          <cell r="K137" t="str">
            <v/>
          </cell>
          <cell r="L137" t="str">
            <v/>
          </cell>
          <cell r="M137" t="str">
            <v/>
          </cell>
          <cell r="N137" t="str">
            <v/>
          </cell>
          <cell r="O137">
            <v>1.5809</v>
          </cell>
        </row>
        <row r="138">
          <cell r="A138" t="str">
            <v>G189AX</v>
          </cell>
          <cell r="B138" t="str">
            <v>P11華銀2</v>
          </cell>
          <cell r="C138" t="str">
            <v>TWD</v>
          </cell>
          <cell r="D138">
            <v>0</v>
          </cell>
          <cell r="E138">
            <v>99</v>
          </cell>
          <cell r="F138" t="str">
            <v/>
          </cell>
          <cell r="G138" t="str">
            <v/>
          </cell>
          <cell r="H138" t="str">
            <v/>
          </cell>
          <cell r="I138" t="str">
            <v/>
          </cell>
          <cell r="J138">
            <v>2.8893</v>
          </cell>
          <cell r="K138">
            <v>2.4605999999999999</v>
          </cell>
          <cell r="L138">
            <v>2.6749000000000001</v>
          </cell>
          <cell r="M138">
            <v>2</v>
          </cell>
          <cell r="N138">
            <v>0.6</v>
          </cell>
          <cell r="O138" t="e">
            <v>#N/A</v>
          </cell>
        </row>
        <row r="139">
          <cell r="A139" t="str">
            <v>B20157</v>
          </cell>
          <cell r="B139" t="str">
            <v>P08亞泥2</v>
          </cell>
          <cell r="C139" t="str">
            <v>TWD</v>
          </cell>
          <cell r="D139">
            <v>0.82</v>
          </cell>
          <cell r="E139">
            <v>0.83</v>
          </cell>
          <cell r="F139" t="str">
            <v/>
          </cell>
          <cell r="G139" t="str">
            <v/>
          </cell>
          <cell r="H139" t="str">
            <v/>
          </cell>
          <cell r="I139" t="str">
            <v/>
          </cell>
          <cell r="J139">
            <v>1.577</v>
          </cell>
          <cell r="K139">
            <v>1.575</v>
          </cell>
          <cell r="L139">
            <v>1.5760000000000001</v>
          </cell>
          <cell r="M139">
            <v>2</v>
          </cell>
          <cell r="N139">
            <v>4</v>
          </cell>
          <cell r="O139" t="e">
            <v>#N/A</v>
          </cell>
        </row>
        <row r="140">
          <cell r="A140" t="str">
            <v>B618DR</v>
          </cell>
          <cell r="B140" t="str">
            <v>P12台積5A</v>
          </cell>
          <cell r="C140" t="str">
            <v>TWD</v>
          </cell>
          <cell r="D140">
            <v>4.7699999999999996</v>
          </cell>
          <cell r="E140">
            <v>5</v>
          </cell>
          <cell r="F140">
            <v>1.62</v>
          </cell>
          <cell r="G140">
            <v>1.62</v>
          </cell>
          <cell r="H140">
            <v>1.62</v>
          </cell>
          <cell r="I140">
            <v>3</v>
          </cell>
          <cell r="J140">
            <v>1.62</v>
          </cell>
          <cell r="K140">
            <v>1.62</v>
          </cell>
          <cell r="L140">
            <v>1.62</v>
          </cell>
          <cell r="M140">
            <v>5</v>
          </cell>
          <cell r="N140">
            <v>7</v>
          </cell>
          <cell r="O140" t="e">
            <v>#N/A</v>
          </cell>
        </row>
        <row r="141">
          <cell r="A141" t="str">
            <v>B618DS</v>
          </cell>
          <cell r="B141" t="str">
            <v>P12台積5B</v>
          </cell>
          <cell r="C141" t="str">
            <v>TWD</v>
          </cell>
          <cell r="D141">
            <v>9.1</v>
          </cell>
          <cell r="E141">
            <v>10</v>
          </cell>
          <cell r="F141" t="str">
            <v/>
          </cell>
          <cell r="G141" t="str">
            <v/>
          </cell>
          <cell r="H141" t="str">
            <v/>
          </cell>
          <cell r="I141" t="str">
            <v/>
          </cell>
          <cell r="J141">
            <v>1.76</v>
          </cell>
          <cell r="K141">
            <v>1.76</v>
          </cell>
          <cell r="L141">
            <v>1.76</v>
          </cell>
          <cell r="M141">
            <v>14</v>
          </cell>
          <cell r="N141">
            <v>97.5</v>
          </cell>
          <cell r="O141" t="e">
            <v>#N/A</v>
          </cell>
        </row>
        <row r="142">
          <cell r="A142" t="str">
            <v>B903YD</v>
          </cell>
          <cell r="B142" t="str">
            <v>P11台電4A</v>
          </cell>
          <cell r="C142" t="str">
            <v>TWD</v>
          </cell>
          <cell r="D142">
            <v>1.79</v>
          </cell>
          <cell r="E142">
            <v>1.83</v>
          </cell>
          <cell r="F142">
            <v>1.52</v>
          </cell>
          <cell r="G142">
            <v>1.52</v>
          </cell>
          <cell r="H142">
            <v>1.52</v>
          </cell>
          <cell r="I142">
            <v>4.5</v>
          </cell>
          <cell r="J142">
            <v>1.53</v>
          </cell>
          <cell r="K142">
            <v>1.53</v>
          </cell>
          <cell r="L142">
            <v>1.53</v>
          </cell>
          <cell r="M142">
            <v>1</v>
          </cell>
          <cell r="N142">
            <v>4.5</v>
          </cell>
          <cell r="O142" t="e">
            <v>#N/A</v>
          </cell>
        </row>
        <row r="143">
          <cell r="A143" t="str">
            <v>B948A1</v>
          </cell>
          <cell r="B143" t="str">
            <v>P10高鐵1A</v>
          </cell>
          <cell r="C143" t="str">
            <v>TWD</v>
          </cell>
          <cell r="D143">
            <v>0.7</v>
          </cell>
          <cell r="E143">
            <v>0.7</v>
          </cell>
          <cell r="F143">
            <v>1.54</v>
          </cell>
          <cell r="G143">
            <v>1.54</v>
          </cell>
          <cell r="H143">
            <v>1.54</v>
          </cell>
          <cell r="I143">
            <v>2</v>
          </cell>
          <cell r="J143">
            <v>1.54</v>
          </cell>
          <cell r="K143">
            <v>1.5249999999999999</v>
          </cell>
          <cell r="L143">
            <v>1.5349999999999999</v>
          </cell>
          <cell r="M143">
            <v>2</v>
          </cell>
          <cell r="N143">
            <v>6</v>
          </cell>
          <cell r="O143" t="e">
            <v>#N/A</v>
          </cell>
        </row>
        <row r="144">
          <cell r="A144" t="str">
            <v>B948A3</v>
          </cell>
          <cell r="B144" t="str">
            <v>P10高鐵2</v>
          </cell>
          <cell r="C144" t="str">
            <v>TWD</v>
          </cell>
          <cell r="D144">
            <v>0.86</v>
          </cell>
          <cell r="E144">
            <v>0.87</v>
          </cell>
          <cell r="F144">
            <v>1.54</v>
          </cell>
          <cell r="G144">
            <v>1.54</v>
          </cell>
          <cell r="H144">
            <v>1.54</v>
          </cell>
          <cell r="I144">
            <v>2</v>
          </cell>
          <cell r="J144">
            <v>1.55</v>
          </cell>
          <cell r="K144">
            <v>1.55</v>
          </cell>
          <cell r="L144">
            <v>1.55</v>
          </cell>
          <cell r="M144">
            <v>2</v>
          </cell>
          <cell r="N144">
            <v>4</v>
          </cell>
          <cell r="O144" t="e">
            <v>#N/A</v>
          </cell>
        </row>
        <row r="145">
          <cell r="A145" t="str">
            <v>B99606</v>
          </cell>
          <cell r="B145" t="str">
            <v>P12國壽2B</v>
          </cell>
          <cell r="C145" t="str">
            <v>TWD</v>
          </cell>
          <cell r="D145">
            <v>11.23</v>
          </cell>
          <cell r="E145">
            <v>14.98</v>
          </cell>
          <cell r="F145" t="str">
            <v/>
          </cell>
          <cell r="G145" t="str">
            <v/>
          </cell>
          <cell r="H145" t="str">
            <v/>
          </cell>
          <cell r="I145" t="str">
            <v/>
          </cell>
          <cell r="J145">
            <v>3.85</v>
          </cell>
          <cell r="K145">
            <v>3.85</v>
          </cell>
          <cell r="L145">
            <v>3.85</v>
          </cell>
          <cell r="M145">
            <v>2</v>
          </cell>
          <cell r="N145">
            <v>0.105</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3"/>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0.90100000000000002</v>
          </cell>
        </row>
        <row r="5">
          <cell r="A5" t="str">
            <v>A08101</v>
          </cell>
          <cell r="B5" t="str">
            <v>113/01/14</v>
          </cell>
          <cell r="C5">
            <v>0.625</v>
          </cell>
          <cell r="D5">
            <v>0.24</v>
          </cell>
          <cell r="E5">
            <v>0.25</v>
          </cell>
          <cell r="F5">
            <v>0.89500000000000002</v>
          </cell>
          <cell r="G5">
            <v>0.89500000000000002</v>
          </cell>
          <cell r="H5">
            <v>0.89500000000000002</v>
          </cell>
          <cell r="I5">
            <v>4</v>
          </cell>
          <cell r="J5">
            <v>0.90500000000000003</v>
          </cell>
          <cell r="K5">
            <v>0.90500000000000003</v>
          </cell>
          <cell r="L5">
            <v>0.90500000000000003</v>
          </cell>
          <cell r="M5">
            <v>2</v>
          </cell>
          <cell r="N5">
            <v>4</v>
          </cell>
          <cell r="O5">
            <v>0.90100000000000002</v>
          </cell>
        </row>
        <row r="6">
          <cell r="A6" t="str">
            <v>A93103</v>
          </cell>
          <cell r="B6" t="str">
            <v>113/02/10</v>
          </cell>
          <cell r="C6">
            <v>3</v>
          </cell>
          <cell r="D6">
            <v>0.32</v>
          </cell>
          <cell r="E6">
            <v>0.32</v>
          </cell>
          <cell r="F6" t="str">
            <v/>
          </cell>
          <cell r="G6" t="str">
            <v/>
          </cell>
          <cell r="H6" t="str">
            <v/>
          </cell>
          <cell r="I6" t="str">
            <v/>
          </cell>
          <cell r="J6" t="str">
            <v/>
          </cell>
          <cell r="K6" t="str">
            <v/>
          </cell>
          <cell r="L6" t="str">
            <v/>
          </cell>
          <cell r="M6" t="str">
            <v/>
          </cell>
          <cell r="N6" t="str">
            <v/>
          </cell>
          <cell r="O6">
            <v>0.90580000000000005</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0.91020000000000001</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0.91639999999999999</v>
          </cell>
        </row>
        <row r="9">
          <cell r="A9" t="str">
            <v>A08107</v>
          </cell>
          <cell r="B9" t="str">
            <v>113/07/17</v>
          </cell>
          <cell r="C9">
            <v>0.5</v>
          </cell>
          <cell r="D9">
            <v>0.74</v>
          </cell>
          <cell r="E9">
            <v>0.76</v>
          </cell>
          <cell r="F9" t="str">
            <v/>
          </cell>
          <cell r="G9" t="str">
            <v/>
          </cell>
          <cell r="H9" t="str">
            <v/>
          </cell>
          <cell r="I9" t="str">
            <v/>
          </cell>
          <cell r="J9" t="str">
            <v/>
          </cell>
          <cell r="K9" t="str">
            <v/>
          </cell>
          <cell r="L9" t="str">
            <v/>
          </cell>
          <cell r="M9" t="str">
            <v/>
          </cell>
          <cell r="N9" t="str">
            <v/>
          </cell>
          <cell r="O9">
            <v>0.94230000000000003</v>
          </cell>
        </row>
        <row r="10">
          <cell r="A10" t="str">
            <v>A03113</v>
          </cell>
          <cell r="B10" t="str">
            <v>113/09/26</v>
          </cell>
          <cell r="C10">
            <v>1.625</v>
          </cell>
          <cell r="D10">
            <v>0.93</v>
          </cell>
          <cell r="E10">
            <v>0.95</v>
          </cell>
          <cell r="F10" t="str">
            <v/>
          </cell>
          <cell r="G10" t="str">
            <v/>
          </cell>
          <cell r="H10" t="str">
            <v/>
          </cell>
          <cell r="I10" t="str">
            <v/>
          </cell>
          <cell r="J10" t="str">
            <v/>
          </cell>
          <cell r="K10" t="str">
            <v/>
          </cell>
          <cell r="L10" t="str">
            <v/>
          </cell>
          <cell r="M10" t="str">
            <v/>
          </cell>
          <cell r="N10" t="str">
            <v/>
          </cell>
          <cell r="O10">
            <v>0.96</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0.97330000000000005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0.98680000000000001</v>
          </cell>
        </row>
        <row r="13">
          <cell r="A13" t="str">
            <v>A94103</v>
          </cell>
          <cell r="B13" t="str">
            <v>114/02/25</v>
          </cell>
          <cell r="C13">
            <v>2.375</v>
          </cell>
          <cell r="D13">
            <v>1.32</v>
          </cell>
          <cell r="E13">
            <v>1.37</v>
          </cell>
          <cell r="F13" t="str">
            <v/>
          </cell>
          <cell r="G13" t="str">
            <v/>
          </cell>
          <cell r="H13" t="str">
            <v/>
          </cell>
          <cell r="I13" t="str">
            <v/>
          </cell>
          <cell r="J13" t="str">
            <v/>
          </cell>
          <cell r="K13" t="str">
            <v/>
          </cell>
          <cell r="L13" t="str">
            <v/>
          </cell>
          <cell r="M13" t="str">
            <v/>
          </cell>
          <cell r="N13" t="str">
            <v/>
          </cell>
          <cell r="O13">
            <v>0.99780000000000002</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0.99760000000000004</v>
          </cell>
        </row>
        <row r="15">
          <cell r="A15" t="str">
            <v>A04105</v>
          </cell>
          <cell r="B15" t="str">
            <v>114/03/13</v>
          </cell>
          <cell r="C15">
            <v>1.625</v>
          </cell>
          <cell r="D15">
            <v>1.37</v>
          </cell>
          <cell r="E15">
            <v>1.41</v>
          </cell>
          <cell r="F15" t="str">
            <v/>
          </cell>
          <cell r="G15" t="str">
            <v/>
          </cell>
          <cell r="H15" t="str">
            <v/>
          </cell>
          <cell r="I15" t="str">
            <v/>
          </cell>
          <cell r="J15" t="str">
            <v/>
          </cell>
          <cell r="K15" t="str">
            <v/>
          </cell>
          <cell r="L15" t="str">
            <v/>
          </cell>
          <cell r="M15" t="str">
            <v/>
          </cell>
          <cell r="N15" t="str">
            <v/>
          </cell>
          <cell r="O15">
            <v>1.002</v>
          </cell>
        </row>
        <row r="16">
          <cell r="A16" t="str">
            <v>A09107</v>
          </cell>
          <cell r="B16" t="str">
            <v>114/07/17</v>
          </cell>
          <cell r="C16">
            <v>0.25</v>
          </cell>
          <cell r="D16">
            <v>1.73</v>
          </cell>
          <cell r="E16">
            <v>1.76</v>
          </cell>
          <cell r="F16" t="str">
            <v/>
          </cell>
          <cell r="G16" t="str">
            <v/>
          </cell>
          <cell r="H16" t="str">
            <v/>
          </cell>
          <cell r="I16" t="str">
            <v/>
          </cell>
          <cell r="J16" t="str">
            <v/>
          </cell>
          <cell r="K16" t="str">
            <v/>
          </cell>
          <cell r="L16" t="str">
            <v/>
          </cell>
          <cell r="M16" t="str">
            <v/>
          </cell>
          <cell r="N16" t="str">
            <v/>
          </cell>
          <cell r="O16">
            <v>1.0324</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1.0446</v>
          </cell>
        </row>
        <row r="18">
          <cell r="A18" t="str">
            <v>A09112</v>
          </cell>
          <cell r="B18" t="str">
            <v>114/12/08</v>
          </cell>
          <cell r="C18">
            <v>0.125</v>
          </cell>
          <cell r="D18">
            <v>2.12</v>
          </cell>
          <cell r="E18">
            <v>2.15</v>
          </cell>
          <cell r="F18" t="str">
            <v/>
          </cell>
          <cell r="G18" t="str">
            <v/>
          </cell>
          <cell r="H18" t="str">
            <v/>
          </cell>
          <cell r="I18" t="str">
            <v/>
          </cell>
          <cell r="J18" t="str">
            <v/>
          </cell>
          <cell r="K18" t="str">
            <v/>
          </cell>
          <cell r="L18" t="str">
            <v/>
          </cell>
          <cell r="M18" t="str">
            <v/>
          </cell>
          <cell r="N18" t="str">
            <v/>
          </cell>
          <cell r="O18">
            <v>1.0638000000000001</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1.0710999999999999</v>
          </cell>
        </row>
        <row r="20">
          <cell r="A20" t="str">
            <v>A95102</v>
          </cell>
          <cell r="B20" t="str">
            <v>115/02/24</v>
          </cell>
          <cell r="C20">
            <v>1.875</v>
          </cell>
          <cell r="D20">
            <v>2.2799999999999998</v>
          </cell>
          <cell r="E20">
            <v>2.36</v>
          </cell>
          <cell r="F20" t="str">
            <v/>
          </cell>
          <cell r="G20" t="str">
            <v/>
          </cell>
          <cell r="H20" t="str">
            <v/>
          </cell>
          <cell r="I20" t="str">
            <v/>
          </cell>
          <cell r="J20" t="str">
            <v/>
          </cell>
          <cell r="K20" t="str">
            <v/>
          </cell>
          <cell r="L20" t="str">
            <v/>
          </cell>
          <cell r="M20" t="str">
            <v/>
          </cell>
          <cell r="N20" t="str">
            <v/>
          </cell>
          <cell r="O20">
            <v>1.0783</v>
          </cell>
        </row>
        <row r="21">
          <cell r="A21" t="str">
            <v>A05104</v>
          </cell>
          <cell r="B21" t="str">
            <v>115/03/04</v>
          </cell>
          <cell r="C21">
            <v>0.75</v>
          </cell>
          <cell r="D21">
            <v>2.33</v>
          </cell>
          <cell r="E21">
            <v>2.39</v>
          </cell>
          <cell r="F21" t="str">
            <v/>
          </cell>
          <cell r="G21" t="str">
            <v/>
          </cell>
          <cell r="H21" t="str">
            <v/>
          </cell>
          <cell r="I21" t="str">
            <v/>
          </cell>
          <cell r="J21" t="str">
            <v/>
          </cell>
          <cell r="K21" t="str">
            <v/>
          </cell>
          <cell r="L21" t="str">
            <v/>
          </cell>
          <cell r="M21" t="str">
            <v/>
          </cell>
          <cell r="N21" t="str">
            <v/>
          </cell>
          <cell r="O21">
            <v>1.0806</v>
          </cell>
        </row>
        <row r="22">
          <cell r="A22" t="str">
            <v>A10108</v>
          </cell>
          <cell r="B22" t="str">
            <v>115/07/29</v>
          </cell>
          <cell r="C22">
            <v>0.25</v>
          </cell>
          <cell r="D22">
            <v>2.74</v>
          </cell>
          <cell r="E22">
            <v>2.79</v>
          </cell>
          <cell r="F22" t="str">
            <v/>
          </cell>
          <cell r="G22" t="str">
            <v/>
          </cell>
          <cell r="H22" t="str">
            <v/>
          </cell>
          <cell r="I22" t="str">
            <v/>
          </cell>
          <cell r="J22" t="str">
            <v/>
          </cell>
          <cell r="K22" t="str">
            <v/>
          </cell>
          <cell r="L22" t="str">
            <v/>
          </cell>
          <cell r="M22" t="str">
            <v/>
          </cell>
          <cell r="N22" t="str">
            <v/>
          </cell>
          <cell r="O22">
            <v>1.1077999999999999</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1.1145</v>
          </cell>
        </row>
        <row r="24">
          <cell r="A24" t="str">
            <v>A95107</v>
          </cell>
          <cell r="B24" t="str">
            <v>115/11/10</v>
          </cell>
          <cell r="C24">
            <v>2.125</v>
          </cell>
          <cell r="D24">
            <v>2.91</v>
          </cell>
          <cell r="E24">
            <v>3.07</v>
          </cell>
          <cell r="F24" t="str">
            <v/>
          </cell>
          <cell r="G24" t="str">
            <v/>
          </cell>
          <cell r="H24" t="str">
            <v/>
          </cell>
          <cell r="I24" t="str">
            <v/>
          </cell>
          <cell r="J24" t="str">
            <v/>
          </cell>
          <cell r="K24" t="str">
            <v/>
          </cell>
          <cell r="L24" t="str">
            <v/>
          </cell>
          <cell r="M24" t="str">
            <v/>
          </cell>
          <cell r="N24" t="str">
            <v/>
          </cell>
          <cell r="O24">
            <v>1.1240000000000001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1.1403000000000001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1.1439999999999999</v>
          </cell>
        </row>
        <row r="27">
          <cell r="A27" t="str">
            <v>A11103</v>
          </cell>
          <cell r="B27" t="str">
            <v>116/02/24</v>
          </cell>
          <cell r="C27">
            <v>0.5</v>
          </cell>
          <cell r="D27">
            <v>3.29</v>
          </cell>
          <cell r="E27">
            <v>3.36</v>
          </cell>
          <cell r="F27" t="str">
            <v/>
          </cell>
          <cell r="G27" t="str">
            <v/>
          </cell>
          <cell r="H27" t="str">
            <v/>
          </cell>
          <cell r="I27" t="str">
            <v/>
          </cell>
          <cell r="J27" t="str">
            <v/>
          </cell>
          <cell r="K27" t="str">
            <v/>
          </cell>
          <cell r="L27" t="str">
            <v/>
          </cell>
          <cell r="M27" t="str">
            <v/>
          </cell>
          <cell r="N27" t="str">
            <v/>
          </cell>
          <cell r="O27">
            <v>1.1437999999999999</v>
          </cell>
        </row>
        <row r="28">
          <cell r="A28" t="str">
            <v>A11106</v>
          </cell>
          <cell r="B28" t="str">
            <v>116/06/23</v>
          </cell>
          <cell r="C28">
            <v>1</v>
          </cell>
          <cell r="D28">
            <v>3.58</v>
          </cell>
          <cell r="E28">
            <v>3.69</v>
          </cell>
          <cell r="F28" t="str">
            <v/>
          </cell>
          <cell r="G28" t="str">
            <v/>
          </cell>
          <cell r="H28" t="str">
            <v/>
          </cell>
          <cell r="I28" t="str">
            <v/>
          </cell>
          <cell r="J28" t="str">
            <v/>
          </cell>
          <cell r="K28" t="str">
            <v/>
          </cell>
          <cell r="L28" t="str">
            <v/>
          </cell>
          <cell r="M28" t="str">
            <v/>
          </cell>
          <cell r="N28" t="str">
            <v/>
          </cell>
          <cell r="O28">
            <v>1.1639999999999999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1.1870000000000001</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1.18</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1.1798999999999999</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1.1995</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1.2036</v>
          </cell>
        </row>
        <row r="34">
          <cell r="A34" t="str">
            <v>A12101</v>
          </cell>
          <cell r="B34" t="str">
            <v>117/01/17</v>
          </cell>
          <cell r="C34">
            <v>1</v>
          </cell>
          <cell r="D34">
            <v>4.0999999999999996</v>
          </cell>
          <cell r="E34">
            <v>4.26</v>
          </cell>
          <cell r="F34" t="str">
            <v/>
          </cell>
          <cell r="G34" t="str">
            <v/>
          </cell>
          <cell r="H34" t="str">
            <v/>
          </cell>
          <cell r="I34" t="str">
            <v/>
          </cell>
          <cell r="J34" t="str">
            <v/>
          </cell>
          <cell r="K34" t="str">
            <v/>
          </cell>
          <cell r="L34" t="str">
            <v/>
          </cell>
          <cell r="M34" t="str">
            <v/>
          </cell>
          <cell r="N34" t="str">
            <v/>
          </cell>
          <cell r="O34">
            <v>1.2017</v>
          </cell>
        </row>
        <row r="35">
          <cell r="A35" t="str">
            <v>A07102</v>
          </cell>
          <cell r="B35" t="str">
            <v>117/02/08</v>
          </cell>
          <cell r="C35">
            <v>1</v>
          </cell>
          <cell r="D35">
            <v>4.16</v>
          </cell>
          <cell r="E35">
            <v>4.32</v>
          </cell>
          <cell r="F35" t="str">
            <v/>
          </cell>
          <cell r="G35" t="str">
            <v/>
          </cell>
          <cell r="H35" t="str">
            <v/>
          </cell>
          <cell r="I35" t="str">
            <v/>
          </cell>
          <cell r="J35" t="str">
            <v/>
          </cell>
          <cell r="K35" t="str">
            <v/>
          </cell>
          <cell r="L35" t="str">
            <v/>
          </cell>
          <cell r="M35" t="str">
            <v/>
          </cell>
          <cell r="N35" t="str">
            <v/>
          </cell>
          <cell r="O35">
            <v>1.2055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1.2229000000000001</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1.2249000000000001</v>
          </cell>
        </row>
        <row r="38">
          <cell r="A38" t="str">
            <v>A97105</v>
          </cell>
          <cell r="B38" t="str">
            <v>117/08/14</v>
          </cell>
          <cell r="C38">
            <v>2.625</v>
          </cell>
          <cell r="D38">
            <v>4.53</v>
          </cell>
          <cell r="E38">
            <v>4.83</v>
          </cell>
          <cell r="F38" t="str">
            <v/>
          </cell>
          <cell r="G38" t="str">
            <v/>
          </cell>
          <cell r="H38" t="str">
            <v/>
          </cell>
          <cell r="I38" t="str">
            <v/>
          </cell>
          <cell r="J38" t="str">
            <v/>
          </cell>
          <cell r="K38" t="str">
            <v/>
          </cell>
          <cell r="L38" t="str">
            <v/>
          </cell>
          <cell r="M38" t="str">
            <v/>
          </cell>
          <cell r="N38" t="str">
            <v/>
          </cell>
          <cell r="O38">
            <v>1.2292000000000001</v>
          </cell>
        </row>
        <row r="39">
          <cell r="A39" t="str">
            <v>A12108</v>
          </cell>
          <cell r="B39" t="str">
            <v>117/09/15</v>
          </cell>
          <cell r="C39">
            <v>1.125</v>
          </cell>
          <cell r="D39">
            <v>4.74</v>
          </cell>
          <cell r="E39">
            <v>4.92</v>
          </cell>
          <cell r="F39" t="str">
            <v/>
          </cell>
          <cell r="G39" t="str">
            <v/>
          </cell>
          <cell r="H39" t="str">
            <v/>
          </cell>
          <cell r="I39" t="str">
            <v/>
          </cell>
          <cell r="J39" t="str">
            <v/>
          </cell>
          <cell r="K39" t="str">
            <v/>
          </cell>
          <cell r="L39" t="str">
            <v/>
          </cell>
          <cell r="M39" t="str">
            <v/>
          </cell>
          <cell r="N39" t="str">
            <v/>
          </cell>
          <cell r="O39">
            <v>1.2357</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1.2354000000000001</v>
          </cell>
        </row>
        <row r="41">
          <cell r="A41" t="str">
            <v>A07109</v>
          </cell>
          <cell r="B41" t="str">
            <v>117/10/17</v>
          </cell>
          <cell r="C41">
            <v>0.875</v>
          </cell>
          <cell r="D41">
            <v>4.8499999999999996</v>
          </cell>
          <cell r="E41">
            <v>5.01</v>
          </cell>
          <cell r="F41" t="str">
            <v/>
          </cell>
          <cell r="G41" t="str">
            <v/>
          </cell>
          <cell r="H41" t="str">
            <v/>
          </cell>
          <cell r="I41" t="str">
            <v/>
          </cell>
          <cell r="J41" t="str">
            <v/>
          </cell>
          <cell r="K41" t="str">
            <v/>
          </cell>
          <cell r="L41" t="str">
            <v/>
          </cell>
          <cell r="M41" t="str">
            <v/>
          </cell>
          <cell r="N41" t="str">
            <v/>
          </cell>
          <cell r="O41">
            <v>1.2387999999999999</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1.2404999999999999</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1.2438</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1.2395</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1.2436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1.2413000000000001</v>
          </cell>
        </row>
        <row r="47">
          <cell r="A47" t="str">
            <v>A99104</v>
          </cell>
          <cell r="B47" t="str">
            <v>119/02/22</v>
          </cell>
          <cell r="C47">
            <v>1.875</v>
          </cell>
          <cell r="D47">
            <v>5.91</v>
          </cell>
          <cell r="E47">
            <v>6.36</v>
          </cell>
          <cell r="F47" t="str">
            <v/>
          </cell>
          <cell r="G47" t="str">
            <v/>
          </cell>
          <cell r="H47" t="str">
            <v/>
          </cell>
          <cell r="I47" t="str">
            <v/>
          </cell>
          <cell r="J47" t="str">
            <v/>
          </cell>
          <cell r="K47" t="str">
            <v/>
          </cell>
          <cell r="L47" t="str">
            <v/>
          </cell>
          <cell r="M47" t="str">
            <v/>
          </cell>
          <cell r="N47" t="str">
            <v/>
          </cell>
          <cell r="O47">
            <v>1.2363</v>
          </cell>
        </row>
        <row r="48">
          <cell r="A48" t="str">
            <v>A09103</v>
          </cell>
          <cell r="B48" t="str">
            <v>119/02/21</v>
          </cell>
          <cell r="C48">
            <v>0.5</v>
          </cell>
          <cell r="D48">
            <v>6.16</v>
          </cell>
          <cell r="E48">
            <v>6.36</v>
          </cell>
          <cell r="F48" t="str">
            <v/>
          </cell>
          <cell r="G48" t="str">
            <v/>
          </cell>
          <cell r="H48" t="str">
            <v/>
          </cell>
          <cell r="I48" t="str">
            <v/>
          </cell>
          <cell r="J48" t="str">
            <v/>
          </cell>
          <cell r="K48" t="str">
            <v/>
          </cell>
          <cell r="L48" t="str">
            <v/>
          </cell>
          <cell r="M48" t="str">
            <v/>
          </cell>
          <cell r="N48" t="str">
            <v/>
          </cell>
          <cell r="O48">
            <v>1.2390000000000001</v>
          </cell>
        </row>
        <row r="49">
          <cell r="A49" t="str">
            <v>A99107</v>
          </cell>
          <cell r="B49" t="str">
            <v>119/08/12</v>
          </cell>
          <cell r="C49">
            <v>1.75</v>
          </cell>
          <cell r="D49">
            <v>6.4</v>
          </cell>
          <cell r="E49">
            <v>6.83</v>
          </cell>
          <cell r="F49">
            <v>1.258</v>
          </cell>
          <cell r="G49">
            <v>1.256</v>
          </cell>
          <cell r="H49">
            <v>1.2574000000000001</v>
          </cell>
          <cell r="I49">
            <v>11</v>
          </cell>
          <cell r="J49">
            <v>1.2549999999999999</v>
          </cell>
          <cell r="K49">
            <v>1.2549999999999999</v>
          </cell>
          <cell r="L49">
            <v>1.2549999999999999</v>
          </cell>
          <cell r="M49">
            <v>1</v>
          </cell>
          <cell r="N49">
            <v>3</v>
          </cell>
          <cell r="O49">
            <v>1.2375</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1.2388999999999999</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1.2442</v>
          </cell>
        </row>
        <row r="52">
          <cell r="A52" t="str">
            <v>A09109</v>
          </cell>
          <cell r="B52" t="str">
            <v>119/10/14</v>
          </cell>
          <cell r="C52">
            <v>0.25</v>
          </cell>
          <cell r="D52">
            <v>6.85</v>
          </cell>
          <cell r="E52">
            <v>7</v>
          </cell>
          <cell r="F52" t="str">
            <v/>
          </cell>
          <cell r="G52" t="str">
            <v/>
          </cell>
          <cell r="H52" t="str">
            <v/>
          </cell>
          <cell r="I52" t="str">
            <v/>
          </cell>
          <cell r="J52" t="str">
            <v/>
          </cell>
          <cell r="K52" t="str">
            <v/>
          </cell>
          <cell r="L52" t="str">
            <v/>
          </cell>
          <cell r="M52" t="str">
            <v/>
          </cell>
          <cell r="N52" t="str">
            <v/>
          </cell>
          <cell r="O52">
            <v>1.2423999999999999</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1.2559</v>
          </cell>
        </row>
        <row r="54">
          <cell r="A54" t="str">
            <v>A00201</v>
          </cell>
          <cell r="B54" t="str">
            <v>120/05/26</v>
          </cell>
          <cell r="C54">
            <v>1.75</v>
          </cell>
          <cell r="D54">
            <v>7.06</v>
          </cell>
          <cell r="E54">
            <v>7.61</v>
          </cell>
          <cell r="F54" t="str">
            <v/>
          </cell>
          <cell r="G54" t="str">
            <v/>
          </cell>
          <cell r="H54" t="str">
            <v/>
          </cell>
          <cell r="I54" t="str">
            <v/>
          </cell>
          <cell r="J54" t="str">
            <v/>
          </cell>
          <cell r="K54" t="str">
            <v/>
          </cell>
          <cell r="L54" t="str">
            <v/>
          </cell>
          <cell r="M54" t="str">
            <v/>
          </cell>
          <cell r="N54" t="str">
            <v/>
          </cell>
          <cell r="O54">
            <v>1.2553000000000001</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1.2507999999999999</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1.2606999999999999</v>
          </cell>
        </row>
        <row r="57">
          <cell r="A57" t="str">
            <v>A10201</v>
          </cell>
          <cell r="B57" t="str">
            <v>120/05/07</v>
          </cell>
          <cell r="C57">
            <v>0.375</v>
          </cell>
          <cell r="D57">
            <v>7.35</v>
          </cell>
          <cell r="E57">
            <v>7.56</v>
          </cell>
          <cell r="F57" t="str">
            <v/>
          </cell>
          <cell r="G57" t="str">
            <v/>
          </cell>
          <cell r="H57" t="str">
            <v/>
          </cell>
          <cell r="I57" t="str">
            <v/>
          </cell>
          <cell r="J57" t="str">
            <v/>
          </cell>
          <cell r="K57" t="str">
            <v/>
          </cell>
          <cell r="L57" t="str">
            <v/>
          </cell>
          <cell r="M57" t="str">
            <v/>
          </cell>
          <cell r="N57" t="str">
            <v/>
          </cell>
          <cell r="O57">
            <v>1.2565999999999999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1.2607999999999999</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1.2745</v>
          </cell>
        </row>
        <row r="60">
          <cell r="A60" t="str">
            <v>A10111</v>
          </cell>
          <cell r="B60" t="str">
            <v>120/10/22</v>
          </cell>
          <cell r="C60">
            <v>0.5</v>
          </cell>
          <cell r="D60">
            <v>7.73</v>
          </cell>
          <cell r="E60">
            <v>8.02</v>
          </cell>
          <cell r="F60" t="str">
            <v/>
          </cell>
          <cell r="G60" t="str">
            <v/>
          </cell>
          <cell r="H60" t="str">
            <v/>
          </cell>
          <cell r="I60" t="str">
            <v/>
          </cell>
          <cell r="J60" t="str">
            <v/>
          </cell>
          <cell r="K60" t="str">
            <v/>
          </cell>
          <cell r="L60" t="str">
            <v/>
          </cell>
          <cell r="M60" t="str">
            <v/>
          </cell>
          <cell r="N60" t="str">
            <v/>
          </cell>
          <cell r="O60">
            <v>1.2708999999999999</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1.278</v>
          </cell>
        </row>
        <row r="62">
          <cell r="A62" t="str">
            <v>A11201</v>
          </cell>
          <cell r="B62" t="str">
            <v>121/01/10</v>
          </cell>
          <cell r="C62">
            <v>0.75</v>
          </cell>
          <cell r="D62">
            <v>7.86</v>
          </cell>
          <cell r="E62">
            <v>8.24</v>
          </cell>
          <cell r="F62" t="str">
            <v/>
          </cell>
          <cell r="G62" t="str">
            <v/>
          </cell>
          <cell r="H62" t="str">
            <v/>
          </cell>
          <cell r="I62" t="str">
            <v/>
          </cell>
          <cell r="J62" t="str">
            <v/>
          </cell>
          <cell r="K62" t="str">
            <v/>
          </cell>
          <cell r="L62" t="str">
            <v/>
          </cell>
          <cell r="M62" t="str">
            <v/>
          </cell>
          <cell r="N62" t="str">
            <v/>
          </cell>
          <cell r="O62">
            <v>1.2762</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1.2790999999999999</v>
          </cell>
        </row>
        <row r="64">
          <cell r="A64" t="str">
            <v>A11107</v>
          </cell>
          <cell r="B64" t="str">
            <v>121/06/30</v>
          </cell>
          <cell r="C64">
            <v>1.25</v>
          </cell>
          <cell r="D64">
            <v>8.16</v>
          </cell>
          <cell r="E64">
            <v>8.7100000000000009</v>
          </cell>
          <cell r="F64">
            <v>1.28</v>
          </cell>
          <cell r="G64">
            <v>1.28</v>
          </cell>
          <cell r="H64">
            <v>1.28</v>
          </cell>
          <cell r="I64">
            <v>2</v>
          </cell>
          <cell r="J64" t="str">
            <v/>
          </cell>
          <cell r="K64" t="str">
            <v/>
          </cell>
          <cell r="L64" t="str">
            <v/>
          </cell>
          <cell r="M64" t="str">
            <v/>
          </cell>
          <cell r="N64" t="str">
            <v/>
          </cell>
          <cell r="O64">
            <v>1.2841</v>
          </cell>
        </row>
        <row r="65">
          <cell r="A65" t="str">
            <v>A11110</v>
          </cell>
          <cell r="B65" t="str">
            <v>121/10/17</v>
          </cell>
          <cell r="C65">
            <v>1.75</v>
          </cell>
          <cell r="D65">
            <v>8.31</v>
          </cell>
          <cell r="E65">
            <v>9.01</v>
          </cell>
          <cell r="F65" t="str">
            <v/>
          </cell>
          <cell r="G65" t="str">
            <v/>
          </cell>
          <cell r="H65" t="str">
            <v/>
          </cell>
          <cell r="I65" t="str">
            <v/>
          </cell>
          <cell r="J65" t="str">
            <v/>
          </cell>
          <cell r="K65" t="str">
            <v/>
          </cell>
          <cell r="L65" t="str">
            <v/>
          </cell>
          <cell r="M65" t="str">
            <v/>
          </cell>
          <cell r="N65" t="str">
            <v/>
          </cell>
          <cell r="O65">
            <v>1.2867999999999999</v>
          </cell>
        </row>
        <row r="66">
          <cell r="A66" t="str">
            <v>A01107</v>
          </cell>
          <cell r="B66" t="str">
            <v>121/08/10</v>
          </cell>
          <cell r="C66">
            <v>1.5</v>
          </cell>
          <cell r="D66">
            <v>8.1999999999999993</v>
          </cell>
          <cell r="E66">
            <v>8.82</v>
          </cell>
          <cell r="F66" t="str">
            <v/>
          </cell>
          <cell r="G66" t="str">
            <v/>
          </cell>
          <cell r="H66" t="str">
            <v/>
          </cell>
          <cell r="I66" t="str">
            <v/>
          </cell>
          <cell r="J66" t="str">
            <v/>
          </cell>
          <cell r="K66" t="str">
            <v/>
          </cell>
          <cell r="L66" t="str">
            <v/>
          </cell>
          <cell r="M66" t="str">
            <v/>
          </cell>
          <cell r="N66" t="str">
            <v/>
          </cell>
          <cell r="O66">
            <v>1.2849999999999999</v>
          </cell>
        </row>
        <row r="67">
          <cell r="A67" t="str">
            <v>A02103</v>
          </cell>
          <cell r="B67" t="str">
            <v>122/01/28</v>
          </cell>
          <cell r="C67">
            <v>1.5</v>
          </cell>
          <cell r="D67">
            <v>8.5399999999999991</v>
          </cell>
          <cell r="E67">
            <v>9.2899999999999991</v>
          </cell>
          <cell r="F67" t="str">
            <v/>
          </cell>
          <cell r="G67" t="str">
            <v/>
          </cell>
          <cell r="H67" t="str">
            <v/>
          </cell>
          <cell r="I67" t="str">
            <v/>
          </cell>
          <cell r="J67" t="str">
            <v/>
          </cell>
          <cell r="K67" t="str">
            <v/>
          </cell>
          <cell r="L67" t="str">
            <v/>
          </cell>
          <cell r="M67" t="str">
            <v/>
          </cell>
          <cell r="N67" t="str">
            <v/>
          </cell>
          <cell r="O67">
            <v>1.2905</v>
          </cell>
        </row>
        <row r="68">
          <cell r="A68" t="str">
            <v>A12201</v>
          </cell>
          <cell r="B68" t="str">
            <v>122/01/10</v>
          </cell>
          <cell r="C68">
            <v>1.25</v>
          </cell>
          <cell r="D68">
            <v>8.58</v>
          </cell>
          <cell r="E68">
            <v>9.24</v>
          </cell>
          <cell r="F68" t="str">
            <v/>
          </cell>
          <cell r="G68" t="str">
            <v/>
          </cell>
          <cell r="H68" t="str">
            <v/>
          </cell>
          <cell r="I68" t="str">
            <v/>
          </cell>
          <cell r="J68" t="str">
            <v/>
          </cell>
          <cell r="K68" t="str">
            <v/>
          </cell>
          <cell r="L68" t="str">
            <v/>
          </cell>
          <cell r="M68" t="str">
            <v/>
          </cell>
          <cell r="N68" t="str">
            <v/>
          </cell>
          <cell r="O68">
            <v>1.2907999999999999</v>
          </cell>
        </row>
        <row r="69">
          <cell r="A69" t="str">
            <v>A02201</v>
          </cell>
          <cell r="B69" t="str">
            <v>122/03/21</v>
          </cell>
          <cell r="C69">
            <v>1.75</v>
          </cell>
          <cell r="D69">
            <v>8.59</v>
          </cell>
          <cell r="E69">
            <v>9.43</v>
          </cell>
          <cell r="F69" t="str">
            <v/>
          </cell>
          <cell r="G69" t="str">
            <v/>
          </cell>
          <cell r="H69" t="str">
            <v/>
          </cell>
          <cell r="I69" t="str">
            <v/>
          </cell>
          <cell r="J69" t="str">
            <v/>
          </cell>
          <cell r="K69" t="str">
            <v/>
          </cell>
          <cell r="L69" t="str">
            <v/>
          </cell>
          <cell r="M69" t="str">
            <v/>
          </cell>
          <cell r="N69" t="str">
            <v/>
          </cell>
          <cell r="O69">
            <v>1.2912999999999999</v>
          </cell>
        </row>
        <row r="70">
          <cell r="A70" t="str">
            <v>A12102</v>
          </cell>
          <cell r="B70" t="str">
            <v>122/02/17</v>
          </cell>
          <cell r="C70">
            <v>1.125</v>
          </cell>
          <cell r="D70">
            <v>8.73</v>
          </cell>
          <cell r="E70">
            <v>9.34</v>
          </cell>
          <cell r="F70">
            <v>1.286</v>
          </cell>
          <cell r="G70">
            <v>1.2849999999999999</v>
          </cell>
          <cell r="H70">
            <v>1.2855000000000001</v>
          </cell>
          <cell r="I70">
            <v>4</v>
          </cell>
          <cell r="J70" t="str">
            <v/>
          </cell>
          <cell r="K70" t="str">
            <v/>
          </cell>
          <cell r="L70" t="str">
            <v/>
          </cell>
          <cell r="M70" t="str">
            <v/>
          </cell>
          <cell r="N70" t="str">
            <v/>
          </cell>
          <cell r="O70">
            <v>1.2922</v>
          </cell>
        </row>
        <row r="71">
          <cell r="A71" t="str">
            <v>A02108</v>
          </cell>
          <cell r="B71" t="str">
            <v>122/07/26</v>
          </cell>
          <cell r="C71">
            <v>2</v>
          </cell>
          <cell r="D71">
            <v>8.85</v>
          </cell>
          <cell r="E71">
            <v>9.7799999999999994</v>
          </cell>
          <cell r="F71" t="str">
            <v/>
          </cell>
          <cell r="G71" t="str">
            <v/>
          </cell>
          <cell r="H71" t="str">
            <v/>
          </cell>
          <cell r="I71" t="str">
            <v/>
          </cell>
          <cell r="J71" t="str">
            <v/>
          </cell>
          <cell r="K71" t="str">
            <v/>
          </cell>
          <cell r="L71" t="str">
            <v/>
          </cell>
          <cell r="M71" t="str">
            <v/>
          </cell>
          <cell r="N71" t="str">
            <v/>
          </cell>
          <cell r="O71">
            <v>1.2944</v>
          </cell>
        </row>
        <row r="72">
          <cell r="A72" t="str">
            <v>A93106</v>
          </cell>
          <cell r="B72" t="str">
            <v>123/05/27</v>
          </cell>
          <cell r="C72">
            <v>3.875</v>
          </cell>
          <cell r="D72">
            <v>8.89</v>
          </cell>
          <cell r="E72">
            <v>10.62</v>
          </cell>
          <cell r="F72" t="str">
            <v/>
          </cell>
          <cell r="G72" t="str">
            <v/>
          </cell>
          <cell r="H72" t="str">
            <v/>
          </cell>
          <cell r="I72" t="str">
            <v/>
          </cell>
          <cell r="J72" t="str">
            <v/>
          </cell>
          <cell r="K72" t="str">
            <v/>
          </cell>
          <cell r="L72" t="str">
            <v/>
          </cell>
          <cell r="M72" t="str">
            <v/>
          </cell>
          <cell r="N72" t="str">
            <v/>
          </cell>
          <cell r="O72">
            <v>1.2994000000000001</v>
          </cell>
        </row>
        <row r="73">
          <cell r="A73" t="str">
            <v>A12107</v>
          </cell>
          <cell r="B73" t="str">
            <v>122/06/09</v>
          </cell>
          <cell r="C73">
            <v>1.125</v>
          </cell>
          <cell r="D73">
            <v>9.0399999999999991</v>
          </cell>
          <cell r="E73">
            <v>9.65</v>
          </cell>
          <cell r="F73" t="str">
            <v/>
          </cell>
          <cell r="G73" t="str">
            <v/>
          </cell>
          <cell r="H73" t="str">
            <v/>
          </cell>
          <cell r="I73" t="str">
            <v/>
          </cell>
          <cell r="J73" t="str">
            <v/>
          </cell>
          <cell r="K73" t="str">
            <v/>
          </cell>
          <cell r="L73" t="str">
            <v/>
          </cell>
          <cell r="M73" t="str">
            <v/>
          </cell>
          <cell r="N73" t="str">
            <v/>
          </cell>
          <cell r="O73">
            <v>1.2956000000000001</v>
          </cell>
        </row>
        <row r="74">
          <cell r="A74" t="str">
            <v>A12110R</v>
          </cell>
          <cell r="B74" t="str">
            <v>122/10/05</v>
          </cell>
          <cell r="C74">
            <v>1.25</v>
          </cell>
          <cell r="D74">
            <v>9.16</v>
          </cell>
          <cell r="E74">
            <v>9.9700000000000006</v>
          </cell>
          <cell r="F74">
            <v>1.29</v>
          </cell>
          <cell r="G74">
            <v>1.29</v>
          </cell>
          <cell r="H74">
            <v>1.29</v>
          </cell>
          <cell r="I74">
            <v>1.5</v>
          </cell>
          <cell r="J74" t="str">
            <v/>
          </cell>
          <cell r="K74" t="str">
            <v/>
          </cell>
          <cell r="L74" t="str">
            <v/>
          </cell>
          <cell r="M74" t="str">
            <v/>
          </cell>
          <cell r="N74" t="str">
            <v/>
          </cell>
          <cell r="O74">
            <v>1.2971999999999999</v>
          </cell>
        </row>
        <row r="75">
          <cell r="A75" t="str">
            <v>A03103</v>
          </cell>
          <cell r="B75" t="str">
            <v>123/01/29</v>
          </cell>
          <cell r="C75">
            <v>2</v>
          </cell>
          <cell r="D75">
            <v>9.19</v>
          </cell>
          <cell r="E75">
            <v>10.29</v>
          </cell>
          <cell r="F75" t="str">
            <v/>
          </cell>
          <cell r="G75" t="str">
            <v/>
          </cell>
          <cell r="H75" t="str">
            <v/>
          </cell>
          <cell r="I75" t="str">
            <v/>
          </cell>
          <cell r="J75" t="str">
            <v/>
          </cell>
          <cell r="K75" t="str">
            <v/>
          </cell>
          <cell r="L75" t="str">
            <v/>
          </cell>
          <cell r="M75" t="str">
            <v/>
          </cell>
          <cell r="N75" t="str">
            <v/>
          </cell>
          <cell r="O75">
            <v>1.3004</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1.2988999999999999</v>
          </cell>
        </row>
        <row r="77">
          <cell r="A77" t="str">
            <v>A03107</v>
          </cell>
          <cell r="B77" t="str">
            <v>123/04/25</v>
          </cell>
          <cell r="C77">
            <v>1.875</v>
          </cell>
          <cell r="D77">
            <v>9.4700000000000006</v>
          </cell>
          <cell r="E77">
            <v>10.53</v>
          </cell>
          <cell r="F77" t="str">
            <v/>
          </cell>
          <cell r="G77" t="str">
            <v/>
          </cell>
          <cell r="H77" t="str">
            <v/>
          </cell>
          <cell r="I77" t="str">
            <v/>
          </cell>
          <cell r="J77" t="str">
            <v/>
          </cell>
          <cell r="K77" t="str">
            <v/>
          </cell>
          <cell r="L77" t="str">
            <v/>
          </cell>
          <cell r="M77" t="str">
            <v/>
          </cell>
          <cell r="N77" t="str">
            <v/>
          </cell>
          <cell r="O77">
            <v>1.3038000000000001</v>
          </cell>
        </row>
        <row r="78">
          <cell r="A78" t="str">
            <v>A03111</v>
          </cell>
          <cell r="B78" t="str">
            <v>123/07/31</v>
          </cell>
          <cell r="C78">
            <v>2.125</v>
          </cell>
          <cell r="D78">
            <v>9.64</v>
          </cell>
          <cell r="E78">
            <v>10.79</v>
          </cell>
          <cell r="F78" t="str">
            <v/>
          </cell>
          <cell r="G78" t="str">
            <v/>
          </cell>
          <cell r="H78" t="str">
            <v/>
          </cell>
          <cell r="I78" t="str">
            <v/>
          </cell>
          <cell r="J78" t="str">
            <v/>
          </cell>
          <cell r="K78" t="str">
            <v/>
          </cell>
          <cell r="L78" t="str">
            <v/>
          </cell>
          <cell r="M78" t="str">
            <v/>
          </cell>
          <cell r="N78" t="str">
            <v/>
          </cell>
          <cell r="O78">
            <v>1.3066</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1.3086</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1.3137000000000001</v>
          </cell>
        </row>
        <row r="81">
          <cell r="A81" t="str">
            <v>A04107</v>
          </cell>
          <cell r="B81" t="str">
            <v>124/04/15</v>
          </cell>
          <cell r="C81">
            <v>2.125</v>
          </cell>
          <cell r="D81">
            <v>10.14</v>
          </cell>
          <cell r="E81">
            <v>11.5</v>
          </cell>
          <cell r="F81" t="str">
            <v/>
          </cell>
          <cell r="G81" t="str">
            <v/>
          </cell>
          <cell r="H81" t="str">
            <v/>
          </cell>
          <cell r="I81" t="str">
            <v/>
          </cell>
          <cell r="J81" t="str">
            <v/>
          </cell>
          <cell r="K81" t="str">
            <v/>
          </cell>
          <cell r="L81" t="str">
            <v/>
          </cell>
          <cell r="M81" t="str">
            <v/>
          </cell>
          <cell r="N81" t="str">
            <v/>
          </cell>
          <cell r="O81">
            <v>1.3166</v>
          </cell>
        </row>
        <row r="82">
          <cell r="A82" t="str">
            <v>A04114</v>
          </cell>
          <cell r="B82" t="str">
            <v>124/10/26</v>
          </cell>
          <cell r="C82">
            <v>1.75</v>
          </cell>
          <cell r="D82">
            <v>10.66</v>
          </cell>
          <cell r="E82">
            <v>12.03</v>
          </cell>
          <cell r="F82" t="str">
            <v/>
          </cell>
          <cell r="G82" t="str">
            <v/>
          </cell>
          <cell r="H82" t="str">
            <v/>
          </cell>
          <cell r="I82" t="str">
            <v/>
          </cell>
          <cell r="J82" t="str">
            <v/>
          </cell>
          <cell r="K82" t="str">
            <v/>
          </cell>
          <cell r="L82" t="str">
            <v/>
          </cell>
          <cell r="M82" t="str">
            <v/>
          </cell>
          <cell r="N82" t="str">
            <v/>
          </cell>
          <cell r="O82">
            <v>1.3259000000000001</v>
          </cell>
        </row>
        <row r="83">
          <cell r="A83" t="str">
            <v>A05102</v>
          </cell>
          <cell r="B83" t="str">
            <v>125/01/22</v>
          </cell>
          <cell r="C83">
            <v>1.375</v>
          </cell>
          <cell r="D83">
            <v>11.11</v>
          </cell>
          <cell r="E83">
            <v>12.27</v>
          </cell>
          <cell r="F83" t="str">
            <v/>
          </cell>
          <cell r="G83" t="str">
            <v/>
          </cell>
          <cell r="H83" t="str">
            <v/>
          </cell>
          <cell r="I83" t="str">
            <v/>
          </cell>
          <cell r="J83" t="str">
            <v/>
          </cell>
          <cell r="K83" t="str">
            <v/>
          </cell>
          <cell r="L83" t="str">
            <v/>
          </cell>
          <cell r="M83" t="str">
            <v/>
          </cell>
          <cell r="N83" t="str">
            <v/>
          </cell>
          <cell r="O83">
            <v>1.3310999999999999</v>
          </cell>
        </row>
        <row r="84">
          <cell r="A84" t="str">
            <v>A05106</v>
          </cell>
          <cell r="B84" t="str">
            <v>125/04/08</v>
          </cell>
          <cell r="C84">
            <v>1.25</v>
          </cell>
          <cell r="D84">
            <v>11.4</v>
          </cell>
          <cell r="E84">
            <v>12.48</v>
          </cell>
          <cell r="F84" t="str">
            <v/>
          </cell>
          <cell r="G84" t="str">
            <v/>
          </cell>
          <cell r="H84" t="str">
            <v/>
          </cell>
          <cell r="I84" t="str">
            <v/>
          </cell>
          <cell r="J84" t="str">
            <v/>
          </cell>
          <cell r="K84" t="str">
            <v/>
          </cell>
          <cell r="L84" t="str">
            <v/>
          </cell>
          <cell r="M84" t="str">
            <v/>
          </cell>
          <cell r="N84" t="str">
            <v/>
          </cell>
          <cell r="O84">
            <v>1.335</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1.3401000000000001</v>
          </cell>
        </row>
        <row r="86">
          <cell r="A86" t="str">
            <v>A06103</v>
          </cell>
          <cell r="B86" t="str">
            <v>126/02/20</v>
          </cell>
          <cell r="C86">
            <v>1.75</v>
          </cell>
          <cell r="D86">
            <v>11.77</v>
          </cell>
          <cell r="E86">
            <v>13.35</v>
          </cell>
          <cell r="F86" t="str">
            <v/>
          </cell>
          <cell r="G86" t="str">
            <v/>
          </cell>
          <cell r="H86" t="str">
            <v/>
          </cell>
          <cell r="I86" t="str">
            <v/>
          </cell>
          <cell r="J86" t="str">
            <v/>
          </cell>
          <cell r="K86" t="str">
            <v/>
          </cell>
          <cell r="L86" t="str">
            <v/>
          </cell>
          <cell r="M86" t="str">
            <v/>
          </cell>
          <cell r="N86" t="str">
            <v/>
          </cell>
          <cell r="O86">
            <v>1.3471</v>
          </cell>
        </row>
        <row r="87">
          <cell r="A87" t="str">
            <v>A06108</v>
          </cell>
          <cell r="B87" t="str">
            <v>126/08/18</v>
          </cell>
          <cell r="C87">
            <v>1.5</v>
          </cell>
          <cell r="D87">
            <v>12.41</v>
          </cell>
          <cell r="E87">
            <v>13.84</v>
          </cell>
          <cell r="F87" t="str">
            <v/>
          </cell>
          <cell r="G87" t="str">
            <v/>
          </cell>
          <cell r="H87" t="str">
            <v/>
          </cell>
          <cell r="I87" t="str">
            <v/>
          </cell>
          <cell r="J87" t="str">
            <v/>
          </cell>
          <cell r="K87" t="str">
            <v/>
          </cell>
          <cell r="L87" t="str">
            <v/>
          </cell>
          <cell r="M87" t="str">
            <v/>
          </cell>
          <cell r="N87" t="str">
            <v/>
          </cell>
          <cell r="O87">
            <v>1.3567</v>
          </cell>
        </row>
        <row r="88">
          <cell r="A88" t="str">
            <v>A07103</v>
          </cell>
          <cell r="B88" t="str">
            <v>127/03/13</v>
          </cell>
          <cell r="C88">
            <v>1.375</v>
          </cell>
          <cell r="D88">
            <v>12.89</v>
          </cell>
          <cell r="E88">
            <v>14.41</v>
          </cell>
          <cell r="F88">
            <v>1.375</v>
          </cell>
          <cell r="G88">
            <v>1.375</v>
          </cell>
          <cell r="H88">
            <v>1.375</v>
          </cell>
          <cell r="I88">
            <v>10.5</v>
          </cell>
          <cell r="J88">
            <v>1.3759999999999999</v>
          </cell>
          <cell r="K88">
            <v>1.3759999999999999</v>
          </cell>
          <cell r="L88">
            <v>1.3759999999999999</v>
          </cell>
          <cell r="M88">
            <v>7</v>
          </cell>
          <cell r="N88">
            <v>10.5</v>
          </cell>
          <cell r="O88">
            <v>1.3673</v>
          </cell>
        </row>
        <row r="89">
          <cell r="A89" t="str">
            <v>A99102</v>
          </cell>
          <cell r="B89" t="str">
            <v>129/01/28</v>
          </cell>
          <cell r="C89">
            <v>2.25</v>
          </cell>
          <cell r="D89">
            <v>13.59</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v>
          </cell>
          <cell r="E90">
            <v>14.94</v>
          </cell>
          <cell r="F90" t="str">
            <v/>
          </cell>
          <cell r="G90" t="str">
            <v/>
          </cell>
          <cell r="H90" t="str">
            <v/>
          </cell>
          <cell r="I90" t="str">
            <v/>
          </cell>
          <cell r="J90" t="str">
            <v/>
          </cell>
          <cell r="K90" t="str">
            <v/>
          </cell>
          <cell r="L90" t="str">
            <v/>
          </cell>
          <cell r="M90" t="str">
            <v/>
          </cell>
          <cell r="N90" t="str">
            <v/>
          </cell>
          <cell r="O90">
            <v>1.3782000000000001</v>
          </cell>
        </row>
        <row r="91">
          <cell r="A91" t="str">
            <v>A08102</v>
          </cell>
          <cell r="B91" t="str">
            <v>128/01/28</v>
          </cell>
          <cell r="C91">
            <v>1.125</v>
          </cell>
          <cell r="D91">
            <v>13.79</v>
          </cell>
          <cell r="E91">
            <v>15.29</v>
          </cell>
          <cell r="F91" t="str">
            <v/>
          </cell>
          <cell r="G91" t="str">
            <v/>
          </cell>
          <cell r="H91" t="str">
            <v/>
          </cell>
          <cell r="I91" t="str">
            <v/>
          </cell>
          <cell r="J91" t="str">
            <v/>
          </cell>
          <cell r="K91" t="str">
            <v/>
          </cell>
          <cell r="L91" t="str">
            <v/>
          </cell>
          <cell r="M91" t="str">
            <v/>
          </cell>
          <cell r="N91" t="str">
            <v/>
          </cell>
          <cell r="O91">
            <v>1.3847</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1.3865000000000001</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1.4162999999999999</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1.3986000000000001</v>
          </cell>
        </row>
        <row r="96">
          <cell r="A96" t="str">
            <v>A09102</v>
          </cell>
          <cell r="B96" t="str">
            <v>129/01/17</v>
          </cell>
          <cell r="C96">
            <v>0.75</v>
          </cell>
          <cell r="D96">
            <v>15</v>
          </cell>
          <cell r="E96">
            <v>16.260000000000002</v>
          </cell>
          <cell r="F96" t="str">
            <v/>
          </cell>
          <cell r="G96" t="str">
            <v/>
          </cell>
          <cell r="H96" t="str">
            <v/>
          </cell>
          <cell r="I96" t="str">
            <v/>
          </cell>
          <cell r="J96" t="str">
            <v/>
          </cell>
          <cell r="K96" t="str">
            <v/>
          </cell>
          <cell r="L96" t="str">
            <v/>
          </cell>
          <cell r="M96" t="str">
            <v/>
          </cell>
          <cell r="N96" t="str">
            <v/>
          </cell>
          <cell r="O96">
            <v>1.4056</v>
          </cell>
        </row>
        <row r="97">
          <cell r="A97" t="str">
            <v>A00108</v>
          </cell>
          <cell r="B97" t="str">
            <v>130/08/22</v>
          </cell>
          <cell r="C97">
            <v>1.875</v>
          </cell>
          <cell r="D97">
            <v>15.18</v>
          </cell>
          <cell r="E97">
            <v>17.850000000000001</v>
          </cell>
          <cell r="F97" t="str">
            <v/>
          </cell>
          <cell r="G97" t="str">
            <v/>
          </cell>
          <cell r="H97" t="str">
            <v/>
          </cell>
          <cell r="I97" t="str">
            <v/>
          </cell>
          <cell r="J97" t="str">
            <v/>
          </cell>
          <cell r="K97" t="str">
            <v/>
          </cell>
          <cell r="L97" t="str">
            <v/>
          </cell>
          <cell r="M97" t="str">
            <v/>
          </cell>
          <cell r="N97" t="str">
            <v/>
          </cell>
          <cell r="O97">
            <v>1.4263999999999999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1.4103000000000001</v>
          </cell>
        </row>
        <row r="99">
          <cell r="A99" t="str">
            <v>A01104</v>
          </cell>
          <cell r="B99" t="str">
            <v>131/02/13</v>
          </cell>
          <cell r="C99">
            <v>1.75</v>
          </cell>
          <cell r="D99">
            <v>15.51</v>
          </cell>
          <cell r="E99">
            <v>18.329999999999998</v>
          </cell>
          <cell r="F99" t="str">
            <v/>
          </cell>
          <cell r="G99" t="str">
            <v/>
          </cell>
          <cell r="H99" t="str">
            <v/>
          </cell>
          <cell r="I99" t="str">
            <v/>
          </cell>
          <cell r="J99" t="str">
            <v/>
          </cell>
          <cell r="K99" t="str">
            <v/>
          </cell>
          <cell r="L99" t="str">
            <v/>
          </cell>
          <cell r="M99" t="str">
            <v/>
          </cell>
          <cell r="N99" t="str">
            <v/>
          </cell>
          <cell r="O99">
            <v>1.4360999999999999</v>
          </cell>
        </row>
        <row r="100">
          <cell r="A100" t="str">
            <v>A02109</v>
          </cell>
          <cell r="B100" t="str">
            <v>132/08/02</v>
          </cell>
          <cell r="C100">
            <v>2.5</v>
          </cell>
          <cell r="D100">
            <v>15.91</v>
          </cell>
          <cell r="E100">
            <v>19.8</v>
          </cell>
          <cell r="F100" t="str">
            <v/>
          </cell>
          <cell r="G100" t="str">
            <v/>
          </cell>
          <cell r="H100" t="str">
            <v/>
          </cell>
          <cell r="I100" t="str">
            <v/>
          </cell>
          <cell r="J100" t="str">
            <v/>
          </cell>
          <cell r="K100" t="str">
            <v/>
          </cell>
          <cell r="L100" t="str">
            <v/>
          </cell>
          <cell r="M100" t="str">
            <v/>
          </cell>
          <cell r="N100" t="str">
            <v/>
          </cell>
          <cell r="O100">
            <v>1.4559</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1.4207000000000001</v>
          </cell>
        </row>
        <row r="102">
          <cell r="A102" t="str">
            <v>A11109</v>
          </cell>
          <cell r="B102" t="str">
            <v>131/09/30</v>
          </cell>
          <cell r="C102">
            <v>1.875</v>
          </cell>
          <cell r="D102">
            <v>16</v>
          </cell>
          <cell r="E102">
            <v>18.96</v>
          </cell>
          <cell r="F102">
            <v>1.4239999999999999</v>
          </cell>
          <cell r="G102">
            <v>1.423</v>
          </cell>
          <cell r="H102">
            <v>1.4235</v>
          </cell>
          <cell r="I102">
            <v>2</v>
          </cell>
          <cell r="J102" t="str">
            <v/>
          </cell>
          <cell r="K102" t="str">
            <v/>
          </cell>
          <cell r="L102" t="str">
            <v/>
          </cell>
          <cell r="M102" t="str">
            <v/>
          </cell>
          <cell r="N102" t="str">
            <v/>
          </cell>
          <cell r="O102">
            <v>1.4464999999999999</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1.4469000000000001</v>
          </cell>
        </row>
        <row r="104">
          <cell r="A104" t="str">
            <v>A10102</v>
          </cell>
          <cell r="B104" t="str">
            <v>130/01/29</v>
          </cell>
          <cell r="C104">
            <v>0.5</v>
          </cell>
          <cell r="D104">
            <v>16.23</v>
          </cell>
          <cell r="E104">
            <v>17.29</v>
          </cell>
          <cell r="F104" t="str">
            <v/>
          </cell>
          <cell r="G104" t="str">
            <v/>
          </cell>
          <cell r="H104" t="str">
            <v/>
          </cell>
          <cell r="I104" t="str">
            <v/>
          </cell>
          <cell r="J104" t="str">
            <v/>
          </cell>
          <cell r="K104" t="str">
            <v/>
          </cell>
          <cell r="L104" t="str">
            <v/>
          </cell>
          <cell r="M104" t="str">
            <v/>
          </cell>
          <cell r="N104" t="str">
            <v/>
          </cell>
          <cell r="O104">
            <v>1.4278</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1.4551000000000001</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1.4273</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1.4417</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1.4695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1.4454</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1.4419999999999999</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1.4592000000000001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1.4815</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1.476</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1.4839</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1.4410000000000001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1.4753000000000001</v>
          </cell>
        </row>
        <row r="118">
          <cell r="A118" t="str">
            <v>A04108</v>
          </cell>
          <cell r="B118" t="str">
            <v>134/05/15</v>
          </cell>
          <cell r="C118">
            <v>2.375</v>
          </cell>
          <cell r="D118">
            <v>17.11</v>
          </cell>
          <cell r="E118">
            <v>21.58</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17.27</v>
          </cell>
          <cell r="E119">
            <v>19.940000000000001</v>
          </cell>
          <cell r="F119" t="str">
            <v/>
          </cell>
          <cell r="G119" t="str">
            <v/>
          </cell>
          <cell r="H119" t="str">
            <v/>
          </cell>
          <cell r="I119" t="str">
            <v/>
          </cell>
          <cell r="J119" t="str">
            <v/>
          </cell>
          <cell r="K119" t="str">
            <v/>
          </cell>
          <cell r="L119" t="str">
            <v/>
          </cell>
          <cell r="M119" t="str">
            <v/>
          </cell>
          <cell r="N119" t="str">
            <v/>
          </cell>
          <cell r="O119">
            <v>1.4696</v>
          </cell>
        </row>
        <row r="120">
          <cell r="A120" t="str">
            <v>A04111</v>
          </cell>
          <cell r="B120" t="str">
            <v>134/08/10</v>
          </cell>
          <cell r="C120">
            <v>2.25</v>
          </cell>
          <cell r="D120">
            <v>17.48</v>
          </cell>
          <cell r="E120">
            <v>21.82</v>
          </cell>
          <cell r="F120" t="str">
            <v/>
          </cell>
          <cell r="G120" t="str">
            <v/>
          </cell>
          <cell r="H120" t="str">
            <v/>
          </cell>
          <cell r="I120" t="str">
            <v/>
          </cell>
          <cell r="J120" t="str">
            <v/>
          </cell>
          <cell r="K120" t="str">
            <v/>
          </cell>
          <cell r="L120" t="str">
            <v/>
          </cell>
          <cell r="M120" t="str">
            <v/>
          </cell>
          <cell r="N120" t="str">
            <v/>
          </cell>
          <cell r="O120">
            <v>1.4938</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cell>
          <cell r="O121">
            <v>1.5194000000000001</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1.5152000000000001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1.5296000000000001</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1.5226</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1.542</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1.5523</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1.5628</v>
          </cell>
        </row>
        <row r="128">
          <cell r="A128" t="str">
            <v>A11111</v>
          </cell>
          <cell r="B128" t="str">
            <v>141/11/11</v>
          </cell>
          <cell r="C128">
            <v>2.375</v>
          </cell>
          <cell r="D128">
            <v>21.27</v>
          </cell>
          <cell r="E128">
            <v>29.08</v>
          </cell>
          <cell r="F128">
            <v>1.506</v>
          </cell>
          <cell r="G128">
            <v>1.5049999999999999</v>
          </cell>
          <cell r="H128">
            <v>1.5055000000000001</v>
          </cell>
          <cell r="I128">
            <v>10.5</v>
          </cell>
          <cell r="J128" t="str">
            <v/>
          </cell>
          <cell r="K128" t="str">
            <v/>
          </cell>
          <cell r="L128" t="str">
            <v/>
          </cell>
          <cell r="M128" t="str">
            <v/>
          </cell>
          <cell r="N128" t="str">
            <v/>
          </cell>
          <cell r="O128">
            <v>1.6088</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1.5765</v>
          </cell>
        </row>
        <row r="130">
          <cell r="A130" t="str">
            <v>A11105</v>
          </cell>
          <cell r="B130" t="str">
            <v>141/05/20</v>
          </cell>
          <cell r="C130">
            <v>2</v>
          </cell>
          <cell r="D130">
            <v>21.85</v>
          </cell>
          <cell r="E130">
            <v>28.6</v>
          </cell>
          <cell r="F130">
            <v>1.5009999999999999</v>
          </cell>
          <cell r="G130">
            <v>1.5</v>
          </cell>
          <cell r="H130">
            <v>1.5004999999999999</v>
          </cell>
          <cell r="I130">
            <v>67.5</v>
          </cell>
          <cell r="J130" t="str">
            <v/>
          </cell>
          <cell r="K130" t="str">
            <v/>
          </cell>
          <cell r="L130" t="str">
            <v/>
          </cell>
          <cell r="M130" t="str">
            <v/>
          </cell>
          <cell r="N130" t="str">
            <v/>
          </cell>
          <cell r="O130">
            <v>1.6085</v>
          </cell>
        </row>
        <row r="131">
          <cell r="A131" t="str">
            <v>A08110</v>
          </cell>
          <cell r="B131" t="str">
            <v>138/11/08</v>
          </cell>
          <cell r="C131">
            <v>1</v>
          </cell>
          <cell r="D131">
            <v>22.22</v>
          </cell>
          <cell r="E131">
            <v>26.07</v>
          </cell>
          <cell r="F131" t="str">
            <v/>
          </cell>
          <cell r="G131" t="str">
            <v/>
          </cell>
          <cell r="H131" t="str">
            <v/>
          </cell>
          <cell r="I131" t="str">
            <v/>
          </cell>
          <cell r="J131" t="str">
            <v/>
          </cell>
          <cell r="K131" t="str">
            <v/>
          </cell>
          <cell r="L131" t="str">
            <v/>
          </cell>
          <cell r="M131" t="str">
            <v/>
          </cell>
          <cell r="N131" t="str">
            <v/>
          </cell>
          <cell r="O131">
            <v>1.5873999999999999</v>
          </cell>
        </row>
        <row r="132">
          <cell r="A132" t="str">
            <v>A09105</v>
          </cell>
          <cell r="B132" t="str">
            <v>139/05/12</v>
          </cell>
          <cell r="C132">
            <v>0.75</v>
          </cell>
          <cell r="D132">
            <v>23.39</v>
          </cell>
          <cell r="E132">
            <v>26.57</v>
          </cell>
          <cell r="F132" t="str">
            <v/>
          </cell>
          <cell r="G132" t="str">
            <v/>
          </cell>
          <cell r="H132" t="str">
            <v/>
          </cell>
          <cell r="I132" t="str">
            <v/>
          </cell>
          <cell r="J132" t="str">
            <v/>
          </cell>
          <cell r="K132" t="str">
            <v/>
          </cell>
          <cell r="L132" t="str">
            <v/>
          </cell>
          <cell r="M132" t="str">
            <v/>
          </cell>
          <cell r="N132" t="str">
            <v/>
          </cell>
          <cell r="O132">
            <v>1.6019000000000001</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1.6206</v>
          </cell>
        </row>
        <row r="134">
          <cell r="A134" t="str">
            <v>A12105</v>
          </cell>
          <cell r="B134" t="str">
            <v>142/05/12</v>
          </cell>
          <cell r="C134">
            <v>1.5</v>
          </cell>
          <cell r="D134">
            <v>23.45</v>
          </cell>
          <cell r="E134">
            <v>29.57</v>
          </cell>
          <cell r="F134" t="str">
            <v/>
          </cell>
          <cell r="G134" t="str">
            <v/>
          </cell>
          <cell r="H134" t="str">
            <v/>
          </cell>
          <cell r="I134" t="str">
            <v/>
          </cell>
          <cell r="J134" t="str">
            <v/>
          </cell>
          <cell r="K134" t="str">
            <v/>
          </cell>
          <cell r="L134" t="str">
            <v/>
          </cell>
          <cell r="M134" t="str">
            <v/>
          </cell>
          <cell r="N134" t="str">
            <v/>
          </cell>
          <cell r="O134">
            <v>1.6335</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1.6189</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1.6211</v>
          </cell>
        </row>
        <row r="138">
          <cell r="A138" t="str">
            <v>G102B8</v>
          </cell>
          <cell r="B138" t="str">
            <v>P11玉銀3</v>
          </cell>
          <cell r="C138">
            <v>1.73</v>
          </cell>
          <cell r="D138">
            <v>1.78</v>
          </cell>
          <cell r="E138">
            <v>0</v>
          </cell>
          <cell r="F138">
            <v>1.5329999999999999</v>
          </cell>
          <cell r="G138">
            <v>1.53</v>
          </cell>
          <cell r="H138">
            <v>1.5315000000000001</v>
          </cell>
          <cell r="I138">
            <v>4</v>
          </cell>
          <cell r="J138" t="str">
            <v/>
          </cell>
          <cell r="K138" t="str">
            <v/>
          </cell>
          <cell r="L138" t="str">
            <v/>
          </cell>
          <cell r="M138" t="str">
            <v/>
          </cell>
          <cell r="N138" t="str">
            <v/>
          </cell>
          <cell r="O138" t="e">
            <v>#N/A</v>
          </cell>
        </row>
        <row r="139">
          <cell r="A139" t="str">
            <v>G13433</v>
          </cell>
          <cell r="B139" t="str">
            <v>P11輸銀3</v>
          </cell>
          <cell r="C139">
            <v>1.74</v>
          </cell>
          <cell r="D139">
            <v>1.78</v>
          </cell>
          <cell r="E139">
            <v>0</v>
          </cell>
          <cell r="F139">
            <v>1.5229999999999999</v>
          </cell>
          <cell r="G139">
            <v>1.52</v>
          </cell>
          <cell r="H139">
            <v>1.5215000000000001</v>
          </cell>
          <cell r="I139">
            <v>4</v>
          </cell>
          <cell r="J139" t="str">
            <v/>
          </cell>
          <cell r="K139" t="str">
            <v/>
          </cell>
          <cell r="L139" t="str">
            <v/>
          </cell>
          <cell r="M139" t="str">
            <v/>
          </cell>
          <cell r="N139" t="str">
            <v/>
          </cell>
          <cell r="O139" t="e">
            <v>#N/A</v>
          </cell>
        </row>
        <row r="140">
          <cell r="A140" t="str">
            <v>B69107</v>
          </cell>
          <cell r="B140" t="str">
            <v>P08和碩1A</v>
          </cell>
          <cell r="C140">
            <v>0.65</v>
          </cell>
          <cell r="D140">
            <v>0.66</v>
          </cell>
          <cell r="E140">
            <v>0</v>
          </cell>
          <cell r="F140">
            <v>1.52</v>
          </cell>
          <cell r="G140">
            <v>1.51</v>
          </cell>
          <cell r="H140">
            <v>1.5149999999999999</v>
          </cell>
          <cell r="I140">
            <v>7</v>
          </cell>
          <cell r="J140" t="str">
            <v/>
          </cell>
          <cell r="K140" t="str">
            <v/>
          </cell>
          <cell r="L140" t="str">
            <v/>
          </cell>
          <cell r="M140" t="str">
            <v/>
          </cell>
          <cell r="N140" t="str">
            <v/>
          </cell>
          <cell r="O140" t="e">
            <v>#N/A</v>
          </cell>
        </row>
        <row r="141">
          <cell r="A141" t="str">
            <v>B718A9</v>
          </cell>
          <cell r="B141" t="str">
            <v>P12中油1A</v>
          </cell>
          <cell r="C141">
            <v>3.9</v>
          </cell>
          <cell r="D141">
            <v>4.59</v>
          </cell>
          <cell r="E141">
            <v>0</v>
          </cell>
          <cell r="F141">
            <v>1.603</v>
          </cell>
          <cell r="G141">
            <v>1.6</v>
          </cell>
          <cell r="H141">
            <v>1.6014999999999999</v>
          </cell>
          <cell r="I141">
            <v>2</v>
          </cell>
          <cell r="J141" t="str">
            <v/>
          </cell>
          <cell r="K141" t="str">
            <v/>
          </cell>
          <cell r="L141" t="str">
            <v/>
          </cell>
          <cell r="M141" t="str">
            <v/>
          </cell>
          <cell r="N141" t="str">
            <v/>
          </cell>
          <cell r="O141" t="e">
            <v>#N/A</v>
          </cell>
        </row>
        <row r="142">
          <cell r="A142" t="str">
            <v>B718AF</v>
          </cell>
          <cell r="B142" t="str">
            <v>P12中油3A</v>
          </cell>
          <cell r="C142" t="str">
            <v>TWD</v>
          </cell>
          <cell r="D142">
            <v>4.32</v>
          </cell>
          <cell r="E142">
            <v>5</v>
          </cell>
          <cell r="F142">
            <v>1.53</v>
          </cell>
          <cell r="G142">
            <v>1.53</v>
          </cell>
          <cell r="H142">
            <v>1.53</v>
          </cell>
          <cell r="I142">
            <v>5</v>
          </cell>
          <cell r="J142">
            <v>1.53</v>
          </cell>
          <cell r="K142">
            <v>1.53</v>
          </cell>
          <cell r="L142">
            <v>1.53</v>
          </cell>
          <cell r="M142">
            <v>7</v>
          </cell>
          <cell r="N142">
            <v>7</v>
          </cell>
          <cell r="O142" t="e">
            <v>#N/A</v>
          </cell>
        </row>
        <row r="143">
          <cell r="A143" t="str">
            <v>B718AG</v>
          </cell>
          <cell r="B143" t="str">
            <v>P12中油3B</v>
          </cell>
          <cell r="C143" t="str">
            <v>TWD</v>
          </cell>
          <cell r="D143">
            <v>6.13</v>
          </cell>
          <cell r="E143">
            <v>7</v>
          </cell>
          <cell r="F143" t="str">
            <v/>
          </cell>
          <cell r="G143" t="str">
            <v/>
          </cell>
          <cell r="H143" t="str">
            <v/>
          </cell>
          <cell r="I143" t="str">
            <v/>
          </cell>
          <cell r="J143">
            <v>1.59</v>
          </cell>
          <cell r="K143">
            <v>1.59</v>
          </cell>
          <cell r="L143">
            <v>1.59</v>
          </cell>
          <cell r="M143">
            <v>6</v>
          </cell>
          <cell r="N143">
            <v>24</v>
          </cell>
          <cell r="O143" t="e">
            <v>#N/A</v>
          </cell>
        </row>
        <row r="144">
          <cell r="A144" t="str">
            <v>B718AH</v>
          </cell>
          <cell r="B144" t="str">
            <v>P12中油3C</v>
          </cell>
          <cell r="C144" t="str">
            <v>TWD</v>
          </cell>
          <cell r="D144">
            <v>8.7100000000000009</v>
          </cell>
          <cell r="E144">
            <v>10</v>
          </cell>
          <cell r="F144" t="str">
            <v/>
          </cell>
          <cell r="G144" t="str">
            <v/>
          </cell>
          <cell r="H144" t="str">
            <v/>
          </cell>
          <cell r="I144" t="str">
            <v/>
          </cell>
          <cell r="J144">
            <v>1.68</v>
          </cell>
          <cell r="K144">
            <v>1.68</v>
          </cell>
          <cell r="L144">
            <v>1.68</v>
          </cell>
          <cell r="M144">
            <v>13</v>
          </cell>
          <cell r="N144">
            <v>38</v>
          </cell>
          <cell r="O144" t="e">
            <v>#N/A</v>
          </cell>
        </row>
        <row r="145">
          <cell r="A145" t="str">
            <v>B92353</v>
          </cell>
          <cell r="B145" t="str">
            <v>P08遠鼎1</v>
          </cell>
          <cell r="C145" t="str">
            <v>TWD</v>
          </cell>
          <cell r="D145">
            <v>0.96</v>
          </cell>
          <cell r="E145">
            <v>0.97</v>
          </cell>
          <cell r="F145">
            <v>1.59</v>
          </cell>
          <cell r="G145">
            <v>1.59</v>
          </cell>
          <cell r="H145">
            <v>1.59</v>
          </cell>
          <cell r="I145">
            <v>5</v>
          </cell>
          <cell r="J145">
            <v>1.58</v>
          </cell>
          <cell r="K145">
            <v>1.58</v>
          </cell>
          <cell r="L145">
            <v>1.58</v>
          </cell>
          <cell r="M145">
            <v>1</v>
          </cell>
          <cell r="N145">
            <v>5</v>
          </cell>
          <cell r="O145" t="e">
            <v>#N/A</v>
          </cell>
        </row>
        <row r="146">
          <cell r="A146" t="str">
            <v>B97848</v>
          </cell>
          <cell r="B146" t="str">
            <v>P09富邦金1</v>
          </cell>
          <cell r="C146" t="str">
            <v>TWD</v>
          </cell>
          <cell r="D146">
            <v>0.78</v>
          </cell>
          <cell r="E146">
            <v>0.79</v>
          </cell>
          <cell r="F146" t="str">
            <v/>
          </cell>
          <cell r="G146" t="str">
            <v/>
          </cell>
          <cell r="H146" t="str">
            <v/>
          </cell>
          <cell r="I146" t="str">
            <v/>
          </cell>
          <cell r="J146">
            <v>1.51</v>
          </cell>
          <cell r="K146">
            <v>1.5</v>
          </cell>
          <cell r="L146">
            <v>1.5049999999999999</v>
          </cell>
          <cell r="M146">
            <v>4</v>
          </cell>
          <cell r="N146">
            <v>1</v>
          </cell>
          <cell r="O146" t="e">
            <v>#N/A</v>
          </cell>
        </row>
        <row r="147">
          <cell r="A147" t="str">
            <v>B99606</v>
          </cell>
          <cell r="B147" t="str">
            <v>P12國壽2B</v>
          </cell>
          <cell r="C147" t="str">
            <v>TWD</v>
          </cell>
          <cell r="D147">
            <v>11.23</v>
          </cell>
          <cell r="E147">
            <v>14.99</v>
          </cell>
          <cell r="F147" t="str">
            <v/>
          </cell>
          <cell r="G147" t="str">
            <v/>
          </cell>
          <cell r="H147" t="str">
            <v/>
          </cell>
          <cell r="I147" t="str">
            <v/>
          </cell>
          <cell r="J147">
            <v>3.85</v>
          </cell>
          <cell r="K147">
            <v>3.85</v>
          </cell>
          <cell r="L147">
            <v>3.85</v>
          </cell>
          <cell r="M147">
            <v>2</v>
          </cell>
          <cell r="N147">
            <v>0.23499999999999999</v>
          </cell>
          <cell r="O147" t="e">
            <v>#N/A</v>
          </cell>
        </row>
      </sheetData>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2"/>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0.95150000000000001</v>
          </cell>
        </row>
        <row r="5">
          <cell r="A5" t="str">
            <v>A08101</v>
          </cell>
          <cell r="B5" t="str">
            <v>113/01/14</v>
          </cell>
          <cell r="C5">
            <v>0.625</v>
          </cell>
          <cell r="D5">
            <v>0.24</v>
          </cell>
          <cell r="E5">
            <v>0.25</v>
          </cell>
          <cell r="F5" t="str">
            <v/>
          </cell>
          <cell r="G5" t="str">
            <v/>
          </cell>
          <cell r="H5" t="str">
            <v/>
          </cell>
          <cell r="I5" t="str">
            <v/>
          </cell>
          <cell r="J5" t="str">
            <v/>
          </cell>
          <cell r="K5" t="str">
            <v/>
          </cell>
          <cell r="L5" t="str">
            <v/>
          </cell>
          <cell r="M5" t="str">
            <v/>
          </cell>
          <cell r="N5" t="str">
            <v/>
          </cell>
          <cell r="O5">
            <v>0.94940000000000002</v>
          </cell>
        </row>
        <row r="6">
          <cell r="A6" t="str">
            <v>A93103</v>
          </cell>
          <cell r="B6" t="str">
            <v>113/02/10</v>
          </cell>
          <cell r="C6">
            <v>3</v>
          </cell>
          <cell r="D6">
            <v>0.32</v>
          </cell>
          <cell r="E6">
            <v>0.33</v>
          </cell>
          <cell r="F6">
            <v>0.90500000000000003</v>
          </cell>
          <cell r="G6">
            <v>0.9</v>
          </cell>
          <cell r="H6">
            <v>0.90259999999999996</v>
          </cell>
          <cell r="I6">
            <v>3</v>
          </cell>
          <cell r="J6" t="str">
            <v/>
          </cell>
          <cell r="K6" t="str">
            <v/>
          </cell>
          <cell r="L6" t="str">
            <v/>
          </cell>
          <cell r="M6" t="str">
            <v/>
          </cell>
          <cell r="N6" t="str">
            <v/>
          </cell>
          <cell r="O6">
            <v>0.95199999999999996</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0.95440000000000003</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0.95789999999999997</v>
          </cell>
        </row>
        <row r="9">
          <cell r="A9" t="str">
            <v>A08107</v>
          </cell>
          <cell r="B9" t="str">
            <v>113/07/17</v>
          </cell>
          <cell r="C9">
            <v>0.5</v>
          </cell>
          <cell r="D9">
            <v>0.74</v>
          </cell>
          <cell r="E9">
            <v>0.76</v>
          </cell>
          <cell r="F9">
            <v>0.93</v>
          </cell>
          <cell r="G9">
            <v>0.93</v>
          </cell>
          <cell r="H9">
            <v>0.93</v>
          </cell>
          <cell r="I9">
            <v>3</v>
          </cell>
          <cell r="J9">
            <v>0.92</v>
          </cell>
          <cell r="K9">
            <v>0.92</v>
          </cell>
          <cell r="L9">
            <v>0.92</v>
          </cell>
          <cell r="M9">
            <v>1</v>
          </cell>
          <cell r="N9">
            <v>3</v>
          </cell>
          <cell r="O9">
            <v>0.97260000000000002</v>
          </cell>
        </row>
        <row r="10">
          <cell r="A10" t="str">
            <v>A03113</v>
          </cell>
          <cell r="B10" t="str">
            <v>113/09/26</v>
          </cell>
          <cell r="C10">
            <v>1.625</v>
          </cell>
          <cell r="D10">
            <v>0.94</v>
          </cell>
          <cell r="E10">
            <v>0.95</v>
          </cell>
          <cell r="F10" t="str">
            <v/>
          </cell>
          <cell r="G10" t="str">
            <v/>
          </cell>
          <cell r="H10" t="str">
            <v/>
          </cell>
          <cell r="I10" t="str">
            <v/>
          </cell>
          <cell r="J10" t="str">
            <v/>
          </cell>
          <cell r="K10" t="str">
            <v/>
          </cell>
          <cell r="L10" t="str">
            <v/>
          </cell>
          <cell r="M10" t="str">
            <v/>
          </cell>
          <cell r="N10" t="str">
            <v/>
          </cell>
          <cell r="O10">
            <v>0.98229999999999995</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0.98939999999999995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0.99670000000000003</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1.0027999999999999</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1.0026999999999999</v>
          </cell>
        </row>
        <row r="15">
          <cell r="A15" t="str">
            <v>A04105</v>
          </cell>
          <cell r="B15" t="str">
            <v>114/03/13</v>
          </cell>
          <cell r="C15">
            <v>1.625</v>
          </cell>
          <cell r="D15">
            <v>1.38</v>
          </cell>
          <cell r="E15">
            <v>1.41</v>
          </cell>
          <cell r="F15" t="str">
            <v/>
          </cell>
          <cell r="G15" t="str">
            <v/>
          </cell>
          <cell r="H15" t="str">
            <v/>
          </cell>
          <cell r="I15" t="str">
            <v/>
          </cell>
          <cell r="J15" t="str">
            <v/>
          </cell>
          <cell r="K15" t="str">
            <v/>
          </cell>
          <cell r="L15" t="str">
            <v/>
          </cell>
          <cell r="M15" t="str">
            <v/>
          </cell>
          <cell r="N15" t="str">
            <v/>
          </cell>
          <cell r="O15">
            <v>1.0053000000000001</v>
          </cell>
        </row>
        <row r="16">
          <cell r="A16" t="str">
            <v>A09107</v>
          </cell>
          <cell r="B16" t="str">
            <v>114/07/17</v>
          </cell>
          <cell r="C16">
            <v>0.25</v>
          </cell>
          <cell r="D16">
            <v>1.73</v>
          </cell>
          <cell r="E16">
            <v>1.76</v>
          </cell>
          <cell r="F16">
            <v>1.038</v>
          </cell>
          <cell r="G16">
            <v>1.038</v>
          </cell>
          <cell r="H16">
            <v>1.038</v>
          </cell>
          <cell r="I16">
            <v>6.5</v>
          </cell>
          <cell r="J16">
            <v>1.042</v>
          </cell>
          <cell r="K16">
            <v>1.042</v>
          </cell>
          <cell r="L16">
            <v>1.042</v>
          </cell>
          <cell r="M16">
            <v>1</v>
          </cell>
          <cell r="N16">
            <v>6.5</v>
          </cell>
          <cell r="O16">
            <v>1.0246</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1.0338000000000001</v>
          </cell>
        </row>
        <row r="18">
          <cell r="A18" t="str">
            <v>A09112</v>
          </cell>
          <cell r="B18" t="str">
            <v>114/12/08</v>
          </cell>
          <cell r="C18">
            <v>0.125</v>
          </cell>
          <cell r="D18">
            <v>2.12</v>
          </cell>
          <cell r="E18">
            <v>2.15</v>
          </cell>
          <cell r="F18">
            <v>1.0620000000000001</v>
          </cell>
          <cell r="G18">
            <v>1.06</v>
          </cell>
          <cell r="H18">
            <v>1.0609999999999999</v>
          </cell>
          <cell r="I18">
            <v>4</v>
          </cell>
          <cell r="J18" t="str">
            <v/>
          </cell>
          <cell r="K18" t="str">
            <v/>
          </cell>
          <cell r="L18" t="str">
            <v/>
          </cell>
          <cell r="M18" t="str">
            <v/>
          </cell>
          <cell r="N18" t="str">
            <v/>
          </cell>
          <cell r="O18">
            <v>1.05</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1.0569</v>
          </cell>
        </row>
        <row r="20">
          <cell r="A20" t="str">
            <v>A95102</v>
          </cell>
          <cell r="B20" t="str">
            <v>115/02/24</v>
          </cell>
          <cell r="C20">
            <v>1.875</v>
          </cell>
          <cell r="D20">
            <v>2.2799999999999998</v>
          </cell>
          <cell r="E20">
            <v>2.37</v>
          </cell>
          <cell r="F20" t="str">
            <v/>
          </cell>
          <cell r="G20" t="str">
            <v/>
          </cell>
          <cell r="H20" t="str">
            <v/>
          </cell>
          <cell r="I20" t="str">
            <v/>
          </cell>
          <cell r="J20" t="str">
            <v/>
          </cell>
          <cell r="K20" t="str">
            <v/>
          </cell>
          <cell r="L20" t="str">
            <v/>
          </cell>
          <cell r="M20" t="str">
            <v/>
          </cell>
          <cell r="N20" t="str">
            <v/>
          </cell>
          <cell r="O20">
            <v>1.0644</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1.0668</v>
          </cell>
        </row>
        <row r="22">
          <cell r="A22" t="str">
            <v>A10108</v>
          </cell>
          <cell r="B22" t="str">
            <v>115/07/29</v>
          </cell>
          <cell r="C22">
            <v>0.25</v>
          </cell>
          <cell r="D22">
            <v>2.75</v>
          </cell>
          <cell r="E22">
            <v>2.79</v>
          </cell>
          <cell r="F22">
            <v>1.125</v>
          </cell>
          <cell r="G22">
            <v>1.1200000000000001</v>
          </cell>
          <cell r="H22">
            <v>1.1225000000000001</v>
          </cell>
          <cell r="I22">
            <v>4</v>
          </cell>
          <cell r="J22" t="str">
            <v/>
          </cell>
          <cell r="K22" t="str">
            <v/>
          </cell>
          <cell r="L22" t="str">
            <v/>
          </cell>
          <cell r="M22" t="str">
            <v/>
          </cell>
          <cell r="N22" t="str">
            <v/>
          </cell>
          <cell r="O22">
            <v>1.0984</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1.1065</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1.1182000000000001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1.1365000000000001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1.1403000000000001</v>
          </cell>
        </row>
        <row r="27">
          <cell r="A27" t="str">
            <v>A11103</v>
          </cell>
          <cell r="B27" t="str">
            <v>116/02/24</v>
          </cell>
          <cell r="C27">
            <v>0.5</v>
          </cell>
          <cell r="D27">
            <v>3.29</v>
          </cell>
          <cell r="E27">
            <v>3.37</v>
          </cell>
          <cell r="F27" t="str">
            <v/>
          </cell>
          <cell r="G27" t="str">
            <v/>
          </cell>
          <cell r="H27" t="str">
            <v/>
          </cell>
          <cell r="I27" t="str">
            <v/>
          </cell>
          <cell r="J27" t="str">
            <v/>
          </cell>
          <cell r="K27" t="str">
            <v/>
          </cell>
          <cell r="L27" t="str">
            <v/>
          </cell>
          <cell r="M27" t="str">
            <v/>
          </cell>
          <cell r="N27" t="str">
            <v/>
          </cell>
          <cell r="O27">
            <v>1.1400999999999999</v>
          </cell>
        </row>
        <row r="28">
          <cell r="A28" t="str">
            <v>A11106</v>
          </cell>
          <cell r="B28" t="str">
            <v>116/06/23</v>
          </cell>
          <cell r="C28">
            <v>1</v>
          </cell>
          <cell r="D28">
            <v>3.59</v>
          </cell>
          <cell r="E28">
            <v>3.69</v>
          </cell>
          <cell r="F28">
            <v>1.1910000000000001</v>
          </cell>
          <cell r="G28">
            <v>1.19</v>
          </cell>
          <cell r="H28">
            <v>1.1904999999999999</v>
          </cell>
          <cell r="I28">
            <v>5</v>
          </cell>
          <cell r="J28" t="str">
            <v/>
          </cell>
          <cell r="K28" t="str">
            <v/>
          </cell>
          <cell r="L28" t="str">
            <v/>
          </cell>
          <cell r="M28" t="str">
            <v/>
          </cell>
          <cell r="N28" t="str">
            <v/>
          </cell>
          <cell r="O28">
            <v>1.159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1.1738</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1.1706000000000001</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1.1707000000000001</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1.181</v>
          </cell>
        </row>
        <row r="33">
          <cell r="A33" t="str">
            <v>A97102</v>
          </cell>
          <cell r="B33" t="str">
            <v>117/02/14</v>
          </cell>
          <cell r="C33">
            <v>2.5</v>
          </cell>
          <cell r="D33">
            <v>4.05</v>
          </cell>
          <cell r="E33">
            <v>4.34</v>
          </cell>
          <cell r="F33" t="str">
            <v/>
          </cell>
          <cell r="G33" t="str">
            <v/>
          </cell>
          <cell r="H33" t="str">
            <v/>
          </cell>
          <cell r="I33" t="str">
            <v/>
          </cell>
          <cell r="J33" t="str">
            <v/>
          </cell>
          <cell r="K33" t="str">
            <v/>
          </cell>
          <cell r="L33" t="str">
            <v/>
          </cell>
          <cell r="M33" t="str">
            <v/>
          </cell>
          <cell r="N33" t="str">
            <v/>
          </cell>
          <cell r="O33">
            <v>1.1819999999999999</v>
          </cell>
        </row>
        <row r="34">
          <cell r="A34" t="str">
            <v>A12101</v>
          </cell>
          <cell r="B34" t="str">
            <v>117/01/17</v>
          </cell>
          <cell r="C34">
            <v>1</v>
          </cell>
          <cell r="D34">
            <v>4.1100000000000003</v>
          </cell>
          <cell r="E34">
            <v>4.26</v>
          </cell>
          <cell r="F34" t="str">
            <v/>
          </cell>
          <cell r="G34" t="str">
            <v/>
          </cell>
          <cell r="H34" t="str">
            <v/>
          </cell>
          <cell r="I34" t="str">
            <v/>
          </cell>
          <cell r="J34" t="str">
            <v/>
          </cell>
          <cell r="K34" t="str">
            <v/>
          </cell>
          <cell r="L34" t="str">
            <v/>
          </cell>
          <cell r="M34" t="str">
            <v/>
          </cell>
          <cell r="N34" t="str">
            <v/>
          </cell>
          <cell r="O34">
            <v>1.1823999999999999</v>
          </cell>
        </row>
        <row r="35">
          <cell r="A35" t="str">
            <v>A07102</v>
          </cell>
          <cell r="B35" t="str">
            <v>117/02/08</v>
          </cell>
          <cell r="C35">
            <v>1</v>
          </cell>
          <cell r="D35">
            <v>4.17</v>
          </cell>
          <cell r="E35">
            <v>4.32</v>
          </cell>
          <cell r="F35" t="str">
            <v/>
          </cell>
          <cell r="G35" t="str">
            <v/>
          </cell>
          <cell r="H35" t="str">
            <v/>
          </cell>
          <cell r="I35" t="str">
            <v/>
          </cell>
          <cell r="J35" t="str">
            <v/>
          </cell>
          <cell r="K35" t="str">
            <v/>
          </cell>
          <cell r="L35" t="str">
            <v/>
          </cell>
          <cell r="M35" t="str">
            <v/>
          </cell>
          <cell r="N35" t="str">
            <v/>
          </cell>
          <cell r="O35">
            <v>1.1839999999999999</v>
          </cell>
        </row>
        <row r="36">
          <cell r="A36" t="str">
            <v>A12106</v>
          </cell>
          <cell r="B36" t="str">
            <v>117/05/26</v>
          </cell>
          <cell r="C36">
            <v>1</v>
          </cell>
          <cell r="D36">
            <v>4.46</v>
          </cell>
          <cell r="E36">
            <v>4.62</v>
          </cell>
          <cell r="F36">
            <v>1.2010000000000001</v>
          </cell>
          <cell r="G36">
            <v>1.2</v>
          </cell>
          <cell r="H36">
            <v>1.2004999999999999</v>
          </cell>
          <cell r="I36">
            <v>2</v>
          </cell>
          <cell r="J36" t="str">
            <v/>
          </cell>
          <cell r="K36" t="str">
            <v/>
          </cell>
          <cell r="L36" t="str">
            <v/>
          </cell>
          <cell r="M36" t="str">
            <v/>
          </cell>
          <cell r="N36" t="str">
            <v/>
          </cell>
          <cell r="O36">
            <v>1.1914</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1.1922999999999999</v>
          </cell>
        </row>
        <row r="38">
          <cell r="A38" t="str">
            <v>A97105</v>
          </cell>
          <cell r="B38" t="str">
            <v>117/08/14</v>
          </cell>
          <cell r="C38">
            <v>2.625</v>
          </cell>
          <cell r="D38">
            <v>4.53</v>
          </cell>
          <cell r="E38">
            <v>4.84</v>
          </cell>
          <cell r="F38" t="str">
            <v/>
          </cell>
          <cell r="G38" t="str">
            <v/>
          </cell>
          <cell r="H38" t="str">
            <v/>
          </cell>
          <cell r="I38" t="str">
            <v/>
          </cell>
          <cell r="J38" t="str">
            <v/>
          </cell>
          <cell r="K38" t="str">
            <v/>
          </cell>
          <cell r="L38" t="str">
            <v/>
          </cell>
          <cell r="M38" t="str">
            <v/>
          </cell>
          <cell r="N38" t="str">
            <v/>
          </cell>
          <cell r="O38">
            <v>1.1932</v>
          </cell>
        </row>
        <row r="39">
          <cell r="A39" t="str">
            <v>A12108</v>
          </cell>
          <cell r="B39" t="str">
            <v>117/09/15</v>
          </cell>
          <cell r="C39">
            <v>1.125</v>
          </cell>
          <cell r="D39">
            <v>4.75</v>
          </cell>
          <cell r="E39">
            <v>4.92</v>
          </cell>
          <cell r="F39">
            <v>1.206</v>
          </cell>
          <cell r="G39">
            <v>1.2050000000000001</v>
          </cell>
          <cell r="H39">
            <v>1.2055</v>
          </cell>
          <cell r="I39">
            <v>3</v>
          </cell>
          <cell r="J39" t="str">
            <v/>
          </cell>
          <cell r="K39" t="str">
            <v/>
          </cell>
          <cell r="L39" t="str">
            <v/>
          </cell>
          <cell r="M39" t="str">
            <v/>
          </cell>
          <cell r="N39" t="str">
            <v/>
          </cell>
          <cell r="O39">
            <v>1.1975</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1.1976</v>
          </cell>
        </row>
        <row r="41">
          <cell r="A41" t="str">
            <v>A07109</v>
          </cell>
          <cell r="B41" t="str">
            <v>117/10/17</v>
          </cell>
          <cell r="C41">
            <v>0.875</v>
          </cell>
          <cell r="D41">
            <v>4.8099999999999996</v>
          </cell>
          <cell r="E41">
            <v>5.01</v>
          </cell>
          <cell r="F41" t="str">
            <v/>
          </cell>
          <cell r="G41" t="str">
            <v/>
          </cell>
          <cell r="H41" t="str">
            <v/>
          </cell>
          <cell r="I41" t="str">
            <v/>
          </cell>
          <cell r="J41" t="str">
            <v/>
          </cell>
          <cell r="K41" t="str">
            <v/>
          </cell>
          <cell r="L41" t="str">
            <v/>
          </cell>
          <cell r="M41" t="str">
            <v/>
          </cell>
          <cell r="N41" t="str">
            <v/>
          </cell>
          <cell r="O41">
            <v>1.1997</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1.204</v>
          </cell>
        </row>
        <row r="43">
          <cell r="A43" t="str">
            <v>A08103</v>
          </cell>
          <cell r="B43" t="str">
            <v>118/02/13</v>
          </cell>
          <cell r="C43">
            <v>0.75</v>
          </cell>
          <cell r="D43">
            <v>5.15</v>
          </cell>
          <cell r="E43">
            <v>5.34</v>
          </cell>
          <cell r="F43" t="str">
            <v/>
          </cell>
          <cell r="G43" t="str">
            <v/>
          </cell>
          <cell r="H43" t="str">
            <v/>
          </cell>
          <cell r="I43" t="str">
            <v/>
          </cell>
          <cell r="J43" t="str">
            <v/>
          </cell>
          <cell r="K43" t="str">
            <v/>
          </cell>
          <cell r="L43" t="str">
            <v/>
          </cell>
          <cell r="M43" t="str">
            <v/>
          </cell>
          <cell r="N43" t="str">
            <v/>
          </cell>
          <cell r="O43">
            <v>1.2062999999999999</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1.2133</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1.2136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1.2192000000000001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1.2225999999999999</v>
          </cell>
        </row>
        <row r="48">
          <cell r="A48" t="str">
            <v>A09103</v>
          </cell>
          <cell r="B48" t="str">
            <v>119/02/21</v>
          </cell>
          <cell r="C48">
            <v>0.5</v>
          </cell>
          <cell r="D48">
            <v>6.17</v>
          </cell>
          <cell r="E48">
            <v>6.36</v>
          </cell>
          <cell r="F48" t="str">
            <v/>
          </cell>
          <cell r="G48" t="str">
            <v/>
          </cell>
          <cell r="H48" t="str">
            <v/>
          </cell>
          <cell r="I48" t="str">
            <v/>
          </cell>
          <cell r="J48" t="str">
            <v/>
          </cell>
          <cell r="K48" t="str">
            <v/>
          </cell>
          <cell r="L48" t="str">
            <v/>
          </cell>
          <cell r="M48" t="str">
            <v/>
          </cell>
          <cell r="N48" t="str">
            <v/>
          </cell>
          <cell r="O48">
            <v>1.2253000000000001</v>
          </cell>
        </row>
        <row r="49">
          <cell r="A49" t="str">
            <v>A99107</v>
          </cell>
          <cell r="B49" t="str">
            <v>119/08/12</v>
          </cell>
          <cell r="C49">
            <v>1.75</v>
          </cell>
          <cell r="D49">
            <v>6.4</v>
          </cell>
          <cell r="E49">
            <v>6.83</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1.2333000000000001</v>
          </cell>
        </row>
        <row r="52">
          <cell r="A52" t="str">
            <v>A09109</v>
          </cell>
          <cell r="B52" t="str">
            <v>119/10/14</v>
          </cell>
          <cell r="C52">
            <v>0.25</v>
          </cell>
          <cell r="D52">
            <v>6.86</v>
          </cell>
          <cell r="E52">
            <v>7</v>
          </cell>
          <cell r="F52" t="str">
            <v/>
          </cell>
          <cell r="G52" t="str">
            <v/>
          </cell>
          <cell r="H52" t="str">
            <v/>
          </cell>
          <cell r="I52" t="str">
            <v/>
          </cell>
          <cell r="J52" t="str">
            <v/>
          </cell>
          <cell r="K52" t="str">
            <v/>
          </cell>
          <cell r="L52" t="str">
            <v/>
          </cell>
          <cell r="M52" t="str">
            <v/>
          </cell>
          <cell r="N52" t="str">
            <v/>
          </cell>
          <cell r="O52">
            <v>1.2345999999999999</v>
          </cell>
        </row>
        <row r="53">
          <cell r="A53" t="str">
            <v>A90105</v>
          </cell>
          <cell r="B53" t="str">
            <v>120/07/17</v>
          </cell>
          <cell r="C53">
            <v>3.625</v>
          </cell>
          <cell r="D53">
            <v>6.84</v>
          </cell>
          <cell r="E53">
            <v>7.76</v>
          </cell>
          <cell r="F53" t="str">
            <v/>
          </cell>
          <cell r="G53" t="str">
            <v/>
          </cell>
          <cell r="H53" t="str">
            <v/>
          </cell>
          <cell r="I53" t="str">
            <v/>
          </cell>
          <cell r="J53" t="str">
            <v/>
          </cell>
          <cell r="K53" t="str">
            <v/>
          </cell>
          <cell r="L53" t="str">
            <v/>
          </cell>
          <cell r="M53" t="str">
            <v/>
          </cell>
          <cell r="N53" t="str">
            <v/>
          </cell>
          <cell r="O53">
            <v>1.2353000000000001</v>
          </cell>
        </row>
        <row r="54">
          <cell r="A54" t="str">
            <v>A00201</v>
          </cell>
          <cell r="B54" t="str">
            <v>120/05/26</v>
          </cell>
          <cell r="C54">
            <v>1.75</v>
          </cell>
          <cell r="D54">
            <v>7.07</v>
          </cell>
          <cell r="E54">
            <v>7.61</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1.2383</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1.2390000000000001</v>
          </cell>
        </row>
        <row r="57">
          <cell r="A57" t="str">
            <v>A10201</v>
          </cell>
          <cell r="B57" t="str">
            <v>120/05/07</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1.2411000000000001</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1.2448999999999999</v>
          </cell>
        </row>
        <row r="60">
          <cell r="A60" t="str">
            <v>A10111</v>
          </cell>
          <cell r="B60" t="str">
            <v>120/10/22</v>
          </cell>
          <cell r="C60">
            <v>0.5</v>
          </cell>
          <cell r="D60">
            <v>7.74</v>
          </cell>
          <cell r="E60">
            <v>8.02</v>
          </cell>
          <cell r="F60" t="str">
            <v/>
          </cell>
          <cell r="G60" t="str">
            <v/>
          </cell>
          <cell r="H60" t="str">
            <v/>
          </cell>
          <cell r="I60" t="str">
            <v/>
          </cell>
          <cell r="J60" t="str">
            <v/>
          </cell>
          <cell r="K60" t="str">
            <v/>
          </cell>
          <cell r="L60" t="str">
            <v/>
          </cell>
          <cell r="M60" t="str">
            <v/>
          </cell>
          <cell r="N60" t="str">
            <v/>
          </cell>
          <cell r="O60">
            <v>1.2443</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1.2470000000000001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1.2464</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1.2482</v>
          </cell>
        </row>
        <row r="64">
          <cell r="A64" t="str">
            <v>A11107</v>
          </cell>
          <cell r="B64" t="str">
            <v>121/06/30</v>
          </cell>
          <cell r="C64">
            <v>1.25</v>
          </cell>
          <cell r="D64">
            <v>8.17</v>
          </cell>
          <cell r="E64">
            <v>8.7100000000000009</v>
          </cell>
          <cell r="F64" t="str">
            <v/>
          </cell>
          <cell r="G64" t="str">
            <v/>
          </cell>
          <cell r="H64" t="str">
            <v/>
          </cell>
          <cell r="I64" t="str">
            <v/>
          </cell>
          <cell r="J64" t="str">
            <v/>
          </cell>
          <cell r="K64" t="str">
            <v/>
          </cell>
          <cell r="L64" t="str">
            <v/>
          </cell>
          <cell r="M64" t="str">
            <v/>
          </cell>
          <cell r="N64" t="str">
            <v/>
          </cell>
          <cell r="O64">
            <v>1.2524</v>
          </cell>
        </row>
        <row r="65">
          <cell r="A65" t="str">
            <v>A11110</v>
          </cell>
          <cell r="B65" t="str">
            <v>121/10/17</v>
          </cell>
          <cell r="C65">
            <v>1.75</v>
          </cell>
          <cell r="D65">
            <v>8.18</v>
          </cell>
          <cell r="E65">
            <v>9.01</v>
          </cell>
          <cell r="F65">
            <v>1.2709999999999999</v>
          </cell>
          <cell r="G65">
            <v>1.27</v>
          </cell>
          <cell r="H65">
            <v>1.2705</v>
          </cell>
          <cell r="I65">
            <v>7</v>
          </cell>
          <cell r="J65" t="str">
            <v/>
          </cell>
          <cell r="K65" t="str">
            <v/>
          </cell>
          <cell r="L65" t="str">
            <v/>
          </cell>
          <cell r="M65" t="str">
            <v/>
          </cell>
          <cell r="N65" t="str">
            <v/>
          </cell>
          <cell r="O65">
            <v>1.2563</v>
          </cell>
        </row>
        <row r="66">
          <cell r="A66" t="str">
            <v>A01107</v>
          </cell>
          <cell r="B66" t="str">
            <v>121/08/10</v>
          </cell>
          <cell r="C66">
            <v>1.5</v>
          </cell>
          <cell r="D66">
            <v>8.2100000000000009</v>
          </cell>
          <cell r="E66">
            <v>8.82</v>
          </cell>
          <cell r="F66" t="str">
            <v/>
          </cell>
          <cell r="G66" t="str">
            <v/>
          </cell>
          <cell r="H66" t="str">
            <v/>
          </cell>
          <cell r="I66" t="str">
            <v/>
          </cell>
          <cell r="J66" t="str">
            <v/>
          </cell>
          <cell r="K66" t="str">
            <v/>
          </cell>
          <cell r="L66" t="str">
            <v/>
          </cell>
          <cell r="M66" t="str">
            <v/>
          </cell>
          <cell r="N66" t="str">
            <v/>
          </cell>
          <cell r="O66">
            <v>1.2536</v>
          </cell>
        </row>
        <row r="67">
          <cell r="A67" t="str">
            <v>A02103</v>
          </cell>
          <cell r="B67" t="str">
            <v>122/01/28</v>
          </cell>
          <cell r="C67">
            <v>1.5</v>
          </cell>
          <cell r="D67">
            <v>8.5500000000000007</v>
          </cell>
          <cell r="E67">
            <v>9.2899999999999991</v>
          </cell>
          <cell r="F67" t="str">
            <v/>
          </cell>
          <cell r="G67" t="str">
            <v/>
          </cell>
          <cell r="H67" t="str">
            <v/>
          </cell>
          <cell r="I67" t="str">
            <v/>
          </cell>
          <cell r="J67" t="str">
            <v/>
          </cell>
          <cell r="K67" t="str">
            <v/>
          </cell>
          <cell r="L67" t="str">
            <v/>
          </cell>
          <cell r="M67" t="str">
            <v/>
          </cell>
          <cell r="N67" t="str">
            <v/>
          </cell>
          <cell r="O67">
            <v>1.2621</v>
          </cell>
        </row>
        <row r="68">
          <cell r="A68" t="str">
            <v>A12201</v>
          </cell>
          <cell r="B68" t="str">
            <v>122/01/10</v>
          </cell>
          <cell r="C68">
            <v>1.25</v>
          </cell>
          <cell r="D68">
            <v>8.59</v>
          </cell>
          <cell r="E68">
            <v>9.24</v>
          </cell>
          <cell r="F68" t="str">
            <v/>
          </cell>
          <cell r="G68" t="str">
            <v/>
          </cell>
          <cell r="H68" t="str">
            <v/>
          </cell>
          <cell r="I68" t="str">
            <v/>
          </cell>
          <cell r="J68" t="str">
            <v/>
          </cell>
          <cell r="K68" t="str">
            <v/>
          </cell>
          <cell r="L68" t="str">
            <v/>
          </cell>
          <cell r="M68" t="str">
            <v/>
          </cell>
          <cell r="N68" t="str">
            <v/>
          </cell>
          <cell r="O68">
            <v>1.2618</v>
          </cell>
        </row>
        <row r="69">
          <cell r="A69" t="str">
            <v>A02201</v>
          </cell>
          <cell r="B69" t="str">
            <v>122/03/21</v>
          </cell>
          <cell r="C69">
            <v>1.75</v>
          </cell>
          <cell r="D69">
            <v>8.6</v>
          </cell>
          <cell r="E69">
            <v>9.44</v>
          </cell>
          <cell r="F69" t="str">
            <v/>
          </cell>
          <cell r="G69" t="str">
            <v/>
          </cell>
          <cell r="H69" t="str">
            <v/>
          </cell>
          <cell r="I69" t="str">
            <v/>
          </cell>
          <cell r="J69" t="str">
            <v/>
          </cell>
          <cell r="K69" t="str">
            <v/>
          </cell>
          <cell r="L69" t="str">
            <v/>
          </cell>
          <cell r="M69" t="str">
            <v/>
          </cell>
          <cell r="N69" t="str">
            <v/>
          </cell>
          <cell r="O69">
            <v>1.2642</v>
          </cell>
        </row>
        <row r="70">
          <cell r="A70" t="str">
            <v>A12102</v>
          </cell>
          <cell r="B70" t="str">
            <v>122/02/17</v>
          </cell>
          <cell r="C70">
            <v>1.125</v>
          </cell>
          <cell r="D70">
            <v>8.74</v>
          </cell>
          <cell r="E70">
            <v>9.35</v>
          </cell>
          <cell r="F70">
            <v>1.2729999999999999</v>
          </cell>
          <cell r="G70">
            <v>1.27</v>
          </cell>
          <cell r="H70">
            <v>1.2715000000000001</v>
          </cell>
          <cell r="I70">
            <v>1</v>
          </cell>
          <cell r="J70" t="str">
            <v/>
          </cell>
          <cell r="K70" t="str">
            <v/>
          </cell>
          <cell r="L70" t="str">
            <v/>
          </cell>
          <cell r="M70" t="str">
            <v/>
          </cell>
          <cell r="N70" t="str">
            <v/>
          </cell>
          <cell r="O70">
            <v>1.2642</v>
          </cell>
        </row>
        <row r="71">
          <cell r="A71" t="str">
            <v>A02108</v>
          </cell>
          <cell r="B71" t="str">
            <v>122/07/26</v>
          </cell>
          <cell r="C71">
            <v>2</v>
          </cell>
          <cell r="D71">
            <v>8.86</v>
          </cell>
          <cell r="E71">
            <v>9.7799999999999994</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1.2806999999999999</v>
          </cell>
        </row>
        <row r="73">
          <cell r="A73" t="str">
            <v>A12107</v>
          </cell>
          <cell r="B73" t="str">
            <v>122/06/09</v>
          </cell>
          <cell r="C73">
            <v>1.125</v>
          </cell>
          <cell r="D73">
            <v>9.0399999999999991</v>
          </cell>
          <cell r="E73">
            <v>9.65</v>
          </cell>
          <cell r="F73">
            <v>1.2709999999999999</v>
          </cell>
          <cell r="G73">
            <v>1.2709999999999999</v>
          </cell>
          <cell r="H73">
            <v>1.2709999999999999</v>
          </cell>
          <cell r="I73">
            <v>0.5</v>
          </cell>
          <cell r="J73" t="str">
            <v/>
          </cell>
          <cell r="K73" t="str">
            <v/>
          </cell>
          <cell r="L73" t="str">
            <v/>
          </cell>
          <cell r="M73" t="str">
            <v/>
          </cell>
          <cell r="N73" t="str">
            <v/>
          </cell>
          <cell r="O73">
            <v>1.2701</v>
          </cell>
        </row>
        <row r="74">
          <cell r="A74" t="str">
            <v>A12110R</v>
          </cell>
          <cell r="B74" t="str">
            <v>122/10/05</v>
          </cell>
          <cell r="C74">
            <v>1.25</v>
          </cell>
          <cell r="D74">
            <v>9.16</v>
          </cell>
          <cell r="E74">
            <v>9.98</v>
          </cell>
          <cell r="F74">
            <v>1.2749999999999999</v>
          </cell>
          <cell r="G74">
            <v>1.27</v>
          </cell>
          <cell r="H74">
            <v>1.2733000000000001</v>
          </cell>
          <cell r="I74">
            <v>1.5</v>
          </cell>
          <cell r="J74">
            <v>1.2723</v>
          </cell>
          <cell r="K74">
            <v>1.2723</v>
          </cell>
          <cell r="L74">
            <v>1.2723</v>
          </cell>
          <cell r="M74">
            <v>1</v>
          </cell>
          <cell r="N74">
            <v>1</v>
          </cell>
          <cell r="O74">
            <v>1.2729999999999999</v>
          </cell>
        </row>
        <row r="75">
          <cell r="A75" t="str">
            <v>A03103</v>
          </cell>
          <cell r="B75" t="str">
            <v>123/01/29</v>
          </cell>
          <cell r="C75">
            <v>2</v>
          </cell>
          <cell r="D75">
            <v>9.1999999999999993</v>
          </cell>
          <cell r="E75">
            <v>10.29</v>
          </cell>
          <cell r="F75" t="str">
            <v/>
          </cell>
          <cell r="G75" t="str">
            <v/>
          </cell>
          <cell r="H75" t="str">
            <v/>
          </cell>
          <cell r="I75" t="str">
            <v/>
          </cell>
          <cell r="J75" t="str">
            <v/>
          </cell>
          <cell r="K75" t="str">
            <v/>
          </cell>
          <cell r="L75" t="str">
            <v/>
          </cell>
          <cell r="M75" t="str">
            <v/>
          </cell>
          <cell r="N75" t="str">
            <v/>
          </cell>
          <cell r="O75">
            <v>1.2799</v>
          </cell>
        </row>
        <row r="76">
          <cell r="A76" t="str">
            <v>A12110</v>
          </cell>
          <cell r="B76" t="str">
            <v>122/10/05</v>
          </cell>
          <cell r="C76">
            <v>1.25</v>
          </cell>
          <cell r="D76">
            <v>9.31</v>
          </cell>
          <cell r="E76">
            <v>9.98</v>
          </cell>
          <cell r="F76">
            <v>1.28</v>
          </cell>
          <cell r="G76">
            <v>1.27</v>
          </cell>
          <cell r="H76">
            <v>1.2733000000000001</v>
          </cell>
          <cell r="I76">
            <v>1.5</v>
          </cell>
          <cell r="J76" t="str">
            <v/>
          </cell>
          <cell r="K76" t="str">
            <v/>
          </cell>
          <cell r="L76" t="str">
            <v/>
          </cell>
          <cell r="M76" t="str">
            <v/>
          </cell>
          <cell r="N76" t="str">
            <v/>
          </cell>
          <cell r="O76">
            <v>1.2761</v>
          </cell>
        </row>
        <row r="77">
          <cell r="A77" t="str">
            <v>A03107</v>
          </cell>
          <cell r="B77" t="str">
            <v>123/04/25</v>
          </cell>
          <cell r="C77">
            <v>1.875</v>
          </cell>
          <cell r="D77">
            <v>9.48</v>
          </cell>
          <cell r="E77">
            <v>10.53</v>
          </cell>
          <cell r="F77" t="str">
            <v/>
          </cell>
          <cell r="G77" t="str">
            <v/>
          </cell>
          <cell r="H77" t="str">
            <v/>
          </cell>
          <cell r="I77" t="str">
            <v/>
          </cell>
          <cell r="J77" t="str">
            <v/>
          </cell>
          <cell r="K77" t="str">
            <v/>
          </cell>
          <cell r="L77" t="str">
            <v/>
          </cell>
          <cell r="M77" t="str">
            <v/>
          </cell>
          <cell r="N77" t="str">
            <v/>
          </cell>
          <cell r="O77">
            <v>1.2848999999999999</v>
          </cell>
        </row>
        <row r="78">
          <cell r="A78" t="str">
            <v>A03111</v>
          </cell>
          <cell r="B78" t="str">
            <v>123/07/31</v>
          </cell>
          <cell r="C78">
            <v>2.125</v>
          </cell>
          <cell r="D78">
            <v>9.64</v>
          </cell>
          <cell r="E78">
            <v>10.8</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1.2921</v>
          </cell>
        </row>
        <row r="80">
          <cell r="A80" t="str">
            <v>A04102</v>
          </cell>
          <cell r="B80" t="str">
            <v>124/01/23</v>
          </cell>
          <cell r="C80">
            <v>2</v>
          </cell>
          <cell r="D80">
            <v>9.98</v>
          </cell>
          <cell r="E80">
            <v>11.28</v>
          </cell>
          <cell r="F80" t="str">
            <v/>
          </cell>
          <cell r="G80" t="str">
            <v/>
          </cell>
          <cell r="H80" t="str">
            <v/>
          </cell>
          <cell r="I80" t="str">
            <v/>
          </cell>
          <cell r="J80" t="str">
            <v/>
          </cell>
          <cell r="K80" t="str">
            <v/>
          </cell>
          <cell r="L80" t="str">
            <v/>
          </cell>
          <cell r="M80" t="str">
            <v/>
          </cell>
          <cell r="N80" t="str">
            <v/>
          </cell>
          <cell r="O80">
            <v>1.2988999999999999</v>
          </cell>
        </row>
        <row r="81">
          <cell r="A81" t="str">
            <v>A04107</v>
          </cell>
          <cell r="B81" t="str">
            <v>124/04/15</v>
          </cell>
          <cell r="C81">
            <v>2.125</v>
          </cell>
          <cell r="D81">
            <v>10.15</v>
          </cell>
          <cell r="E81">
            <v>11.5</v>
          </cell>
          <cell r="F81" t="str">
            <v/>
          </cell>
          <cell r="G81" t="str">
            <v/>
          </cell>
          <cell r="H81" t="str">
            <v/>
          </cell>
          <cell r="I81" t="str">
            <v/>
          </cell>
          <cell r="J81" t="str">
            <v/>
          </cell>
          <cell r="K81" t="str">
            <v/>
          </cell>
          <cell r="L81" t="str">
            <v/>
          </cell>
          <cell r="M81" t="str">
            <v/>
          </cell>
          <cell r="N81" t="str">
            <v/>
          </cell>
          <cell r="O81">
            <v>1.3028</v>
          </cell>
        </row>
        <row r="82">
          <cell r="A82" t="str">
            <v>A04114</v>
          </cell>
          <cell r="B82" t="str">
            <v>124/10/26</v>
          </cell>
          <cell r="C82">
            <v>1.75</v>
          </cell>
          <cell r="D82">
            <v>10.67</v>
          </cell>
          <cell r="E82">
            <v>12.03</v>
          </cell>
          <cell r="F82" t="str">
            <v/>
          </cell>
          <cell r="G82" t="str">
            <v/>
          </cell>
          <cell r="H82" t="str">
            <v/>
          </cell>
          <cell r="I82" t="str">
            <v/>
          </cell>
          <cell r="J82" t="str">
            <v/>
          </cell>
          <cell r="K82" t="str">
            <v/>
          </cell>
          <cell r="L82" t="str">
            <v/>
          </cell>
          <cell r="M82" t="str">
            <v/>
          </cell>
          <cell r="N82" t="str">
            <v/>
          </cell>
          <cell r="O82">
            <v>1.3146</v>
          </cell>
        </row>
        <row r="83">
          <cell r="A83" t="str">
            <v>A05102</v>
          </cell>
          <cell r="B83" t="str">
            <v>125/01/22</v>
          </cell>
          <cell r="C83">
            <v>1.375</v>
          </cell>
          <cell r="D83">
            <v>11.12</v>
          </cell>
          <cell r="E83">
            <v>12.27</v>
          </cell>
          <cell r="F83" t="str">
            <v/>
          </cell>
          <cell r="G83" t="str">
            <v/>
          </cell>
          <cell r="H83" t="str">
            <v/>
          </cell>
          <cell r="I83" t="str">
            <v/>
          </cell>
          <cell r="J83" t="str">
            <v/>
          </cell>
          <cell r="K83" t="str">
            <v/>
          </cell>
          <cell r="L83" t="str">
            <v/>
          </cell>
          <cell r="M83" t="str">
            <v/>
          </cell>
          <cell r="N83" t="str">
            <v/>
          </cell>
          <cell r="O83">
            <v>1.321</v>
          </cell>
        </row>
        <row r="84">
          <cell r="A84" t="str">
            <v>A05106</v>
          </cell>
          <cell r="B84" t="str">
            <v>125/04/08</v>
          </cell>
          <cell r="C84">
            <v>1.25</v>
          </cell>
          <cell r="D84">
            <v>11.4</v>
          </cell>
          <cell r="E84">
            <v>12.49</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1.3320000000000001</v>
          </cell>
        </row>
        <row r="86">
          <cell r="A86" t="str">
            <v>A06103</v>
          </cell>
          <cell r="B86" t="str">
            <v>126/02/20</v>
          </cell>
          <cell r="C86">
            <v>1.75</v>
          </cell>
          <cell r="D86">
            <v>11.77</v>
          </cell>
          <cell r="E86">
            <v>13.36</v>
          </cell>
          <cell r="F86" t="str">
            <v/>
          </cell>
          <cell r="G86" t="str">
            <v/>
          </cell>
          <cell r="H86" t="str">
            <v/>
          </cell>
          <cell r="I86" t="str">
            <v/>
          </cell>
          <cell r="J86" t="str">
            <v/>
          </cell>
          <cell r="K86" t="str">
            <v/>
          </cell>
          <cell r="L86" t="str">
            <v/>
          </cell>
          <cell r="M86" t="str">
            <v/>
          </cell>
          <cell r="N86" t="str">
            <v/>
          </cell>
          <cell r="O86">
            <v>1.3407</v>
          </cell>
        </row>
        <row r="87">
          <cell r="A87" t="str">
            <v>A06108</v>
          </cell>
          <cell r="B87" t="str">
            <v>126/08/18</v>
          </cell>
          <cell r="C87">
            <v>1.5</v>
          </cell>
          <cell r="D87">
            <v>12.42</v>
          </cell>
          <cell r="E87">
            <v>13.85</v>
          </cell>
          <cell r="F87" t="str">
            <v/>
          </cell>
          <cell r="G87" t="str">
            <v/>
          </cell>
          <cell r="H87" t="str">
            <v/>
          </cell>
          <cell r="I87" t="str">
            <v/>
          </cell>
          <cell r="J87" t="str">
            <v/>
          </cell>
          <cell r="K87" t="str">
            <v/>
          </cell>
          <cell r="L87" t="str">
            <v/>
          </cell>
          <cell r="M87" t="str">
            <v/>
          </cell>
          <cell r="N87" t="str">
            <v/>
          </cell>
          <cell r="O87">
            <v>1.3517999999999999</v>
          </cell>
        </row>
        <row r="88">
          <cell r="A88" t="str">
            <v>A07103</v>
          </cell>
          <cell r="B88" t="str">
            <v>127/03/13</v>
          </cell>
          <cell r="C88">
            <v>1.375</v>
          </cell>
          <cell r="D88">
            <v>12.89</v>
          </cell>
          <cell r="E88">
            <v>14.41</v>
          </cell>
          <cell r="F88" t="str">
            <v/>
          </cell>
          <cell r="G88" t="str">
            <v/>
          </cell>
          <cell r="H88" t="str">
            <v/>
          </cell>
          <cell r="I88" t="str">
            <v/>
          </cell>
          <cell r="J88" t="str">
            <v/>
          </cell>
          <cell r="K88" t="str">
            <v/>
          </cell>
          <cell r="L88" t="str">
            <v/>
          </cell>
          <cell r="M88" t="str">
            <v/>
          </cell>
          <cell r="N88" t="str">
            <v/>
          </cell>
          <cell r="O88">
            <v>1.3638999999999999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1.3949</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1.3762000000000001</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1.3834</v>
          </cell>
        </row>
        <row r="92">
          <cell r="A92" t="str">
            <v>A08104</v>
          </cell>
          <cell r="B92" t="str">
            <v>128/03/04</v>
          </cell>
          <cell r="C92">
            <v>1.125</v>
          </cell>
          <cell r="D92">
            <v>13.89</v>
          </cell>
          <cell r="E92">
            <v>15.39</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1.4134</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1.4174</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1.3989</v>
          </cell>
        </row>
        <row r="96">
          <cell r="A96" t="str">
            <v>A09102</v>
          </cell>
          <cell r="B96" t="str">
            <v>129/01/17</v>
          </cell>
          <cell r="C96">
            <v>0.75</v>
          </cell>
          <cell r="D96">
            <v>15</v>
          </cell>
          <cell r="E96">
            <v>16.260000000000002</v>
          </cell>
          <cell r="F96">
            <v>1.33</v>
          </cell>
          <cell r="G96">
            <v>1.33</v>
          </cell>
          <cell r="H96">
            <v>1.33</v>
          </cell>
          <cell r="I96">
            <v>10</v>
          </cell>
          <cell r="J96">
            <v>1.331</v>
          </cell>
          <cell r="K96">
            <v>1.331</v>
          </cell>
          <cell r="L96">
            <v>1.331</v>
          </cell>
          <cell r="M96">
            <v>1</v>
          </cell>
          <cell r="N96">
            <v>10</v>
          </cell>
          <cell r="O96">
            <v>1.4064000000000001</v>
          </cell>
        </row>
        <row r="97">
          <cell r="A97" t="str">
            <v>A00108</v>
          </cell>
          <cell r="B97" t="str">
            <v>130/08/22</v>
          </cell>
          <cell r="C97">
            <v>1.875</v>
          </cell>
          <cell r="D97">
            <v>15.18</v>
          </cell>
          <cell r="E97">
            <v>17.86</v>
          </cell>
          <cell r="F97" t="str">
            <v/>
          </cell>
          <cell r="G97" t="str">
            <v/>
          </cell>
          <cell r="H97" t="str">
            <v/>
          </cell>
          <cell r="I97" t="str">
            <v/>
          </cell>
          <cell r="J97" t="str">
            <v/>
          </cell>
          <cell r="K97" t="str">
            <v/>
          </cell>
          <cell r="L97" t="str">
            <v/>
          </cell>
          <cell r="M97" t="str">
            <v/>
          </cell>
          <cell r="N97" t="str">
            <v/>
          </cell>
          <cell r="O97">
            <v>1.4280999999999999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1.4116</v>
          </cell>
        </row>
        <row r="99">
          <cell r="A99" t="str">
            <v>A01104</v>
          </cell>
          <cell r="B99" t="str">
            <v>131/02/13</v>
          </cell>
          <cell r="C99">
            <v>1.75</v>
          </cell>
          <cell r="D99">
            <v>15.51</v>
          </cell>
          <cell r="E99">
            <v>18.34</v>
          </cell>
          <cell r="F99" t="str">
            <v/>
          </cell>
          <cell r="G99" t="str">
            <v/>
          </cell>
          <cell r="H99" t="str">
            <v/>
          </cell>
          <cell r="I99" t="str">
            <v/>
          </cell>
          <cell r="J99" t="str">
            <v/>
          </cell>
          <cell r="K99" t="str">
            <v/>
          </cell>
          <cell r="L99" t="str">
            <v/>
          </cell>
          <cell r="M99" t="str">
            <v/>
          </cell>
          <cell r="N99" t="str">
            <v/>
          </cell>
          <cell r="O99">
            <v>1.4384999999999999</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1.4589000000000001</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1.4227000000000001</v>
          </cell>
        </row>
        <row r="102">
          <cell r="A102" t="str">
            <v>A11109</v>
          </cell>
          <cell r="B102" t="str">
            <v>131/09/30</v>
          </cell>
          <cell r="C102">
            <v>1.875</v>
          </cell>
          <cell r="D102">
            <v>16</v>
          </cell>
          <cell r="E102">
            <v>18.96</v>
          </cell>
          <cell r="F102" t="str">
            <v/>
          </cell>
          <cell r="G102" t="str">
            <v/>
          </cell>
          <cell r="H102" t="str">
            <v/>
          </cell>
          <cell r="I102" t="str">
            <v/>
          </cell>
          <cell r="J102" t="str">
            <v/>
          </cell>
          <cell r="K102" t="str">
            <v/>
          </cell>
          <cell r="L102" t="str">
            <v/>
          </cell>
          <cell r="M102" t="str">
            <v/>
          </cell>
          <cell r="N102" t="str">
            <v/>
          </cell>
          <cell r="O102">
            <v>1.4494</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1.45</v>
          </cell>
        </row>
        <row r="104">
          <cell r="A104" t="str">
            <v>A10102</v>
          </cell>
          <cell r="B104" t="str">
            <v>130/01/29</v>
          </cell>
          <cell r="C104">
            <v>0.5</v>
          </cell>
          <cell r="D104">
            <v>16.23</v>
          </cell>
          <cell r="E104">
            <v>17.3</v>
          </cell>
          <cell r="F104" t="str">
            <v/>
          </cell>
          <cell r="G104" t="str">
            <v/>
          </cell>
          <cell r="H104" t="str">
            <v/>
          </cell>
          <cell r="I104" t="str">
            <v/>
          </cell>
          <cell r="J104" t="str">
            <v/>
          </cell>
          <cell r="K104" t="str">
            <v/>
          </cell>
          <cell r="L104" t="str">
            <v/>
          </cell>
          <cell r="M104" t="str">
            <v/>
          </cell>
          <cell r="N104" t="str">
            <v/>
          </cell>
          <cell r="O104">
            <v>1.4303999999999999</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1.4584999999999999</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1.4298999999999999</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1.4449000000000001</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1.4355</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1.4488000000000001</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1.4454</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1.4630000000000001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1.4859</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1.4801</v>
          </cell>
        </row>
        <row r="115">
          <cell r="A115" t="str">
            <v>A04104</v>
          </cell>
          <cell r="B115" t="str">
            <v>134/02/13</v>
          </cell>
          <cell r="C115">
            <v>2.375</v>
          </cell>
          <cell r="D115">
            <v>16.86</v>
          </cell>
          <cell r="E115">
            <v>21.34</v>
          </cell>
          <cell r="F115" t="str">
            <v/>
          </cell>
          <cell r="G115" t="str">
            <v/>
          </cell>
          <cell r="H115" t="str">
            <v/>
          </cell>
          <cell r="I115" t="str">
            <v/>
          </cell>
          <cell r="J115" t="str">
            <v/>
          </cell>
          <cell r="K115" t="str">
            <v/>
          </cell>
          <cell r="L115" t="str">
            <v/>
          </cell>
          <cell r="M115" t="str">
            <v/>
          </cell>
          <cell r="N115" t="str">
            <v/>
          </cell>
          <cell r="O115">
            <v>1.4883</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1.4442999999999999</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1.4795</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1.4928999999999999</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1.4739</v>
          </cell>
        </row>
        <row r="120">
          <cell r="A120" t="str">
            <v>A04111</v>
          </cell>
          <cell r="B120" t="str">
            <v>134/08/10</v>
          </cell>
          <cell r="C120">
            <v>2.25</v>
          </cell>
          <cell r="D120">
            <v>17.48</v>
          </cell>
          <cell r="E120">
            <v>21.82</v>
          </cell>
          <cell r="F120">
            <v>1.423</v>
          </cell>
          <cell r="G120">
            <v>1.423</v>
          </cell>
          <cell r="H120">
            <v>1.423</v>
          </cell>
          <cell r="I120">
            <v>10</v>
          </cell>
          <cell r="J120">
            <v>1.4219999999999999</v>
          </cell>
          <cell r="K120">
            <v>1.4219999999999999</v>
          </cell>
          <cell r="L120">
            <v>1.4219999999999999</v>
          </cell>
          <cell r="M120">
            <v>1</v>
          </cell>
          <cell r="N120">
            <v>10</v>
          </cell>
          <cell r="O120">
            <v>1.4986999999999999</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1.5256000000000001</v>
          </cell>
        </row>
        <row r="122">
          <cell r="A122" t="str">
            <v>A05107</v>
          </cell>
          <cell r="B122" t="str">
            <v>135/05/20</v>
          </cell>
          <cell r="C122">
            <v>1.625</v>
          </cell>
          <cell r="D122">
            <v>18.72</v>
          </cell>
          <cell r="E122">
            <v>22.6</v>
          </cell>
          <cell r="F122" t="str">
            <v/>
          </cell>
          <cell r="G122" t="str">
            <v/>
          </cell>
          <cell r="H122" t="str">
            <v/>
          </cell>
          <cell r="I122" t="str">
            <v/>
          </cell>
          <cell r="J122" t="str">
            <v/>
          </cell>
          <cell r="K122" t="str">
            <v/>
          </cell>
          <cell r="L122" t="str">
            <v/>
          </cell>
          <cell r="M122" t="str">
            <v/>
          </cell>
          <cell r="N122" t="str">
            <v/>
          </cell>
          <cell r="O122">
            <v>1.5214000000000001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1.5365</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1.5293000000000001</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1.5495000000000001</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1.5605</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21.25</v>
          </cell>
          <cell r="E128">
            <v>29.08</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1.5863</v>
          </cell>
        </row>
        <row r="130">
          <cell r="A130" t="str">
            <v>A11105</v>
          </cell>
          <cell r="B130" t="str">
            <v>141/05/20</v>
          </cell>
          <cell r="C130">
            <v>2</v>
          </cell>
          <cell r="D130">
            <v>21.84</v>
          </cell>
          <cell r="E130">
            <v>28.6</v>
          </cell>
          <cell r="F130" t="str">
            <v/>
          </cell>
          <cell r="G130" t="str">
            <v/>
          </cell>
          <cell r="H130" t="str">
            <v/>
          </cell>
          <cell r="I130" t="str">
            <v/>
          </cell>
          <cell r="J130" t="str">
            <v/>
          </cell>
          <cell r="K130" t="str">
            <v/>
          </cell>
          <cell r="L130" t="str">
            <v/>
          </cell>
          <cell r="M130" t="str">
            <v/>
          </cell>
          <cell r="N130" t="str">
            <v/>
          </cell>
          <cell r="O130">
            <v>1.621</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1.5980000000000001</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1.6134999999999999</v>
          </cell>
        </row>
        <row r="133">
          <cell r="A133" t="str">
            <v>A10113</v>
          </cell>
          <cell r="B133" t="str">
            <v>140/12/23</v>
          </cell>
          <cell r="C133">
            <v>1.125</v>
          </cell>
          <cell r="D133">
            <v>23.38</v>
          </cell>
          <cell r="E133">
            <v>28.19</v>
          </cell>
          <cell r="F133" t="str">
            <v/>
          </cell>
          <cell r="G133" t="str">
            <v/>
          </cell>
          <cell r="H133" t="str">
            <v/>
          </cell>
          <cell r="I133" t="str">
            <v/>
          </cell>
          <cell r="J133" t="str">
            <v/>
          </cell>
          <cell r="K133" t="str">
            <v/>
          </cell>
          <cell r="L133" t="str">
            <v/>
          </cell>
          <cell r="M133" t="str">
            <v/>
          </cell>
          <cell r="N133" t="str">
            <v/>
          </cell>
          <cell r="O133">
            <v>1.6338999999999999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1.6485000000000001</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1.6557999999999999</v>
          </cell>
        </row>
        <row r="136">
          <cell r="A136" t="str">
            <v>A10104</v>
          </cell>
          <cell r="B136" t="str">
            <v>140/02/25</v>
          </cell>
          <cell r="C136">
            <v>0.625</v>
          </cell>
          <cell r="D136">
            <v>24.34</v>
          </cell>
          <cell r="E136">
            <v>27.37</v>
          </cell>
          <cell r="F136" t="str">
            <v/>
          </cell>
          <cell r="G136" t="str">
            <v/>
          </cell>
          <cell r="H136" t="str">
            <v/>
          </cell>
          <cell r="I136" t="str">
            <v/>
          </cell>
          <cell r="J136" t="str">
            <v/>
          </cell>
          <cell r="K136" t="str">
            <v/>
          </cell>
          <cell r="L136" t="str">
            <v/>
          </cell>
          <cell r="M136" t="str">
            <v/>
          </cell>
          <cell r="N136" t="str">
            <v/>
          </cell>
          <cell r="O136">
            <v>1.6318999999999999</v>
          </cell>
        </row>
        <row r="137">
          <cell r="A137" t="str">
            <v>A09111</v>
          </cell>
          <cell r="B137" t="str">
            <v>139/11/27</v>
          </cell>
          <cell r="C137">
            <v>0.375</v>
          </cell>
          <cell r="D137">
            <v>25.01</v>
          </cell>
          <cell r="E137">
            <v>27.12</v>
          </cell>
          <cell r="F137" t="str">
            <v/>
          </cell>
          <cell r="G137" t="str">
            <v/>
          </cell>
          <cell r="H137" t="str">
            <v/>
          </cell>
          <cell r="I137" t="str">
            <v/>
          </cell>
          <cell r="J137" t="str">
            <v/>
          </cell>
          <cell r="K137" t="str">
            <v/>
          </cell>
          <cell r="L137" t="str">
            <v/>
          </cell>
          <cell r="M137" t="str">
            <v/>
          </cell>
          <cell r="N137" t="str">
            <v/>
          </cell>
          <cell r="O137">
            <v>1.6342000000000001</v>
          </cell>
        </row>
        <row r="138">
          <cell r="A138" t="str">
            <v>G13430</v>
          </cell>
          <cell r="B138" t="str">
            <v>P11輸銀1A</v>
          </cell>
          <cell r="C138" t="str">
            <v>TWD</v>
          </cell>
          <cell r="D138">
            <v>1.42</v>
          </cell>
          <cell r="E138">
            <v>1.44</v>
          </cell>
          <cell r="F138" t="str">
            <v/>
          </cell>
          <cell r="G138" t="str">
            <v/>
          </cell>
          <cell r="H138" t="str">
            <v/>
          </cell>
          <cell r="I138" t="str">
            <v/>
          </cell>
          <cell r="J138">
            <v>1.5349999999999999</v>
          </cell>
          <cell r="K138">
            <v>1.5249999999999999</v>
          </cell>
          <cell r="L138">
            <v>1.5316000000000001</v>
          </cell>
          <cell r="M138">
            <v>3</v>
          </cell>
          <cell r="N138">
            <v>6</v>
          </cell>
          <cell r="O138" t="e">
            <v>#N/A</v>
          </cell>
        </row>
        <row r="139">
          <cell r="A139" t="str">
            <v>G14929</v>
          </cell>
          <cell r="B139" t="str">
            <v>03彰銀1B</v>
          </cell>
          <cell r="C139" t="str">
            <v>TWD</v>
          </cell>
          <cell r="D139">
            <v>0.5</v>
          </cell>
          <cell r="E139">
            <v>0.51</v>
          </cell>
          <cell r="F139" t="str">
            <v/>
          </cell>
          <cell r="G139" t="str">
            <v/>
          </cell>
          <cell r="H139" t="str">
            <v/>
          </cell>
          <cell r="I139" t="str">
            <v/>
          </cell>
          <cell r="J139">
            <v>1.56</v>
          </cell>
          <cell r="K139">
            <v>1.55</v>
          </cell>
          <cell r="L139">
            <v>1.5566</v>
          </cell>
          <cell r="M139">
            <v>3</v>
          </cell>
          <cell r="N139">
            <v>3</v>
          </cell>
          <cell r="O139" t="e">
            <v>#N/A</v>
          </cell>
        </row>
        <row r="140">
          <cell r="A140" t="str">
            <v>B83425</v>
          </cell>
          <cell r="B140" t="str">
            <v>P12冠德1</v>
          </cell>
          <cell r="C140" t="str">
            <v>TWD</v>
          </cell>
          <cell r="D140">
            <v>4.75</v>
          </cell>
          <cell r="E140">
            <v>5</v>
          </cell>
          <cell r="F140" t="str">
            <v/>
          </cell>
          <cell r="G140" t="str">
            <v/>
          </cell>
          <cell r="H140" t="str">
            <v/>
          </cell>
          <cell r="I140" t="str">
            <v/>
          </cell>
          <cell r="J140">
            <v>1.75</v>
          </cell>
          <cell r="K140">
            <v>1.75</v>
          </cell>
          <cell r="L140">
            <v>1.75</v>
          </cell>
          <cell r="M140">
            <v>4</v>
          </cell>
          <cell r="N140">
            <v>6</v>
          </cell>
          <cell r="O140" t="e">
            <v>#N/A</v>
          </cell>
        </row>
        <row r="141">
          <cell r="A141" t="str">
            <v>B99605</v>
          </cell>
          <cell r="B141" t="str">
            <v>P12國壽2A</v>
          </cell>
          <cell r="C141" t="str">
            <v>TWD</v>
          </cell>
          <cell r="D141">
            <v>8.23</v>
          </cell>
          <cell r="E141">
            <v>10</v>
          </cell>
          <cell r="F141" t="str">
            <v/>
          </cell>
          <cell r="G141" t="str">
            <v/>
          </cell>
          <cell r="H141" t="str">
            <v/>
          </cell>
          <cell r="I141" t="str">
            <v/>
          </cell>
          <cell r="J141">
            <v>3.7</v>
          </cell>
          <cell r="K141">
            <v>3.7</v>
          </cell>
          <cell r="L141">
            <v>3.7</v>
          </cell>
          <cell r="M141">
            <v>23</v>
          </cell>
          <cell r="N141">
            <v>26</v>
          </cell>
          <cell r="O141" t="e">
            <v>#N/A</v>
          </cell>
        </row>
        <row r="142">
          <cell r="A142" t="str">
            <v>B99606</v>
          </cell>
          <cell r="B142" t="str">
            <v>P12國壽2B</v>
          </cell>
          <cell r="C142" t="str">
            <v>TWD</v>
          </cell>
          <cell r="D142">
            <v>11.24</v>
          </cell>
          <cell r="E142">
            <v>15</v>
          </cell>
          <cell r="F142" t="str">
            <v/>
          </cell>
          <cell r="G142" t="str">
            <v/>
          </cell>
          <cell r="H142" t="str">
            <v/>
          </cell>
          <cell r="I142" t="str">
            <v/>
          </cell>
          <cell r="J142">
            <v>3.85</v>
          </cell>
          <cell r="K142">
            <v>3.85</v>
          </cell>
          <cell r="L142">
            <v>3.85</v>
          </cell>
          <cell r="M142">
            <v>12</v>
          </cell>
          <cell r="N142">
            <v>29.59</v>
          </cell>
          <cell r="O142" t="e">
            <v>#N/A</v>
          </cell>
        </row>
        <row r="143">
          <cell r="A143" t="str">
            <v>F02222</v>
          </cell>
          <cell r="B143" t="str">
            <v>16SG6</v>
          </cell>
          <cell r="C143" t="str">
            <v>NZD</v>
          </cell>
          <cell r="D143">
            <v>0</v>
          </cell>
          <cell r="E143">
            <v>0.69</v>
          </cell>
          <cell r="F143" t="str">
            <v/>
          </cell>
          <cell r="G143" t="str">
            <v/>
          </cell>
          <cell r="H143" t="str">
            <v/>
          </cell>
          <cell r="I143" t="str">
            <v/>
          </cell>
          <cell r="J143" t="str">
            <v>-</v>
          </cell>
          <cell r="K143" t="str">
            <v>-</v>
          </cell>
          <cell r="L143" t="str">
            <v>-</v>
          </cell>
          <cell r="M143">
            <v>2</v>
          </cell>
          <cell r="N143">
            <v>2.0000000000000001E-4</v>
          </cell>
          <cell r="O143" t="e">
            <v>#N/A</v>
          </cell>
        </row>
        <row r="144">
          <cell r="A144" t="str">
            <v>F10720</v>
          </cell>
          <cell r="B144" t="str">
            <v>P23BMO1</v>
          </cell>
          <cell r="C144" t="str">
            <v>USD</v>
          </cell>
          <cell r="D144">
            <v>0</v>
          </cell>
          <cell r="E144">
            <v>5</v>
          </cell>
          <cell r="F144" t="str">
            <v/>
          </cell>
          <cell r="G144" t="str">
            <v/>
          </cell>
          <cell r="H144" t="str">
            <v/>
          </cell>
          <cell r="I144" t="str">
            <v/>
          </cell>
          <cell r="J144" t="str">
            <v>-</v>
          </cell>
          <cell r="K144" t="str">
            <v>-</v>
          </cell>
          <cell r="L144" t="str">
            <v>-</v>
          </cell>
          <cell r="M144">
            <v>2</v>
          </cell>
          <cell r="N144">
            <v>0.6</v>
          </cell>
          <cell r="O144" t="e">
            <v>#N/A</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1"/>
    </sheetNames>
    <sheetDataSet>
      <sheetData sheetId="0">
        <row r="4">
          <cell r="A4" t="str">
            <v>A07111</v>
          </cell>
          <cell r="B4" t="str">
            <v>112/11/23</v>
          </cell>
          <cell r="C4">
            <v>0.75</v>
          </cell>
          <cell r="D4">
            <v>0.11</v>
          </cell>
          <cell r="E4">
            <v>0.11</v>
          </cell>
          <cell r="F4" t="str">
            <v/>
          </cell>
          <cell r="G4" t="str">
            <v/>
          </cell>
          <cell r="H4" t="str">
            <v/>
          </cell>
          <cell r="I4" t="str">
            <v/>
          </cell>
          <cell r="J4" t="str">
            <v/>
          </cell>
          <cell r="K4" t="str">
            <v/>
          </cell>
          <cell r="L4" t="str">
            <v/>
          </cell>
          <cell r="M4" t="str">
            <v/>
          </cell>
          <cell r="N4" t="str">
            <v/>
          </cell>
          <cell r="O4">
            <v>0.93700000000000006</v>
          </cell>
        </row>
        <row r="5">
          <cell r="A5" t="str">
            <v>A08101</v>
          </cell>
          <cell r="B5" t="str">
            <v>113/01/14</v>
          </cell>
          <cell r="C5">
            <v>0.625</v>
          </cell>
          <cell r="D5">
            <v>0.25</v>
          </cell>
          <cell r="E5">
            <v>0.26</v>
          </cell>
          <cell r="F5" t="str">
            <v/>
          </cell>
          <cell r="G5" t="str">
            <v/>
          </cell>
          <cell r="H5" t="str">
            <v/>
          </cell>
          <cell r="I5" t="str">
            <v/>
          </cell>
          <cell r="J5" t="str">
            <v/>
          </cell>
          <cell r="K5" t="str">
            <v/>
          </cell>
          <cell r="L5" t="str">
            <v/>
          </cell>
          <cell r="M5" t="str">
            <v/>
          </cell>
          <cell r="N5" t="str">
            <v/>
          </cell>
          <cell r="O5">
            <v>0.93799999999999994</v>
          </cell>
        </row>
        <row r="6">
          <cell r="A6" t="str">
            <v>A93103</v>
          </cell>
          <cell r="B6" t="str">
            <v>113/02/10</v>
          </cell>
          <cell r="C6">
            <v>3</v>
          </cell>
          <cell r="D6">
            <v>0.33</v>
          </cell>
          <cell r="E6">
            <v>0.33</v>
          </cell>
          <cell r="F6">
            <v>0.90500000000000003</v>
          </cell>
          <cell r="G6">
            <v>0.9</v>
          </cell>
          <cell r="H6">
            <v>0.90249999999999997</v>
          </cell>
          <cell r="I6">
            <v>4</v>
          </cell>
          <cell r="J6" t="str">
            <v/>
          </cell>
          <cell r="K6" t="str">
            <v/>
          </cell>
          <cell r="L6" t="str">
            <v/>
          </cell>
          <cell r="M6" t="str">
            <v/>
          </cell>
          <cell r="N6" t="str">
            <v/>
          </cell>
          <cell r="O6">
            <v>0.94140000000000001</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0.46</v>
          </cell>
          <cell r="E8">
            <v>0.47</v>
          </cell>
          <cell r="F8" t="str">
            <v/>
          </cell>
          <cell r="G8" t="str">
            <v/>
          </cell>
          <cell r="H8" t="str">
            <v/>
          </cell>
          <cell r="I8" t="str">
            <v/>
          </cell>
          <cell r="J8" t="str">
            <v/>
          </cell>
          <cell r="K8" t="str">
            <v/>
          </cell>
          <cell r="L8" t="str">
            <v/>
          </cell>
          <cell r="M8" t="str">
            <v/>
          </cell>
          <cell r="N8" t="str">
            <v/>
          </cell>
          <cell r="O8">
            <v>0.94879999999999998</v>
          </cell>
        </row>
        <row r="9">
          <cell r="A9" t="str">
            <v>A08107</v>
          </cell>
          <cell r="B9" t="str">
            <v>113/07/17</v>
          </cell>
          <cell r="C9">
            <v>0.5</v>
          </cell>
          <cell r="D9">
            <v>0.75</v>
          </cell>
          <cell r="E9">
            <v>0.76</v>
          </cell>
          <cell r="F9">
            <v>0.93500000000000005</v>
          </cell>
          <cell r="G9">
            <v>0.92500000000000004</v>
          </cell>
          <cell r="H9">
            <v>0.93</v>
          </cell>
          <cell r="I9">
            <v>2</v>
          </cell>
          <cell r="J9" t="str">
            <v/>
          </cell>
          <cell r="K9" t="str">
            <v/>
          </cell>
          <cell r="L9" t="str">
            <v/>
          </cell>
          <cell r="M9" t="str">
            <v/>
          </cell>
          <cell r="N9" t="str">
            <v/>
          </cell>
          <cell r="O9">
            <v>0.96640000000000004</v>
          </cell>
        </row>
        <row r="10">
          <cell r="A10" t="str">
            <v>A03113</v>
          </cell>
          <cell r="B10" t="str">
            <v>113/09/26</v>
          </cell>
          <cell r="C10">
            <v>1.625</v>
          </cell>
          <cell r="D10">
            <v>0.94</v>
          </cell>
          <cell r="E10">
            <v>0.96</v>
          </cell>
          <cell r="F10" t="str">
            <v/>
          </cell>
          <cell r="G10" t="str">
            <v/>
          </cell>
          <cell r="H10" t="str">
            <v/>
          </cell>
          <cell r="I10" t="str">
            <v/>
          </cell>
          <cell r="J10" t="str">
            <v/>
          </cell>
          <cell r="K10" t="str">
            <v/>
          </cell>
          <cell r="L10" t="str">
            <v/>
          </cell>
          <cell r="M10" t="str">
            <v/>
          </cell>
          <cell r="N10" t="str">
            <v/>
          </cell>
          <cell r="O10">
            <v>0.97799999999999998</v>
          </cell>
        </row>
        <row r="11">
          <cell r="A11" t="str">
            <v>A93109</v>
          </cell>
          <cell r="B11" t="str">
            <v>113/11/18</v>
          </cell>
          <cell r="C11">
            <v>3</v>
          </cell>
          <cell r="D11">
            <v>1.06</v>
          </cell>
          <cell r="E11">
            <v>1.1000000000000001</v>
          </cell>
          <cell r="F11" t="str">
            <v/>
          </cell>
          <cell r="G11" t="str">
            <v/>
          </cell>
          <cell r="H11" t="str">
            <v/>
          </cell>
          <cell r="I11" t="str">
            <v/>
          </cell>
          <cell r="J11" t="str">
            <v/>
          </cell>
          <cell r="K11" t="str">
            <v/>
          </cell>
          <cell r="L11" t="str">
            <v/>
          </cell>
          <cell r="M11" t="str">
            <v/>
          </cell>
          <cell r="N11" t="str">
            <v/>
          </cell>
          <cell r="O11">
            <v>0.98660000000000003</v>
          </cell>
        </row>
        <row r="12">
          <cell r="A12" t="str">
            <v>A09101</v>
          </cell>
          <cell r="B12" t="str">
            <v>114/01/10</v>
          </cell>
          <cell r="C12">
            <v>0.5</v>
          </cell>
          <cell r="D12">
            <v>1.23</v>
          </cell>
          <cell r="E12">
            <v>1.25</v>
          </cell>
          <cell r="F12" t="str">
            <v/>
          </cell>
          <cell r="G12" t="str">
            <v/>
          </cell>
          <cell r="H12" t="str">
            <v/>
          </cell>
          <cell r="I12" t="str">
            <v/>
          </cell>
          <cell r="J12" t="str">
            <v/>
          </cell>
          <cell r="K12" t="str">
            <v/>
          </cell>
          <cell r="L12" t="str">
            <v/>
          </cell>
          <cell r="M12" t="str">
            <v/>
          </cell>
          <cell r="N12" t="str">
            <v/>
          </cell>
          <cell r="O12">
            <v>0.99519999999999997</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1.0024999999999999</v>
          </cell>
        </row>
        <row r="14">
          <cell r="A14" t="str">
            <v>A12103</v>
          </cell>
          <cell r="B14" t="str">
            <v>114/02/23</v>
          </cell>
          <cell r="C14">
            <v>1</v>
          </cell>
          <cell r="D14">
            <v>1.34</v>
          </cell>
          <cell r="E14">
            <v>1.37</v>
          </cell>
          <cell r="F14" t="str">
            <v/>
          </cell>
          <cell r="G14" t="str">
            <v/>
          </cell>
          <cell r="H14" t="str">
            <v/>
          </cell>
          <cell r="I14" t="str">
            <v/>
          </cell>
          <cell r="J14" t="str">
            <v/>
          </cell>
          <cell r="K14" t="str">
            <v/>
          </cell>
          <cell r="L14" t="str">
            <v/>
          </cell>
          <cell r="M14" t="str">
            <v/>
          </cell>
          <cell r="N14" t="str">
            <v/>
          </cell>
          <cell r="O14">
            <v>1.0024</v>
          </cell>
        </row>
        <row r="15">
          <cell r="A15" t="str">
            <v>A04105</v>
          </cell>
          <cell r="B15" t="str">
            <v>114/03/13</v>
          </cell>
          <cell r="C15">
            <v>1.625</v>
          </cell>
          <cell r="D15">
            <v>1.39</v>
          </cell>
          <cell r="E15">
            <v>1.42</v>
          </cell>
          <cell r="F15" t="str">
            <v/>
          </cell>
          <cell r="G15" t="str">
            <v/>
          </cell>
          <cell r="H15" t="str">
            <v/>
          </cell>
          <cell r="I15" t="str">
            <v/>
          </cell>
          <cell r="J15" t="str">
            <v/>
          </cell>
          <cell r="K15" t="str">
            <v/>
          </cell>
          <cell r="L15" t="str">
            <v/>
          </cell>
          <cell r="M15" t="str">
            <v/>
          </cell>
          <cell r="N15" t="str">
            <v/>
          </cell>
          <cell r="O15">
            <v>1.0054000000000001</v>
          </cell>
        </row>
        <row r="16">
          <cell r="A16" t="str">
            <v>A09107</v>
          </cell>
          <cell r="B16" t="str">
            <v>114/07/17</v>
          </cell>
          <cell r="C16">
            <v>0.25</v>
          </cell>
          <cell r="D16">
            <v>1.74</v>
          </cell>
          <cell r="E16">
            <v>1.76</v>
          </cell>
          <cell r="F16" t="str">
            <v/>
          </cell>
          <cell r="G16" t="str">
            <v/>
          </cell>
          <cell r="H16" t="str">
            <v/>
          </cell>
          <cell r="I16" t="str">
            <v/>
          </cell>
          <cell r="J16" t="str">
            <v/>
          </cell>
          <cell r="K16" t="str">
            <v/>
          </cell>
          <cell r="L16" t="str">
            <v/>
          </cell>
          <cell r="M16" t="str">
            <v/>
          </cell>
          <cell r="N16" t="str">
            <v/>
          </cell>
          <cell r="O16">
            <v>1.0274000000000001</v>
          </cell>
        </row>
        <row r="17">
          <cell r="A17" t="str">
            <v>A04112</v>
          </cell>
          <cell r="B17" t="str">
            <v>114/09/11</v>
          </cell>
          <cell r="C17">
            <v>1.125</v>
          </cell>
          <cell r="D17">
            <v>1.88</v>
          </cell>
          <cell r="E17">
            <v>1.91</v>
          </cell>
          <cell r="F17" t="str">
            <v/>
          </cell>
          <cell r="G17" t="str">
            <v/>
          </cell>
          <cell r="H17" t="str">
            <v/>
          </cell>
          <cell r="I17" t="str">
            <v/>
          </cell>
          <cell r="J17" t="str">
            <v/>
          </cell>
          <cell r="K17" t="str">
            <v/>
          </cell>
          <cell r="L17" t="str">
            <v/>
          </cell>
          <cell r="M17" t="str">
            <v/>
          </cell>
          <cell r="N17" t="str">
            <v/>
          </cell>
          <cell r="O17">
            <v>1.0374000000000001</v>
          </cell>
        </row>
        <row r="18">
          <cell r="A18" t="str">
            <v>A09112</v>
          </cell>
          <cell r="B18" t="str">
            <v>114/12/08</v>
          </cell>
          <cell r="C18">
            <v>0.125</v>
          </cell>
          <cell r="D18">
            <v>2.13</v>
          </cell>
          <cell r="E18">
            <v>2.16</v>
          </cell>
          <cell r="F18" t="str">
            <v/>
          </cell>
          <cell r="G18" t="str">
            <v/>
          </cell>
          <cell r="H18" t="str">
            <v/>
          </cell>
          <cell r="I18" t="str">
            <v/>
          </cell>
          <cell r="J18" t="str">
            <v/>
          </cell>
          <cell r="K18" t="str">
            <v/>
          </cell>
          <cell r="L18" t="str">
            <v/>
          </cell>
          <cell r="M18" t="str">
            <v/>
          </cell>
          <cell r="N18" t="str">
            <v/>
          </cell>
          <cell r="O18">
            <v>1.0543</v>
          </cell>
        </row>
        <row r="19">
          <cell r="A19" t="str">
            <v>A10101</v>
          </cell>
          <cell r="B19" t="str">
            <v>115/01/13</v>
          </cell>
          <cell r="C19">
            <v>0.25</v>
          </cell>
          <cell r="D19">
            <v>2.2200000000000002</v>
          </cell>
          <cell r="E19">
            <v>2.25</v>
          </cell>
          <cell r="F19" t="str">
            <v/>
          </cell>
          <cell r="G19" t="str">
            <v/>
          </cell>
          <cell r="H19" t="str">
            <v/>
          </cell>
          <cell r="I19" t="str">
            <v/>
          </cell>
          <cell r="J19" t="str">
            <v/>
          </cell>
          <cell r="K19" t="str">
            <v/>
          </cell>
          <cell r="L19" t="str">
            <v/>
          </cell>
          <cell r="M19" t="str">
            <v/>
          </cell>
          <cell r="N19" t="str">
            <v/>
          </cell>
          <cell r="O19">
            <v>1.0613999999999999</v>
          </cell>
        </row>
        <row r="20">
          <cell r="A20" t="str">
            <v>A95102</v>
          </cell>
          <cell r="B20" t="str">
            <v>115/02/24</v>
          </cell>
          <cell r="C20">
            <v>1.875</v>
          </cell>
          <cell r="D20">
            <v>2.29</v>
          </cell>
          <cell r="E20">
            <v>2.37</v>
          </cell>
          <cell r="F20" t="str">
            <v/>
          </cell>
          <cell r="G20" t="str">
            <v/>
          </cell>
          <cell r="H20" t="str">
            <v/>
          </cell>
          <cell r="I20" t="str">
            <v/>
          </cell>
          <cell r="J20" t="str">
            <v/>
          </cell>
          <cell r="K20" t="str">
            <v/>
          </cell>
          <cell r="L20" t="str">
            <v/>
          </cell>
          <cell r="M20" t="str">
            <v/>
          </cell>
          <cell r="N20" t="str">
            <v/>
          </cell>
          <cell r="O20">
            <v>1.0688</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1.0711999999999999</v>
          </cell>
        </row>
        <row r="22">
          <cell r="A22" t="str">
            <v>A10108</v>
          </cell>
          <cell r="B22" t="str">
            <v>115/07/29</v>
          </cell>
          <cell r="C22">
            <v>0.25</v>
          </cell>
          <cell r="D22">
            <v>2.75</v>
          </cell>
          <cell r="E22">
            <v>2.79</v>
          </cell>
          <cell r="F22" t="str">
            <v/>
          </cell>
          <cell r="G22" t="str">
            <v/>
          </cell>
          <cell r="H22" t="str">
            <v/>
          </cell>
          <cell r="I22" t="str">
            <v/>
          </cell>
          <cell r="J22" t="str">
            <v/>
          </cell>
          <cell r="K22" t="str">
            <v/>
          </cell>
          <cell r="L22" t="str">
            <v/>
          </cell>
          <cell r="M22" t="str">
            <v/>
          </cell>
          <cell r="N22" t="str">
            <v/>
          </cell>
          <cell r="O22">
            <v>1.1020000000000001</v>
          </cell>
        </row>
        <row r="23">
          <cell r="A23" t="str">
            <v>A05111</v>
          </cell>
          <cell r="B23" t="str">
            <v>115/09/07</v>
          </cell>
          <cell r="C23">
            <v>0.625</v>
          </cell>
          <cell r="D23">
            <v>2.85</v>
          </cell>
          <cell r="E23">
            <v>2.9</v>
          </cell>
          <cell r="F23" t="str">
            <v/>
          </cell>
          <cell r="G23" t="str">
            <v/>
          </cell>
          <cell r="H23" t="str">
            <v/>
          </cell>
          <cell r="I23" t="str">
            <v/>
          </cell>
          <cell r="J23" t="str">
            <v/>
          </cell>
          <cell r="K23" t="str">
            <v/>
          </cell>
          <cell r="L23" t="str">
            <v/>
          </cell>
          <cell r="M23" t="str">
            <v/>
          </cell>
          <cell r="N23" t="str">
            <v/>
          </cell>
          <cell r="O23">
            <v>1.1099000000000001</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3.19</v>
          </cell>
          <cell r="E25">
            <v>3.34</v>
          </cell>
          <cell r="F25" t="str">
            <v/>
          </cell>
          <cell r="G25" t="str">
            <v/>
          </cell>
          <cell r="H25" t="str">
            <v/>
          </cell>
          <cell r="I25" t="str">
            <v/>
          </cell>
          <cell r="J25" t="str">
            <v/>
          </cell>
          <cell r="K25" t="str">
            <v/>
          </cell>
          <cell r="L25" t="str">
            <v/>
          </cell>
          <cell r="M25" t="str">
            <v/>
          </cell>
          <cell r="N25" t="str">
            <v/>
          </cell>
          <cell r="O25">
            <v>1.1392</v>
          </cell>
        </row>
        <row r="26">
          <cell r="A26" t="str">
            <v>A06104</v>
          </cell>
          <cell r="B26" t="str">
            <v>116/03/01</v>
          </cell>
          <cell r="C26">
            <v>1.125</v>
          </cell>
          <cell r="D26">
            <v>3.28</v>
          </cell>
          <cell r="E26">
            <v>3.38</v>
          </cell>
          <cell r="F26" t="str">
            <v/>
          </cell>
          <cell r="G26" t="str">
            <v/>
          </cell>
          <cell r="H26" t="str">
            <v/>
          </cell>
          <cell r="I26" t="str">
            <v/>
          </cell>
          <cell r="J26" t="str">
            <v/>
          </cell>
          <cell r="K26" t="str">
            <v/>
          </cell>
          <cell r="L26" t="str">
            <v/>
          </cell>
          <cell r="M26" t="str">
            <v/>
          </cell>
          <cell r="N26" t="str">
            <v/>
          </cell>
          <cell r="O26">
            <v>1.143</v>
          </cell>
        </row>
        <row r="27">
          <cell r="A27" t="str">
            <v>A11103</v>
          </cell>
          <cell r="B27" t="str">
            <v>116/02/24</v>
          </cell>
          <cell r="C27">
            <v>0.5</v>
          </cell>
          <cell r="D27">
            <v>3.3</v>
          </cell>
          <cell r="E27">
            <v>3.37</v>
          </cell>
          <cell r="F27" t="str">
            <v/>
          </cell>
          <cell r="G27" t="str">
            <v/>
          </cell>
          <cell r="H27" t="str">
            <v/>
          </cell>
          <cell r="I27" t="str">
            <v/>
          </cell>
          <cell r="J27" t="str">
            <v/>
          </cell>
          <cell r="K27" t="str">
            <v/>
          </cell>
          <cell r="L27" t="str">
            <v/>
          </cell>
          <cell r="M27" t="str">
            <v/>
          </cell>
          <cell r="N27" t="str">
            <v/>
          </cell>
          <cell r="O27">
            <v>1.1428</v>
          </cell>
        </row>
        <row r="28">
          <cell r="A28" t="str">
            <v>A11106</v>
          </cell>
          <cell r="B28" t="str">
            <v>116/06/23</v>
          </cell>
          <cell r="C28">
            <v>1</v>
          </cell>
          <cell r="D28">
            <v>3.59</v>
          </cell>
          <cell r="E28">
            <v>3.69</v>
          </cell>
          <cell r="F28">
            <v>1.2010000000000001</v>
          </cell>
          <cell r="G28">
            <v>1.2</v>
          </cell>
          <cell r="H28">
            <v>1.2004999999999999</v>
          </cell>
          <cell r="I28">
            <v>6</v>
          </cell>
          <cell r="J28" t="str">
            <v/>
          </cell>
          <cell r="K28" t="str">
            <v/>
          </cell>
          <cell r="L28" t="str">
            <v/>
          </cell>
          <cell r="M28" t="str">
            <v/>
          </cell>
          <cell r="N28" t="str">
            <v/>
          </cell>
          <cell r="O28">
            <v>1.1623000000000001</v>
          </cell>
        </row>
        <row r="29">
          <cell r="A29" t="str">
            <v>A96107</v>
          </cell>
          <cell r="B29" t="str">
            <v>116/11/16</v>
          </cell>
          <cell r="C29">
            <v>3</v>
          </cell>
          <cell r="D29">
            <v>3.78</v>
          </cell>
          <cell r="E29">
            <v>4.09</v>
          </cell>
          <cell r="F29" t="str">
            <v/>
          </cell>
          <cell r="G29" t="str">
            <v/>
          </cell>
          <cell r="H29" t="str">
            <v/>
          </cell>
          <cell r="I29" t="str">
            <v/>
          </cell>
          <cell r="J29" t="str">
            <v/>
          </cell>
          <cell r="K29" t="str">
            <v/>
          </cell>
          <cell r="L29" t="str">
            <v/>
          </cell>
          <cell r="M29" t="str">
            <v/>
          </cell>
          <cell r="N29" t="str">
            <v/>
          </cell>
          <cell r="O29">
            <v>1.1793</v>
          </cell>
        </row>
        <row r="30">
          <cell r="A30" t="str">
            <v>A11108</v>
          </cell>
          <cell r="B30" t="str">
            <v>116/09/23</v>
          </cell>
          <cell r="C30">
            <v>1.25</v>
          </cell>
          <cell r="D30">
            <v>3.83</v>
          </cell>
          <cell r="E30">
            <v>3.95</v>
          </cell>
          <cell r="F30">
            <v>1.206</v>
          </cell>
          <cell r="G30">
            <v>1.2050000000000001</v>
          </cell>
          <cell r="H30">
            <v>1.2055</v>
          </cell>
          <cell r="I30">
            <v>10</v>
          </cell>
          <cell r="J30" t="str">
            <v/>
          </cell>
          <cell r="K30" t="str">
            <v/>
          </cell>
          <cell r="L30" t="str">
            <v/>
          </cell>
          <cell r="M30" t="str">
            <v/>
          </cell>
          <cell r="N30" t="str">
            <v/>
          </cell>
          <cell r="O30">
            <v>1.1752</v>
          </cell>
        </row>
        <row r="31">
          <cell r="A31" t="str">
            <v>A06109</v>
          </cell>
          <cell r="B31" t="str">
            <v>116/09/20</v>
          </cell>
          <cell r="C31">
            <v>1</v>
          </cell>
          <cell r="D31">
            <v>3.83</v>
          </cell>
          <cell r="E31">
            <v>3.94</v>
          </cell>
          <cell r="F31" t="str">
            <v/>
          </cell>
          <cell r="G31" t="str">
            <v/>
          </cell>
          <cell r="H31" t="str">
            <v/>
          </cell>
          <cell r="I31" t="str">
            <v/>
          </cell>
          <cell r="J31" t="str">
            <v/>
          </cell>
          <cell r="K31" t="str">
            <v/>
          </cell>
          <cell r="L31" t="str">
            <v/>
          </cell>
          <cell r="M31" t="str">
            <v/>
          </cell>
          <cell r="N31" t="str">
            <v/>
          </cell>
          <cell r="O31">
            <v>1.1752</v>
          </cell>
        </row>
        <row r="32">
          <cell r="A32" t="str">
            <v>A02101</v>
          </cell>
          <cell r="B32" t="str">
            <v>117/01/09</v>
          </cell>
          <cell r="C32">
            <v>1.375</v>
          </cell>
          <cell r="D32">
            <v>4.0599999999999996</v>
          </cell>
          <cell r="E32">
            <v>4.24</v>
          </cell>
          <cell r="F32" t="str">
            <v/>
          </cell>
          <cell r="G32" t="str">
            <v/>
          </cell>
          <cell r="H32" t="str">
            <v/>
          </cell>
          <cell r="I32" t="str">
            <v/>
          </cell>
          <cell r="J32" t="str">
            <v/>
          </cell>
          <cell r="K32" t="str">
            <v/>
          </cell>
          <cell r="L32" t="str">
            <v/>
          </cell>
          <cell r="M32" t="str">
            <v/>
          </cell>
          <cell r="N32" t="str">
            <v/>
          </cell>
          <cell r="O32">
            <v>1.1879999999999999</v>
          </cell>
        </row>
        <row r="33">
          <cell r="A33" t="str">
            <v>A97102</v>
          </cell>
          <cell r="B33" t="str">
            <v>117/02/14</v>
          </cell>
          <cell r="C33">
            <v>2.5</v>
          </cell>
          <cell r="D33">
            <v>4.0599999999999996</v>
          </cell>
          <cell r="E33">
            <v>4.34</v>
          </cell>
          <cell r="F33" t="str">
            <v/>
          </cell>
          <cell r="G33" t="str">
            <v/>
          </cell>
          <cell r="H33" t="str">
            <v/>
          </cell>
          <cell r="I33" t="str">
            <v/>
          </cell>
          <cell r="J33" t="str">
            <v/>
          </cell>
          <cell r="K33" t="str">
            <v/>
          </cell>
          <cell r="L33" t="str">
            <v/>
          </cell>
          <cell r="M33" t="str">
            <v/>
          </cell>
          <cell r="N33" t="str">
            <v/>
          </cell>
          <cell r="O33">
            <v>1.1899</v>
          </cell>
        </row>
        <row r="34">
          <cell r="A34" t="str">
            <v>A12101</v>
          </cell>
          <cell r="B34" t="str">
            <v>117/01/17</v>
          </cell>
          <cell r="C34">
            <v>1</v>
          </cell>
          <cell r="D34">
            <v>4.12</v>
          </cell>
          <cell r="E34">
            <v>4.26</v>
          </cell>
          <cell r="F34" t="str">
            <v/>
          </cell>
          <cell r="G34" t="str">
            <v/>
          </cell>
          <cell r="H34" t="str">
            <v/>
          </cell>
          <cell r="I34" t="str">
            <v/>
          </cell>
          <cell r="J34" t="str">
            <v/>
          </cell>
          <cell r="K34" t="str">
            <v/>
          </cell>
          <cell r="L34" t="str">
            <v/>
          </cell>
          <cell r="M34" t="str">
            <v/>
          </cell>
          <cell r="N34" t="str">
            <v/>
          </cell>
          <cell r="O34">
            <v>1.1896</v>
          </cell>
        </row>
        <row r="35">
          <cell r="A35" t="str">
            <v>A07102</v>
          </cell>
          <cell r="B35" t="str">
            <v>117/02/08</v>
          </cell>
          <cell r="C35">
            <v>1</v>
          </cell>
          <cell r="D35">
            <v>4.18</v>
          </cell>
          <cell r="E35">
            <v>4.32</v>
          </cell>
          <cell r="F35" t="str">
            <v/>
          </cell>
          <cell r="G35" t="str">
            <v/>
          </cell>
          <cell r="H35" t="str">
            <v/>
          </cell>
          <cell r="I35" t="str">
            <v/>
          </cell>
          <cell r="J35" t="str">
            <v/>
          </cell>
          <cell r="K35" t="str">
            <v/>
          </cell>
          <cell r="L35" t="str">
            <v/>
          </cell>
          <cell r="M35" t="str">
            <v/>
          </cell>
          <cell r="N35" t="str">
            <v/>
          </cell>
          <cell r="O35">
            <v>1.1918</v>
          </cell>
        </row>
        <row r="36">
          <cell r="A36" t="str">
            <v>A12106</v>
          </cell>
          <cell r="B36" t="str">
            <v>117/05/26</v>
          </cell>
          <cell r="C36">
            <v>1</v>
          </cell>
          <cell r="D36">
            <v>4.47</v>
          </cell>
          <cell r="E36">
            <v>4.62</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4.51</v>
          </cell>
          <cell r="E37">
            <v>4.6500000000000004</v>
          </cell>
          <cell r="F37" t="str">
            <v/>
          </cell>
          <cell r="G37" t="str">
            <v/>
          </cell>
          <cell r="H37" t="str">
            <v/>
          </cell>
          <cell r="I37" t="str">
            <v/>
          </cell>
          <cell r="J37" t="str">
            <v/>
          </cell>
          <cell r="K37" t="str">
            <v/>
          </cell>
          <cell r="L37" t="str">
            <v/>
          </cell>
          <cell r="M37" t="str">
            <v/>
          </cell>
          <cell r="N37" t="str">
            <v/>
          </cell>
          <cell r="O37">
            <v>1.2032</v>
          </cell>
        </row>
        <row r="38">
          <cell r="A38" t="str">
            <v>A97105</v>
          </cell>
          <cell r="B38" t="str">
            <v>117/08/14</v>
          </cell>
          <cell r="C38">
            <v>2.625</v>
          </cell>
          <cell r="D38">
            <v>4.54</v>
          </cell>
          <cell r="E38">
            <v>4.84</v>
          </cell>
          <cell r="F38" t="str">
            <v/>
          </cell>
          <cell r="G38" t="str">
            <v/>
          </cell>
          <cell r="H38" t="str">
            <v/>
          </cell>
          <cell r="I38" t="str">
            <v/>
          </cell>
          <cell r="J38" t="str">
            <v/>
          </cell>
          <cell r="K38" t="str">
            <v/>
          </cell>
          <cell r="L38" t="str">
            <v/>
          </cell>
          <cell r="M38" t="str">
            <v/>
          </cell>
          <cell r="N38" t="str">
            <v/>
          </cell>
          <cell r="O38">
            <v>1.2051000000000001</v>
          </cell>
        </row>
        <row r="39">
          <cell r="A39" t="str">
            <v>A12108</v>
          </cell>
          <cell r="B39" t="str">
            <v>117/09/15</v>
          </cell>
          <cell r="C39">
            <v>1.125</v>
          </cell>
          <cell r="D39">
            <v>4.76</v>
          </cell>
          <cell r="E39">
            <v>4.93</v>
          </cell>
          <cell r="F39" t="str">
            <v/>
          </cell>
          <cell r="G39" t="str">
            <v/>
          </cell>
          <cell r="H39" t="str">
            <v/>
          </cell>
          <cell r="I39" t="str">
            <v/>
          </cell>
          <cell r="J39" t="str">
            <v/>
          </cell>
          <cell r="K39" t="str">
            <v/>
          </cell>
          <cell r="L39" t="str">
            <v/>
          </cell>
          <cell r="M39" t="str">
            <v/>
          </cell>
          <cell r="N39" t="str">
            <v/>
          </cell>
          <cell r="O39">
            <v>1.2101999999999999</v>
          </cell>
        </row>
        <row r="40">
          <cell r="A40" t="str">
            <v>A10202</v>
          </cell>
          <cell r="B40" t="str">
            <v>117/08/20</v>
          </cell>
          <cell r="C40">
            <v>0.25</v>
          </cell>
          <cell r="D40">
            <v>4.7699999999999996</v>
          </cell>
          <cell r="E40">
            <v>4.8499999999999996</v>
          </cell>
          <cell r="F40" t="str">
            <v/>
          </cell>
          <cell r="G40" t="str">
            <v/>
          </cell>
          <cell r="H40" t="str">
            <v/>
          </cell>
          <cell r="I40" t="str">
            <v/>
          </cell>
          <cell r="J40" t="str">
            <v/>
          </cell>
          <cell r="K40" t="str">
            <v/>
          </cell>
          <cell r="L40" t="str">
            <v/>
          </cell>
          <cell r="M40" t="str">
            <v/>
          </cell>
          <cell r="N40" t="str">
            <v/>
          </cell>
          <cell r="O40">
            <v>1.2101999999999999</v>
          </cell>
        </row>
        <row r="41">
          <cell r="A41" t="str">
            <v>A07109</v>
          </cell>
          <cell r="B41" t="str">
            <v>117/10/17</v>
          </cell>
          <cell r="C41">
            <v>0.875</v>
          </cell>
          <cell r="D41">
            <v>4.82</v>
          </cell>
          <cell r="E41">
            <v>5.01</v>
          </cell>
          <cell r="F41" t="str">
            <v/>
          </cell>
          <cell r="G41" t="str">
            <v/>
          </cell>
          <cell r="H41" t="str">
            <v/>
          </cell>
          <cell r="I41" t="str">
            <v/>
          </cell>
          <cell r="J41" t="str">
            <v/>
          </cell>
          <cell r="K41" t="str">
            <v/>
          </cell>
          <cell r="L41" t="str">
            <v/>
          </cell>
          <cell r="M41" t="str">
            <v/>
          </cell>
          <cell r="N41" t="str">
            <v/>
          </cell>
          <cell r="O41">
            <v>1.2129000000000001</v>
          </cell>
        </row>
        <row r="42">
          <cell r="A42" t="str">
            <v>A98102</v>
          </cell>
          <cell r="B42" t="str">
            <v>118/02/16</v>
          </cell>
          <cell r="C42">
            <v>2.125</v>
          </cell>
          <cell r="D42">
            <v>4.99</v>
          </cell>
          <cell r="E42">
            <v>5.35</v>
          </cell>
          <cell r="F42" t="str">
            <v/>
          </cell>
          <cell r="G42" t="str">
            <v/>
          </cell>
          <cell r="H42" t="str">
            <v/>
          </cell>
          <cell r="I42" t="str">
            <v/>
          </cell>
          <cell r="J42" t="str">
            <v/>
          </cell>
          <cell r="K42" t="str">
            <v/>
          </cell>
          <cell r="L42" t="str">
            <v/>
          </cell>
          <cell r="M42" t="str">
            <v/>
          </cell>
          <cell r="N42" t="str">
            <v/>
          </cell>
          <cell r="O42">
            <v>1.2176</v>
          </cell>
        </row>
        <row r="43">
          <cell r="A43" t="str">
            <v>A08103</v>
          </cell>
          <cell r="B43" t="str">
            <v>118/02/13</v>
          </cell>
          <cell r="C43">
            <v>0.75</v>
          </cell>
          <cell r="D43">
            <v>5.16</v>
          </cell>
          <cell r="E43">
            <v>5.34</v>
          </cell>
          <cell r="F43" t="str">
            <v/>
          </cell>
          <cell r="G43" t="str">
            <v/>
          </cell>
          <cell r="H43" t="str">
            <v/>
          </cell>
          <cell r="I43" t="str">
            <v/>
          </cell>
          <cell r="J43" t="str">
            <v/>
          </cell>
          <cell r="K43" t="str">
            <v/>
          </cell>
          <cell r="L43" t="str">
            <v/>
          </cell>
          <cell r="M43" t="str">
            <v/>
          </cell>
          <cell r="N43" t="str">
            <v/>
          </cell>
          <cell r="O43">
            <v>1.2202</v>
          </cell>
        </row>
        <row r="44">
          <cell r="A44" t="str">
            <v>A98105</v>
          </cell>
          <cell r="B44" t="str">
            <v>118/08/13</v>
          </cell>
          <cell r="C44">
            <v>2.125</v>
          </cell>
          <cell r="D44">
            <v>5.47</v>
          </cell>
          <cell r="E44">
            <v>5.83</v>
          </cell>
          <cell r="F44" t="str">
            <v/>
          </cell>
          <cell r="G44" t="str">
            <v/>
          </cell>
          <cell r="H44" t="str">
            <v/>
          </cell>
          <cell r="I44" t="str">
            <v/>
          </cell>
          <cell r="J44" t="str">
            <v/>
          </cell>
          <cell r="K44" t="str">
            <v/>
          </cell>
          <cell r="L44" t="str">
            <v/>
          </cell>
          <cell r="M44" t="str">
            <v/>
          </cell>
          <cell r="N44" t="str">
            <v/>
          </cell>
          <cell r="O44">
            <v>1.2258</v>
          </cell>
        </row>
        <row r="45">
          <cell r="A45" t="str">
            <v>A08106</v>
          </cell>
          <cell r="B45" t="str">
            <v>118/06/26</v>
          </cell>
          <cell r="C45">
            <v>0.625</v>
          </cell>
          <cell r="D45">
            <v>5.54</v>
          </cell>
          <cell r="E45">
            <v>5.7</v>
          </cell>
          <cell r="F45" t="str">
            <v/>
          </cell>
          <cell r="G45" t="str">
            <v/>
          </cell>
          <cell r="H45" t="str">
            <v/>
          </cell>
          <cell r="I45" t="str">
            <v/>
          </cell>
          <cell r="J45" t="str">
            <v/>
          </cell>
          <cell r="K45" t="str">
            <v/>
          </cell>
          <cell r="L45" t="str">
            <v/>
          </cell>
          <cell r="M45" t="str">
            <v/>
          </cell>
          <cell r="N45" t="str">
            <v/>
          </cell>
          <cell r="O45">
            <v>1.2267999999999999</v>
          </cell>
        </row>
        <row r="46">
          <cell r="A46" t="str">
            <v>A08109</v>
          </cell>
          <cell r="B46" t="str">
            <v>118/10/14</v>
          </cell>
          <cell r="C46">
            <v>0.625</v>
          </cell>
          <cell r="D46">
            <v>5.8</v>
          </cell>
          <cell r="E46">
            <v>6</v>
          </cell>
          <cell r="F46" t="str">
            <v/>
          </cell>
          <cell r="G46" t="str">
            <v/>
          </cell>
          <cell r="H46" t="str">
            <v/>
          </cell>
          <cell r="I46" t="str">
            <v/>
          </cell>
          <cell r="J46" t="str">
            <v/>
          </cell>
          <cell r="K46" t="str">
            <v/>
          </cell>
          <cell r="L46" t="str">
            <v/>
          </cell>
          <cell r="M46" t="str">
            <v/>
          </cell>
          <cell r="N46" t="str">
            <v/>
          </cell>
          <cell r="O46">
            <v>1.2311000000000001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1.2326999999999999</v>
          </cell>
        </row>
        <row r="48">
          <cell r="A48" t="str">
            <v>A09103</v>
          </cell>
          <cell r="B48" t="str">
            <v>119/02/21</v>
          </cell>
          <cell r="C48">
            <v>0.5</v>
          </cell>
          <cell r="D48">
            <v>6.18</v>
          </cell>
          <cell r="E48">
            <v>6.36</v>
          </cell>
          <cell r="F48" t="str">
            <v/>
          </cell>
          <cell r="G48" t="str">
            <v/>
          </cell>
          <cell r="H48" t="str">
            <v/>
          </cell>
          <cell r="I48" t="str">
            <v/>
          </cell>
          <cell r="J48" t="str">
            <v/>
          </cell>
          <cell r="K48" t="str">
            <v/>
          </cell>
          <cell r="L48" t="str">
            <v/>
          </cell>
          <cell r="M48" t="str">
            <v/>
          </cell>
          <cell r="N48" t="str">
            <v/>
          </cell>
          <cell r="O48">
            <v>1.2355</v>
          </cell>
        </row>
        <row r="49">
          <cell r="A49" t="str">
            <v>A99107</v>
          </cell>
          <cell r="B49" t="str">
            <v>119/08/12</v>
          </cell>
          <cell r="C49">
            <v>1.75</v>
          </cell>
          <cell r="D49">
            <v>6.41</v>
          </cell>
          <cell r="E49">
            <v>6.83</v>
          </cell>
          <cell r="F49" t="str">
            <v/>
          </cell>
          <cell r="G49" t="str">
            <v/>
          </cell>
          <cell r="H49" t="str">
            <v/>
          </cell>
          <cell r="I49" t="str">
            <v/>
          </cell>
          <cell r="J49" t="str">
            <v/>
          </cell>
          <cell r="K49" t="str">
            <v/>
          </cell>
          <cell r="L49" t="str">
            <v/>
          </cell>
          <cell r="M49" t="str">
            <v/>
          </cell>
          <cell r="N49" t="str">
            <v/>
          </cell>
          <cell r="O49">
            <v>1.2372000000000001</v>
          </cell>
        </row>
        <row r="50">
          <cell r="A50" t="str">
            <v>A09106</v>
          </cell>
          <cell r="B50" t="str">
            <v>119/06/11</v>
          </cell>
          <cell r="C50">
            <v>0.375</v>
          </cell>
          <cell r="D50">
            <v>6.5</v>
          </cell>
          <cell r="E50">
            <v>6.66</v>
          </cell>
          <cell r="F50" t="str">
            <v/>
          </cell>
          <cell r="G50" t="str">
            <v/>
          </cell>
          <cell r="H50" t="str">
            <v/>
          </cell>
          <cell r="I50" t="str">
            <v/>
          </cell>
          <cell r="J50" t="str">
            <v/>
          </cell>
          <cell r="K50" t="str">
            <v/>
          </cell>
          <cell r="L50" t="str">
            <v/>
          </cell>
          <cell r="M50" t="str">
            <v/>
          </cell>
          <cell r="N50" t="str">
            <v/>
          </cell>
          <cell r="O50">
            <v>1.2386999999999999</v>
          </cell>
        </row>
        <row r="51">
          <cell r="A51" t="str">
            <v>A00102</v>
          </cell>
          <cell r="B51" t="str">
            <v>120/01/13</v>
          </cell>
          <cell r="C51">
            <v>2.125</v>
          </cell>
          <cell r="D51">
            <v>6.63</v>
          </cell>
          <cell r="E51">
            <v>7.25</v>
          </cell>
          <cell r="F51" t="str">
            <v/>
          </cell>
          <cell r="G51" t="str">
            <v/>
          </cell>
          <cell r="H51" t="str">
            <v/>
          </cell>
          <cell r="I51" t="str">
            <v/>
          </cell>
          <cell r="J51" t="str">
            <v/>
          </cell>
          <cell r="K51" t="str">
            <v/>
          </cell>
          <cell r="L51" t="str">
            <v/>
          </cell>
          <cell r="M51" t="str">
            <v/>
          </cell>
          <cell r="N51" t="str">
            <v/>
          </cell>
          <cell r="O51">
            <v>1.2395</v>
          </cell>
        </row>
        <row r="52">
          <cell r="A52" t="str">
            <v>A09109</v>
          </cell>
          <cell r="B52" t="str">
            <v>119/10/14</v>
          </cell>
          <cell r="C52">
            <v>0.25</v>
          </cell>
          <cell r="D52">
            <v>6.84</v>
          </cell>
          <cell r="E52">
            <v>7</v>
          </cell>
          <cell r="F52" t="str">
            <v/>
          </cell>
          <cell r="G52" t="str">
            <v/>
          </cell>
          <cell r="H52" t="str">
            <v/>
          </cell>
          <cell r="I52" t="str">
            <v/>
          </cell>
          <cell r="J52" t="str">
            <v/>
          </cell>
          <cell r="K52" t="str">
            <v/>
          </cell>
          <cell r="L52" t="str">
            <v/>
          </cell>
          <cell r="M52" t="str">
            <v/>
          </cell>
          <cell r="N52" t="str">
            <v/>
          </cell>
          <cell r="O52">
            <v>1.2416</v>
          </cell>
        </row>
        <row r="53">
          <cell r="A53" t="str">
            <v>A90105</v>
          </cell>
          <cell r="B53" t="str">
            <v>120/07/17</v>
          </cell>
          <cell r="C53">
            <v>3.625</v>
          </cell>
          <cell r="D53">
            <v>6.85</v>
          </cell>
          <cell r="E53">
            <v>7.76</v>
          </cell>
          <cell r="F53" t="str">
            <v/>
          </cell>
          <cell r="G53" t="str">
            <v/>
          </cell>
          <cell r="H53" t="str">
            <v/>
          </cell>
          <cell r="I53" t="str">
            <v/>
          </cell>
          <cell r="J53" t="str">
            <v/>
          </cell>
          <cell r="K53" t="str">
            <v/>
          </cell>
          <cell r="L53" t="str">
            <v/>
          </cell>
          <cell r="M53" t="str">
            <v/>
          </cell>
          <cell r="N53" t="str">
            <v/>
          </cell>
          <cell r="O53">
            <v>1.2403</v>
          </cell>
        </row>
        <row r="54">
          <cell r="A54" t="str">
            <v>A00201</v>
          </cell>
          <cell r="B54" t="str">
            <v>120/05/26</v>
          </cell>
          <cell r="C54">
            <v>1.75</v>
          </cell>
          <cell r="D54">
            <v>7.07</v>
          </cell>
          <cell r="E54">
            <v>7.62</v>
          </cell>
          <cell r="F54" t="str">
            <v/>
          </cell>
          <cell r="G54" t="str">
            <v/>
          </cell>
          <cell r="H54" t="str">
            <v/>
          </cell>
          <cell r="I54" t="str">
            <v/>
          </cell>
          <cell r="J54" t="str">
            <v/>
          </cell>
          <cell r="K54" t="str">
            <v/>
          </cell>
          <cell r="L54" t="str">
            <v/>
          </cell>
          <cell r="M54" t="str">
            <v/>
          </cell>
          <cell r="N54" t="str">
            <v/>
          </cell>
          <cell r="O54">
            <v>1.2425999999999999</v>
          </cell>
        </row>
        <row r="55">
          <cell r="A55" t="str">
            <v>A10103</v>
          </cell>
          <cell r="B55" t="str">
            <v>120/02/22</v>
          </cell>
          <cell r="C55">
            <v>0.25</v>
          </cell>
          <cell r="D55">
            <v>7.2</v>
          </cell>
          <cell r="E55">
            <v>7.36</v>
          </cell>
          <cell r="F55" t="str">
            <v/>
          </cell>
          <cell r="G55" t="str">
            <v/>
          </cell>
          <cell r="H55" t="str">
            <v/>
          </cell>
          <cell r="I55" t="str">
            <v/>
          </cell>
          <cell r="J55" t="str">
            <v/>
          </cell>
          <cell r="K55" t="str">
            <v/>
          </cell>
          <cell r="L55" t="str">
            <v/>
          </cell>
          <cell r="M55" t="str">
            <v/>
          </cell>
          <cell r="N55" t="str">
            <v/>
          </cell>
          <cell r="O55">
            <v>1.244</v>
          </cell>
        </row>
        <row r="56">
          <cell r="A56" t="str">
            <v>A00107</v>
          </cell>
          <cell r="B56" t="str">
            <v>120/08/02</v>
          </cell>
          <cell r="C56">
            <v>1.875</v>
          </cell>
          <cell r="D56">
            <v>7.23</v>
          </cell>
          <cell r="E56">
            <v>7.8</v>
          </cell>
          <cell r="F56" t="str">
            <v/>
          </cell>
          <cell r="G56" t="str">
            <v/>
          </cell>
          <cell r="H56" t="str">
            <v/>
          </cell>
          <cell r="I56" t="str">
            <v/>
          </cell>
          <cell r="J56" t="str">
            <v/>
          </cell>
          <cell r="K56" t="str">
            <v/>
          </cell>
          <cell r="L56" t="str">
            <v/>
          </cell>
          <cell r="M56" t="str">
            <v/>
          </cell>
          <cell r="N56" t="str">
            <v/>
          </cell>
          <cell r="O56">
            <v>1.2437</v>
          </cell>
        </row>
        <row r="57">
          <cell r="A57" t="str">
            <v>A10201</v>
          </cell>
          <cell r="B57" t="str">
            <v>120/05/07</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7.49</v>
          </cell>
          <cell r="E58">
            <v>7.69</v>
          </cell>
          <cell r="F58" t="str">
            <v/>
          </cell>
          <cell r="G58" t="str">
            <v/>
          </cell>
          <cell r="H58" t="str">
            <v/>
          </cell>
          <cell r="I58" t="str">
            <v/>
          </cell>
          <cell r="J58" t="str">
            <v/>
          </cell>
          <cell r="K58" t="str">
            <v/>
          </cell>
          <cell r="L58" t="str">
            <v/>
          </cell>
          <cell r="M58" t="str">
            <v/>
          </cell>
          <cell r="N58" t="str">
            <v/>
          </cell>
          <cell r="O58">
            <v>1.246</v>
          </cell>
        </row>
        <row r="59">
          <cell r="A59" t="str">
            <v>A01102</v>
          </cell>
          <cell r="B59" t="str">
            <v>121/01/20</v>
          </cell>
          <cell r="C59">
            <v>1.625</v>
          </cell>
          <cell r="D59">
            <v>7.63</v>
          </cell>
          <cell r="E59">
            <v>8.27</v>
          </cell>
          <cell r="F59" t="str">
            <v/>
          </cell>
          <cell r="G59" t="str">
            <v/>
          </cell>
          <cell r="H59" t="str">
            <v/>
          </cell>
          <cell r="I59" t="str">
            <v/>
          </cell>
          <cell r="J59" t="str">
            <v/>
          </cell>
          <cell r="K59" t="str">
            <v/>
          </cell>
          <cell r="L59" t="str">
            <v/>
          </cell>
          <cell r="M59" t="str">
            <v/>
          </cell>
          <cell r="N59" t="str">
            <v/>
          </cell>
          <cell r="O59">
            <v>1.2484</v>
          </cell>
        </row>
        <row r="60">
          <cell r="A60" t="str">
            <v>A10111</v>
          </cell>
          <cell r="B60" t="str">
            <v>120/10/22</v>
          </cell>
          <cell r="C60">
            <v>0.5</v>
          </cell>
          <cell r="D60">
            <v>7.74</v>
          </cell>
          <cell r="E60">
            <v>8.0299999999999994</v>
          </cell>
          <cell r="F60" t="str">
            <v/>
          </cell>
          <cell r="G60" t="str">
            <v/>
          </cell>
          <cell r="H60" t="str">
            <v/>
          </cell>
          <cell r="I60" t="str">
            <v/>
          </cell>
          <cell r="J60" t="str">
            <v/>
          </cell>
          <cell r="K60" t="str">
            <v/>
          </cell>
          <cell r="L60" t="str">
            <v/>
          </cell>
          <cell r="M60" t="str">
            <v/>
          </cell>
          <cell r="N60" t="str">
            <v/>
          </cell>
          <cell r="O60">
            <v>1.2484</v>
          </cell>
        </row>
        <row r="61">
          <cell r="A61" t="str">
            <v>A01201</v>
          </cell>
          <cell r="B61" t="str">
            <v>121/03/16</v>
          </cell>
          <cell r="C61">
            <v>1.625</v>
          </cell>
          <cell r="D61">
            <v>7.78</v>
          </cell>
          <cell r="E61">
            <v>8.42</v>
          </cell>
          <cell r="F61" t="str">
            <v/>
          </cell>
          <cell r="G61" t="str">
            <v/>
          </cell>
          <cell r="H61" t="str">
            <v/>
          </cell>
          <cell r="I61" t="str">
            <v/>
          </cell>
          <cell r="J61" t="str">
            <v/>
          </cell>
          <cell r="K61" t="str">
            <v/>
          </cell>
          <cell r="L61" t="str">
            <v/>
          </cell>
          <cell r="M61" t="str">
            <v/>
          </cell>
          <cell r="N61" t="str">
            <v/>
          </cell>
          <cell r="O61">
            <v>1.2501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1.25</v>
          </cell>
        </row>
        <row r="63">
          <cell r="A63" t="str">
            <v>A11102</v>
          </cell>
          <cell r="B63" t="str">
            <v>121/02/18</v>
          </cell>
          <cell r="C63">
            <v>0.625</v>
          </cell>
          <cell r="D63">
            <v>8.02</v>
          </cell>
          <cell r="E63">
            <v>8.35</v>
          </cell>
          <cell r="F63" t="str">
            <v/>
          </cell>
          <cell r="G63" t="str">
            <v/>
          </cell>
          <cell r="H63" t="str">
            <v/>
          </cell>
          <cell r="I63" t="str">
            <v/>
          </cell>
          <cell r="J63" t="str">
            <v/>
          </cell>
          <cell r="K63" t="str">
            <v/>
          </cell>
          <cell r="L63" t="str">
            <v/>
          </cell>
          <cell r="M63" t="str">
            <v/>
          </cell>
          <cell r="N63" t="str">
            <v/>
          </cell>
          <cell r="O63">
            <v>1.2515000000000001</v>
          </cell>
        </row>
        <row r="64">
          <cell r="A64" t="str">
            <v>A11107</v>
          </cell>
          <cell r="B64" t="str">
            <v>121/06/30</v>
          </cell>
          <cell r="C64">
            <v>1.25</v>
          </cell>
          <cell r="D64">
            <v>8.18</v>
          </cell>
          <cell r="E64">
            <v>8.7200000000000006</v>
          </cell>
          <cell r="F64" t="str">
            <v/>
          </cell>
          <cell r="G64" t="str">
            <v/>
          </cell>
          <cell r="H64" t="str">
            <v/>
          </cell>
          <cell r="I64" t="str">
            <v/>
          </cell>
          <cell r="J64" t="str">
            <v/>
          </cell>
          <cell r="K64" t="str">
            <v/>
          </cell>
          <cell r="L64" t="str">
            <v/>
          </cell>
          <cell r="M64" t="str">
            <v/>
          </cell>
          <cell r="N64" t="str">
            <v/>
          </cell>
          <cell r="O64">
            <v>1.2546999999999999</v>
          </cell>
        </row>
        <row r="65">
          <cell r="A65" t="str">
            <v>A11110</v>
          </cell>
          <cell r="B65" t="str">
            <v>121/10/17</v>
          </cell>
          <cell r="C65">
            <v>1.75</v>
          </cell>
          <cell r="D65">
            <v>8.19</v>
          </cell>
          <cell r="E65">
            <v>9.01</v>
          </cell>
          <cell r="F65" t="str">
            <v/>
          </cell>
          <cell r="G65" t="str">
            <v/>
          </cell>
          <cell r="H65" t="str">
            <v/>
          </cell>
          <cell r="I65" t="str">
            <v/>
          </cell>
          <cell r="J65" t="str">
            <v/>
          </cell>
          <cell r="K65" t="str">
            <v/>
          </cell>
          <cell r="L65" t="str">
            <v/>
          </cell>
          <cell r="M65" t="str">
            <v/>
          </cell>
          <cell r="N65" t="str">
            <v/>
          </cell>
          <cell r="O65">
            <v>1.2581</v>
          </cell>
        </row>
        <row r="66">
          <cell r="A66" t="str">
            <v>A01107</v>
          </cell>
          <cell r="B66" t="str">
            <v>121/08/10</v>
          </cell>
          <cell r="C66">
            <v>1.5</v>
          </cell>
          <cell r="D66">
            <v>8.2100000000000009</v>
          </cell>
          <cell r="E66">
            <v>8.83</v>
          </cell>
          <cell r="F66" t="str">
            <v/>
          </cell>
          <cell r="G66" t="str">
            <v/>
          </cell>
          <cell r="H66" t="str">
            <v/>
          </cell>
          <cell r="I66" t="str">
            <v/>
          </cell>
          <cell r="J66" t="str">
            <v/>
          </cell>
          <cell r="K66" t="str">
            <v/>
          </cell>
          <cell r="L66" t="str">
            <v/>
          </cell>
          <cell r="M66" t="str">
            <v/>
          </cell>
          <cell r="N66" t="str">
            <v/>
          </cell>
          <cell r="O66">
            <v>1.2558</v>
          </cell>
        </row>
        <row r="67">
          <cell r="A67" t="str">
            <v>A02103</v>
          </cell>
          <cell r="B67" t="str">
            <v>122/01/28</v>
          </cell>
          <cell r="C67">
            <v>1.5</v>
          </cell>
          <cell r="D67">
            <v>8.5500000000000007</v>
          </cell>
          <cell r="E67">
            <v>9.3000000000000007</v>
          </cell>
          <cell r="F67" t="str">
            <v/>
          </cell>
          <cell r="G67" t="str">
            <v/>
          </cell>
          <cell r="H67" t="str">
            <v/>
          </cell>
          <cell r="I67" t="str">
            <v/>
          </cell>
          <cell r="J67" t="str">
            <v/>
          </cell>
          <cell r="K67" t="str">
            <v/>
          </cell>
          <cell r="L67" t="str">
            <v/>
          </cell>
          <cell r="M67" t="str">
            <v/>
          </cell>
          <cell r="N67" t="str">
            <v/>
          </cell>
          <cell r="O67">
            <v>1.2630999999999999</v>
          </cell>
        </row>
        <row r="68">
          <cell r="A68" t="str">
            <v>A12201</v>
          </cell>
          <cell r="B68" t="str">
            <v>122/01/10</v>
          </cell>
          <cell r="C68">
            <v>1.25</v>
          </cell>
          <cell r="D68">
            <v>8.6</v>
          </cell>
          <cell r="E68">
            <v>9.25</v>
          </cell>
          <cell r="F68" t="str">
            <v/>
          </cell>
          <cell r="G68" t="str">
            <v/>
          </cell>
          <cell r="H68" t="str">
            <v/>
          </cell>
          <cell r="I68" t="str">
            <v/>
          </cell>
          <cell r="J68" t="str">
            <v/>
          </cell>
          <cell r="K68" t="str">
            <v/>
          </cell>
          <cell r="L68" t="str">
            <v/>
          </cell>
          <cell r="M68" t="str">
            <v/>
          </cell>
          <cell r="N68" t="str">
            <v/>
          </cell>
          <cell r="O68">
            <v>1.2628999999999999</v>
          </cell>
        </row>
        <row r="69">
          <cell r="A69" t="str">
            <v>A02201</v>
          </cell>
          <cell r="B69" t="str">
            <v>122/03/21</v>
          </cell>
          <cell r="C69">
            <v>1.75</v>
          </cell>
          <cell r="D69">
            <v>8.61</v>
          </cell>
          <cell r="E69">
            <v>9.44</v>
          </cell>
          <cell r="F69" t="str">
            <v/>
          </cell>
          <cell r="G69" t="str">
            <v/>
          </cell>
          <cell r="H69" t="str">
            <v/>
          </cell>
          <cell r="I69" t="str">
            <v/>
          </cell>
          <cell r="J69" t="str">
            <v/>
          </cell>
          <cell r="K69" t="str">
            <v/>
          </cell>
          <cell r="L69" t="str">
            <v/>
          </cell>
          <cell r="M69" t="str">
            <v/>
          </cell>
          <cell r="N69" t="str">
            <v/>
          </cell>
          <cell r="O69">
            <v>1.2648999999999999</v>
          </cell>
        </row>
        <row r="70">
          <cell r="A70" t="str">
            <v>A12102</v>
          </cell>
          <cell r="B70" t="str">
            <v>122/02/17</v>
          </cell>
          <cell r="C70">
            <v>1.125</v>
          </cell>
          <cell r="D70">
            <v>8.75</v>
          </cell>
          <cell r="E70">
            <v>9.35</v>
          </cell>
          <cell r="F70" t="str">
            <v/>
          </cell>
          <cell r="G70" t="str">
            <v/>
          </cell>
          <cell r="H70" t="str">
            <v/>
          </cell>
          <cell r="I70" t="str">
            <v/>
          </cell>
          <cell r="J70" t="str">
            <v/>
          </cell>
          <cell r="K70" t="str">
            <v/>
          </cell>
          <cell r="L70" t="str">
            <v/>
          </cell>
          <cell r="M70" t="str">
            <v/>
          </cell>
          <cell r="N70" t="str">
            <v/>
          </cell>
          <cell r="O70">
            <v>1.2648999999999999</v>
          </cell>
        </row>
        <row r="71">
          <cell r="A71" t="str">
            <v>A02108</v>
          </cell>
          <cell r="B71" t="str">
            <v>122/07/26</v>
          </cell>
          <cell r="C71">
            <v>2</v>
          </cell>
          <cell r="D71">
            <v>8.8699999999999992</v>
          </cell>
          <cell r="E71">
            <v>9.7899999999999991</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1.2801</v>
          </cell>
        </row>
        <row r="73">
          <cell r="A73" t="str">
            <v>A12107</v>
          </cell>
          <cell r="B73" t="str">
            <v>122/06/09</v>
          </cell>
          <cell r="C73">
            <v>1.125</v>
          </cell>
          <cell r="D73">
            <v>9.0500000000000007</v>
          </cell>
          <cell r="E73">
            <v>9.66</v>
          </cell>
          <cell r="F73" t="str">
            <v/>
          </cell>
          <cell r="G73" t="str">
            <v/>
          </cell>
          <cell r="H73" t="str">
            <v/>
          </cell>
          <cell r="I73" t="str">
            <v/>
          </cell>
          <cell r="J73" t="str">
            <v/>
          </cell>
          <cell r="K73" t="str">
            <v/>
          </cell>
          <cell r="L73" t="str">
            <v/>
          </cell>
          <cell r="M73" t="str">
            <v/>
          </cell>
          <cell r="N73" t="str">
            <v/>
          </cell>
          <cell r="O73">
            <v>1.2703</v>
          </cell>
        </row>
        <row r="74">
          <cell r="A74" t="str">
            <v>A12110R</v>
          </cell>
          <cell r="B74" t="str">
            <v>122/10/05</v>
          </cell>
          <cell r="C74">
            <v>1.25</v>
          </cell>
          <cell r="D74">
            <v>9.16</v>
          </cell>
          <cell r="E74">
            <v>9.98</v>
          </cell>
          <cell r="F74" t="str">
            <v/>
          </cell>
          <cell r="G74" t="str">
            <v/>
          </cell>
          <cell r="H74" t="str">
            <v/>
          </cell>
          <cell r="I74" t="str">
            <v/>
          </cell>
          <cell r="J74" t="str">
            <v/>
          </cell>
          <cell r="K74" t="str">
            <v/>
          </cell>
          <cell r="L74" t="str">
            <v/>
          </cell>
          <cell r="M74" t="str">
            <v/>
          </cell>
          <cell r="N74" t="str">
            <v/>
          </cell>
          <cell r="O74">
            <v>1.2726</v>
          </cell>
        </row>
        <row r="75">
          <cell r="A75" t="str">
            <v>A03103</v>
          </cell>
          <cell r="B75" t="str">
            <v>123/01/29</v>
          </cell>
          <cell r="C75">
            <v>2</v>
          </cell>
          <cell r="D75">
            <v>9.1999999999999993</v>
          </cell>
          <cell r="E75">
            <v>10.3</v>
          </cell>
          <cell r="F75" t="str">
            <v/>
          </cell>
          <cell r="G75" t="str">
            <v/>
          </cell>
          <cell r="H75" t="str">
            <v/>
          </cell>
          <cell r="I75" t="str">
            <v/>
          </cell>
          <cell r="J75" t="str">
            <v/>
          </cell>
          <cell r="K75" t="str">
            <v/>
          </cell>
          <cell r="L75" t="str">
            <v/>
          </cell>
          <cell r="M75" t="str">
            <v/>
          </cell>
          <cell r="N75" t="str">
            <v/>
          </cell>
          <cell r="O75">
            <v>1.2791999999999999</v>
          </cell>
        </row>
        <row r="76">
          <cell r="A76" t="str">
            <v>A12110</v>
          </cell>
          <cell r="B76" t="str">
            <v>122/10/05</v>
          </cell>
          <cell r="C76">
            <v>1.25</v>
          </cell>
          <cell r="D76">
            <v>9.32</v>
          </cell>
          <cell r="E76">
            <v>9.98</v>
          </cell>
          <cell r="F76" t="str">
            <v/>
          </cell>
          <cell r="G76" t="str">
            <v/>
          </cell>
          <cell r="H76" t="str">
            <v/>
          </cell>
          <cell r="I76" t="str">
            <v/>
          </cell>
          <cell r="J76" t="str">
            <v/>
          </cell>
          <cell r="K76" t="str">
            <v/>
          </cell>
          <cell r="L76" t="str">
            <v/>
          </cell>
          <cell r="M76" t="str">
            <v/>
          </cell>
          <cell r="N76" t="str">
            <v/>
          </cell>
          <cell r="O76">
            <v>1.2756000000000001</v>
          </cell>
        </row>
        <row r="77">
          <cell r="A77" t="str">
            <v>A03107</v>
          </cell>
          <cell r="B77" t="str">
            <v>123/04/25</v>
          </cell>
          <cell r="C77">
            <v>1.875</v>
          </cell>
          <cell r="D77">
            <v>9.49</v>
          </cell>
          <cell r="E77">
            <v>10.53</v>
          </cell>
          <cell r="F77" t="str">
            <v/>
          </cell>
          <cell r="G77" t="str">
            <v/>
          </cell>
          <cell r="H77" t="str">
            <v/>
          </cell>
          <cell r="I77" t="str">
            <v/>
          </cell>
          <cell r="J77" t="str">
            <v/>
          </cell>
          <cell r="K77" t="str">
            <v/>
          </cell>
          <cell r="L77" t="str">
            <v/>
          </cell>
          <cell r="M77" t="str">
            <v/>
          </cell>
          <cell r="N77" t="str">
            <v/>
          </cell>
          <cell r="O77">
            <v>1.2838000000000001</v>
          </cell>
        </row>
        <row r="78">
          <cell r="A78" t="str">
            <v>A03111</v>
          </cell>
          <cell r="B78" t="str">
            <v>123/07/31</v>
          </cell>
          <cell r="C78">
            <v>2.125</v>
          </cell>
          <cell r="D78">
            <v>9.65</v>
          </cell>
          <cell r="E78">
            <v>10.8</v>
          </cell>
          <cell r="F78" t="str">
            <v/>
          </cell>
          <cell r="G78" t="str">
            <v/>
          </cell>
          <cell r="H78" t="str">
            <v/>
          </cell>
          <cell r="I78" t="str">
            <v/>
          </cell>
          <cell r="J78" t="str">
            <v/>
          </cell>
          <cell r="K78" t="str">
            <v/>
          </cell>
          <cell r="L78" t="str">
            <v/>
          </cell>
          <cell r="M78" t="str">
            <v/>
          </cell>
          <cell r="N78" t="str">
            <v/>
          </cell>
          <cell r="O78">
            <v>1.288</v>
          </cell>
        </row>
        <row r="79">
          <cell r="A79" t="str">
            <v>A03114</v>
          </cell>
          <cell r="B79" t="str">
            <v>123/10/02</v>
          </cell>
          <cell r="C79">
            <v>2.25</v>
          </cell>
          <cell r="D79">
            <v>9.77</v>
          </cell>
          <cell r="E79">
            <v>10.97</v>
          </cell>
          <cell r="F79" t="str">
            <v/>
          </cell>
          <cell r="G79" t="str">
            <v/>
          </cell>
          <cell r="H79" t="str">
            <v/>
          </cell>
          <cell r="I79" t="str">
            <v/>
          </cell>
          <cell r="J79" t="str">
            <v/>
          </cell>
          <cell r="K79" t="str">
            <v/>
          </cell>
          <cell r="L79" t="str">
            <v/>
          </cell>
          <cell r="M79" t="str">
            <v/>
          </cell>
          <cell r="N79" t="str">
            <v/>
          </cell>
          <cell r="O79">
            <v>1.2907999999999999</v>
          </cell>
        </row>
        <row r="80">
          <cell r="A80" t="str">
            <v>A04102</v>
          </cell>
          <cell r="B80" t="str">
            <v>124/01/23</v>
          </cell>
          <cell r="C80">
            <v>2</v>
          </cell>
          <cell r="D80">
            <v>9.99</v>
          </cell>
          <cell r="E80">
            <v>11.28</v>
          </cell>
          <cell r="F80" t="str">
            <v/>
          </cell>
          <cell r="G80" t="str">
            <v/>
          </cell>
          <cell r="H80" t="str">
            <v/>
          </cell>
          <cell r="I80" t="str">
            <v/>
          </cell>
          <cell r="J80" t="str">
            <v/>
          </cell>
          <cell r="K80" t="str">
            <v/>
          </cell>
          <cell r="L80" t="str">
            <v/>
          </cell>
          <cell r="M80" t="str">
            <v/>
          </cell>
          <cell r="N80" t="str">
            <v/>
          </cell>
          <cell r="O80">
            <v>1.2972999999999999</v>
          </cell>
        </row>
        <row r="81">
          <cell r="A81" t="str">
            <v>A04107</v>
          </cell>
          <cell r="B81" t="str">
            <v>124/04/15</v>
          </cell>
          <cell r="C81">
            <v>2.125</v>
          </cell>
          <cell r="D81">
            <v>10.16</v>
          </cell>
          <cell r="E81">
            <v>11.5</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10.67</v>
          </cell>
          <cell r="E82">
            <v>12.04</v>
          </cell>
          <cell r="F82" t="str">
            <v/>
          </cell>
          <cell r="G82" t="str">
            <v/>
          </cell>
          <cell r="H82" t="str">
            <v/>
          </cell>
          <cell r="I82" t="str">
            <v/>
          </cell>
          <cell r="J82" t="str">
            <v/>
          </cell>
          <cell r="K82" t="str">
            <v/>
          </cell>
          <cell r="L82" t="str">
            <v/>
          </cell>
          <cell r="M82" t="str">
            <v/>
          </cell>
          <cell r="N82" t="str">
            <v/>
          </cell>
          <cell r="O82">
            <v>1.3128</v>
          </cell>
        </row>
        <row r="83">
          <cell r="A83" t="str">
            <v>A05102</v>
          </cell>
          <cell r="B83" t="str">
            <v>125/01/22</v>
          </cell>
          <cell r="C83">
            <v>1.375</v>
          </cell>
          <cell r="D83">
            <v>11.13</v>
          </cell>
          <cell r="E83">
            <v>12.28</v>
          </cell>
          <cell r="F83" t="str">
            <v/>
          </cell>
          <cell r="G83" t="str">
            <v/>
          </cell>
          <cell r="H83" t="str">
            <v/>
          </cell>
          <cell r="I83" t="str">
            <v/>
          </cell>
          <cell r="J83" t="str">
            <v/>
          </cell>
          <cell r="K83" t="str">
            <v/>
          </cell>
          <cell r="L83" t="str">
            <v/>
          </cell>
          <cell r="M83" t="str">
            <v/>
          </cell>
          <cell r="N83" t="str">
            <v/>
          </cell>
          <cell r="O83">
            <v>1.3190999999999999</v>
          </cell>
        </row>
        <row r="84">
          <cell r="A84" t="str">
            <v>A05106</v>
          </cell>
          <cell r="B84" t="str">
            <v>125/04/08</v>
          </cell>
          <cell r="C84">
            <v>1.25</v>
          </cell>
          <cell r="D84">
            <v>11.41</v>
          </cell>
          <cell r="E84">
            <v>12.49</v>
          </cell>
          <cell r="F84" t="str">
            <v/>
          </cell>
          <cell r="G84" t="str">
            <v/>
          </cell>
          <cell r="H84" t="str">
            <v/>
          </cell>
          <cell r="I84" t="str">
            <v/>
          </cell>
          <cell r="J84" t="str">
            <v/>
          </cell>
          <cell r="K84" t="str">
            <v/>
          </cell>
          <cell r="L84" t="str">
            <v/>
          </cell>
          <cell r="M84" t="str">
            <v/>
          </cell>
          <cell r="N84" t="str">
            <v/>
          </cell>
          <cell r="O84">
            <v>1.3238000000000001</v>
          </cell>
        </row>
        <row r="85">
          <cell r="A85" t="str">
            <v>A05109</v>
          </cell>
          <cell r="B85" t="str">
            <v>125/07/19</v>
          </cell>
          <cell r="C85">
            <v>1.125</v>
          </cell>
          <cell r="D85">
            <v>11.76</v>
          </cell>
          <cell r="E85">
            <v>12.77</v>
          </cell>
          <cell r="F85" t="str">
            <v/>
          </cell>
          <cell r="G85" t="str">
            <v/>
          </cell>
          <cell r="H85" t="str">
            <v/>
          </cell>
          <cell r="I85" t="str">
            <v/>
          </cell>
          <cell r="J85" t="str">
            <v/>
          </cell>
          <cell r="K85" t="str">
            <v/>
          </cell>
          <cell r="L85" t="str">
            <v/>
          </cell>
          <cell r="M85" t="str">
            <v/>
          </cell>
          <cell r="N85" t="str">
            <v/>
          </cell>
          <cell r="O85">
            <v>1.3301000000000001</v>
          </cell>
        </row>
        <row r="86">
          <cell r="A86" t="str">
            <v>A06103</v>
          </cell>
          <cell r="B86" t="str">
            <v>126/02/20</v>
          </cell>
          <cell r="C86">
            <v>1.75</v>
          </cell>
          <cell r="D86">
            <v>11.78</v>
          </cell>
          <cell r="E86">
            <v>13.36</v>
          </cell>
          <cell r="F86" t="str">
            <v/>
          </cell>
          <cell r="G86" t="str">
            <v/>
          </cell>
          <cell r="H86" t="str">
            <v/>
          </cell>
          <cell r="I86" t="str">
            <v/>
          </cell>
          <cell r="J86" t="str">
            <v/>
          </cell>
          <cell r="K86" t="str">
            <v/>
          </cell>
          <cell r="L86" t="str">
            <v/>
          </cell>
          <cell r="M86" t="str">
            <v/>
          </cell>
          <cell r="N86" t="str">
            <v/>
          </cell>
          <cell r="O86">
            <v>1.339</v>
          </cell>
        </row>
        <row r="87">
          <cell r="A87" t="str">
            <v>A06108</v>
          </cell>
          <cell r="B87" t="str">
            <v>126/08/18</v>
          </cell>
          <cell r="C87">
            <v>1.5</v>
          </cell>
          <cell r="D87">
            <v>12.43</v>
          </cell>
          <cell r="E87">
            <v>13.85</v>
          </cell>
          <cell r="F87" t="str">
            <v/>
          </cell>
          <cell r="G87" t="str">
            <v/>
          </cell>
          <cell r="H87" t="str">
            <v/>
          </cell>
          <cell r="I87" t="str">
            <v/>
          </cell>
          <cell r="J87" t="str">
            <v/>
          </cell>
          <cell r="K87" t="str">
            <v/>
          </cell>
          <cell r="L87" t="str">
            <v/>
          </cell>
          <cell r="M87" t="str">
            <v/>
          </cell>
          <cell r="N87" t="str">
            <v/>
          </cell>
          <cell r="O87">
            <v>1.3504</v>
          </cell>
        </row>
        <row r="88">
          <cell r="A88" t="str">
            <v>A07103</v>
          </cell>
          <cell r="B88" t="str">
            <v>127/03/13</v>
          </cell>
          <cell r="C88">
            <v>1.375</v>
          </cell>
          <cell r="D88">
            <v>12.9</v>
          </cell>
          <cell r="E88">
            <v>14.42</v>
          </cell>
          <cell r="F88" t="str">
            <v/>
          </cell>
          <cell r="G88" t="str">
            <v/>
          </cell>
          <cell r="H88" t="str">
            <v/>
          </cell>
          <cell r="I88" t="str">
            <v/>
          </cell>
          <cell r="J88" t="str">
            <v/>
          </cell>
          <cell r="K88" t="str">
            <v/>
          </cell>
          <cell r="L88" t="str">
            <v/>
          </cell>
          <cell r="M88" t="str">
            <v/>
          </cell>
          <cell r="N88" t="str">
            <v/>
          </cell>
          <cell r="O88">
            <v>1.3629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1.3755999999999999</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v>
          </cell>
        </row>
        <row r="92">
          <cell r="A92" t="str">
            <v>A08104</v>
          </cell>
          <cell r="B92" t="str">
            <v>128/03/04</v>
          </cell>
          <cell r="C92">
            <v>1.125</v>
          </cell>
          <cell r="D92">
            <v>13.9</v>
          </cell>
          <cell r="E92">
            <v>15.39</v>
          </cell>
          <cell r="F92" t="str">
            <v/>
          </cell>
          <cell r="G92" t="str">
            <v/>
          </cell>
          <cell r="H92" t="str">
            <v/>
          </cell>
          <cell r="I92" t="str">
            <v/>
          </cell>
          <cell r="J92" t="str">
            <v/>
          </cell>
          <cell r="K92" t="str">
            <v/>
          </cell>
          <cell r="L92" t="str">
            <v/>
          </cell>
          <cell r="M92" t="str">
            <v/>
          </cell>
          <cell r="N92" t="str">
            <v/>
          </cell>
          <cell r="O92">
            <v>1.385</v>
          </cell>
        </row>
        <row r="93">
          <cell r="A93" t="str">
            <v>A99109</v>
          </cell>
          <cell r="B93" t="str">
            <v>129/12/28</v>
          </cell>
          <cell r="C93">
            <v>2.125</v>
          </cell>
          <cell r="D93">
            <v>14.33</v>
          </cell>
          <cell r="E93">
            <v>17.21</v>
          </cell>
          <cell r="F93" t="str">
            <v/>
          </cell>
          <cell r="G93" t="str">
            <v/>
          </cell>
          <cell r="H93" t="str">
            <v/>
          </cell>
          <cell r="I93" t="str">
            <v/>
          </cell>
          <cell r="J93" t="str">
            <v/>
          </cell>
          <cell r="K93" t="str">
            <v/>
          </cell>
          <cell r="L93" t="str">
            <v/>
          </cell>
          <cell r="M93" t="str">
            <v/>
          </cell>
          <cell r="N93" t="str">
            <v/>
          </cell>
          <cell r="O93">
            <v>1.4149</v>
          </cell>
        </row>
        <row r="94">
          <cell r="A94" t="str">
            <v>A00104</v>
          </cell>
          <cell r="B94" t="str">
            <v>130/02/22</v>
          </cell>
          <cell r="C94">
            <v>2</v>
          </cell>
          <cell r="D94">
            <v>14.59</v>
          </cell>
          <cell r="E94">
            <v>17.36</v>
          </cell>
          <cell r="F94" t="str">
            <v/>
          </cell>
          <cell r="G94" t="str">
            <v/>
          </cell>
          <cell r="H94" t="str">
            <v/>
          </cell>
          <cell r="I94" t="str">
            <v/>
          </cell>
          <cell r="J94" t="str">
            <v/>
          </cell>
          <cell r="K94" t="str">
            <v/>
          </cell>
          <cell r="L94" t="str">
            <v/>
          </cell>
          <cell r="M94" t="str">
            <v/>
          </cell>
          <cell r="N94" t="str">
            <v/>
          </cell>
          <cell r="O94">
            <v>1.419</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1.399</v>
          </cell>
        </row>
        <row r="96">
          <cell r="A96" t="str">
            <v>A09102</v>
          </cell>
          <cell r="B96" t="str">
            <v>129/01/17</v>
          </cell>
          <cell r="C96">
            <v>0.75</v>
          </cell>
          <cell r="D96">
            <v>15.01</v>
          </cell>
          <cell r="E96">
            <v>16.260000000000002</v>
          </cell>
          <cell r="F96" t="str">
            <v/>
          </cell>
          <cell r="G96" t="str">
            <v/>
          </cell>
          <cell r="H96" t="str">
            <v/>
          </cell>
          <cell r="I96" t="str">
            <v/>
          </cell>
          <cell r="J96" t="str">
            <v/>
          </cell>
          <cell r="K96" t="str">
            <v/>
          </cell>
          <cell r="L96" t="str">
            <v/>
          </cell>
          <cell r="M96" t="str">
            <v/>
          </cell>
          <cell r="N96" t="str">
            <v/>
          </cell>
          <cell r="O96">
            <v>1.4068000000000001</v>
          </cell>
        </row>
        <row r="97">
          <cell r="A97" t="str">
            <v>A00108</v>
          </cell>
          <cell r="B97" t="str">
            <v>130/08/22</v>
          </cell>
          <cell r="C97">
            <v>1.875</v>
          </cell>
          <cell r="D97">
            <v>15.19</v>
          </cell>
          <cell r="E97">
            <v>17.86</v>
          </cell>
          <cell r="F97" t="str">
            <v/>
          </cell>
          <cell r="G97" t="str">
            <v/>
          </cell>
          <cell r="H97" t="str">
            <v/>
          </cell>
          <cell r="I97" t="str">
            <v/>
          </cell>
          <cell r="J97" t="str">
            <v/>
          </cell>
          <cell r="K97" t="str">
            <v/>
          </cell>
          <cell r="L97" t="str">
            <v/>
          </cell>
          <cell r="M97" t="str">
            <v/>
          </cell>
          <cell r="N97" t="str">
            <v/>
          </cell>
          <cell r="O97">
            <v>1.4300999999999999</v>
          </cell>
        </row>
        <row r="98">
          <cell r="A98" t="str">
            <v>A09104</v>
          </cell>
          <cell r="B98" t="str">
            <v>129/03/09</v>
          </cell>
          <cell r="C98">
            <v>0.5</v>
          </cell>
          <cell r="D98">
            <v>15.46</v>
          </cell>
          <cell r="E98">
            <v>16.41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15.52</v>
          </cell>
          <cell r="E99">
            <v>18.34</v>
          </cell>
          <cell r="F99" t="str">
            <v/>
          </cell>
          <cell r="G99" t="str">
            <v/>
          </cell>
          <cell r="H99" t="str">
            <v/>
          </cell>
          <cell r="I99" t="str">
            <v/>
          </cell>
          <cell r="J99" t="str">
            <v/>
          </cell>
          <cell r="K99" t="str">
            <v/>
          </cell>
          <cell r="L99" t="str">
            <v/>
          </cell>
          <cell r="M99" t="str">
            <v/>
          </cell>
          <cell r="N99" t="str">
            <v/>
          </cell>
          <cell r="O99">
            <v>1.4410000000000001</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1.4625999999999999</v>
          </cell>
        </row>
        <row r="101">
          <cell r="A101" t="str">
            <v>A09108</v>
          </cell>
          <cell r="B101" t="str">
            <v>129/09/18</v>
          </cell>
          <cell r="C101">
            <v>0.5</v>
          </cell>
          <cell r="D101">
            <v>15.98</v>
          </cell>
          <cell r="E101">
            <v>16.93</v>
          </cell>
          <cell r="F101" t="str">
            <v/>
          </cell>
          <cell r="G101" t="str">
            <v/>
          </cell>
          <cell r="H101" t="str">
            <v/>
          </cell>
          <cell r="I101" t="str">
            <v/>
          </cell>
          <cell r="J101" t="str">
            <v/>
          </cell>
          <cell r="K101" t="str">
            <v/>
          </cell>
          <cell r="L101" t="str">
            <v/>
          </cell>
          <cell r="M101" t="str">
            <v/>
          </cell>
          <cell r="N101" t="str">
            <v/>
          </cell>
          <cell r="O101">
            <v>1.4239999999999999</v>
          </cell>
        </row>
        <row r="102">
          <cell r="A102" t="str">
            <v>A11109</v>
          </cell>
          <cell r="B102" t="str">
            <v>131/09/30</v>
          </cell>
          <cell r="C102">
            <v>1.875</v>
          </cell>
          <cell r="D102">
            <v>16</v>
          </cell>
          <cell r="E102">
            <v>18.97</v>
          </cell>
          <cell r="F102" t="str">
            <v/>
          </cell>
          <cell r="G102" t="str">
            <v/>
          </cell>
          <cell r="H102" t="str">
            <v/>
          </cell>
          <cell r="I102" t="str">
            <v/>
          </cell>
          <cell r="J102" t="str">
            <v/>
          </cell>
          <cell r="K102" t="str">
            <v/>
          </cell>
          <cell r="L102" t="str">
            <v/>
          </cell>
          <cell r="M102" t="str">
            <v/>
          </cell>
          <cell r="N102" t="str">
            <v/>
          </cell>
          <cell r="O102">
            <v>1.4524999999999999</v>
          </cell>
        </row>
        <row r="103">
          <cell r="A103" t="str">
            <v>A01108</v>
          </cell>
          <cell r="B103" t="str">
            <v>131/08/24</v>
          </cell>
          <cell r="C103">
            <v>1.625</v>
          </cell>
          <cell r="D103">
            <v>16.170000000000002</v>
          </cell>
          <cell r="E103">
            <v>18.86</v>
          </cell>
          <cell r="F103" t="str">
            <v/>
          </cell>
          <cell r="G103" t="str">
            <v/>
          </cell>
          <cell r="H103" t="str">
            <v/>
          </cell>
          <cell r="I103" t="str">
            <v/>
          </cell>
          <cell r="J103" t="str">
            <v/>
          </cell>
          <cell r="K103" t="str">
            <v/>
          </cell>
          <cell r="L103" t="str">
            <v/>
          </cell>
          <cell r="M103" t="str">
            <v/>
          </cell>
          <cell r="N103" t="str">
            <v/>
          </cell>
          <cell r="O103">
            <v>1.4530000000000001</v>
          </cell>
        </row>
        <row r="104">
          <cell r="A104" t="str">
            <v>A10102</v>
          </cell>
          <cell r="B104" t="str">
            <v>130/01/29</v>
          </cell>
          <cell r="C104">
            <v>0.5</v>
          </cell>
          <cell r="D104">
            <v>16.239999999999998</v>
          </cell>
          <cell r="E104">
            <v>17.3</v>
          </cell>
          <cell r="F104" t="str">
            <v/>
          </cell>
          <cell r="G104" t="str">
            <v/>
          </cell>
          <cell r="H104" t="str">
            <v/>
          </cell>
          <cell r="I104" t="str">
            <v/>
          </cell>
          <cell r="J104" t="str">
            <v/>
          </cell>
          <cell r="K104" t="str">
            <v/>
          </cell>
          <cell r="L104" t="str">
            <v/>
          </cell>
          <cell r="M104" t="str">
            <v/>
          </cell>
          <cell r="N104" t="str">
            <v/>
          </cell>
          <cell r="O104">
            <v>1.4319999999999999</v>
          </cell>
        </row>
        <row r="105">
          <cell r="A105" t="str">
            <v>A02105</v>
          </cell>
          <cell r="B105" t="str">
            <v>132/02/26</v>
          </cell>
          <cell r="C105">
            <v>1.75</v>
          </cell>
          <cell r="D105">
            <v>16.27</v>
          </cell>
          <cell r="E105">
            <v>19.37</v>
          </cell>
          <cell r="F105" t="str">
            <v/>
          </cell>
          <cell r="G105" t="str">
            <v/>
          </cell>
          <cell r="H105" t="str">
            <v/>
          </cell>
          <cell r="I105" t="str">
            <v/>
          </cell>
          <cell r="J105" t="str">
            <v/>
          </cell>
          <cell r="K105" t="str">
            <v/>
          </cell>
          <cell r="L105" t="str">
            <v/>
          </cell>
          <cell r="M105" t="str">
            <v/>
          </cell>
          <cell r="N105" t="str">
            <v/>
          </cell>
          <cell r="O105">
            <v>1.462</v>
          </cell>
        </row>
        <row r="106">
          <cell r="A106" t="str">
            <v>A09113</v>
          </cell>
          <cell r="B106" t="str">
            <v>129/12/29</v>
          </cell>
          <cell r="C106">
            <v>0.375</v>
          </cell>
          <cell r="D106">
            <v>16.350000000000001</v>
          </cell>
          <cell r="E106">
            <v>17.21</v>
          </cell>
          <cell r="F106" t="str">
            <v/>
          </cell>
          <cell r="G106" t="str">
            <v/>
          </cell>
          <cell r="H106" t="str">
            <v/>
          </cell>
          <cell r="I106" t="str">
            <v/>
          </cell>
          <cell r="J106" t="str">
            <v/>
          </cell>
          <cell r="K106" t="str">
            <v/>
          </cell>
          <cell r="L106" t="str">
            <v/>
          </cell>
          <cell r="M106" t="str">
            <v/>
          </cell>
          <cell r="N106" t="str">
            <v/>
          </cell>
          <cell r="O106">
            <v>1.4314</v>
          </cell>
        </row>
        <row r="107">
          <cell r="A107" t="str">
            <v>A11101</v>
          </cell>
          <cell r="B107" t="str">
            <v>131/01/18</v>
          </cell>
          <cell r="C107">
            <v>1</v>
          </cell>
          <cell r="D107">
            <v>16.350000000000001</v>
          </cell>
          <cell r="E107">
            <v>18.27</v>
          </cell>
          <cell r="F107" t="str">
            <v/>
          </cell>
          <cell r="G107" t="str">
            <v/>
          </cell>
          <cell r="H107" t="str">
            <v/>
          </cell>
          <cell r="I107" t="str">
            <v/>
          </cell>
          <cell r="J107" t="str">
            <v/>
          </cell>
          <cell r="K107" t="str">
            <v/>
          </cell>
          <cell r="L107" t="str">
            <v/>
          </cell>
          <cell r="M107" t="str">
            <v/>
          </cell>
          <cell r="N107" t="str">
            <v/>
          </cell>
          <cell r="O107">
            <v>1.4474</v>
          </cell>
        </row>
        <row r="108">
          <cell r="A108" t="str">
            <v>A10105</v>
          </cell>
          <cell r="B108" t="str">
            <v>130/05/21</v>
          </cell>
          <cell r="C108">
            <v>0.625</v>
          </cell>
          <cell r="D108">
            <v>16.37</v>
          </cell>
          <cell r="E108">
            <v>17.600000000000001</v>
          </cell>
          <cell r="F108" t="str">
            <v/>
          </cell>
          <cell r="G108" t="str">
            <v/>
          </cell>
          <cell r="H108" t="str">
            <v/>
          </cell>
          <cell r="I108" t="str">
            <v/>
          </cell>
          <cell r="J108" t="str">
            <v/>
          </cell>
          <cell r="K108" t="str">
            <v/>
          </cell>
          <cell r="L108" t="str">
            <v/>
          </cell>
          <cell r="M108" t="str">
            <v/>
          </cell>
          <cell r="N108" t="str">
            <v/>
          </cell>
          <cell r="O108">
            <v>1.4373</v>
          </cell>
        </row>
        <row r="109">
          <cell r="A109" t="str">
            <v>A03105</v>
          </cell>
          <cell r="B109" t="str">
            <v>133/02/26</v>
          </cell>
          <cell r="C109">
            <v>2.125</v>
          </cell>
          <cell r="D109">
            <v>16.53</v>
          </cell>
          <cell r="E109">
            <v>20.37</v>
          </cell>
          <cell r="F109" t="str">
            <v/>
          </cell>
          <cell r="G109" t="str">
            <v/>
          </cell>
          <cell r="H109" t="str">
            <v/>
          </cell>
          <cell r="I109" t="str">
            <v/>
          </cell>
          <cell r="J109" t="str">
            <v/>
          </cell>
          <cell r="K109" t="str">
            <v/>
          </cell>
          <cell r="L109" t="str">
            <v/>
          </cell>
          <cell r="M109" t="str">
            <v/>
          </cell>
          <cell r="N109" t="str">
            <v/>
          </cell>
          <cell r="O109">
            <v>1.4775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1.4515</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1.4478</v>
          </cell>
        </row>
        <row r="112">
          <cell r="A112" t="str">
            <v>A12104</v>
          </cell>
          <cell r="B112" t="str">
            <v>132/03/03</v>
          </cell>
          <cell r="C112">
            <v>1.375</v>
          </cell>
          <cell r="D112">
            <v>16.739999999999998</v>
          </cell>
          <cell r="E112">
            <v>19.39</v>
          </cell>
          <cell r="F112" t="str">
            <v/>
          </cell>
          <cell r="G112" t="str">
            <v/>
          </cell>
          <cell r="H112" t="str">
            <v/>
          </cell>
          <cell r="I112" t="str">
            <v/>
          </cell>
          <cell r="J112" t="str">
            <v/>
          </cell>
          <cell r="K112" t="str">
            <v/>
          </cell>
          <cell r="L112" t="str">
            <v/>
          </cell>
          <cell r="M112" t="str">
            <v/>
          </cell>
          <cell r="N112" t="str">
            <v/>
          </cell>
          <cell r="O112">
            <v>1.4664999999999999</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A03112</v>
          </cell>
          <cell r="B114" t="str">
            <v>133/08/04</v>
          </cell>
          <cell r="C114">
            <v>2.25</v>
          </cell>
          <cell r="D114">
            <v>16.82</v>
          </cell>
          <cell r="E114">
            <v>20.81</v>
          </cell>
          <cell r="F114" t="str">
            <v/>
          </cell>
          <cell r="G114" t="str">
            <v/>
          </cell>
          <cell r="H114" t="str">
            <v/>
          </cell>
          <cell r="I114" t="str">
            <v/>
          </cell>
          <cell r="J114" t="str">
            <v/>
          </cell>
          <cell r="K114" t="str">
            <v/>
          </cell>
          <cell r="L114" t="str">
            <v/>
          </cell>
          <cell r="M114" t="str">
            <v/>
          </cell>
          <cell r="N114" t="str">
            <v/>
          </cell>
          <cell r="O114">
            <v>1.4844999999999999</v>
          </cell>
        </row>
        <row r="115">
          <cell r="A115" t="str">
            <v>A04104</v>
          </cell>
          <cell r="B115" t="str">
            <v>134/02/13</v>
          </cell>
          <cell r="C115">
            <v>2.375</v>
          </cell>
          <cell r="D115">
            <v>16.87</v>
          </cell>
          <cell r="E115">
            <v>21.34</v>
          </cell>
          <cell r="F115" t="str">
            <v/>
          </cell>
          <cell r="G115" t="str">
            <v/>
          </cell>
          <cell r="H115" t="str">
            <v/>
          </cell>
          <cell r="I115" t="str">
            <v/>
          </cell>
          <cell r="J115" t="str">
            <v/>
          </cell>
          <cell r="K115" t="str">
            <v/>
          </cell>
          <cell r="L115" t="str">
            <v/>
          </cell>
          <cell r="M115" t="str">
            <v/>
          </cell>
          <cell r="N115" t="str">
            <v/>
          </cell>
          <cell r="O115">
            <v>1.4931000000000001</v>
          </cell>
        </row>
        <row r="116">
          <cell r="A116" t="str">
            <v>A10110</v>
          </cell>
          <cell r="B116" t="str">
            <v>130/09/29</v>
          </cell>
          <cell r="C116">
            <v>0.5</v>
          </cell>
          <cell r="D116">
            <v>16.899999999999999</v>
          </cell>
          <cell r="E116">
            <v>17.96</v>
          </cell>
          <cell r="F116" t="str">
            <v/>
          </cell>
          <cell r="G116" t="str">
            <v/>
          </cell>
          <cell r="H116" t="str">
            <v/>
          </cell>
          <cell r="I116" t="str">
            <v/>
          </cell>
          <cell r="J116" t="str">
            <v/>
          </cell>
          <cell r="K116" t="str">
            <v/>
          </cell>
          <cell r="L116" t="str">
            <v/>
          </cell>
          <cell r="M116" t="str">
            <v/>
          </cell>
          <cell r="N116" t="str">
            <v/>
          </cell>
          <cell r="O116">
            <v>1.4467000000000001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1.4838</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1.4977</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1.4779</v>
          </cell>
        </row>
        <row r="120">
          <cell r="A120" t="str">
            <v>A04111</v>
          </cell>
          <cell r="B120" t="str">
            <v>134/08/10</v>
          </cell>
          <cell r="C120">
            <v>2.25</v>
          </cell>
          <cell r="D120">
            <v>17.48</v>
          </cell>
          <cell r="E120">
            <v>21.83</v>
          </cell>
          <cell r="F120" t="str">
            <v/>
          </cell>
          <cell r="G120" t="str">
            <v/>
          </cell>
          <cell r="H120" t="str">
            <v/>
          </cell>
          <cell r="I120" t="str">
            <v/>
          </cell>
          <cell r="J120" t="str">
            <v/>
          </cell>
          <cell r="K120" t="str">
            <v/>
          </cell>
          <cell r="L120" t="str">
            <v/>
          </cell>
          <cell r="M120" t="str">
            <v/>
          </cell>
          <cell r="N120" t="str">
            <v/>
          </cell>
          <cell r="O120">
            <v>1.5038</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1.5311999999999999</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1.5269999999999999</v>
          </cell>
        </row>
        <row r="123">
          <cell r="A123" t="str">
            <v>A06106</v>
          </cell>
          <cell r="B123" t="str">
            <v>136/05/26</v>
          </cell>
          <cell r="C123">
            <v>1.875</v>
          </cell>
          <cell r="D123">
            <v>19.04</v>
          </cell>
          <cell r="E123">
            <v>23.62</v>
          </cell>
          <cell r="F123" t="str">
            <v/>
          </cell>
          <cell r="G123" t="str">
            <v/>
          </cell>
          <cell r="H123" t="str">
            <v/>
          </cell>
          <cell r="I123" t="str">
            <v/>
          </cell>
          <cell r="J123" t="str">
            <v/>
          </cell>
          <cell r="K123" t="str">
            <v/>
          </cell>
          <cell r="L123" t="str">
            <v/>
          </cell>
          <cell r="M123" t="str">
            <v/>
          </cell>
          <cell r="N123" t="str">
            <v/>
          </cell>
          <cell r="O123">
            <v>1.5422</v>
          </cell>
        </row>
        <row r="124">
          <cell r="A124" t="str">
            <v>A05110</v>
          </cell>
          <cell r="B124" t="str">
            <v>135/08/05</v>
          </cell>
          <cell r="C124">
            <v>1.375</v>
          </cell>
          <cell r="D124">
            <v>19.329999999999998</v>
          </cell>
          <cell r="E124">
            <v>22.81</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19.59</v>
          </cell>
          <cell r="E125">
            <v>24.12</v>
          </cell>
          <cell r="F125" t="str">
            <v/>
          </cell>
          <cell r="G125" t="str">
            <v/>
          </cell>
          <cell r="H125" t="str">
            <v/>
          </cell>
          <cell r="I125" t="str">
            <v/>
          </cell>
          <cell r="J125" t="str">
            <v/>
          </cell>
          <cell r="K125" t="str">
            <v/>
          </cell>
          <cell r="L125" t="str">
            <v/>
          </cell>
          <cell r="M125" t="str">
            <v/>
          </cell>
          <cell r="N125" t="str">
            <v/>
          </cell>
          <cell r="O125">
            <v>1.5556000000000001</v>
          </cell>
        </row>
        <row r="126">
          <cell r="A126" t="str">
            <v>A07104</v>
          </cell>
          <cell r="B126" t="str">
            <v>137/05/18</v>
          </cell>
          <cell r="C126">
            <v>1.5</v>
          </cell>
          <cell r="D126">
            <v>20.27</v>
          </cell>
          <cell r="E126">
            <v>24.6</v>
          </cell>
          <cell r="F126" t="str">
            <v/>
          </cell>
          <cell r="G126" t="str">
            <v/>
          </cell>
          <cell r="H126" t="str">
            <v/>
          </cell>
          <cell r="I126" t="str">
            <v/>
          </cell>
          <cell r="J126" t="str">
            <v/>
          </cell>
          <cell r="K126" t="str">
            <v/>
          </cell>
          <cell r="L126" t="str">
            <v/>
          </cell>
          <cell r="M126" t="str">
            <v/>
          </cell>
          <cell r="N126" t="str">
            <v/>
          </cell>
          <cell r="O126">
            <v>1.5666</v>
          </cell>
        </row>
        <row r="127">
          <cell r="A127" t="str">
            <v>A07110</v>
          </cell>
          <cell r="B127" t="str">
            <v>137/11/09</v>
          </cell>
          <cell r="C127">
            <v>1.375</v>
          </cell>
          <cell r="D127">
            <v>20.67</v>
          </cell>
          <cell r="E127">
            <v>25.08</v>
          </cell>
          <cell r="F127" t="str">
            <v/>
          </cell>
          <cell r="G127" t="str">
            <v/>
          </cell>
          <cell r="H127" t="str">
            <v/>
          </cell>
          <cell r="I127" t="str">
            <v/>
          </cell>
          <cell r="J127" t="str">
            <v/>
          </cell>
          <cell r="K127" t="str">
            <v/>
          </cell>
          <cell r="L127" t="str">
            <v/>
          </cell>
          <cell r="M127" t="str">
            <v/>
          </cell>
          <cell r="N127" t="str">
            <v/>
          </cell>
          <cell r="O127">
            <v>1.5777000000000001</v>
          </cell>
        </row>
        <row r="128">
          <cell r="A128" t="str">
            <v>A11111</v>
          </cell>
          <cell r="B128" t="str">
            <v>141/11/11</v>
          </cell>
          <cell r="C128">
            <v>2.375</v>
          </cell>
          <cell r="D128">
            <v>21.26</v>
          </cell>
          <cell r="E128">
            <v>29.08</v>
          </cell>
          <cell r="F128" t="str">
            <v/>
          </cell>
          <cell r="G128" t="str">
            <v/>
          </cell>
          <cell r="H128" t="str">
            <v/>
          </cell>
          <cell r="I128" t="str">
            <v/>
          </cell>
          <cell r="J128" t="str">
            <v/>
          </cell>
          <cell r="K128" t="str">
            <v/>
          </cell>
          <cell r="L128" t="str">
            <v/>
          </cell>
          <cell r="M128" t="str">
            <v/>
          </cell>
          <cell r="N128" t="str">
            <v/>
          </cell>
          <cell r="O128">
            <v>1.6246</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1.5922000000000001</v>
          </cell>
        </row>
        <row r="130">
          <cell r="A130" t="str">
            <v>A11105</v>
          </cell>
          <cell r="B130" t="str">
            <v>141/05/20</v>
          </cell>
          <cell r="C130">
            <v>2</v>
          </cell>
          <cell r="D130">
            <v>21.85</v>
          </cell>
          <cell r="E130">
            <v>28.6</v>
          </cell>
          <cell r="F130" t="str">
            <v/>
          </cell>
          <cell r="G130" t="str">
            <v/>
          </cell>
          <cell r="H130" t="str">
            <v/>
          </cell>
          <cell r="I130" t="str">
            <v/>
          </cell>
          <cell r="J130" t="str">
            <v/>
          </cell>
          <cell r="K130" t="str">
            <v/>
          </cell>
          <cell r="L130" t="str">
            <v/>
          </cell>
          <cell r="M130" t="str">
            <v/>
          </cell>
          <cell r="N130" t="str">
            <v/>
          </cell>
          <cell r="O130">
            <v>1.6247</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1.6037999999999999</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1.6192</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1.6379999999999999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1.6509</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1.6573</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1.637</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1.6396999999999999</v>
          </cell>
        </row>
        <row r="138">
          <cell r="A138" t="str">
            <v>B903YX</v>
          </cell>
          <cell r="B138" t="str">
            <v>P12台電2B</v>
          </cell>
          <cell r="C138">
            <v>4.3</v>
          </cell>
          <cell r="D138">
            <v>4.5199999999999996</v>
          </cell>
          <cell r="E138">
            <v>0</v>
          </cell>
          <cell r="F138">
            <v>1.5680000000000001</v>
          </cell>
          <cell r="G138">
            <v>1.5669999999999999</v>
          </cell>
          <cell r="H138">
            <v>1.5674999999999999</v>
          </cell>
          <cell r="I138">
            <v>17</v>
          </cell>
          <cell r="J138" t="str">
            <v/>
          </cell>
          <cell r="K138" t="str">
            <v/>
          </cell>
          <cell r="L138" t="str">
            <v/>
          </cell>
          <cell r="M138" t="str">
            <v/>
          </cell>
          <cell r="N138" t="str">
            <v/>
          </cell>
          <cell r="O138" t="e">
            <v>#N/A</v>
          </cell>
        </row>
      </sheetData>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5"/>
    </sheetNames>
    <sheetDataSet>
      <sheetData sheetId="0">
        <row r="4">
          <cell r="A4" t="str">
            <v>A07111</v>
          </cell>
          <cell r="B4" t="str">
            <v>112/11/23</v>
          </cell>
          <cell r="C4">
            <v>0.75</v>
          </cell>
          <cell r="D4">
            <v>0.12</v>
          </cell>
          <cell r="E4">
            <v>0.13</v>
          </cell>
          <cell r="F4" t="str">
            <v/>
          </cell>
          <cell r="G4" t="str">
            <v/>
          </cell>
          <cell r="H4" t="str">
            <v/>
          </cell>
          <cell r="I4" t="str">
            <v/>
          </cell>
          <cell r="J4" t="str">
            <v/>
          </cell>
          <cell r="K4" t="str">
            <v/>
          </cell>
          <cell r="L4" t="str">
            <v/>
          </cell>
          <cell r="M4" t="str">
            <v/>
          </cell>
          <cell r="N4" t="str">
            <v/>
          </cell>
          <cell r="O4">
            <v>0.95189999999999997</v>
          </cell>
        </row>
        <row r="5">
          <cell r="A5" t="str">
            <v>A08101</v>
          </cell>
          <cell r="B5" t="str">
            <v>113/01/14</v>
          </cell>
          <cell r="C5">
            <v>0.625</v>
          </cell>
          <cell r="D5">
            <v>0.26</v>
          </cell>
          <cell r="E5">
            <v>0.27</v>
          </cell>
          <cell r="F5" t="str">
            <v/>
          </cell>
          <cell r="G5" t="str">
            <v/>
          </cell>
          <cell r="H5" t="str">
            <v/>
          </cell>
          <cell r="I5" t="str">
            <v/>
          </cell>
          <cell r="J5" t="str">
            <v/>
          </cell>
          <cell r="K5" t="str">
            <v/>
          </cell>
          <cell r="L5" t="str">
            <v/>
          </cell>
          <cell r="M5" t="str">
            <v/>
          </cell>
          <cell r="N5" t="str">
            <v/>
          </cell>
          <cell r="O5">
            <v>0.95240000000000002</v>
          </cell>
        </row>
        <row r="6">
          <cell r="A6" t="str">
            <v>A93103</v>
          </cell>
          <cell r="B6" t="str">
            <v>113/02/10</v>
          </cell>
          <cell r="C6">
            <v>3</v>
          </cell>
          <cell r="D6">
            <v>0.33</v>
          </cell>
          <cell r="E6">
            <v>0.35</v>
          </cell>
          <cell r="F6" t="str">
            <v/>
          </cell>
          <cell r="G6" t="str">
            <v/>
          </cell>
          <cell r="H6" t="str">
            <v/>
          </cell>
          <cell r="I6" t="str">
            <v/>
          </cell>
          <cell r="J6" t="str">
            <v/>
          </cell>
          <cell r="K6" t="str">
            <v/>
          </cell>
          <cell r="L6" t="str">
            <v/>
          </cell>
          <cell r="M6" t="str">
            <v/>
          </cell>
          <cell r="N6" t="str">
            <v/>
          </cell>
          <cell r="O6">
            <v>0.95540000000000003</v>
          </cell>
        </row>
        <row r="7">
          <cell r="A7" t="str">
            <v>A03106</v>
          </cell>
          <cell r="B7" t="str">
            <v>113/03/03</v>
          </cell>
          <cell r="C7">
            <v>1.5</v>
          </cell>
          <cell r="D7">
            <v>0.39</v>
          </cell>
          <cell r="E7">
            <v>0.41</v>
          </cell>
          <cell r="F7" t="str">
            <v/>
          </cell>
          <cell r="G7" t="str">
            <v/>
          </cell>
          <cell r="H7" t="str">
            <v/>
          </cell>
          <cell r="I7" t="str">
            <v/>
          </cell>
          <cell r="J7" t="str">
            <v/>
          </cell>
          <cell r="K7" t="str">
            <v/>
          </cell>
          <cell r="L7" t="str">
            <v/>
          </cell>
          <cell r="M7" t="str">
            <v/>
          </cell>
          <cell r="N7" t="str">
            <v/>
          </cell>
          <cell r="O7">
            <v>0.95809999999999995</v>
          </cell>
        </row>
        <row r="8">
          <cell r="A8" t="str">
            <v>A11202</v>
          </cell>
          <cell r="B8" t="str">
            <v>113/03/31</v>
          </cell>
          <cell r="C8">
            <v>0.75</v>
          </cell>
          <cell r="D8">
            <v>0.47</v>
          </cell>
          <cell r="E8">
            <v>0.48</v>
          </cell>
          <cell r="F8" t="str">
            <v/>
          </cell>
          <cell r="G8" t="str">
            <v/>
          </cell>
          <cell r="H8" t="str">
            <v/>
          </cell>
          <cell r="I8" t="str">
            <v/>
          </cell>
          <cell r="J8" t="str">
            <v/>
          </cell>
          <cell r="K8" t="str">
            <v/>
          </cell>
          <cell r="L8" t="str">
            <v/>
          </cell>
          <cell r="M8" t="str">
            <v/>
          </cell>
          <cell r="N8" t="str">
            <v/>
          </cell>
          <cell r="O8">
            <v>0.96199999999999997</v>
          </cell>
        </row>
        <row r="9">
          <cell r="A9" t="str">
            <v>A08107</v>
          </cell>
          <cell r="B9" t="str">
            <v>113/07/17</v>
          </cell>
          <cell r="C9">
            <v>0.5</v>
          </cell>
          <cell r="D9">
            <v>0.76</v>
          </cell>
          <cell r="E9">
            <v>0.78</v>
          </cell>
          <cell r="F9">
            <v>0.94</v>
          </cell>
          <cell r="G9">
            <v>0.92500000000000004</v>
          </cell>
          <cell r="H9">
            <v>0.93149999999999999</v>
          </cell>
          <cell r="I9">
            <v>9.5</v>
          </cell>
          <cell r="J9">
            <v>0.92500000000000004</v>
          </cell>
          <cell r="K9">
            <v>0.92500000000000004</v>
          </cell>
          <cell r="L9">
            <v>0.92500000000000004</v>
          </cell>
          <cell r="M9">
            <v>1</v>
          </cell>
          <cell r="N9">
            <v>1.5</v>
          </cell>
          <cell r="O9">
            <v>0.97750000000000004</v>
          </cell>
        </row>
        <row r="10">
          <cell r="A10" t="str">
            <v>A03113</v>
          </cell>
          <cell r="B10" t="str">
            <v>113/09/26</v>
          </cell>
          <cell r="C10">
            <v>1.625</v>
          </cell>
          <cell r="D10">
            <v>0.95</v>
          </cell>
          <cell r="E10">
            <v>0.97</v>
          </cell>
          <cell r="F10" t="str">
            <v/>
          </cell>
          <cell r="G10" t="str">
            <v/>
          </cell>
          <cell r="H10" t="str">
            <v/>
          </cell>
          <cell r="I10" t="str">
            <v/>
          </cell>
          <cell r="J10" t="str">
            <v/>
          </cell>
          <cell r="K10" t="str">
            <v/>
          </cell>
          <cell r="L10" t="str">
            <v/>
          </cell>
          <cell r="M10" t="str">
            <v/>
          </cell>
          <cell r="N10" t="str">
            <v/>
          </cell>
          <cell r="O10">
            <v>0.98770000000000002</v>
          </cell>
        </row>
        <row r="11">
          <cell r="A11" t="str">
            <v>A93109</v>
          </cell>
          <cell r="B11" t="str">
            <v>113/11/18</v>
          </cell>
          <cell r="C11">
            <v>3</v>
          </cell>
          <cell r="D11">
            <v>1.06</v>
          </cell>
          <cell r="E11">
            <v>1.1200000000000001</v>
          </cell>
          <cell r="F11" t="str">
            <v/>
          </cell>
          <cell r="G11" t="str">
            <v/>
          </cell>
          <cell r="H11" t="str">
            <v/>
          </cell>
          <cell r="I11" t="str">
            <v/>
          </cell>
          <cell r="J11" t="str">
            <v/>
          </cell>
          <cell r="K11" t="str">
            <v/>
          </cell>
          <cell r="L11" t="str">
            <v/>
          </cell>
          <cell r="M11" t="str">
            <v/>
          </cell>
          <cell r="N11" t="str">
            <v/>
          </cell>
          <cell r="O11">
            <v>0.99519999999999997</v>
          </cell>
        </row>
        <row r="12">
          <cell r="A12" t="str">
            <v>A09101</v>
          </cell>
          <cell r="B12" t="str">
            <v>114/01/10</v>
          </cell>
          <cell r="C12">
            <v>0.5</v>
          </cell>
          <cell r="D12">
            <v>1.23</v>
          </cell>
          <cell r="E12">
            <v>1.26</v>
          </cell>
          <cell r="F12" t="str">
            <v/>
          </cell>
          <cell r="G12" t="str">
            <v/>
          </cell>
          <cell r="H12" t="str">
            <v/>
          </cell>
          <cell r="I12" t="str">
            <v/>
          </cell>
          <cell r="J12" t="str">
            <v/>
          </cell>
          <cell r="K12" t="str">
            <v/>
          </cell>
          <cell r="L12" t="str">
            <v/>
          </cell>
          <cell r="M12" t="str">
            <v/>
          </cell>
          <cell r="N12" t="str">
            <v/>
          </cell>
          <cell r="O12">
            <v>1.0027999999999999</v>
          </cell>
        </row>
        <row r="13">
          <cell r="A13" t="str">
            <v>A94103</v>
          </cell>
          <cell r="B13" t="str">
            <v>114/02/25</v>
          </cell>
          <cell r="C13">
            <v>2.375</v>
          </cell>
          <cell r="D13">
            <v>1.34</v>
          </cell>
          <cell r="E13">
            <v>1.39</v>
          </cell>
          <cell r="F13" t="str">
            <v/>
          </cell>
          <cell r="G13" t="str">
            <v/>
          </cell>
          <cell r="H13" t="str">
            <v/>
          </cell>
          <cell r="I13" t="str">
            <v/>
          </cell>
          <cell r="J13" t="str">
            <v/>
          </cell>
          <cell r="K13" t="str">
            <v/>
          </cell>
          <cell r="L13" t="str">
            <v/>
          </cell>
          <cell r="M13" t="str">
            <v/>
          </cell>
          <cell r="N13" t="str">
            <v/>
          </cell>
          <cell r="O13">
            <v>1.0091000000000001</v>
          </cell>
        </row>
        <row r="14">
          <cell r="A14" t="str">
            <v>A12103</v>
          </cell>
          <cell r="B14" t="str">
            <v>114/02/23</v>
          </cell>
          <cell r="C14">
            <v>1</v>
          </cell>
          <cell r="D14">
            <v>1.35</v>
          </cell>
          <cell r="E14">
            <v>1.38</v>
          </cell>
          <cell r="F14" t="str">
            <v/>
          </cell>
          <cell r="G14" t="str">
            <v/>
          </cell>
          <cell r="H14" t="str">
            <v/>
          </cell>
          <cell r="I14" t="str">
            <v/>
          </cell>
          <cell r="J14" t="str">
            <v/>
          </cell>
          <cell r="K14" t="str">
            <v/>
          </cell>
          <cell r="L14" t="str">
            <v/>
          </cell>
          <cell r="M14" t="str">
            <v/>
          </cell>
          <cell r="N14" t="str">
            <v/>
          </cell>
          <cell r="O14">
            <v>1.0089999999999999</v>
          </cell>
        </row>
        <row r="15">
          <cell r="A15" t="str">
            <v>A04105</v>
          </cell>
          <cell r="B15" t="str">
            <v>114/03/13</v>
          </cell>
          <cell r="C15">
            <v>1.625</v>
          </cell>
          <cell r="D15">
            <v>1.39</v>
          </cell>
          <cell r="E15">
            <v>1.43</v>
          </cell>
          <cell r="F15" t="str">
            <v/>
          </cell>
          <cell r="G15" t="str">
            <v/>
          </cell>
          <cell r="H15" t="str">
            <v/>
          </cell>
          <cell r="I15" t="str">
            <v/>
          </cell>
          <cell r="J15" t="str">
            <v/>
          </cell>
          <cell r="K15" t="str">
            <v/>
          </cell>
          <cell r="L15" t="str">
            <v/>
          </cell>
          <cell r="M15" t="str">
            <v/>
          </cell>
          <cell r="N15" t="str">
            <v/>
          </cell>
          <cell r="O15">
            <v>1.0116000000000001</v>
          </cell>
        </row>
        <row r="16">
          <cell r="A16" t="str">
            <v>A09107</v>
          </cell>
          <cell r="B16" t="str">
            <v>114/07/17</v>
          </cell>
          <cell r="C16">
            <v>0.25</v>
          </cell>
          <cell r="D16">
            <v>1.74</v>
          </cell>
          <cell r="E16">
            <v>1.78</v>
          </cell>
          <cell r="F16" t="str">
            <v/>
          </cell>
          <cell r="G16" t="str">
            <v/>
          </cell>
          <cell r="H16" t="str">
            <v/>
          </cell>
          <cell r="I16" t="str">
            <v/>
          </cell>
          <cell r="J16" t="str">
            <v/>
          </cell>
          <cell r="K16" t="str">
            <v/>
          </cell>
          <cell r="L16" t="str">
            <v/>
          </cell>
          <cell r="M16" t="str">
            <v/>
          </cell>
          <cell r="N16" t="str">
            <v/>
          </cell>
          <cell r="O16">
            <v>1.0304</v>
          </cell>
        </row>
        <row r="17">
          <cell r="A17" t="str">
            <v>A04112</v>
          </cell>
          <cell r="B17" t="str">
            <v>114/09/11</v>
          </cell>
          <cell r="C17">
            <v>1.125</v>
          </cell>
          <cell r="D17">
            <v>1.89</v>
          </cell>
          <cell r="E17">
            <v>1.93</v>
          </cell>
          <cell r="F17" t="str">
            <v/>
          </cell>
          <cell r="G17" t="str">
            <v/>
          </cell>
          <cell r="H17" t="str">
            <v/>
          </cell>
          <cell r="I17" t="str">
            <v/>
          </cell>
          <cell r="J17" t="str">
            <v/>
          </cell>
          <cell r="K17" t="str">
            <v/>
          </cell>
          <cell r="L17" t="str">
            <v/>
          </cell>
          <cell r="M17" t="str">
            <v/>
          </cell>
          <cell r="N17" t="str">
            <v/>
          </cell>
          <cell r="O17">
            <v>1.0388999999999999</v>
          </cell>
        </row>
        <row r="18">
          <cell r="A18" t="str">
            <v>A09112</v>
          </cell>
          <cell r="B18" t="str">
            <v>114/12/08</v>
          </cell>
          <cell r="C18">
            <v>0.125</v>
          </cell>
          <cell r="D18">
            <v>2.13</v>
          </cell>
          <cell r="E18">
            <v>2.17</v>
          </cell>
          <cell r="F18" t="str">
            <v/>
          </cell>
          <cell r="G18" t="str">
            <v/>
          </cell>
          <cell r="H18" t="str">
            <v/>
          </cell>
          <cell r="I18" t="str">
            <v/>
          </cell>
          <cell r="J18" t="str">
            <v/>
          </cell>
          <cell r="K18" t="str">
            <v/>
          </cell>
          <cell r="L18" t="str">
            <v/>
          </cell>
          <cell r="M18" t="str">
            <v/>
          </cell>
          <cell r="N18" t="str">
            <v/>
          </cell>
          <cell r="O18">
            <v>1.0535000000000001</v>
          </cell>
        </row>
        <row r="19">
          <cell r="A19" t="str">
            <v>A10101</v>
          </cell>
          <cell r="B19" t="str">
            <v>115/01/13</v>
          </cell>
          <cell r="C19">
            <v>0.25</v>
          </cell>
          <cell r="D19">
            <v>2.23</v>
          </cell>
          <cell r="E19">
            <v>2.27</v>
          </cell>
          <cell r="F19" t="str">
            <v/>
          </cell>
          <cell r="G19" t="str">
            <v/>
          </cell>
          <cell r="H19" t="str">
            <v/>
          </cell>
          <cell r="I19" t="str">
            <v/>
          </cell>
          <cell r="J19" t="str">
            <v/>
          </cell>
          <cell r="K19" t="str">
            <v/>
          </cell>
          <cell r="L19" t="str">
            <v/>
          </cell>
          <cell r="M19" t="str">
            <v/>
          </cell>
          <cell r="N19" t="str">
            <v/>
          </cell>
          <cell r="O19">
            <v>1.0593999999999999</v>
          </cell>
        </row>
        <row r="20">
          <cell r="A20" t="str">
            <v>A95102</v>
          </cell>
          <cell r="B20" t="str">
            <v>115/02/24</v>
          </cell>
          <cell r="C20">
            <v>1.875</v>
          </cell>
          <cell r="D20">
            <v>2.29</v>
          </cell>
          <cell r="E20">
            <v>2.39</v>
          </cell>
          <cell r="F20" t="str">
            <v/>
          </cell>
          <cell r="G20" t="str">
            <v/>
          </cell>
          <cell r="H20" t="str">
            <v/>
          </cell>
          <cell r="I20" t="str">
            <v/>
          </cell>
          <cell r="J20" t="str">
            <v/>
          </cell>
          <cell r="K20" t="str">
            <v/>
          </cell>
          <cell r="L20" t="str">
            <v/>
          </cell>
          <cell r="M20" t="str">
            <v/>
          </cell>
          <cell r="N20" t="str">
            <v/>
          </cell>
          <cell r="O20">
            <v>1.0658000000000001</v>
          </cell>
        </row>
        <row r="21">
          <cell r="A21" t="str">
            <v>A05104</v>
          </cell>
          <cell r="B21" t="str">
            <v>115/03/04</v>
          </cell>
          <cell r="C21">
            <v>0.75</v>
          </cell>
          <cell r="D21">
            <v>2.35</v>
          </cell>
          <cell r="E21">
            <v>2.41</v>
          </cell>
          <cell r="F21" t="str">
            <v/>
          </cell>
          <cell r="G21" t="str">
            <v/>
          </cell>
          <cell r="H21" t="str">
            <v/>
          </cell>
          <cell r="I21" t="str">
            <v/>
          </cell>
          <cell r="J21" t="str">
            <v/>
          </cell>
          <cell r="K21" t="str">
            <v/>
          </cell>
          <cell r="L21" t="str">
            <v/>
          </cell>
          <cell r="M21" t="str">
            <v/>
          </cell>
          <cell r="N21" t="str">
            <v/>
          </cell>
          <cell r="O21">
            <v>1.0677000000000001</v>
          </cell>
        </row>
        <row r="22">
          <cell r="A22" t="str">
            <v>A10108</v>
          </cell>
          <cell r="B22" t="str">
            <v>115/07/29</v>
          </cell>
          <cell r="C22">
            <v>0.25</v>
          </cell>
          <cell r="D22">
            <v>2.76</v>
          </cell>
          <cell r="E22">
            <v>2.81</v>
          </cell>
          <cell r="F22" t="str">
            <v/>
          </cell>
          <cell r="G22" t="str">
            <v/>
          </cell>
          <cell r="H22" t="str">
            <v/>
          </cell>
          <cell r="I22" t="str">
            <v/>
          </cell>
          <cell r="J22" t="str">
            <v/>
          </cell>
          <cell r="K22" t="str">
            <v/>
          </cell>
          <cell r="L22" t="str">
            <v/>
          </cell>
          <cell r="M22" t="str">
            <v/>
          </cell>
          <cell r="N22" t="str">
            <v/>
          </cell>
          <cell r="O22">
            <v>1.0939000000000001</v>
          </cell>
        </row>
        <row r="23">
          <cell r="A23" t="str">
            <v>A05111</v>
          </cell>
          <cell r="B23" t="str">
            <v>115/09/07</v>
          </cell>
          <cell r="C23">
            <v>0.625</v>
          </cell>
          <cell r="D23">
            <v>2.86</v>
          </cell>
          <cell r="E23">
            <v>2.92</v>
          </cell>
          <cell r="F23" t="str">
            <v/>
          </cell>
          <cell r="G23" t="str">
            <v/>
          </cell>
          <cell r="H23" t="str">
            <v/>
          </cell>
          <cell r="I23" t="str">
            <v/>
          </cell>
          <cell r="J23" t="str">
            <v/>
          </cell>
          <cell r="K23" t="str">
            <v/>
          </cell>
          <cell r="L23" t="str">
            <v/>
          </cell>
          <cell r="M23" t="str">
            <v/>
          </cell>
          <cell r="N23" t="str">
            <v/>
          </cell>
          <cell r="O23">
            <v>1.1007</v>
          </cell>
        </row>
        <row r="24">
          <cell r="A24" t="str">
            <v>A95107</v>
          </cell>
          <cell r="B24" t="str">
            <v>115/11/10</v>
          </cell>
          <cell r="C24">
            <v>2.125</v>
          </cell>
          <cell r="D24">
            <v>2.93</v>
          </cell>
          <cell r="E24">
            <v>3.09</v>
          </cell>
          <cell r="F24" t="str">
            <v/>
          </cell>
          <cell r="G24" t="str">
            <v/>
          </cell>
          <cell r="H24" t="str">
            <v/>
          </cell>
          <cell r="I24" t="str">
            <v/>
          </cell>
          <cell r="J24" t="str">
            <v/>
          </cell>
          <cell r="K24" t="str">
            <v/>
          </cell>
          <cell r="L24" t="str">
            <v/>
          </cell>
          <cell r="M24" t="str">
            <v/>
          </cell>
          <cell r="N24" t="str">
            <v/>
          </cell>
          <cell r="O24">
            <v>1.1106</v>
          </cell>
        </row>
        <row r="25">
          <cell r="A25" t="str">
            <v>A96102</v>
          </cell>
          <cell r="B25" t="str">
            <v>116/02/14</v>
          </cell>
          <cell r="C25">
            <v>2</v>
          </cell>
          <cell r="D25">
            <v>3.2</v>
          </cell>
          <cell r="E25">
            <v>3.36</v>
          </cell>
          <cell r="F25" t="str">
            <v/>
          </cell>
          <cell r="G25" t="str">
            <v/>
          </cell>
          <cell r="H25" t="str">
            <v/>
          </cell>
          <cell r="I25" t="str">
            <v/>
          </cell>
          <cell r="J25" t="str">
            <v/>
          </cell>
          <cell r="K25" t="str">
            <v/>
          </cell>
          <cell r="L25" t="str">
            <v/>
          </cell>
          <cell r="M25" t="str">
            <v/>
          </cell>
          <cell r="N25" t="str">
            <v/>
          </cell>
          <cell r="O25">
            <v>1.1265000000000001</v>
          </cell>
        </row>
        <row r="26">
          <cell r="A26" t="str">
            <v>A06104</v>
          </cell>
          <cell r="B26" t="str">
            <v>116/03/01</v>
          </cell>
          <cell r="C26">
            <v>1.125</v>
          </cell>
          <cell r="D26">
            <v>3.28</v>
          </cell>
          <cell r="E26">
            <v>3.4</v>
          </cell>
          <cell r="F26" t="str">
            <v/>
          </cell>
          <cell r="G26" t="str">
            <v/>
          </cell>
          <cell r="H26" t="str">
            <v/>
          </cell>
          <cell r="I26" t="str">
            <v/>
          </cell>
          <cell r="J26" t="str">
            <v/>
          </cell>
          <cell r="K26" t="str">
            <v/>
          </cell>
          <cell r="L26" t="str">
            <v/>
          </cell>
          <cell r="M26" t="str">
            <v/>
          </cell>
          <cell r="N26" t="str">
            <v/>
          </cell>
          <cell r="O26">
            <v>1.1299999999999999</v>
          </cell>
        </row>
        <row r="27">
          <cell r="A27" t="str">
            <v>A11103</v>
          </cell>
          <cell r="B27" t="str">
            <v>116/02/24</v>
          </cell>
          <cell r="C27">
            <v>0.5</v>
          </cell>
          <cell r="D27">
            <v>3.31</v>
          </cell>
          <cell r="E27">
            <v>3.38</v>
          </cell>
          <cell r="F27" t="str">
            <v/>
          </cell>
          <cell r="G27" t="str">
            <v/>
          </cell>
          <cell r="H27" t="str">
            <v/>
          </cell>
          <cell r="I27" t="str">
            <v/>
          </cell>
          <cell r="J27" t="str">
            <v/>
          </cell>
          <cell r="K27" t="str">
            <v/>
          </cell>
          <cell r="L27" t="str">
            <v/>
          </cell>
          <cell r="M27" t="str">
            <v/>
          </cell>
          <cell r="N27" t="str">
            <v/>
          </cell>
          <cell r="O27">
            <v>1.1297999999999999</v>
          </cell>
        </row>
        <row r="28">
          <cell r="A28" t="str">
            <v>A11106</v>
          </cell>
          <cell r="B28" t="str">
            <v>116/06/23</v>
          </cell>
          <cell r="C28">
            <v>1</v>
          </cell>
          <cell r="D28">
            <v>3.6</v>
          </cell>
          <cell r="E28">
            <v>3.71</v>
          </cell>
          <cell r="F28" t="str">
            <v/>
          </cell>
          <cell r="G28" t="str">
            <v/>
          </cell>
          <cell r="H28" t="str">
            <v/>
          </cell>
          <cell r="I28" t="str">
            <v/>
          </cell>
          <cell r="J28" t="str">
            <v/>
          </cell>
          <cell r="K28" t="str">
            <v/>
          </cell>
          <cell r="L28" t="str">
            <v/>
          </cell>
          <cell r="M28" t="str">
            <v/>
          </cell>
          <cell r="N28" t="str">
            <v/>
          </cell>
          <cell r="O28">
            <v>1.1479999999999999</v>
          </cell>
        </row>
        <row r="29">
          <cell r="A29" t="str">
            <v>A96107</v>
          </cell>
          <cell r="B29" t="str">
            <v>116/11/16</v>
          </cell>
          <cell r="C29">
            <v>3</v>
          </cell>
          <cell r="D29">
            <v>3.79</v>
          </cell>
          <cell r="E29">
            <v>4.1100000000000003</v>
          </cell>
          <cell r="F29" t="str">
            <v/>
          </cell>
          <cell r="G29" t="str">
            <v/>
          </cell>
          <cell r="H29" t="str">
            <v/>
          </cell>
          <cell r="I29" t="str">
            <v/>
          </cell>
          <cell r="J29" t="str">
            <v/>
          </cell>
          <cell r="K29" t="str">
            <v/>
          </cell>
          <cell r="L29" t="str">
            <v/>
          </cell>
          <cell r="M29" t="str">
            <v/>
          </cell>
          <cell r="N29" t="str">
            <v/>
          </cell>
          <cell r="O29">
            <v>1.1655</v>
          </cell>
        </row>
        <row r="30">
          <cell r="A30" t="str">
            <v>A11108</v>
          </cell>
          <cell r="B30" t="str">
            <v>116/09/23</v>
          </cell>
          <cell r="C30">
            <v>1.25</v>
          </cell>
          <cell r="D30">
            <v>3.83</v>
          </cell>
          <cell r="E30">
            <v>3.96</v>
          </cell>
          <cell r="F30" t="str">
            <v/>
          </cell>
          <cell r="G30" t="str">
            <v/>
          </cell>
          <cell r="H30" t="str">
            <v/>
          </cell>
          <cell r="I30" t="str">
            <v/>
          </cell>
          <cell r="J30" t="str">
            <v/>
          </cell>
          <cell r="K30" t="str">
            <v/>
          </cell>
          <cell r="L30" t="str">
            <v/>
          </cell>
          <cell r="M30" t="str">
            <v/>
          </cell>
          <cell r="N30" t="str">
            <v/>
          </cell>
          <cell r="O30">
            <v>1.1609</v>
          </cell>
        </row>
        <row r="31">
          <cell r="A31" t="str">
            <v>A06109</v>
          </cell>
          <cell r="B31" t="str">
            <v>116/09/20</v>
          </cell>
          <cell r="C31">
            <v>1</v>
          </cell>
          <cell r="D31">
            <v>3.84</v>
          </cell>
          <cell r="E31">
            <v>3.95</v>
          </cell>
          <cell r="F31" t="str">
            <v/>
          </cell>
          <cell r="G31" t="str">
            <v/>
          </cell>
          <cell r="H31" t="str">
            <v/>
          </cell>
          <cell r="I31" t="str">
            <v/>
          </cell>
          <cell r="J31" t="str">
            <v/>
          </cell>
          <cell r="K31" t="str">
            <v/>
          </cell>
          <cell r="L31" t="str">
            <v/>
          </cell>
          <cell r="M31" t="str">
            <v/>
          </cell>
          <cell r="N31" t="str">
            <v/>
          </cell>
          <cell r="O31">
            <v>1.1608000000000001</v>
          </cell>
        </row>
        <row r="32">
          <cell r="A32" t="str">
            <v>A02101</v>
          </cell>
          <cell r="B32" t="str">
            <v>117/01/09</v>
          </cell>
          <cell r="C32">
            <v>1.375</v>
          </cell>
          <cell r="D32">
            <v>4.07</v>
          </cell>
          <cell r="E32">
            <v>4.26</v>
          </cell>
          <cell r="F32" t="str">
            <v/>
          </cell>
          <cell r="G32" t="str">
            <v/>
          </cell>
          <cell r="H32" t="str">
            <v/>
          </cell>
          <cell r="I32" t="str">
            <v/>
          </cell>
          <cell r="J32" t="str">
            <v/>
          </cell>
          <cell r="K32" t="str">
            <v/>
          </cell>
          <cell r="L32" t="str">
            <v/>
          </cell>
          <cell r="M32" t="str">
            <v/>
          </cell>
          <cell r="N32" t="str">
            <v/>
          </cell>
          <cell r="O32">
            <v>1.1746000000000001</v>
          </cell>
        </row>
        <row r="33">
          <cell r="A33" t="str">
            <v>A97102</v>
          </cell>
          <cell r="B33" t="str">
            <v>117/02/14</v>
          </cell>
          <cell r="C33">
            <v>2.5</v>
          </cell>
          <cell r="D33">
            <v>4.07</v>
          </cell>
          <cell r="E33">
            <v>4.3600000000000003</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4.12</v>
          </cell>
          <cell r="E34">
            <v>4.28</v>
          </cell>
          <cell r="F34" t="str">
            <v/>
          </cell>
          <cell r="G34" t="str">
            <v/>
          </cell>
          <cell r="H34" t="str">
            <v/>
          </cell>
          <cell r="I34" t="str">
            <v/>
          </cell>
          <cell r="J34" t="str">
            <v/>
          </cell>
          <cell r="K34" t="str">
            <v/>
          </cell>
          <cell r="L34" t="str">
            <v/>
          </cell>
          <cell r="M34" t="str">
            <v/>
          </cell>
          <cell r="N34" t="str">
            <v/>
          </cell>
          <cell r="O34">
            <v>1.1760999999999999</v>
          </cell>
        </row>
        <row r="35">
          <cell r="A35" t="str">
            <v>A07102</v>
          </cell>
          <cell r="B35" t="str">
            <v>117/02/08</v>
          </cell>
          <cell r="C35">
            <v>1</v>
          </cell>
          <cell r="D35">
            <v>4.18</v>
          </cell>
          <cell r="E35">
            <v>4.34</v>
          </cell>
          <cell r="F35" t="str">
            <v/>
          </cell>
          <cell r="G35" t="str">
            <v/>
          </cell>
          <cell r="H35" t="str">
            <v/>
          </cell>
          <cell r="I35" t="str">
            <v/>
          </cell>
          <cell r="J35" t="str">
            <v/>
          </cell>
          <cell r="K35" t="str">
            <v/>
          </cell>
          <cell r="L35" t="str">
            <v/>
          </cell>
          <cell r="M35" t="str">
            <v/>
          </cell>
          <cell r="N35" t="str">
            <v/>
          </cell>
          <cell r="O35">
            <v>1.1788000000000001</v>
          </cell>
        </row>
        <row r="36">
          <cell r="A36" t="str">
            <v>A12106</v>
          </cell>
          <cell r="B36" t="str">
            <v>117/05/26</v>
          </cell>
          <cell r="C36">
            <v>1</v>
          </cell>
          <cell r="D36">
            <v>4.47</v>
          </cell>
          <cell r="E36">
            <v>4.6399999999999997</v>
          </cell>
          <cell r="F36">
            <v>1.1910000000000001</v>
          </cell>
          <cell r="G36">
            <v>1.1890000000000001</v>
          </cell>
          <cell r="H36">
            <v>1.1899</v>
          </cell>
          <cell r="I36">
            <v>17</v>
          </cell>
          <cell r="J36">
            <v>1.1900999999999999</v>
          </cell>
          <cell r="K36">
            <v>1.1900999999999999</v>
          </cell>
          <cell r="L36">
            <v>1.1900999999999999</v>
          </cell>
          <cell r="M36">
            <v>1</v>
          </cell>
          <cell r="N36">
            <v>0.5</v>
          </cell>
          <cell r="O36">
            <v>1.1902999999999999</v>
          </cell>
        </row>
        <row r="37">
          <cell r="A37" t="str">
            <v>A07105</v>
          </cell>
          <cell r="B37" t="str">
            <v>117/06/08</v>
          </cell>
          <cell r="C37">
            <v>0.875</v>
          </cell>
          <cell r="D37">
            <v>4.5199999999999996</v>
          </cell>
          <cell r="E37">
            <v>4.67</v>
          </cell>
          <cell r="F37" t="str">
            <v/>
          </cell>
          <cell r="G37" t="str">
            <v/>
          </cell>
          <cell r="H37" t="str">
            <v/>
          </cell>
          <cell r="I37" t="str">
            <v/>
          </cell>
          <cell r="J37" t="str">
            <v/>
          </cell>
          <cell r="K37" t="str">
            <v/>
          </cell>
          <cell r="L37" t="str">
            <v/>
          </cell>
          <cell r="M37" t="str">
            <v/>
          </cell>
          <cell r="N37" t="str">
            <v/>
          </cell>
          <cell r="O37">
            <v>1.1918</v>
          </cell>
        </row>
        <row r="38">
          <cell r="A38" t="str">
            <v>A97105</v>
          </cell>
          <cell r="B38" t="str">
            <v>117/08/14</v>
          </cell>
          <cell r="C38">
            <v>2.625</v>
          </cell>
          <cell r="D38">
            <v>4.55</v>
          </cell>
          <cell r="E38">
            <v>4.8499999999999996</v>
          </cell>
          <cell r="F38" t="str">
            <v/>
          </cell>
          <cell r="G38" t="str">
            <v/>
          </cell>
          <cell r="H38" t="str">
            <v/>
          </cell>
          <cell r="I38" t="str">
            <v/>
          </cell>
          <cell r="J38" t="str">
            <v/>
          </cell>
          <cell r="K38" t="str">
            <v/>
          </cell>
          <cell r="L38" t="str">
            <v/>
          </cell>
          <cell r="M38" t="str">
            <v/>
          </cell>
          <cell r="N38" t="str">
            <v/>
          </cell>
          <cell r="O38">
            <v>1.1948000000000001</v>
          </cell>
        </row>
        <row r="39">
          <cell r="A39" t="str">
            <v>A12108</v>
          </cell>
          <cell r="B39" t="str">
            <v>117/09/15</v>
          </cell>
          <cell r="C39">
            <v>1.125</v>
          </cell>
          <cell r="D39">
            <v>4.76</v>
          </cell>
          <cell r="E39">
            <v>4.9400000000000004</v>
          </cell>
          <cell r="F39" t="str">
            <v/>
          </cell>
          <cell r="G39" t="str">
            <v/>
          </cell>
          <cell r="H39" t="str">
            <v/>
          </cell>
          <cell r="I39" t="str">
            <v/>
          </cell>
          <cell r="J39" t="str">
            <v/>
          </cell>
          <cell r="K39" t="str">
            <v/>
          </cell>
          <cell r="L39" t="str">
            <v/>
          </cell>
          <cell r="M39" t="str">
            <v/>
          </cell>
          <cell r="N39" t="str">
            <v/>
          </cell>
          <cell r="O39">
            <v>1.2000999999999999</v>
          </cell>
        </row>
        <row r="40">
          <cell r="A40" t="str">
            <v>A10202</v>
          </cell>
          <cell r="B40" t="str">
            <v>117/08/20</v>
          </cell>
          <cell r="C40">
            <v>0.25</v>
          </cell>
          <cell r="D40">
            <v>4.78</v>
          </cell>
          <cell r="E40">
            <v>4.87</v>
          </cell>
          <cell r="F40" t="str">
            <v/>
          </cell>
          <cell r="G40" t="str">
            <v/>
          </cell>
          <cell r="H40" t="str">
            <v/>
          </cell>
          <cell r="I40" t="str">
            <v/>
          </cell>
          <cell r="J40" t="str">
            <v/>
          </cell>
          <cell r="K40" t="str">
            <v/>
          </cell>
          <cell r="L40" t="str">
            <v/>
          </cell>
          <cell r="M40" t="str">
            <v/>
          </cell>
          <cell r="N40" t="str">
            <v/>
          </cell>
          <cell r="O40">
            <v>1.1996</v>
          </cell>
        </row>
        <row r="41">
          <cell r="A41" t="str">
            <v>A07109</v>
          </cell>
          <cell r="B41" t="str">
            <v>117/10/17</v>
          </cell>
          <cell r="C41">
            <v>0.875</v>
          </cell>
          <cell r="D41">
            <v>4.83</v>
          </cell>
          <cell r="E41">
            <v>5.03</v>
          </cell>
          <cell r="F41" t="str">
            <v/>
          </cell>
          <cell r="G41" t="str">
            <v/>
          </cell>
          <cell r="H41" t="str">
            <v/>
          </cell>
          <cell r="I41" t="str">
            <v/>
          </cell>
          <cell r="J41" t="str">
            <v/>
          </cell>
          <cell r="K41" t="str">
            <v/>
          </cell>
          <cell r="L41" t="str">
            <v/>
          </cell>
          <cell r="M41" t="str">
            <v/>
          </cell>
          <cell r="N41" t="str">
            <v/>
          </cell>
          <cell r="O41">
            <v>1.2030000000000001</v>
          </cell>
        </row>
        <row r="42">
          <cell r="A42" t="str">
            <v>A98102</v>
          </cell>
          <cell r="B42" t="str">
            <v>118/02/16</v>
          </cell>
          <cell r="C42">
            <v>2.125</v>
          </cell>
          <cell r="D42">
            <v>5</v>
          </cell>
          <cell r="E42">
            <v>5.36</v>
          </cell>
          <cell r="F42" t="str">
            <v/>
          </cell>
          <cell r="G42" t="str">
            <v/>
          </cell>
          <cell r="H42" t="str">
            <v/>
          </cell>
          <cell r="I42" t="str">
            <v/>
          </cell>
          <cell r="J42" t="str">
            <v/>
          </cell>
          <cell r="K42" t="str">
            <v/>
          </cell>
          <cell r="L42" t="str">
            <v/>
          </cell>
          <cell r="M42" t="str">
            <v/>
          </cell>
          <cell r="N42" t="str">
            <v/>
          </cell>
          <cell r="O42">
            <v>1.208</v>
          </cell>
        </row>
        <row r="43">
          <cell r="A43" t="str">
            <v>A08103</v>
          </cell>
          <cell r="B43" t="str">
            <v>118/02/13</v>
          </cell>
          <cell r="C43">
            <v>0.75</v>
          </cell>
          <cell r="D43">
            <v>5.17</v>
          </cell>
          <cell r="E43">
            <v>5.36</v>
          </cell>
          <cell r="F43" t="str">
            <v/>
          </cell>
          <cell r="G43" t="str">
            <v/>
          </cell>
          <cell r="H43" t="str">
            <v/>
          </cell>
          <cell r="I43" t="str">
            <v/>
          </cell>
          <cell r="J43" t="str">
            <v/>
          </cell>
          <cell r="K43" t="str">
            <v/>
          </cell>
          <cell r="L43" t="str">
            <v/>
          </cell>
          <cell r="M43" t="str">
            <v/>
          </cell>
          <cell r="N43" t="str">
            <v/>
          </cell>
          <cell r="O43">
            <v>1.2104999999999999</v>
          </cell>
        </row>
        <row r="44">
          <cell r="A44" t="str">
            <v>A98105</v>
          </cell>
          <cell r="B44" t="str">
            <v>118/08/13</v>
          </cell>
          <cell r="C44">
            <v>2.125</v>
          </cell>
          <cell r="D44">
            <v>5.48</v>
          </cell>
          <cell r="E44">
            <v>5.85</v>
          </cell>
          <cell r="F44" t="str">
            <v/>
          </cell>
          <cell r="G44" t="str">
            <v/>
          </cell>
          <cell r="H44" t="str">
            <v/>
          </cell>
          <cell r="I44" t="str">
            <v/>
          </cell>
          <cell r="J44" t="str">
            <v/>
          </cell>
          <cell r="K44" t="str">
            <v/>
          </cell>
          <cell r="L44" t="str">
            <v/>
          </cell>
          <cell r="M44" t="str">
            <v/>
          </cell>
          <cell r="N44" t="str">
            <v/>
          </cell>
          <cell r="O44">
            <v>1.2159</v>
          </cell>
        </row>
        <row r="45">
          <cell r="A45" t="str">
            <v>A08106</v>
          </cell>
          <cell r="B45" t="str">
            <v>118/06/26</v>
          </cell>
          <cell r="C45">
            <v>0.625</v>
          </cell>
          <cell r="D45">
            <v>5.55</v>
          </cell>
          <cell r="E45">
            <v>5.72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5.81</v>
          </cell>
          <cell r="E46">
            <v>6.02</v>
          </cell>
          <cell r="F46" t="str">
            <v/>
          </cell>
          <cell r="G46" t="str">
            <v/>
          </cell>
          <cell r="H46" t="str">
            <v/>
          </cell>
          <cell r="I46" t="str">
            <v/>
          </cell>
          <cell r="J46" t="str">
            <v/>
          </cell>
          <cell r="K46" t="str">
            <v/>
          </cell>
          <cell r="L46" t="str">
            <v/>
          </cell>
          <cell r="M46" t="str">
            <v/>
          </cell>
          <cell r="N46" t="str">
            <v/>
          </cell>
          <cell r="O46">
            <v>1.2213000000000001</v>
          </cell>
        </row>
        <row r="47">
          <cell r="A47" t="str">
            <v>A99104</v>
          </cell>
          <cell r="B47" t="str">
            <v>119/02/22</v>
          </cell>
          <cell r="C47">
            <v>1.875</v>
          </cell>
          <cell r="D47">
            <v>5.93</v>
          </cell>
          <cell r="E47">
            <v>6.38</v>
          </cell>
          <cell r="F47" t="str">
            <v/>
          </cell>
          <cell r="G47" t="str">
            <v/>
          </cell>
          <cell r="H47" t="str">
            <v/>
          </cell>
          <cell r="I47" t="str">
            <v/>
          </cell>
          <cell r="J47" t="str">
            <v/>
          </cell>
          <cell r="K47" t="str">
            <v/>
          </cell>
          <cell r="L47" t="str">
            <v/>
          </cell>
          <cell r="M47" t="str">
            <v/>
          </cell>
          <cell r="N47" t="str">
            <v/>
          </cell>
          <cell r="O47">
            <v>1.2231000000000001</v>
          </cell>
        </row>
        <row r="48">
          <cell r="A48" t="str">
            <v>A09103</v>
          </cell>
          <cell r="B48" t="str">
            <v>119/02/21</v>
          </cell>
          <cell r="C48">
            <v>0.5</v>
          </cell>
          <cell r="D48">
            <v>6.18</v>
          </cell>
          <cell r="E48">
            <v>6.38</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6.41</v>
          </cell>
          <cell r="E49">
            <v>6.85</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6.51</v>
          </cell>
          <cell r="E50">
            <v>6.68</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6.64</v>
          </cell>
          <cell r="E51">
            <v>7.27</v>
          </cell>
          <cell r="F51" t="str">
            <v/>
          </cell>
          <cell r="G51" t="str">
            <v/>
          </cell>
          <cell r="H51" t="str">
            <v/>
          </cell>
          <cell r="I51" t="str">
            <v/>
          </cell>
          <cell r="J51" t="str">
            <v/>
          </cell>
          <cell r="K51" t="str">
            <v/>
          </cell>
          <cell r="L51" t="str">
            <v/>
          </cell>
          <cell r="M51" t="str">
            <v/>
          </cell>
          <cell r="N51" t="str">
            <v/>
          </cell>
          <cell r="O51">
            <v>1.2351000000000001</v>
          </cell>
        </row>
        <row r="52">
          <cell r="A52" t="str">
            <v>A09109</v>
          </cell>
          <cell r="B52" t="str">
            <v>119/10/14</v>
          </cell>
          <cell r="C52">
            <v>0.25</v>
          </cell>
          <cell r="D52">
            <v>6.85</v>
          </cell>
          <cell r="E52">
            <v>7.02</v>
          </cell>
          <cell r="F52" t="str">
            <v/>
          </cell>
          <cell r="G52" t="str">
            <v/>
          </cell>
          <cell r="H52" t="str">
            <v/>
          </cell>
          <cell r="I52" t="str">
            <v/>
          </cell>
          <cell r="J52" t="str">
            <v/>
          </cell>
          <cell r="K52" t="str">
            <v/>
          </cell>
          <cell r="L52" t="str">
            <v/>
          </cell>
          <cell r="M52" t="str">
            <v/>
          </cell>
          <cell r="N52" t="str">
            <v/>
          </cell>
          <cell r="O52">
            <v>1.2351000000000001</v>
          </cell>
        </row>
        <row r="53">
          <cell r="A53" t="str">
            <v>A90105</v>
          </cell>
          <cell r="B53" t="str">
            <v>120/07/17</v>
          </cell>
          <cell r="C53">
            <v>3.625</v>
          </cell>
          <cell r="D53">
            <v>6.85</v>
          </cell>
          <cell r="E53">
            <v>7.78</v>
          </cell>
          <cell r="F53" t="str">
            <v/>
          </cell>
          <cell r="G53" t="str">
            <v/>
          </cell>
          <cell r="H53" t="str">
            <v/>
          </cell>
          <cell r="I53" t="str">
            <v/>
          </cell>
          <cell r="J53" t="str">
            <v/>
          </cell>
          <cell r="K53" t="str">
            <v/>
          </cell>
          <cell r="L53" t="str">
            <v/>
          </cell>
          <cell r="M53" t="str">
            <v/>
          </cell>
          <cell r="N53" t="str">
            <v/>
          </cell>
          <cell r="O53">
            <v>1.2404999999999999</v>
          </cell>
        </row>
        <row r="54">
          <cell r="A54" t="str">
            <v>A00201</v>
          </cell>
          <cell r="B54" t="str">
            <v>120/05/26</v>
          </cell>
          <cell r="C54">
            <v>1.75</v>
          </cell>
          <cell r="D54">
            <v>7.08</v>
          </cell>
          <cell r="E54">
            <v>7.63</v>
          </cell>
          <cell r="F54" t="str">
            <v/>
          </cell>
          <cell r="G54" t="str">
            <v/>
          </cell>
          <cell r="H54" t="str">
            <v/>
          </cell>
          <cell r="I54" t="str">
            <v/>
          </cell>
          <cell r="J54" t="str">
            <v/>
          </cell>
          <cell r="K54" t="str">
            <v/>
          </cell>
          <cell r="L54" t="str">
            <v/>
          </cell>
          <cell r="M54" t="str">
            <v/>
          </cell>
          <cell r="N54" t="str">
            <v/>
          </cell>
          <cell r="O54">
            <v>1.2419</v>
          </cell>
        </row>
        <row r="55">
          <cell r="A55" t="str">
            <v>A10103</v>
          </cell>
          <cell r="B55" t="str">
            <v>120/02/22</v>
          </cell>
          <cell r="C55">
            <v>0.25</v>
          </cell>
          <cell r="D55">
            <v>7.2</v>
          </cell>
          <cell r="E55">
            <v>7.38</v>
          </cell>
          <cell r="F55" t="str">
            <v/>
          </cell>
          <cell r="G55" t="str">
            <v/>
          </cell>
          <cell r="H55" t="str">
            <v/>
          </cell>
          <cell r="I55" t="str">
            <v/>
          </cell>
          <cell r="J55" t="str">
            <v/>
          </cell>
          <cell r="K55" t="str">
            <v/>
          </cell>
          <cell r="L55" t="str">
            <v/>
          </cell>
          <cell r="M55" t="str">
            <v/>
          </cell>
          <cell r="N55" t="str">
            <v/>
          </cell>
          <cell r="O55">
            <v>1.2410000000000001</v>
          </cell>
        </row>
        <row r="56">
          <cell r="A56" t="str">
            <v>A00107</v>
          </cell>
          <cell r="B56" t="str">
            <v>120/08/02</v>
          </cell>
          <cell r="C56">
            <v>1.875</v>
          </cell>
          <cell r="D56">
            <v>7.24</v>
          </cell>
          <cell r="E56">
            <v>7.82</v>
          </cell>
          <cell r="F56" t="str">
            <v/>
          </cell>
          <cell r="G56" t="str">
            <v/>
          </cell>
          <cell r="H56" t="str">
            <v/>
          </cell>
          <cell r="I56" t="str">
            <v/>
          </cell>
          <cell r="J56" t="str">
            <v/>
          </cell>
          <cell r="K56" t="str">
            <v/>
          </cell>
          <cell r="L56" t="str">
            <v/>
          </cell>
          <cell r="M56" t="str">
            <v/>
          </cell>
          <cell r="N56" t="str">
            <v/>
          </cell>
          <cell r="O56">
            <v>1.2448999999999999</v>
          </cell>
        </row>
        <row r="57">
          <cell r="A57" t="str">
            <v>A10201</v>
          </cell>
          <cell r="B57" t="str">
            <v>120/05/07</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1.2443</v>
          </cell>
        </row>
        <row r="58">
          <cell r="A58" t="str">
            <v>A10107</v>
          </cell>
          <cell r="B58" t="str">
            <v>120/06/23</v>
          </cell>
          <cell r="C58">
            <v>0.375</v>
          </cell>
          <cell r="D58">
            <v>7.5</v>
          </cell>
          <cell r="E58">
            <v>7.71</v>
          </cell>
          <cell r="F58">
            <v>1.2709999999999999</v>
          </cell>
          <cell r="G58">
            <v>1.2689999999999999</v>
          </cell>
          <cell r="H58">
            <v>1.27</v>
          </cell>
          <cell r="I58">
            <v>1</v>
          </cell>
          <cell r="J58" t="str">
            <v/>
          </cell>
          <cell r="K58" t="str">
            <v/>
          </cell>
          <cell r="L58" t="str">
            <v/>
          </cell>
          <cell r="M58" t="str">
            <v/>
          </cell>
          <cell r="N58" t="str">
            <v/>
          </cell>
          <cell r="O58">
            <v>1.2464</v>
          </cell>
        </row>
        <row r="59">
          <cell r="A59" t="str">
            <v>A01102</v>
          </cell>
          <cell r="B59" t="str">
            <v>121/01/20</v>
          </cell>
          <cell r="C59">
            <v>1.625</v>
          </cell>
          <cell r="D59">
            <v>7.64</v>
          </cell>
          <cell r="E59">
            <v>8.2899999999999991</v>
          </cell>
          <cell r="F59" t="str">
            <v/>
          </cell>
          <cell r="G59" t="str">
            <v/>
          </cell>
          <cell r="H59" t="str">
            <v/>
          </cell>
          <cell r="I59" t="str">
            <v/>
          </cell>
          <cell r="J59" t="str">
            <v/>
          </cell>
          <cell r="K59" t="str">
            <v/>
          </cell>
          <cell r="L59" t="str">
            <v/>
          </cell>
          <cell r="M59" t="str">
            <v/>
          </cell>
          <cell r="N59" t="str">
            <v/>
          </cell>
          <cell r="O59">
            <v>1.2529999999999999</v>
          </cell>
        </row>
        <row r="60">
          <cell r="A60" t="str">
            <v>A10111</v>
          </cell>
          <cell r="B60" t="str">
            <v>120/10/22</v>
          </cell>
          <cell r="C60">
            <v>0.5</v>
          </cell>
          <cell r="D60">
            <v>7.75</v>
          </cell>
          <cell r="E60">
            <v>8.0399999999999991</v>
          </cell>
          <cell r="F60" t="str">
            <v/>
          </cell>
          <cell r="G60" t="str">
            <v/>
          </cell>
          <cell r="H60" t="str">
            <v/>
          </cell>
          <cell r="I60" t="str">
            <v/>
          </cell>
          <cell r="J60" t="str">
            <v/>
          </cell>
          <cell r="K60" t="str">
            <v/>
          </cell>
          <cell r="L60" t="str">
            <v/>
          </cell>
          <cell r="M60" t="str">
            <v/>
          </cell>
          <cell r="N60" t="str">
            <v/>
          </cell>
          <cell r="O60">
            <v>1.2519</v>
          </cell>
        </row>
        <row r="61">
          <cell r="A61" t="str">
            <v>A01201</v>
          </cell>
          <cell r="B61" t="str">
            <v>121/03/16</v>
          </cell>
          <cell r="C61">
            <v>1.625</v>
          </cell>
          <cell r="D61">
            <v>7.79</v>
          </cell>
          <cell r="E61">
            <v>8.44</v>
          </cell>
          <cell r="F61" t="str">
            <v/>
          </cell>
          <cell r="G61" t="str">
            <v/>
          </cell>
          <cell r="H61" t="str">
            <v/>
          </cell>
          <cell r="I61" t="str">
            <v/>
          </cell>
          <cell r="J61" t="str">
            <v/>
          </cell>
          <cell r="K61" t="str">
            <v/>
          </cell>
          <cell r="L61" t="str">
            <v/>
          </cell>
          <cell r="M61" t="str">
            <v/>
          </cell>
          <cell r="N61" t="str">
            <v/>
          </cell>
          <cell r="O61">
            <v>1.2553000000000001</v>
          </cell>
        </row>
        <row r="62">
          <cell r="A62" t="str">
            <v>A11201</v>
          </cell>
          <cell r="B62" t="str">
            <v>121/01/10</v>
          </cell>
          <cell r="C62">
            <v>0.75</v>
          </cell>
          <cell r="D62">
            <v>7.88</v>
          </cell>
          <cell r="E62">
            <v>8.26</v>
          </cell>
          <cell r="F62" t="str">
            <v/>
          </cell>
          <cell r="G62" t="str">
            <v/>
          </cell>
          <cell r="H62" t="str">
            <v/>
          </cell>
          <cell r="I62" t="str">
            <v/>
          </cell>
          <cell r="J62" t="str">
            <v/>
          </cell>
          <cell r="K62" t="str">
            <v/>
          </cell>
          <cell r="L62" t="str">
            <v/>
          </cell>
          <cell r="M62" t="str">
            <v/>
          </cell>
          <cell r="N62" t="str">
            <v/>
          </cell>
          <cell r="O62">
            <v>1.2547999999999999</v>
          </cell>
        </row>
        <row r="63">
          <cell r="A63" t="str">
            <v>A11102</v>
          </cell>
          <cell r="B63" t="str">
            <v>121/02/18</v>
          </cell>
          <cell r="C63">
            <v>0.625</v>
          </cell>
          <cell r="D63">
            <v>8.0299999999999994</v>
          </cell>
          <cell r="E63">
            <v>8.3699999999999992</v>
          </cell>
          <cell r="F63" t="str">
            <v/>
          </cell>
          <cell r="G63" t="str">
            <v/>
          </cell>
          <cell r="H63" t="str">
            <v/>
          </cell>
          <cell r="I63" t="str">
            <v/>
          </cell>
          <cell r="J63" t="str">
            <v/>
          </cell>
          <cell r="K63" t="str">
            <v/>
          </cell>
          <cell r="L63" t="str">
            <v/>
          </cell>
          <cell r="M63" t="str">
            <v/>
          </cell>
          <cell r="N63" t="str">
            <v/>
          </cell>
          <cell r="O63">
            <v>1.2567999999999999</v>
          </cell>
        </row>
        <row r="64">
          <cell r="A64" t="str">
            <v>A11107</v>
          </cell>
          <cell r="B64" t="str">
            <v>121/06/30</v>
          </cell>
          <cell r="C64">
            <v>1.25</v>
          </cell>
          <cell r="D64">
            <v>8.18</v>
          </cell>
          <cell r="E64">
            <v>8.73</v>
          </cell>
          <cell r="F64" t="str">
            <v/>
          </cell>
          <cell r="G64" t="str">
            <v/>
          </cell>
          <cell r="H64" t="str">
            <v/>
          </cell>
          <cell r="I64" t="str">
            <v/>
          </cell>
          <cell r="J64" t="str">
            <v/>
          </cell>
          <cell r="K64" t="str">
            <v/>
          </cell>
          <cell r="L64" t="str">
            <v/>
          </cell>
          <cell r="M64" t="str">
            <v/>
          </cell>
          <cell r="N64" t="str">
            <v/>
          </cell>
          <cell r="O64">
            <v>1.2602</v>
          </cell>
        </row>
        <row r="65">
          <cell r="A65" t="str">
            <v>A11110</v>
          </cell>
          <cell r="B65" t="str">
            <v>121/10/17</v>
          </cell>
          <cell r="C65">
            <v>1.75</v>
          </cell>
          <cell r="D65">
            <v>8.19</v>
          </cell>
          <cell r="E65">
            <v>9.0299999999999994</v>
          </cell>
          <cell r="F65">
            <v>1.2809999999999999</v>
          </cell>
          <cell r="G65">
            <v>1.2749999999999999</v>
          </cell>
          <cell r="H65">
            <v>1.2794000000000001</v>
          </cell>
          <cell r="I65">
            <v>7.5</v>
          </cell>
          <cell r="J65" t="str">
            <v/>
          </cell>
          <cell r="K65" t="str">
            <v/>
          </cell>
          <cell r="L65" t="str">
            <v/>
          </cell>
          <cell r="M65" t="str">
            <v/>
          </cell>
          <cell r="N65" t="str">
            <v/>
          </cell>
          <cell r="O65">
            <v>1.2627999999999999</v>
          </cell>
        </row>
        <row r="66">
          <cell r="A66" t="str">
            <v>A01107</v>
          </cell>
          <cell r="B66" t="str">
            <v>121/08/10</v>
          </cell>
          <cell r="C66">
            <v>1.5</v>
          </cell>
          <cell r="D66">
            <v>8.2200000000000006</v>
          </cell>
          <cell r="E66">
            <v>8.84</v>
          </cell>
          <cell r="F66" t="str">
            <v/>
          </cell>
          <cell r="G66" t="str">
            <v/>
          </cell>
          <cell r="H66" t="str">
            <v/>
          </cell>
          <cell r="I66" t="str">
            <v/>
          </cell>
          <cell r="J66" t="str">
            <v/>
          </cell>
          <cell r="K66" t="str">
            <v/>
          </cell>
          <cell r="L66" t="str">
            <v/>
          </cell>
          <cell r="M66" t="str">
            <v/>
          </cell>
          <cell r="N66" t="str">
            <v/>
          </cell>
          <cell r="O66">
            <v>1.2609999999999999</v>
          </cell>
        </row>
        <row r="67">
          <cell r="A67" t="str">
            <v>A02103</v>
          </cell>
          <cell r="B67" t="str">
            <v>122/01/28</v>
          </cell>
          <cell r="C67">
            <v>1.5</v>
          </cell>
          <cell r="D67">
            <v>8.56</v>
          </cell>
          <cell r="E67">
            <v>9.31</v>
          </cell>
          <cell r="F67" t="str">
            <v/>
          </cell>
          <cell r="G67" t="str">
            <v/>
          </cell>
          <cell r="H67" t="str">
            <v/>
          </cell>
          <cell r="I67" t="str">
            <v/>
          </cell>
          <cell r="J67" t="str">
            <v/>
          </cell>
          <cell r="K67" t="str">
            <v/>
          </cell>
          <cell r="L67" t="str">
            <v/>
          </cell>
          <cell r="M67" t="str">
            <v/>
          </cell>
          <cell r="N67" t="str">
            <v/>
          </cell>
          <cell r="O67">
            <v>1.2669999999999999</v>
          </cell>
        </row>
        <row r="68">
          <cell r="A68" t="str">
            <v>A12201</v>
          </cell>
          <cell r="B68" t="str">
            <v>122/01/10</v>
          </cell>
          <cell r="C68">
            <v>1.25</v>
          </cell>
          <cell r="D68">
            <v>8.6</v>
          </cell>
          <cell r="E68">
            <v>9.26</v>
          </cell>
          <cell r="F68" t="str">
            <v/>
          </cell>
          <cell r="G68" t="str">
            <v/>
          </cell>
          <cell r="H68" t="str">
            <v/>
          </cell>
          <cell r="I68" t="str">
            <v/>
          </cell>
          <cell r="J68" t="str">
            <v/>
          </cell>
          <cell r="K68" t="str">
            <v/>
          </cell>
          <cell r="L68" t="str">
            <v/>
          </cell>
          <cell r="M68" t="str">
            <v/>
          </cell>
          <cell r="N68" t="str">
            <v/>
          </cell>
          <cell r="O68">
            <v>1.2669999999999999</v>
          </cell>
        </row>
        <row r="69">
          <cell r="A69" t="str">
            <v>A02201</v>
          </cell>
          <cell r="B69" t="str">
            <v>122/03/21</v>
          </cell>
          <cell r="C69">
            <v>1.75</v>
          </cell>
          <cell r="D69">
            <v>8.61</v>
          </cell>
          <cell r="E69">
            <v>9.4499999999999993</v>
          </cell>
          <cell r="F69" t="str">
            <v/>
          </cell>
          <cell r="G69" t="str">
            <v/>
          </cell>
          <cell r="H69" t="str">
            <v/>
          </cell>
          <cell r="I69" t="str">
            <v/>
          </cell>
          <cell r="J69" t="str">
            <v/>
          </cell>
          <cell r="K69" t="str">
            <v/>
          </cell>
          <cell r="L69" t="str">
            <v/>
          </cell>
          <cell r="M69" t="str">
            <v/>
          </cell>
          <cell r="N69" t="str">
            <v/>
          </cell>
          <cell r="O69">
            <v>1.2681</v>
          </cell>
        </row>
        <row r="70">
          <cell r="A70" t="str">
            <v>A12102</v>
          </cell>
          <cell r="B70" t="str">
            <v>122/02/17</v>
          </cell>
          <cell r="C70">
            <v>1.125</v>
          </cell>
          <cell r="D70">
            <v>8.75</v>
          </cell>
          <cell r="E70">
            <v>9.3699999999999992</v>
          </cell>
          <cell r="F70" t="str">
            <v/>
          </cell>
          <cell r="G70" t="str">
            <v/>
          </cell>
          <cell r="H70" t="str">
            <v/>
          </cell>
          <cell r="I70" t="str">
            <v/>
          </cell>
          <cell r="J70" t="str">
            <v/>
          </cell>
          <cell r="K70" t="str">
            <v/>
          </cell>
          <cell r="L70" t="str">
            <v/>
          </cell>
          <cell r="M70" t="str">
            <v/>
          </cell>
          <cell r="N70" t="str">
            <v/>
          </cell>
          <cell r="O70">
            <v>1.2686999999999999</v>
          </cell>
        </row>
        <row r="71">
          <cell r="A71" t="str">
            <v>A02108</v>
          </cell>
          <cell r="B71" t="str">
            <v>122/07/26</v>
          </cell>
          <cell r="C71">
            <v>2</v>
          </cell>
          <cell r="D71">
            <v>8.8699999999999992</v>
          </cell>
          <cell r="E71">
            <v>9.8000000000000007</v>
          </cell>
          <cell r="F71" t="str">
            <v/>
          </cell>
          <cell r="G71" t="str">
            <v/>
          </cell>
          <cell r="H71" t="str">
            <v/>
          </cell>
          <cell r="I71" t="str">
            <v/>
          </cell>
          <cell r="J71" t="str">
            <v/>
          </cell>
          <cell r="K71" t="str">
            <v/>
          </cell>
          <cell r="L71" t="str">
            <v/>
          </cell>
          <cell r="M71" t="str">
            <v/>
          </cell>
          <cell r="N71" t="str">
            <v/>
          </cell>
          <cell r="O71">
            <v>1.2719</v>
          </cell>
        </row>
        <row r="72">
          <cell r="A72" t="str">
            <v>A93106</v>
          </cell>
          <cell r="B72" t="str">
            <v>123/05/27</v>
          </cell>
          <cell r="C72">
            <v>3.875</v>
          </cell>
          <cell r="D72">
            <v>8.91</v>
          </cell>
          <cell r="E72">
            <v>10.64</v>
          </cell>
          <cell r="F72" t="str">
            <v/>
          </cell>
          <cell r="G72" t="str">
            <v/>
          </cell>
          <cell r="H72" t="str">
            <v/>
          </cell>
          <cell r="I72" t="str">
            <v/>
          </cell>
          <cell r="J72" t="str">
            <v/>
          </cell>
          <cell r="K72" t="str">
            <v/>
          </cell>
          <cell r="L72" t="str">
            <v/>
          </cell>
          <cell r="M72" t="str">
            <v/>
          </cell>
          <cell r="N72" t="str">
            <v/>
          </cell>
          <cell r="O72">
            <v>1.278</v>
          </cell>
        </row>
        <row r="73">
          <cell r="A73" t="str">
            <v>A12107</v>
          </cell>
          <cell r="B73" t="str">
            <v>122/06/09</v>
          </cell>
          <cell r="C73">
            <v>1.125</v>
          </cell>
          <cell r="D73">
            <v>9.06</v>
          </cell>
          <cell r="E73">
            <v>9.67</v>
          </cell>
          <cell r="F73" t="str">
            <v/>
          </cell>
          <cell r="G73" t="str">
            <v/>
          </cell>
          <cell r="H73" t="str">
            <v/>
          </cell>
          <cell r="I73" t="str">
            <v/>
          </cell>
          <cell r="J73" t="str">
            <v/>
          </cell>
          <cell r="K73" t="str">
            <v/>
          </cell>
          <cell r="L73" t="str">
            <v/>
          </cell>
          <cell r="M73" t="str">
            <v/>
          </cell>
          <cell r="N73" t="str">
            <v/>
          </cell>
          <cell r="O73">
            <v>1.2726</v>
          </cell>
        </row>
        <row r="74">
          <cell r="A74" t="str">
            <v>A12110R</v>
          </cell>
          <cell r="B74" t="str">
            <v>122/10/05</v>
          </cell>
          <cell r="C74">
            <v>1.25</v>
          </cell>
          <cell r="D74">
            <v>9.16</v>
          </cell>
          <cell r="E74">
            <v>10</v>
          </cell>
          <cell r="F74">
            <v>1.282</v>
          </cell>
          <cell r="G74">
            <v>1.282</v>
          </cell>
          <cell r="H74">
            <v>1.282</v>
          </cell>
          <cell r="I74">
            <v>0.5</v>
          </cell>
          <cell r="J74" t="str">
            <v/>
          </cell>
          <cell r="K74" t="str">
            <v/>
          </cell>
          <cell r="L74" t="str">
            <v/>
          </cell>
          <cell r="M74" t="str">
            <v/>
          </cell>
          <cell r="N74" t="str">
            <v/>
          </cell>
          <cell r="O74">
            <v>1.2743</v>
          </cell>
        </row>
        <row r="75">
          <cell r="A75" t="str">
            <v>A03103</v>
          </cell>
          <cell r="B75" t="str">
            <v>123/01/29</v>
          </cell>
          <cell r="C75">
            <v>2</v>
          </cell>
          <cell r="D75">
            <v>9.2100000000000009</v>
          </cell>
          <cell r="E75">
            <v>10.31</v>
          </cell>
          <cell r="F75" t="str">
            <v/>
          </cell>
          <cell r="G75" t="str">
            <v/>
          </cell>
          <cell r="H75" t="str">
            <v/>
          </cell>
          <cell r="I75" t="str">
            <v/>
          </cell>
          <cell r="J75" t="str">
            <v/>
          </cell>
          <cell r="K75" t="str">
            <v/>
          </cell>
          <cell r="L75" t="str">
            <v/>
          </cell>
          <cell r="M75" t="str">
            <v/>
          </cell>
          <cell r="N75" t="str">
            <v/>
          </cell>
          <cell r="O75">
            <v>1.2786</v>
          </cell>
        </row>
        <row r="76">
          <cell r="A76" t="str">
            <v>A12110</v>
          </cell>
          <cell r="B76" t="str">
            <v>122/10/05</v>
          </cell>
          <cell r="C76">
            <v>1.25</v>
          </cell>
          <cell r="D76">
            <v>9.33</v>
          </cell>
          <cell r="E76">
            <v>10</v>
          </cell>
          <cell r="F76" t="str">
            <v/>
          </cell>
          <cell r="G76" t="str">
            <v/>
          </cell>
          <cell r="H76" t="str">
            <v/>
          </cell>
          <cell r="I76" t="str">
            <v/>
          </cell>
          <cell r="J76" t="str">
            <v/>
          </cell>
          <cell r="K76" t="str">
            <v/>
          </cell>
          <cell r="L76" t="str">
            <v/>
          </cell>
          <cell r="M76" t="str">
            <v/>
          </cell>
          <cell r="N76" t="str">
            <v/>
          </cell>
          <cell r="O76">
            <v>1.2766</v>
          </cell>
        </row>
        <row r="77">
          <cell r="A77" t="str">
            <v>A03107</v>
          </cell>
          <cell r="B77" t="str">
            <v>123/04/25</v>
          </cell>
          <cell r="C77">
            <v>1.875</v>
          </cell>
          <cell r="D77">
            <v>9.49</v>
          </cell>
          <cell r="E77">
            <v>10.55</v>
          </cell>
          <cell r="F77" t="str">
            <v/>
          </cell>
          <cell r="G77" t="str">
            <v/>
          </cell>
          <cell r="H77" t="str">
            <v/>
          </cell>
          <cell r="I77" t="str">
            <v/>
          </cell>
          <cell r="J77" t="str">
            <v/>
          </cell>
          <cell r="K77" t="str">
            <v/>
          </cell>
          <cell r="L77" t="str">
            <v/>
          </cell>
          <cell r="M77" t="str">
            <v/>
          </cell>
          <cell r="N77" t="str">
            <v/>
          </cell>
          <cell r="O77">
            <v>1.2822</v>
          </cell>
        </row>
        <row r="78">
          <cell r="A78" t="str">
            <v>A03111</v>
          </cell>
          <cell r="B78" t="str">
            <v>123/07/31</v>
          </cell>
          <cell r="C78">
            <v>2.125</v>
          </cell>
          <cell r="D78">
            <v>9.66</v>
          </cell>
          <cell r="E78">
            <v>10.81</v>
          </cell>
          <cell r="F78" t="str">
            <v/>
          </cell>
          <cell r="G78" t="str">
            <v/>
          </cell>
          <cell r="H78" t="str">
            <v/>
          </cell>
          <cell r="I78" t="str">
            <v/>
          </cell>
          <cell r="J78" t="str">
            <v/>
          </cell>
          <cell r="K78" t="str">
            <v/>
          </cell>
          <cell r="L78" t="str">
            <v/>
          </cell>
          <cell r="M78" t="str">
            <v/>
          </cell>
          <cell r="N78" t="str">
            <v/>
          </cell>
          <cell r="O78">
            <v>1.2851999999999999</v>
          </cell>
        </row>
        <row r="79">
          <cell r="A79" t="str">
            <v>A03114</v>
          </cell>
          <cell r="B79" t="str">
            <v>123/10/02</v>
          </cell>
          <cell r="C79">
            <v>2.25</v>
          </cell>
          <cell r="D79">
            <v>9.7799999999999994</v>
          </cell>
          <cell r="E79">
            <v>10.99</v>
          </cell>
          <cell r="F79" t="str">
            <v/>
          </cell>
          <cell r="G79" t="str">
            <v/>
          </cell>
          <cell r="H79" t="str">
            <v/>
          </cell>
          <cell r="I79" t="str">
            <v/>
          </cell>
          <cell r="J79" t="str">
            <v/>
          </cell>
          <cell r="K79" t="str">
            <v/>
          </cell>
          <cell r="L79" t="str">
            <v/>
          </cell>
          <cell r="M79" t="str">
            <v/>
          </cell>
          <cell r="N79" t="str">
            <v/>
          </cell>
          <cell r="O79">
            <v>1.2871999999999999</v>
          </cell>
        </row>
        <row r="80">
          <cell r="A80" t="str">
            <v>A04102</v>
          </cell>
          <cell r="B80" t="str">
            <v>124/01/23</v>
          </cell>
          <cell r="C80">
            <v>2</v>
          </cell>
          <cell r="D80">
            <v>10</v>
          </cell>
          <cell r="E80">
            <v>11.3</v>
          </cell>
          <cell r="F80" t="str">
            <v/>
          </cell>
          <cell r="G80" t="str">
            <v/>
          </cell>
          <cell r="H80" t="str">
            <v/>
          </cell>
          <cell r="I80" t="str">
            <v/>
          </cell>
          <cell r="J80" t="str">
            <v/>
          </cell>
          <cell r="K80" t="str">
            <v/>
          </cell>
          <cell r="L80" t="str">
            <v/>
          </cell>
          <cell r="M80" t="str">
            <v/>
          </cell>
          <cell r="N80" t="str">
            <v/>
          </cell>
          <cell r="O80">
            <v>1.2923</v>
          </cell>
        </row>
        <row r="81">
          <cell r="A81" t="str">
            <v>A04107</v>
          </cell>
          <cell r="B81" t="str">
            <v>124/04/15</v>
          </cell>
          <cell r="C81">
            <v>2.125</v>
          </cell>
          <cell r="D81">
            <v>10.16</v>
          </cell>
          <cell r="E81">
            <v>11.52</v>
          </cell>
          <cell r="F81" t="str">
            <v/>
          </cell>
          <cell r="G81" t="str">
            <v/>
          </cell>
          <cell r="H81" t="str">
            <v/>
          </cell>
          <cell r="I81" t="str">
            <v/>
          </cell>
          <cell r="J81" t="str">
            <v/>
          </cell>
          <cell r="K81" t="str">
            <v/>
          </cell>
          <cell r="L81" t="str">
            <v/>
          </cell>
          <cell r="M81" t="str">
            <v/>
          </cell>
          <cell r="N81" t="str">
            <v/>
          </cell>
          <cell r="O81">
            <v>1.2950999999999999</v>
          </cell>
        </row>
        <row r="82">
          <cell r="A82" t="str">
            <v>A04114</v>
          </cell>
          <cell r="B82" t="str">
            <v>124/10/26</v>
          </cell>
          <cell r="C82">
            <v>1.75</v>
          </cell>
          <cell r="D82">
            <v>10.68</v>
          </cell>
          <cell r="E82">
            <v>12.05</v>
          </cell>
          <cell r="F82" t="str">
            <v/>
          </cell>
          <cell r="G82" t="str">
            <v/>
          </cell>
          <cell r="H82" t="str">
            <v/>
          </cell>
          <cell r="I82" t="str">
            <v/>
          </cell>
          <cell r="J82" t="str">
            <v/>
          </cell>
          <cell r="K82" t="str">
            <v/>
          </cell>
          <cell r="L82" t="str">
            <v/>
          </cell>
          <cell r="M82" t="str">
            <v/>
          </cell>
          <cell r="N82" t="str">
            <v/>
          </cell>
          <cell r="O82">
            <v>1.3041</v>
          </cell>
        </row>
        <row r="83">
          <cell r="A83" t="str">
            <v>A05102</v>
          </cell>
          <cell r="B83" t="str">
            <v>125/01/22</v>
          </cell>
          <cell r="C83">
            <v>1.375</v>
          </cell>
          <cell r="D83">
            <v>11.13</v>
          </cell>
          <cell r="E83">
            <v>12.29</v>
          </cell>
          <cell r="F83" t="str">
            <v/>
          </cell>
          <cell r="G83" t="str">
            <v/>
          </cell>
          <cell r="H83" t="str">
            <v/>
          </cell>
          <cell r="I83" t="str">
            <v/>
          </cell>
          <cell r="J83" t="str">
            <v/>
          </cell>
          <cell r="K83" t="str">
            <v/>
          </cell>
          <cell r="L83" t="str">
            <v/>
          </cell>
          <cell r="M83" t="str">
            <v/>
          </cell>
          <cell r="N83" t="str">
            <v/>
          </cell>
          <cell r="O83">
            <v>1.3090999999999999</v>
          </cell>
        </row>
        <row r="84">
          <cell r="A84" t="str">
            <v>A05106</v>
          </cell>
          <cell r="B84" t="str">
            <v>125/04/08</v>
          </cell>
          <cell r="C84">
            <v>1.25</v>
          </cell>
          <cell r="D84">
            <v>11.42</v>
          </cell>
          <cell r="E84">
            <v>12.5</v>
          </cell>
          <cell r="F84" t="str">
            <v/>
          </cell>
          <cell r="G84" t="str">
            <v/>
          </cell>
          <cell r="H84" t="str">
            <v/>
          </cell>
          <cell r="I84" t="str">
            <v/>
          </cell>
          <cell r="J84" t="str">
            <v/>
          </cell>
          <cell r="K84" t="str">
            <v/>
          </cell>
          <cell r="L84" t="str">
            <v/>
          </cell>
          <cell r="M84" t="str">
            <v/>
          </cell>
          <cell r="N84" t="str">
            <v/>
          </cell>
          <cell r="O84">
            <v>1.3127</v>
          </cell>
        </row>
        <row r="85">
          <cell r="A85" t="str">
            <v>A05109</v>
          </cell>
          <cell r="B85" t="str">
            <v>125/07/19</v>
          </cell>
          <cell r="C85">
            <v>1.125</v>
          </cell>
          <cell r="D85">
            <v>11.77</v>
          </cell>
          <cell r="E85">
            <v>12.78</v>
          </cell>
          <cell r="F85" t="str">
            <v/>
          </cell>
          <cell r="G85" t="str">
            <v/>
          </cell>
          <cell r="H85" t="str">
            <v/>
          </cell>
          <cell r="I85" t="str">
            <v/>
          </cell>
          <cell r="J85" t="str">
            <v/>
          </cell>
          <cell r="K85" t="str">
            <v/>
          </cell>
          <cell r="L85" t="str">
            <v/>
          </cell>
          <cell r="M85" t="str">
            <v/>
          </cell>
          <cell r="N85" t="str">
            <v/>
          </cell>
          <cell r="O85">
            <v>1.3173999999999999</v>
          </cell>
        </row>
        <row r="86">
          <cell r="A86" t="str">
            <v>A06103</v>
          </cell>
          <cell r="B86" t="str">
            <v>126/02/20</v>
          </cell>
          <cell r="C86">
            <v>1.75</v>
          </cell>
          <cell r="D86">
            <v>11.79</v>
          </cell>
          <cell r="E86">
            <v>13.37</v>
          </cell>
          <cell r="F86" t="str">
            <v/>
          </cell>
          <cell r="G86" t="str">
            <v/>
          </cell>
          <cell r="H86" t="str">
            <v/>
          </cell>
          <cell r="I86" t="str">
            <v/>
          </cell>
          <cell r="J86" t="str">
            <v/>
          </cell>
          <cell r="K86" t="str">
            <v/>
          </cell>
          <cell r="L86" t="str">
            <v/>
          </cell>
          <cell r="M86" t="str">
            <v/>
          </cell>
          <cell r="N86" t="str">
            <v/>
          </cell>
          <cell r="O86">
            <v>1.3236000000000001</v>
          </cell>
        </row>
        <row r="87">
          <cell r="A87" t="str">
            <v>A06108</v>
          </cell>
          <cell r="B87" t="str">
            <v>126/08/18</v>
          </cell>
          <cell r="C87">
            <v>1.5</v>
          </cell>
          <cell r="D87">
            <v>12.43</v>
          </cell>
          <cell r="E87">
            <v>13.86</v>
          </cell>
          <cell r="F87" t="str">
            <v/>
          </cell>
          <cell r="G87" t="str">
            <v/>
          </cell>
          <cell r="H87" t="str">
            <v/>
          </cell>
          <cell r="I87" t="str">
            <v/>
          </cell>
          <cell r="J87" t="str">
            <v/>
          </cell>
          <cell r="K87" t="str">
            <v/>
          </cell>
          <cell r="L87" t="str">
            <v/>
          </cell>
          <cell r="M87" t="str">
            <v/>
          </cell>
          <cell r="N87" t="str">
            <v/>
          </cell>
          <cell r="O87">
            <v>1.3322000000000001</v>
          </cell>
        </row>
        <row r="88">
          <cell r="A88" t="str">
            <v>A07103</v>
          </cell>
          <cell r="B88" t="str">
            <v>127/03/13</v>
          </cell>
          <cell r="C88">
            <v>1.375</v>
          </cell>
          <cell r="D88">
            <v>12.91</v>
          </cell>
          <cell r="E88">
            <v>14.43</v>
          </cell>
          <cell r="F88" t="str">
            <v/>
          </cell>
          <cell r="G88" t="str">
            <v/>
          </cell>
          <cell r="H88" t="str">
            <v/>
          </cell>
          <cell r="I88" t="str">
            <v/>
          </cell>
          <cell r="J88" t="str">
            <v/>
          </cell>
          <cell r="K88" t="str">
            <v/>
          </cell>
          <cell r="L88" t="str">
            <v/>
          </cell>
          <cell r="M88" t="str">
            <v/>
          </cell>
          <cell r="N88" t="str">
            <v/>
          </cell>
          <cell r="O88">
            <v>1.3414999999999999</v>
          </cell>
        </row>
        <row r="89">
          <cell r="A89" t="str">
            <v>A99102</v>
          </cell>
          <cell r="B89" t="str">
            <v>129/01/28</v>
          </cell>
          <cell r="C89">
            <v>2.25</v>
          </cell>
          <cell r="D89">
            <v>13.62</v>
          </cell>
          <cell r="E89">
            <v>16.309999999999999</v>
          </cell>
          <cell r="F89" t="str">
            <v/>
          </cell>
          <cell r="G89" t="str">
            <v/>
          </cell>
          <cell r="H89" t="str">
            <v/>
          </cell>
          <cell r="I89" t="str">
            <v/>
          </cell>
          <cell r="J89" t="str">
            <v/>
          </cell>
          <cell r="K89" t="str">
            <v/>
          </cell>
          <cell r="L89" t="str">
            <v/>
          </cell>
          <cell r="M89" t="str">
            <v/>
          </cell>
          <cell r="N89" t="str">
            <v/>
          </cell>
          <cell r="O89">
            <v>1.3645</v>
          </cell>
        </row>
        <row r="90">
          <cell r="A90" t="str">
            <v>A07108</v>
          </cell>
          <cell r="B90" t="str">
            <v>127/09/21</v>
          </cell>
          <cell r="C90">
            <v>1.125</v>
          </cell>
          <cell r="D90">
            <v>13.63</v>
          </cell>
          <cell r="E90">
            <v>14.96</v>
          </cell>
          <cell r="F90" t="str">
            <v/>
          </cell>
          <cell r="G90" t="str">
            <v/>
          </cell>
          <cell r="H90" t="str">
            <v/>
          </cell>
          <cell r="I90" t="str">
            <v/>
          </cell>
          <cell r="J90" t="str">
            <v/>
          </cell>
          <cell r="K90" t="str">
            <v/>
          </cell>
          <cell r="L90" t="str">
            <v/>
          </cell>
          <cell r="M90" t="str">
            <v/>
          </cell>
          <cell r="N90" t="str">
            <v/>
          </cell>
          <cell r="O90">
            <v>1.3509</v>
          </cell>
        </row>
        <row r="91">
          <cell r="A91" t="str">
            <v>A08102</v>
          </cell>
          <cell r="B91" t="str">
            <v>128/01/28</v>
          </cell>
          <cell r="C91">
            <v>1.125</v>
          </cell>
          <cell r="D91">
            <v>13.82</v>
          </cell>
          <cell r="E91">
            <v>15.31</v>
          </cell>
          <cell r="F91" t="str">
            <v/>
          </cell>
          <cell r="G91" t="str">
            <v/>
          </cell>
          <cell r="H91" t="str">
            <v/>
          </cell>
          <cell r="I91" t="str">
            <v/>
          </cell>
          <cell r="J91" t="str">
            <v/>
          </cell>
          <cell r="K91" t="str">
            <v/>
          </cell>
          <cell r="L91" t="str">
            <v/>
          </cell>
          <cell r="M91" t="str">
            <v/>
          </cell>
          <cell r="N91" t="str">
            <v/>
          </cell>
          <cell r="O91">
            <v>1.3563000000000001</v>
          </cell>
        </row>
        <row r="92">
          <cell r="A92" t="str">
            <v>A08104</v>
          </cell>
          <cell r="B92" t="str">
            <v>128/03/04</v>
          </cell>
          <cell r="C92">
            <v>1.125</v>
          </cell>
          <cell r="D92">
            <v>13.91</v>
          </cell>
          <cell r="E92">
            <v>15.41</v>
          </cell>
          <cell r="F92" t="str">
            <v/>
          </cell>
          <cell r="G92" t="str">
            <v/>
          </cell>
          <cell r="H92" t="str">
            <v/>
          </cell>
          <cell r="I92" t="str">
            <v/>
          </cell>
          <cell r="J92" t="str">
            <v/>
          </cell>
          <cell r="K92" t="str">
            <v/>
          </cell>
          <cell r="L92" t="str">
            <v/>
          </cell>
          <cell r="M92" t="str">
            <v/>
          </cell>
          <cell r="N92" t="str">
            <v/>
          </cell>
          <cell r="O92">
            <v>1.3577999999999999</v>
          </cell>
        </row>
        <row r="93">
          <cell r="A93" t="str">
            <v>A99109</v>
          </cell>
          <cell r="B93" t="str">
            <v>129/12/28</v>
          </cell>
          <cell r="C93">
            <v>2.125</v>
          </cell>
          <cell r="D93">
            <v>14.35</v>
          </cell>
          <cell r="E93">
            <v>17.23</v>
          </cell>
          <cell r="F93" t="str">
            <v/>
          </cell>
          <cell r="G93" t="str">
            <v/>
          </cell>
          <cell r="H93" t="str">
            <v/>
          </cell>
          <cell r="I93" t="str">
            <v/>
          </cell>
          <cell r="J93" t="str">
            <v/>
          </cell>
          <cell r="K93" t="str">
            <v/>
          </cell>
          <cell r="L93" t="str">
            <v/>
          </cell>
          <cell r="M93" t="str">
            <v/>
          </cell>
          <cell r="N93" t="str">
            <v/>
          </cell>
          <cell r="O93">
            <v>1.3785000000000001</v>
          </cell>
        </row>
        <row r="94">
          <cell r="A94" t="str">
            <v>A00104</v>
          </cell>
          <cell r="B94" t="str">
            <v>130/02/22</v>
          </cell>
          <cell r="C94">
            <v>2</v>
          </cell>
          <cell r="D94">
            <v>14.61</v>
          </cell>
          <cell r="E94">
            <v>17.38</v>
          </cell>
          <cell r="F94" t="str">
            <v/>
          </cell>
          <cell r="G94" t="str">
            <v/>
          </cell>
          <cell r="H94" t="str">
            <v/>
          </cell>
          <cell r="I94" t="str">
            <v/>
          </cell>
          <cell r="J94" t="str">
            <v/>
          </cell>
          <cell r="K94" t="str">
            <v/>
          </cell>
          <cell r="L94" t="str">
            <v/>
          </cell>
          <cell r="M94" t="str">
            <v/>
          </cell>
          <cell r="N94" t="str">
            <v/>
          </cell>
          <cell r="O94">
            <v>1.3814</v>
          </cell>
        </row>
        <row r="95">
          <cell r="A95" t="str">
            <v>A08108</v>
          </cell>
          <cell r="B95" t="str">
            <v>128/09/06</v>
          </cell>
          <cell r="C95">
            <v>0.75</v>
          </cell>
          <cell r="D95">
            <v>14.79</v>
          </cell>
          <cell r="E95">
            <v>15.92</v>
          </cell>
          <cell r="F95" t="str">
            <v/>
          </cell>
          <cell r="G95" t="str">
            <v/>
          </cell>
          <cell r="H95" t="str">
            <v/>
          </cell>
          <cell r="I95" t="str">
            <v/>
          </cell>
          <cell r="J95" t="str">
            <v/>
          </cell>
          <cell r="K95" t="str">
            <v/>
          </cell>
          <cell r="L95" t="str">
            <v/>
          </cell>
          <cell r="M95" t="str">
            <v/>
          </cell>
          <cell r="N95" t="str">
            <v/>
          </cell>
          <cell r="O95">
            <v>1.3681000000000001</v>
          </cell>
        </row>
        <row r="96">
          <cell r="A96" t="str">
            <v>A09102</v>
          </cell>
          <cell r="B96" t="str">
            <v>129/01/17</v>
          </cell>
          <cell r="C96">
            <v>0.75</v>
          </cell>
          <cell r="D96">
            <v>15.02</v>
          </cell>
          <cell r="E96">
            <v>16.28</v>
          </cell>
          <cell r="F96" t="str">
            <v/>
          </cell>
          <cell r="G96" t="str">
            <v/>
          </cell>
          <cell r="H96" t="str">
            <v/>
          </cell>
          <cell r="I96" t="str">
            <v/>
          </cell>
          <cell r="J96" t="str">
            <v/>
          </cell>
          <cell r="K96" t="str">
            <v/>
          </cell>
          <cell r="L96" t="str">
            <v/>
          </cell>
          <cell r="M96" t="str">
            <v/>
          </cell>
          <cell r="N96" t="str">
            <v/>
          </cell>
          <cell r="O96">
            <v>1.3736999999999999</v>
          </cell>
        </row>
        <row r="97">
          <cell r="A97" t="str">
            <v>A00108</v>
          </cell>
          <cell r="B97" t="str">
            <v>130/08/22</v>
          </cell>
          <cell r="C97">
            <v>1.875</v>
          </cell>
          <cell r="D97">
            <v>15.21</v>
          </cell>
          <cell r="E97">
            <v>17.88</v>
          </cell>
          <cell r="F97" t="str">
            <v/>
          </cell>
          <cell r="G97" t="str">
            <v/>
          </cell>
          <cell r="H97" t="str">
            <v/>
          </cell>
          <cell r="I97" t="str">
            <v/>
          </cell>
          <cell r="J97" t="str">
            <v/>
          </cell>
          <cell r="K97" t="str">
            <v/>
          </cell>
          <cell r="L97" t="str">
            <v/>
          </cell>
          <cell r="M97" t="str">
            <v/>
          </cell>
          <cell r="N97" t="str">
            <v/>
          </cell>
          <cell r="O97">
            <v>1.3894</v>
          </cell>
        </row>
        <row r="98">
          <cell r="A98" t="str">
            <v>A09104</v>
          </cell>
          <cell r="B98" t="str">
            <v>129/03/09</v>
          </cell>
          <cell r="C98">
            <v>0.5</v>
          </cell>
          <cell r="D98">
            <v>15.47</v>
          </cell>
          <cell r="E98">
            <v>16.420000000000002</v>
          </cell>
          <cell r="F98" t="str">
            <v/>
          </cell>
          <cell r="G98" t="str">
            <v/>
          </cell>
          <cell r="H98" t="str">
            <v/>
          </cell>
          <cell r="I98" t="str">
            <v/>
          </cell>
          <cell r="J98" t="str">
            <v/>
          </cell>
          <cell r="K98" t="str">
            <v/>
          </cell>
          <cell r="L98" t="str">
            <v/>
          </cell>
          <cell r="M98" t="str">
            <v/>
          </cell>
          <cell r="N98" t="str">
            <v/>
          </cell>
          <cell r="O98">
            <v>1.3777999999999999</v>
          </cell>
        </row>
        <row r="99">
          <cell r="A99" t="str">
            <v>A01104</v>
          </cell>
          <cell r="B99" t="str">
            <v>131/02/13</v>
          </cell>
          <cell r="C99">
            <v>1.75</v>
          </cell>
          <cell r="D99">
            <v>15.54</v>
          </cell>
          <cell r="E99">
            <v>18.36</v>
          </cell>
          <cell r="F99" t="str">
            <v/>
          </cell>
          <cell r="G99" t="str">
            <v/>
          </cell>
          <cell r="H99" t="str">
            <v/>
          </cell>
          <cell r="I99" t="str">
            <v/>
          </cell>
          <cell r="J99" t="str">
            <v/>
          </cell>
          <cell r="K99" t="str">
            <v/>
          </cell>
          <cell r="L99" t="str">
            <v/>
          </cell>
          <cell r="M99" t="str">
            <v/>
          </cell>
          <cell r="N99" t="str">
            <v/>
          </cell>
          <cell r="O99">
            <v>1.397</v>
          </cell>
        </row>
        <row r="100">
          <cell r="A100" t="str">
            <v>A02109</v>
          </cell>
          <cell r="B100" t="str">
            <v>132/08/02</v>
          </cell>
          <cell r="C100">
            <v>2.5</v>
          </cell>
          <cell r="D100">
            <v>15.95</v>
          </cell>
          <cell r="E100">
            <v>19.82</v>
          </cell>
          <cell r="F100" t="str">
            <v/>
          </cell>
          <cell r="G100" t="str">
            <v/>
          </cell>
          <cell r="H100" t="str">
            <v/>
          </cell>
          <cell r="I100" t="str">
            <v/>
          </cell>
          <cell r="J100" t="str">
            <v/>
          </cell>
          <cell r="K100" t="str">
            <v/>
          </cell>
          <cell r="L100" t="str">
            <v/>
          </cell>
          <cell r="M100" t="str">
            <v/>
          </cell>
          <cell r="N100" t="str">
            <v/>
          </cell>
          <cell r="O100">
            <v>1.4112</v>
          </cell>
        </row>
        <row r="101">
          <cell r="A101" t="str">
            <v>A09108</v>
          </cell>
          <cell r="B101" t="str">
            <v>129/09/18</v>
          </cell>
          <cell r="C101">
            <v>0.5</v>
          </cell>
          <cell r="D101">
            <v>15.99</v>
          </cell>
          <cell r="E101">
            <v>16.95</v>
          </cell>
          <cell r="F101" t="str">
            <v/>
          </cell>
          <cell r="G101" t="str">
            <v/>
          </cell>
          <cell r="H101" t="str">
            <v/>
          </cell>
          <cell r="I101" t="str">
            <v/>
          </cell>
          <cell r="J101" t="str">
            <v/>
          </cell>
          <cell r="K101" t="str">
            <v/>
          </cell>
          <cell r="L101" t="str">
            <v/>
          </cell>
          <cell r="M101" t="str">
            <v/>
          </cell>
          <cell r="N101" t="str">
            <v/>
          </cell>
          <cell r="O101">
            <v>1.3859999999999999</v>
          </cell>
        </row>
        <row r="102">
          <cell r="A102" t="str">
            <v>A11109</v>
          </cell>
          <cell r="B102" t="str">
            <v>131/09/30</v>
          </cell>
          <cell r="C102">
            <v>1.875</v>
          </cell>
          <cell r="D102">
            <v>16.03</v>
          </cell>
          <cell r="E102">
            <v>18.98</v>
          </cell>
          <cell r="F102" t="str">
            <v/>
          </cell>
          <cell r="G102" t="str">
            <v/>
          </cell>
          <cell r="H102" t="str">
            <v/>
          </cell>
          <cell r="I102" t="str">
            <v/>
          </cell>
          <cell r="J102" t="str">
            <v/>
          </cell>
          <cell r="K102" t="str">
            <v/>
          </cell>
          <cell r="L102" t="str">
            <v/>
          </cell>
          <cell r="M102" t="str">
            <v/>
          </cell>
          <cell r="N102" t="str">
            <v/>
          </cell>
          <cell r="O102">
            <v>1.4048</v>
          </cell>
        </row>
        <row r="103">
          <cell r="A103" t="str">
            <v>A01108</v>
          </cell>
          <cell r="B103" t="str">
            <v>131/08/24</v>
          </cell>
          <cell r="C103">
            <v>1.625</v>
          </cell>
          <cell r="D103">
            <v>16.190000000000001</v>
          </cell>
          <cell r="E103">
            <v>18.88</v>
          </cell>
          <cell r="F103" t="str">
            <v/>
          </cell>
          <cell r="G103" t="str">
            <v/>
          </cell>
          <cell r="H103" t="str">
            <v/>
          </cell>
          <cell r="I103" t="str">
            <v/>
          </cell>
          <cell r="J103" t="str">
            <v/>
          </cell>
          <cell r="K103" t="str">
            <v/>
          </cell>
          <cell r="L103" t="str">
            <v/>
          </cell>
          <cell r="M103" t="str">
            <v/>
          </cell>
          <cell r="N103" t="str">
            <v/>
          </cell>
          <cell r="O103">
            <v>1.4054</v>
          </cell>
        </row>
        <row r="104">
          <cell r="A104" t="str">
            <v>A10102</v>
          </cell>
          <cell r="B104" t="str">
            <v>130/01/29</v>
          </cell>
          <cell r="C104">
            <v>0.5</v>
          </cell>
          <cell r="D104">
            <v>16.260000000000002</v>
          </cell>
          <cell r="E104">
            <v>17.309999999999999</v>
          </cell>
          <cell r="F104" t="str">
            <v/>
          </cell>
          <cell r="G104" t="str">
            <v/>
          </cell>
          <cell r="H104" t="str">
            <v/>
          </cell>
          <cell r="I104" t="str">
            <v/>
          </cell>
          <cell r="J104" t="str">
            <v/>
          </cell>
          <cell r="K104" t="str">
            <v/>
          </cell>
          <cell r="L104" t="str">
            <v/>
          </cell>
          <cell r="M104" t="str">
            <v/>
          </cell>
          <cell r="N104" t="str">
            <v/>
          </cell>
          <cell r="O104">
            <v>1.3916999999999999</v>
          </cell>
        </row>
        <row r="105">
          <cell r="A105" t="str">
            <v>A02105</v>
          </cell>
          <cell r="B105" t="str">
            <v>132/02/26</v>
          </cell>
          <cell r="C105">
            <v>1.75</v>
          </cell>
          <cell r="D105">
            <v>16.3</v>
          </cell>
          <cell r="E105">
            <v>19.39</v>
          </cell>
          <cell r="F105" t="str">
            <v/>
          </cell>
          <cell r="G105" t="str">
            <v/>
          </cell>
          <cell r="H105" t="str">
            <v/>
          </cell>
          <cell r="I105" t="str">
            <v/>
          </cell>
          <cell r="J105" t="str">
            <v/>
          </cell>
          <cell r="K105" t="str">
            <v/>
          </cell>
          <cell r="L105" t="str">
            <v/>
          </cell>
          <cell r="M105" t="str">
            <v/>
          </cell>
          <cell r="N105" t="str">
            <v/>
          </cell>
          <cell r="O105">
            <v>1.4113</v>
          </cell>
        </row>
        <row r="106">
          <cell r="A106" t="str">
            <v>A09113</v>
          </cell>
          <cell r="B106" t="str">
            <v>129/12/29</v>
          </cell>
          <cell r="C106">
            <v>0.375</v>
          </cell>
          <cell r="D106">
            <v>16.36</v>
          </cell>
          <cell r="E106">
            <v>17.23</v>
          </cell>
          <cell r="F106" t="str">
            <v/>
          </cell>
          <cell r="G106" t="str">
            <v/>
          </cell>
          <cell r="H106" t="str">
            <v/>
          </cell>
          <cell r="I106" t="str">
            <v/>
          </cell>
          <cell r="J106" t="str">
            <v/>
          </cell>
          <cell r="K106" t="str">
            <v/>
          </cell>
          <cell r="L106" t="str">
            <v/>
          </cell>
          <cell r="M106" t="str">
            <v/>
          </cell>
          <cell r="N106" t="str">
            <v/>
          </cell>
          <cell r="O106">
            <v>1.3914</v>
          </cell>
        </row>
        <row r="107">
          <cell r="A107" t="str">
            <v>A11101</v>
          </cell>
          <cell r="B107" t="str">
            <v>131/01/18</v>
          </cell>
          <cell r="C107">
            <v>1</v>
          </cell>
          <cell r="D107">
            <v>16.37</v>
          </cell>
          <cell r="E107">
            <v>18.28</v>
          </cell>
          <cell r="F107" t="str">
            <v/>
          </cell>
          <cell r="G107" t="str">
            <v/>
          </cell>
          <cell r="H107" t="str">
            <v/>
          </cell>
          <cell r="I107" t="str">
            <v/>
          </cell>
          <cell r="J107" t="str">
            <v/>
          </cell>
          <cell r="K107" t="str">
            <v/>
          </cell>
          <cell r="L107" t="str">
            <v/>
          </cell>
          <cell r="M107" t="str">
            <v/>
          </cell>
          <cell r="N107" t="str">
            <v/>
          </cell>
          <cell r="O107">
            <v>1.4019999999999999</v>
          </cell>
        </row>
        <row r="108">
          <cell r="A108" t="str">
            <v>A10105</v>
          </cell>
          <cell r="B108" t="str">
            <v>130/05/21</v>
          </cell>
          <cell r="C108">
            <v>0.625</v>
          </cell>
          <cell r="D108">
            <v>16.38</v>
          </cell>
          <cell r="E108">
            <v>17.62</v>
          </cell>
          <cell r="F108" t="str">
            <v/>
          </cell>
          <cell r="G108" t="str">
            <v/>
          </cell>
          <cell r="H108" t="str">
            <v/>
          </cell>
          <cell r="I108" t="str">
            <v/>
          </cell>
          <cell r="J108" t="str">
            <v/>
          </cell>
          <cell r="K108" t="str">
            <v/>
          </cell>
          <cell r="L108" t="str">
            <v/>
          </cell>
          <cell r="M108" t="str">
            <v/>
          </cell>
          <cell r="N108" t="str">
            <v/>
          </cell>
          <cell r="O108">
            <v>1.3954</v>
          </cell>
        </row>
        <row r="109">
          <cell r="A109" t="str">
            <v>A03105</v>
          </cell>
          <cell r="B109" t="str">
            <v>133/02/26</v>
          </cell>
          <cell r="C109">
            <v>2.125</v>
          </cell>
          <cell r="D109">
            <v>16.559999999999999</v>
          </cell>
          <cell r="E109">
            <v>20.39</v>
          </cell>
          <cell r="F109" t="str">
            <v/>
          </cell>
          <cell r="G109" t="str">
            <v/>
          </cell>
          <cell r="H109" t="str">
            <v/>
          </cell>
          <cell r="I109" t="str">
            <v/>
          </cell>
          <cell r="J109" t="str">
            <v/>
          </cell>
          <cell r="K109" t="str">
            <v/>
          </cell>
          <cell r="L109" t="str">
            <v/>
          </cell>
          <cell r="M109" t="str">
            <v/>
          </cell>
          <cell r="N109" t="str">
            <v/>
          </cell>
          <cell r="O109">
            <v>1.4214</v>
          </cell>
        </row>
        <row r="110">
          <cell r="A110" t="str">
            <v>A11104</v>
          </cell>
          <cell r="B110" t="str">
            <v>131/03/04</v>
          </cell>
          <cell r="C110">
            <v>0.875</v>
          </cell>
          <cell r="D110">
            <v>16.66</v>
          </cell>
          <cell r="E110">
            <v>18.41</v>
          </cell>
          <cell r="F110" t="str">
            <v/>
          </cell>
          <cell r="G110" t="str">
            <v/>
          </cell>
          <cell r="H110" t="str">
            <v/>
          </cell>
          <cell r="I110" t="str">
            <v/>
          </cell>
          <cell r="J110" t="str">
            <v/>
          </cell>
          <cell r="K110" t="str">
            <v/>
          </cell>
          <cell r="L110" t="str">
            <v/>
          </cell>
          <cell r="M110" t="str">
            <v/>
          </cell>
          <cell r="N110" t="str">
            <v/>
          </cell>
          <cell r="O110">
            <v>1.405</v>
          </cell>
        </row>
        <row r="111">
          <cell r="A111" t="str">
            <v>A10112</v>
          </cell>
          <cell r="B111" t="str">
            <v>130/11/12</v>
          </cell>
          <cell r="C111">
            <v>0.625</v>
          </cell>
          <cell r="D111">
            <v>16.73</v>
          </cell>
          <cell r="E111">
            <v>18.100000000000001</v>
          </cell>
          <cell r="F111" t="str">
            <v/>
          </cell>
          <cell r="G111" t="str">
            <v/>
          </cell>
          <cell r="H111" t="str">
            <v/>
          </cell>
          <cell r="I111" t="str">
            <v/>
          </cell>
          <cell r="J111" t="str">
            <v/>
          </cell>
          <cell r="K111" t="str">
            <v/>
          </cell>
          <cell r="L111" t="str">
            <v/>
          </cell>
          <cell r="M111" t="str">
            <v/>
          </cell>
          <cell r="N111" t="str">
            <v/>
          </cell>
          <cell r="O111">
            <v>1.4026000000000001</v>
          </cell>
        </row>
        <row r="112">
          <cell r="A112" t="str">
            <v>A12104</v>
          </cell>
          <cell r="B112" t="str">
            <v>132/03/03</v>
          </cell>
          <cell r="C112">
            <v>1.375</v>
          </cell>
          <cell r="D112">
            <v>16.77</v>
          </cell>
          <cell r="E112">
            <v>19.399999999999999</v>
          </cell>
          <cell r="F112" t="str">
            <v/>
          </cell>
          <cell r="G112" t="str">
            <v/>
          </cell>
          <cell r="H112" t="str">
            <v/>
          </cell>
          <cell r="I112" t="str">
            <v/>
          </cell>
          <cell r="J112" t="str">
            <v/>
          </cell>
          <cell r="K112" t="str">
            <v/>
          </cell>
          <cell r="L112" t="str">
            <v/>
          </cell>
          <cell r="M112" t="str">
            <v/>
          </cell>
          <cell r="N112" t="str">
            <v/>
          </cell>
          <cell r="O112">
            <v>1.4147000000000001</v>
          </cell>
        </row>
        <row r="113">
          <cell r="A113" t="str">
            <v>A03116</v>
          </cell>
          <cell r="B113" t="str">
            <v>133/11/26</v>
          </cell>
          <cell r="C113">
            <v>2.25</v>
          </cell>
          <cell r="D113">
            <v>16.84</v>
          </cell>
          <cell r="E113">
            <v>21.14</v>
          </cell>
          <cell r="F113" t="str">
            <v/>
          </cell>
          <cell r="G113" t="str">
            <v/>
          </cell>
          <cell r="H113" t="str">
            <v/>
          </cell>
          <cell r="I113" t="str">
            <v/>
          </cell>
          <cell r="J113" t="str">
            <v/>
          </cell>
          <cell r="K113" t="str">
            <v/>
          </cell>
          <cell r="L113" t="str">
            <v/>
          </cell>
          <cell r="M113" t="str">
            <v/>
          </cell>
          <cell r="N113" t="str">
            <v/>
          </cell>
          <cell r="O113">
            <v>1.4298999999999999</v>
          </cell>
        </row>
        <row r="114">
          <cell r="A114" t="str">
            <v>A03112</v>
          </cell>
          <cell r="B114" t="str">
            <v>133/08/04</v>
          </cell>
          <cell r="C114">
            <v>2.25</v>
          </cell>
          <cell r="D114">
            <v>16.86</v>
          </cell>
          <cell r="E114">
            <v>20.83</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134/02/13</v>
          </cell>
          <cell r="C115">
            <v>2.375</v>
          </cell>
          <cell r="D115">
            <v>16.91</v>
          </cell>
          <cell r="E115">
            <v>21.36</v>
          </cell>
          <cell r="F115" t="str">
            <v/>
          </cell>
          <cell r="G115" t="str">
            <v/>
          </cell>
          <cell r="H115" t="str">
            <v/>
          </cell>
          <cell r="I115" t="str">
            <v/>
          </cell>
          <cell r="J115" t="str">
            <v/>
          </cell>
          <cell r="K115" t="str">
            <v/>
          </cell>
          <cell r="L115" t="str">
            <v/>
          </cell>
          <cell r="M115" t="str">
            <v/>
          </cell>
          <cell r="N115" t="str">
            <v/>
          </cell>
          <cell r="O115">
            <v>1.4315</v>
          </cell>
        </row>
        <row r="116">
          <cell r="A116" t="str">
            <v>A10110</v>
          </cell>
          <cell r="B116" t="str">
            <v>130/09/29</v>
          </cell>
          <cell r="C116">
            <v>0.5</v>
          </cell>
          <cell r="D116">
            <v>16.91</v>
          </cell>
          <cell r="E116">
            <v>17.98</v>
          </cell>
          <cell r="F116" t="str">
            <v/>
          </cell>
          <cell r="G116" t="str">
            <v/>
          </cell>
          <cell r="H116" t="str">
            <v/>
          </cell>
          <cell r="I116" t="str">
            <v/>
          </cell>
          <cell r="J116" t="str">
            <v/>
          </cell>
          <cell r="K116" t="str">
            <v/>
          </cell>
          <cell r="L116" t="str">
            <v/>
          </cell>
          <cell r="M116" t="str">
            <v/>
          </cell>
          <cell r="N116" t="str">
            <v/>
          </cell>
          <cell r="O116">
            <v>1.4018999999999999</v>
          </cell>
        </row>
        <row r="117">
          <cell r="A117" t="str">
            <v>A03108</v>
          </cell>
          <cell r="B117" t="str">
            <v>133/05/28</v>
          </cell>
          <cell r="C117">
            <v>2</v>
          </cell>
          <cell r="D117">
            <v>16.95</v>
          </cell>
          <cell r="E117">
            <v>20.64</v>
          </cell>
          <cell r="F117" t="str">
            <v/>
          </cell>
          <cell r="G117" t="str">
            <v/>
          </cell>
          <cell r="H117" t="str">
            <v/>
          </cell>
          <cell r="I117" t="str">
            <v/>
          </cell>
          <cell r="J117" t="str">
            <v/>
          </cell>
          <cell r="K117" t="str">
            <v/>
          </cell>
          <cell r="L117" t="str">
            <v/>
          </cell>
          <cell r="M117" t="str">
            <v/>
          </cell>
          <cell r="N117" t="str">
            <v/>
          </cell>
          <cell r="O117">
            <v>1.4257</v>
          </cell>
        </row>
        <row r="118">
          <cell r="A118" t="str">
            <v>A04108</v>
          </cell>
          <cell r="B118" t="str">
            <v>134/05/15</v>
          </cell>
          <cell r="C118">
            <v>2.375</v>
          </cell>
          <cell r="D118">
            <v>17.149999999999999</v>
          </cell>
          <cell r="E118">
            <v>21.6</v>
          </cell>
          <cell r="F118" t="str">
            <v/>
          </cell>
          <cell r="G118" t="str">
            <v/>
          </cell>
          <cell r="H118" t="str">
            <v/>
          </cell>
          <cell r="I118" t="str">
            <v/>
          </cell>
          <cell r="J118" t="str">
            <v/>
          </cell>
          <cell r="K118" t="str">
            <v/>
          </cell>
          <cell r="L118" t="str">
            <v/>
          </cell>
          <cell r="M118" t="str">
            <v/>
          </cell>
          <cell r="N118" t="str">
            <v/>
          </cell>
          <cell r="O118">
            <v>1.4345000000000001</v>
          </cell>
        </row>
        <row r="119">
          <cell r="A119" t="str">
            <v>A12109</v>
          </cell>
          <cell r="B119" t="str">
            <v>132/09/22</v>
          </cell>
          <cell r="C119">
            <v>1.375</v>
          </cell>
          <cell r="D119">
            <v>17.309999999999999</v>
          </cell>
          <cell r="E119">
            <v>19.96</v>
          </cell>
          <cell r="F119" t="str">
            <v/>
          </cell>
          <cell r="G119" t="str">
            <v/>
          </cell>
          <cell r="H119" t="str">
            <v/>
          </cell>
          <cell r="I119" t="str">
            <v/>
          </cell>
          <cell r="J119" t="str">
            <v/>
          </cell>
          <cell r="K119" t="str">
            <v/>
          </cell>
          <cell r="L119" t="str">
            <v/>
          </cell>
          <cell r="M119" t="str">
            <v/>
          </cell>
          <cell r="N119" t="str">
            <v/>
          </cell>
          <cell r="O119">
            <v>1.4224000000000001</v>
          </cell>
        </row>
        <row r="120">
          <cell r="A120" t="str">
            <v>A04111</v>
          </cell>
          <cell r="B120" t="str">
            <v>134/08/10</v>
          </cell>
          <cell r="C120">
            <v>2.25</v>
          </cell>
          <cell r="D120">
            <v>17.52</v>
          </cell>
          <cell r="E120">
            <v>21.84</v>
          </cell>
          <cell r="F120" t="str">
            <v/>
          </cell>
          <cell r="G120" t="str">
            <v/>
          </cell>
          <cell r="H120" t="str">
            <v/>
          </cell>
          <cell r="I120" t="str">
            <v/>
          </cell>
          <cell r="J120" t="str">
            <v/>
          </cell>
          <cell r="K120" t="str">
            <v/>
          </cell>
          <cell r="L120" t="str">
            <v/>
          </cell>
          <cell r="M120" t="str">
            <v/>
          </cell>
          <cell r="N120" t="str">
            <v/>
          </cell>
          <cell r="O120">
            <v>1.4383999999999999</v>
          </cell>
        </row>
        <row r="121">
          <cell r="A121" t="str">
            <v>A05114</v>
          </cell>
          <cell r="B121" t="str">
            <v>135/11/25</v>
          </cell>
          <cell r="C121">
            <v>2</v>
          </cell>
          <cell r="D121">
            <v>18.43</v>
          </cell>
          <cell r="E121">
            <v>23.14</v>
          </cell>
          <cell r="F121" t="str">
            <v/>
          </cell>
          <cell r="G121" t="str">
            <v/>
          </cell>
          <cell r="H121" t="str">
            <v/>
          </cell>
          <cell r="I121" t="str">
            <v/>
          </cell>
          <cell r="J121" t="str">
            <v/>
          </cell>
          <cell r="K121" t="str">
            <v/>
          </cell>
          <cell r="L121" t="str">
            <v/>
          </cell>
          <cell r="M121" t="str">
            <v/>
          </cell>
          <cell r="N121" t="str">
            <v/>
          </cell>
          <cell r="O121">
            <v>1.4559</v>
          </cell>
        </row>
        <row r="122">
          <cell r="A122" t="str">
            <v>A05107</v>
          </cell>
          <cell r="B122" t="str">
            <v>135/05/20</v>
          </cell>
          <cell r="C122">
            <v>1.625</v>
          </cell>
          <cell r="D122">
            <v>18.78</v>
          </cell>
          <cell r="E122">
            <v>22.62</v>
          </cell>
          <cell r="F122" t="str">
            <v/>
          </cell>
          <cell r="G122" t="str">
            <v/>
          </cell>
          <cell r="H122" t="str">
            <v/>
          </cell>
          <cell r="I122" t="str">
            <v/>
          </cell>
          <cell r="J122" t="str">
            <v/>
          </cell>
          <cell r="K122" t="str">
            <v/>
          </cell>
          <cell r="L122" t="str">
            <v/>
          </cell>
          <cell r="M122" t="str">
            <v/>
          </cell>
          <cell r="N122" t="str">
            <v/>
          </cell>
          <cell r="O122">
            <v>1.4538</v>
          </cell>
        </row>
        <row r="123">
          <cell r="A123" t="str">
            <v>A06106</v>
          </cell>
          <cell r="B123" t="str">
            <v>136/05/26</v>
          </cell>
          <cell r="C123">
            <v>1.875</v>
          </cell>
          <cell r="D123">
            <v>19.100000000000001</v>
          </cell>
          <cell r="E123">
            <v>23.63</v>
          </cell>
          <cell r="F123" t="str">
            <v/>
          </cell>
          <cell r="G123" t="str">
            <v/>
          </cell>
          <cell r="H123" t="str">
            <v/>
          </cell>
          <cell r="I123" t="str">
            <v/>
          </cell>
          <cell r="J123" t="str">
            <v/>
          </cell>
          <cell r="K123" t="str">
            <v/>
          </cell>
          <cell r="L123" t="str">
            <v/>
          </cell>
          <cell r="M123" t="str">
            <v/>
          </cell>
          <cell r="N123" t="str">
            <v/>
          </cell>
          <cell r="O123">
            <v>1.4628000000000001</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1.4592000000000001</v>
          </cell>
        </row>
        <row r="125">
          <cell r="A125" t="str">
            <v>A06111</v>
          </cell>
          <cell r="B125" t="str">
            <v>136/11/24</v>
          </cell>
          <cell r="C125">
            <v>1.625</v>
          </cell>
          <cell r="D125">
            <v>19.649999999999999</v>
          </cell>
          <cell r="E125">
            <v>24.13</v>
          </cell>
          <cell r="F125" t="str">
            <v/>
          </cell>
          <cell r="G125" t="str">
            <v/>
          </cell>
          <cell r="H125" t="str">
            <v/>
          </cell>
          <cell r="I125" t="str">
            <v/>
          </cell>
          <cell r="J125" t="str">
            <v/>
          </cell>
          <cell r="K125" t="str">
            <v/>
          </cell>
          <cell r="L125" t="str">
            <v/>
          </cell>
          <cell r="M125" t="str">
            <v/>
          </cell>
          <cell r="N125" t="str">
            <v/>
          </cell>
          <cell r="O125">
            <v>1.4711000000000001</v>
          </cell>
        </row>
        <row r="126">
          <cell r="A126" t="str">
            <v>A07104</v>
          </cell>
          <cell r="B126" t="str">
            <v>137/05/18</v>
          </cell>
          <cell r="C126">
            <v>1.5</v>
          </cell>
          <cell r="D126">
            <v>20.34</v>
          </cell>
          <cell r="E126">
            <v>24.61</v>
          </cell>
          <cell r="F126" t="str">
            <v/>
          </cell>
          <cell r="G126" t="str">
            <v/>
          </cell>
          <cell r="H126" t="str">
            <v/>
          </cell>
          <cell r="I126" t="str">
            <v/>
          </cell>
          <cell r="J126" t="str">
            <v/>
          </cell>
          <cell r="K126" t="str">
            <v/>
          </cell>
          <cell r="L126" t="str">
            <v/>
          </cell>
          <cell r="M126" t="str">
            <v/>
          </cell>
          <cell r="N126" t="str">
            <v/>
          </cell>
          <cell r="O126">
            <v>1.4777</v>
          </cell>
        </row>
        <row r="127">
          <cell r="A127" t="str">
            <v>A07110</v>
          </cell>
          <cell r="B127" t="str">
            <v>137/11/09</v>
          </cell>
          <cell r="C127">
            <v>1.375</v>
          </cell>
          <cell r="D127">
            <v>20.75</v>
          </cell>
          <cell r="E127">
            <v>25.09</v>
          </cell>
          <cell r="F127" t="str">
            <v/>
          </cell>
          <cell r="G127" t="str">
            <v/>
          </cell>
          <cell r="H127" t="str">
            <v/>
          </cell>
          <cell r="I127" t="str">
            <v/>
          </cell>
          <cell r="J127" t="str">
            <v/>
          </cell>
          <cell r="K127" t="str">
            <v/>
          </cell>
          <cell r="L127" t="str">
            <v/>
          </cell>
          <cell r="M127" t="str">
            <v/>
          </cell>
          <cell r="N127" t="str">
            <v/>
          </cell>
          <cell r="O127">
            <v>1.4843999999999999</v>
          </cell>
        </row>
        <row r="128">
          <cell r="A128" t="str">
            <v>A11111</v>
          </cell>
          <cell r="B128" t="str">
            <v>141/11/11</v>
          </cell>
          <cell r="C128">
            <v>2.375</v>
          </cell>
          <cell r="D128">
            <v>21.4</v>
          </cell>
          <cell r="E128">
            <v>29.1</v>
          </cell>
          <cell r="F128" t="str">
            <v/>
          </cell>
          <cell r="G128" t="str">
            <v/>
          </cell>
          <cell r="H128" t="str">
            <v/>
          </cell>
          <cell r="I128" t="str">
            <v/>
          </cell>
          <cell r="J128" t="str">
            <v/>
          </cell>
          <cell r="K128" t="str">
            <v/>
          </cell>
          <cell r="L128" t="str">
            <v/>
          </cell>
          <cell r="M128" t="str">
            <v/>
          </cell>
          <cell r="N128" t="str">
            <v/>
          </cell>
          <cell r="O128">
            <v>1.5058</v>
          </cell>
        </row>
        <row r="129">
          <cell r="A129" t="str">
            <v>A08105</v>
          </cell>
          <cell r="B129" t="str">
            <v>138/05/17</v>
          </cell>
          <cell r="C129">
            <v>1.125</v>
          </cell>
          <cell r="D129">
            <v>21.79</v>
          </cell>
          <cell r="E129">
            <v>25.61</v>
          </cell>
          <cell r="F129" t="str">
            <v/>
          </cell>
          <cell r="G129" t="str">
            <v/>
          </cell>
          <cell r="H129" t="str">
            <v/>
          </cell>
          <cell r="I129" t="str">
            <v/>
          </cell>
          <cell r="J129" t="str">
            <v/>
          </cell>
          <cell r="K129" t="str">
            <v/>
          </cell>
          <cell r="L129" t="str">
            <v/>
          </cell>
          <cell r="M129" t="str">
            <v/>
          </cell>
          <cell r="N129" t="str">
            <v/>
          </cell>
          <cell r="O129">
            <v>1.4931000000000001</v>
          </cell>
        </row>
        <row r="130">
          <cell r="A130" t="str">
            <v>A11105</v>
          </cell>
          <cell r="B130" t="str">
            <v>141/05/20</v>
          </cell>
          <cell r="C130">
            <v>2</v>
          </cell>
          <cell r="D130">
            <v>21.97</v>
          </cell>
          <cell r="E130">
            <v>28.62</v>
          </cell>
          <cell r="F130" t="str">
            <v/>
          </cell>
          <cell r="G130" t="str">
            <v/>
          </cell>
          <cell r="H130" t="str">
            <v/>
          </cell>
          <cell r="I130" t="str">
            <v/>
          </cell>
          <cell r="J130" t="str">
            <v/>
          </cell>
          <cell r="K130" t="str">
            <v/>
          </cell>
          <cell r="L130" t="str">
            <v/>
          </cell>
          <cell r="M130" t="str">
            <v/>
          </cell>
          <cell r="N130" t="str">
            <v/>
          </cell>
          <cell r="O130">
            <v>1.5069999999999999</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1.4996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1.5085999999999999</v>
          </cell>
        </row>
        <row r="133">
          <cell r="A133" t="str">
            <v>A10113</v>
          </cell>
          <cell r="B133" t="str">
            <v>140/12/23</v>
          </cell>
          <cell r="C133">
            <v>1.125</v>
          </cell>
          <cell r="D133">
            <v>23.5</v>
          </cell>
          <cell r="E133">
            <v>28.21</v>
          </cell>
          <cell r="F133" t="str">
            <v/>
          </cell>
          <cell r="G133" t="str">
            <v/>
          </cell>
          <cell r="H133" t="str">
            <v/>
          </cell>
          <cell r="I133" t="str">
            <v/>
          </cell>
          <cell r="J133" t="str">
            <v/>
          </cell>
          <cell r="K133" t="str">
            <v/>
          </cell>
          <cell r="L133" t="str">
            <v/>
          </cell>
          <cell r="M133" t="str">
            <v/>
          </cell>
          <cell r="N133" t="str">
            <v/>
          </cell>
          <cell r="O133">
            <v>1.5164</v>
          </cell>
        </row>
        <row r="134">
          <cell r="A134" t="str">
            <v>A12105</v>
          </cell>
          <cell r="B134" t="str">
            <v>142/05/12</v>
          </cell>
          <cell r="C134">
            <v>1.5</v>
          </cell>
          <cell r="D134">
            <v>23.59</v>
          </cell>
          <cell r="E134">
            <v>29.6</v>
          </cell>
          <cell r="F134" t="str">
            <v/>
          </cell>
          <cell r="G134" t="str">
            <v/>
          </cell>
          <cell r="H134" t="str">
            <v/>
          </cell>
          <cell r="I134" t="str">
            <v/>
          </cell>
          <cell r="J134" t="str">
            <v/>
          </cell>
          <cell r="K134" t="str">
            <v/>
          </cell>
          <cell r="L134" t="str">
            <v/>
          </cell>
          <cell r="M134" t="str">
            <v/>
          </cell>
          <cell r="N134" t="str">
            <v/>
          </cell>
          <cell r="O134">
            <v>1.5205</v>
          </cell>
        </row>
        <row r="135">
          <cell r="A135" t="str">
            <v>A12111</v>
          </cell>
          <cell r="B135" t="str">
            <v>142/11/22</v>
          </cell>
          <cell r="C135">
            <v>1.5</v>
          </cell>
          <cell r="D135">
            <v>23.99</v>
          </cell>
          <cell r="E135">
            <v>30</v>
          </cell>
          <cell r="F135" t="str">
            <v/>
          </cell>
          <cell r="G135" t="str">
            <v/>
          </cell>
          <cell r="H135" t="str">
            <v/>
          </cell>
          <cell r="I135" t="str">
            <v/>
          </cell>
          <cell r="J135" t="str">
            <v/>
          </cell>
          <cell r="K135" t="str">
            <v/>
          </cell>
          <cell r="L135" t="str">
            <v/>
          </cell>
          <cell r="M135" t="str">
            <v/>
          </cell>
          <cell r="N135" t="str">
            <v/>
          </cell>
          <cell r="O135">
            <v>1.5230999999999999</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1.5179</v>
          </cell>
        </row>
        <row r="137">
          <cell r="A137" t="str">
            <v>A09111</v>
          </cell>
          <cell r="B137" t="str">
            <v>139/11/27</v>
          </cell>
          <cell r="C137">
            <v>0.375</v>
          </cell>
          <cell r="D137">
            <v>25.09</v>
          </cell>
          <cell r="E137">
            <v>27.14</v>
          </cell>
          <cell r="F137" t="str">
            <v/>
          </cell>
          <cell r="G137" t="str">
            <v/>
          </cell>
          <cell r="H137" t="str">
            <v/>
          </cell>
          <cell r="I137" t="str">
            <v/>
          </cell>
          <cell r="J137" t="str">
            <v/>
          </cell>
          <cell r="K137" t="str">
            <v/>
          </cell>
          <cell r="L137" t="str">
            <v/>
          </cell>
          <cell r="M137" t="str">
            <v/>
          </cell>
          <cell r="N137" t="str">
            <v/>
          </cell>
          <cell r="O137">
            <v>1.5203</v>
          </cell>
        </row>
        <row r="138">
          <cell r="A138" t="str">
            <v>B401DS</v>
          </cell>
          <cell r="B138" t="str">
            <v>P12南亞1A</v>
          </cell>
          <cell r="C138" t="str">
            <v>TWD</v>
          </cell>
          <cell r="D138">
            <v>4.3099999999999996</v>
          </cell>
          <cell r="E138">
            <v>5</v>
          </cell>
          <cell r="F138">
            <v>1.57</v>
          </cell>
          <cell r="G138">
            <v>1.57</v>
          </cell>
          <cell r="H138">
            <v>1.57</v>
          </cell>
          <cell r="I138">
            <v>10</v>
          </cell>
          <cell r="J138">
            <v>1.57</v>
          </cell>
          <cell r="K138">
            <v>1.57</v>
          </cell>
          <cell r="L138">
            <v>1.57</v>
          </cell>
          <cell r="M138">
            <v>26</v>
          </cell>
          <cell r="N138">
            <v>37</v>
          </cell>
          <cell r="O138" t="e">
            <v>#N/A</v>
          </cell>
        </row>
        <row r="139">
          <cell r="A139" t="str">
            <v>B401DT</v>
          </cell>
          <cell r="B139" t="str">
            <v>P12南亞1B</v>
          </cell>
          <cell r="C139" t="str">
            <v>TWD</v>
          </cell>
          <cell r="D139">
            <v>8.67</v>
          </cell>
          <cell r="E139">
            <v>10</v>
          </cell>
          <cell r="F139">
            <v>1.768</v>
          </cell>
          <cell r="G139">
            <v>1.76</v>
          </cell>
          <cell r="H139">
            <v>1.7636000000000001</v>
          </cell>
          <cell r="I139">
            <v>3</v>
          </cell>
          <cell r="J139">
            <v>1.77</v>
          </cell>
          <cell r="K139">
            <v>1.7649999999999999</v>
          </cell>
          <cell r="L139">
            <v>1.7698</v>
          </cell>
          <cell r="M139">
            <v>11</v>
          </cell>
          <cell r="N139">
            <v>67</v>
          </cell>
          <cell r="O139" t="e">
            <v>#N/A</v>
          </cell>
        </row>
        <row r="140">
          <cell r="A140" t="str">
            <v>B638BH</v>
          </cell>
          <cell r="B140" t="str">
            <v>P12聯電1</v>
          </cell>
          <cell r="C140" t="str">
            <v>TWD</v>
          </cell>
          <cell r="D140">
            <v>4.71</v>
          </cell>
          <cell r="E140">
            <v>4.9400000000000004</v>
          </cell>
          <cell r="F140">
            <v>1.6359999999999999</v>
          </cell>
          <cell r="G140">
            <v>1.6359999999999999</v>
          </cell>
          <cell r="H140">
            <v>1.6359999999999999</v>
          </cell>
          <cell r="I140">
            <v>2</v>
          </cell>
          <cell r="J140">
            <v>1.635</v>
          </cell>
          <cell r="K140">
            <v>1.635</v>
          </cell>
          <cell r="L140">
            <v>1.635</v>
          </cell>
          <cell r="M140">
            <v>1</v>
          </cell>
          <cell r="N140">
            <v>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4"/>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0.99529999999999996</v>
          </cell>
        </row>
        <row r="5">
          <cell r="A5" t="str">
            <v>A08101</v>
          </cell>
          <cell r="B5" t="str">
            <v>113/01/14</v>
          </cell>
          <cell r="C5">
            <v>0.625</v>
          </cell>
          <cell r="D5">
            <v>0.27</v>
          </cell>
          <cell r="E5">
            <v>0.27</v>
          </cell>
          <cell r="F5" t="str">
            <v/>
          </cell>
          <cell r="G5" t="str">
            <v/>
          </cell>
          <cell r="H5" t="str">
            <v/>
          </cell>
          <cell r="I5" t="str">
            <v/>
          </cell>
          <cell r="J5" t="str">
            <v/>
          </cell>
          <cell r="K5" t="str">
            <v/>
          </cell>
          <cell r="L5" t="str">
            <v/>
          </cell>
          <cell r="M5" t="str">
            <v/>
          </cell>
          <cell r="N5" t="str">
            <v/>
          </cell>
          <cell r="O5">
            <v>0.99429999999999996</v>
          </cell>
        </row>
        <row r="6">
          <cell r="A6" t="str">
            <v>A93103</v>
          </cell>
          <cell r="B6" t="str">
            <v>113/02/10</v>
          </cell>
          <cell r="C6">
            <v>3</v>
          </cell>
          <cell r="D6">
            <v>0.34</v>
          </cell>
          <cell r="E6">
            <v>0.35</v>
          </cell>
          <cell r="F6" t="str">
            <v/>
          </cell>
          <cell r="G6" t="str">
            <v/>
          </cell>
          <cell r="H6" t="str">
            <v/>
          </cell>
          <cell r="I6" t="str">
            <v/>
          </cell>
          <cell r="J6" t="str">
            <v/>
          </cell>
          <cell r="K6" t="str">
            <v/>
          </cell>
          <cell r="L6" t="str">
            <v/>
          </cell>
          <cell r="M6" t="str">
            <v/>
          </cell>
          <cell r="N6" t="str">
            <v/>
          </cell>
          <cell r="O6">
            <v>0.99560000000000004</v>
          </cell>
        </row>
        <row r="7">
          <cell r="A7" t="str">
            <v>A03106</v>
          </cell>
          <cell r="B7" t="str">
            <v>113/03/03</v>
          </cell>
          <cell r="C7">
            <v>1.5</v>
          </cell>
          <cell r="D7">
            <v>0.4</v>
          </cell>
          <cell r="E7">
            <v>0.41</v>
          </cell>
          <cell r="F7" t="str">
            <v/>
          </cell>
          <cell r="G7" t="str">
            <v/>
          </cell>
          <cell r="H7" t="str">
            <v/>
          </cell>
          <cell r="I7" t="str">
            <v/>
          </cell>
          <cell r="J7">
            <v>0.87</v>
          </cell>
          <cell r="K7">
            <v>0.87</v>
          </cell>
          <cell r="L7">
            <v>0.87</v>
          </cell>
          <cell r="M7">
            <v>1</v>
          </cell>
          <cell r="N7">
            <v>6</v>
          </cell>
          <cell r="O7">
            <v>0.997</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0.999</v>
          </cell>
        </row>
        <row r="9">
          <cell r="A9" t="str">
            <v>A08107</v>
          </cell>
          <cell r="B9" t="str">
            <v>113/07/17</v>
          </cell>
          <cell r="C9">
            <v>0.5</v>
          </cell>
          <cell r="D9">
            <v>0.77</v>
          </cell>
          <cell r="E9">
            <v>0.78</v>
          </cell>
          <cell r="F9" t="str">
            <v/>
          </cell>
          <cell r="G9" t="str">
            <v/>
          </cell>
          <cell r="H9" t="str">
            <v/>
          </cell>
          <cell r="I9" t="str">
            <v/>
          </cell>
          <cell r="J9">
            <v>0.92</v>
          </cell>
          <cell r="K9">
            <v>0.92</v>
          </cell>
          <cell r="L9">
            <v>0.92</v>
          </cell>
          <cell r="M9">
            <v>1</v>
          </cell>
          <cell r="N9">
            <v>1.5</v>
          </cell>
          <cell r="O9">
            <v>1.0066999999999999</v>
          </cell>
        </row>
        <row r="10">
          <cell r="A10" t="str">
            <v>A03113</v>
          </cell>
          <cell r="B10" t="str">
            <v>113/09/26</v>
          </cell>
          <cell r="C10">
            <v>1.625</v>
          </cell>
          <cell r="D10">
            <v>0.96</v>
          </cell>
          <cell r="E10">
            <v>0.98</v>
          </cell>
          <cell r="F10" t="str">
            <v/>
          </cell>
          <cell r="G10" t="str">
            <v/>
          </cell>
          <cell r="H10" t="str">
            <v/>
          </cell>
          <cell r="I10" t="str">
            <v/>
          </cell>
          <cell r="J10" t="str">
            <v/>
          </cell>
          <cell r="K10" t="str">
            <v/>
          </cell>
          <cell r="L10" t="str">
            <v/>
          </cell>
          <cell r="M10" t="str">
            <v/>
          </cell>
          <cell r="N10" t="str">
            <v/>
          </cell>
          <cell r="O10">
            <v>1.0115000000000001</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1.0145999999999999</v>
          </cell>
        </row>
        <row r="12">
          <cell r="A12" t="str">
            <v>A09101</v>
          </cell>
          <cell r="B12" t="str">
            <v>114/01/10</v>
          </cell>
          <cell r="C12">
            <v>0.5</v>
          </cell>
          <cell r="D12">
            <v>1.25</v>
          </cell>
          <cell r="E12">
            <v>1.27</v>
          </cell>
          <cell r="F12" t="str">
            <v/>
          </cell>
          <cell r="G12" t="str">
            <v/>
          </cell>
          <cell r="H12" t="str">
            <v/>
          </cell>
          <cell r="I12" t="str">
            <v/>
          </cell>
          <cell r="J12">
            <v>0.93</v>
          </cell>
          <cell r="K12">
            <v>0.93</v>
          </cell>
          <cell r="L12">
            <v>0.93</v>
          </cell>
          <cell r="M12">
            <v>1</v>
          </cell>
          <cell r="N12">
            <v>1</v>
          </cell>
          <cell r="O12">
            <v>1.018</v>
          </cell>
        </row>
        <row r="13">
          <cell r="A13" t="str">
            <v>A94103</v>
          </cell>
          <cell r="B13" t="str">
            <v>114/02/25</v>
          </cell>
          <cell r="C13">
            <v>2.375</v>
          </cell>
          <cell r="D13">
            <v>1.35</v>
          </cell>
          <cell r="E13">
            <v>1.39</v>
          </cell>
          <cell r="F13" t="str">
            <v/>
          </cell>
          <cell r="G13" t="str">
            <v/>
          </cell>
          <cell r="H13" t="str">
            <v/>
          </cell>
          <cell r="I13" t="str">
            <v/>
          </cell>
          <cell r="J13" t="str">
            <v/>
          </cell>
          <cell r="K13" t="str">
            <v/>
          </cell>
          <cell r="L13" t="str">
            <v/>
          </cell>
          <cell r="M13" t="str">
            <v/>
          </cell>
          <cell r="N13" t="str">
            <v/>
          </cell>
          <cell r="O13">
            <v>1.0208999999999999</v>
          </cell>
        </row>
        <row r="14">
          <cell r="A14" t="str">
            <v>A12103</v>
          </cell>
          <cell r="B14" t="str">
            <v>114/02/23</v>
          </cell>
          <cell r="C14">
            <v>1</v>
          </cell>
          <cell r="D14">
            <v>1.36</v>
          </cell>
          <cell r="E14">
            <v>1.39</v>
          </cell>
          <cell r="F14" t="str">
            <v/>
          </cell>
          <cell r="G14" t="str">
            <v/>
          </cell>
          <cell r="H14" t="str">
            <v/>
          </cell>
          <cell r="I14" t="str">
            <v/>
          </cell>
          <cell r="J14" t="str">
            <v/>
          </cell>
          <cell r="K14" t="str">
            <v/>
          </cell>
          <cell r="L14" t="str">
            <v/>
          </cell>
          <cell r="M14" t="str">
            <v/>
          </cell>
          <cell r="N14" t="str">
            <v/>
          </cell>
          <cell r="O14">
            <v>1.0207999999999999</v>
          </cell>
        </row>
        <row r="15">
          <cell r="A15" t="str">
            <v>A04105</v>
          </cell>
          <cell r="B15" t="str">
            <v>114/03/13</v>
          </cell>
          <cell r="C15">
            <v>1.625</v>
          </cell>
          <cell r="D15">
            <v>1.4</v>
          </cell>
          <cell r="E15">
            <v>1.44</v>
          </cell>
          <cell r="F15" t="str">
            <v/>
          </cell>
          <cell r="G15" t="str">
            <v/>
          </cell>
          <cell r="H15" t="str">
            <v/>
          </cell>
          <cell r="I15" t="str">
            <v/>
          </cell>
          <cell r="J15" t="str">
            <v/>
          </cell>
          <cell r="K15" t="str">
            <v/>
          </cell>
          <cell r="L15" t="str">
            <v/>
          </cell>
          <cell r="M15" t="str">
            <v/>
          </cell>
          <cell r="N15" t="str">
            <v/>
          </cell>
          <cell r="O15">
            <v>1.0221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1.9</v>
          </cell>
          <cell r="E17">
            <v>1.93</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2.15</v>
          </cell>
          <cell r="E18">
            <v>2.17</v>
          </cell>
          <cell r="F18" t="str">
            <v/>
          </cell>
          <cell r="G18" t="str">
            <v/>
          </cell>
          <cell r="H18" t="str">
            <v/>
          </cell>
          <cell r="I18" t="str">
            <v/>
          </cell>
          <cell r="J18" t="str">
            <v/>
          </cell>
          <cell r="K18" t="str">
            <v/>
          </cell>
          <cell r="L18" t="str">
            <v/>
          </cell>
          <cell r="M18" t="str">
            <v/>
          </cell>
          <cell r="N18" t="str">
            <v/>
          </cell>
          <cell r="O18">
            <v>1.0497000000000001</v>
          </cell>
        </row>
        <row r="19">
          <cell r="A19" t="str">
            <v>A10101</v>
          </cell>
          <cell r="B19" t="str">
            <v>115/01/13</v>
          </cell>
          <cell r="C19">
            <v>0.25</v>
          </cell>
          <cell r="D19">
            <v>2.2400000000000002</v>
          </cell>
          <cell r="E19">
            <v>2.27</v>
          </cell>
          <cell r="F19" t="str">
            <v/>
          </cell>
          <cell r="G19" t="str">
            <v/>
          </cell>
          <cell r="H19" t="str">
            <v/>
          </cell>
          <cell r="I19" t="str">
            <v/>
          </cell>
          <cell r="J19" t="str">
            <v/>
          </cell>
          <cell r="K19" t="str">
            <v/>
          </cell>
          <cell r="L19" t="str">
            <v/>
          </cell>
          <cell r="M19" t="str">
            <v/>
          </cell>
          <cell r="N19" t="str">
            <v/>
          </cell>
          <cell r="O19">
            <v>1.0547</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2.36</v>
          </cell>
          <cell r="E21">
            <v>2.41</v>
          </cell>
          <cell r="F21" t="str">
            <v/>
          </cell>
          <cell r="G21" t="str">
            <v/>
          </cell>
          <cell r="H21" t="str">
            <v/>
          </cell>
          <cell r="I21" t="str">
            <v/>
          </cell>
          <cell r="J21" t="str">
            <v/>
          </cell>
          <cell r="K21" t="str">
            <v/>
          </cell>
          <cell r="L21" t="str">
            <v/>
          </cell>
          <cell r="M21" t="str">
            <v/>
          </cell>
          <cell r="N21" t="str">
            <v/>
          </cell>
          <cell r="O21">
            <v>1.0622</v>
          </cell>
        </row>
        <row r="22">
          <cell r="A22" t="str">
            <v>A10108</v>
          </cell>
          <cell r="B22" t="str">
            <v>115/07/29</v>
          </cell>
          <cell r="C22">
            <v>0.25</v>
          </cell>
          <cell r="D22">
            <v>2.77</v>
          </cell>
          <cell r="E22">
            <v>2.81</v>
          </cell>
          <cell r="F22" t="str">
            <v/>
          </cell>
          <cell r="G22" t="str">
            <v/>
          </cell>
          <cell r="H22" t="str">
            <v/>
          </cell>
          <cell r="I22" t="str">
            <v/>
          </cell>
          <cell r="J22" t="str">
            <v/>
          </cell>
          <cell r="K22" t="str">
            <v/>
          </cell>
          <cell r="L22" t="str">
            <v/>
          </cell>
          <cell r="M22" t="str">
            <v/>
          </cell>
          <cell r="N22" t="str">
            <v/>
          </cell>
          <cell r="O22">
            <v>1.0879000000000001</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1.0949</v>
          </cell>
        </row>
        <row r="24">
          <cell r="A24" t="str">
            <v>A95107</v>
          </cell>
          <cell r="B24" t="str">
            <v>115/11/10</v>
          </cell>
          <cell r="C24">
            <v>2.125</v>
          </cell>
          <cell r="D24">
            <v>2.94</v>
          </cell>
          <cell r="E24">
            <v>3.1</v>
          </cell>
          <cell r="F24" t="str">
            <v/>
          </cell>
          <cell r="G24" t="str">
            <v/>
          </cell>
          <cell r="H24" t="str">
            <v/>
          </cell>
          <cell r="I24" t="str">
            <v/>
          </cell>
          <cell r="J24" t="str">
            <v/>
          </cell>
          <cell r="K24" t="str">
            <v/>
          </cell>
          <cell r="L24" t="str">
            <v/>
          </cell>
          <cell r="M24" t="str">
            <v/>
          </cell>
          <cell r="N24" t="str">
            <v/>
          </cell>
          <cell r="O24">
            <v>1.1053999999999999</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1.1222000000000001</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1.1257999999999999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1.1254</v>
          </cell>
        </row>
        <row r="28">
          <cell r="A28" t="str">
            <v>A11106</v>
          </cell>
          <cell r="B28" t="str">
            <v>116/06/23</v>
          </cell>
          <cell r="C28">
            <v>1</v>
          </cell>
          <cell r="D28">
            <v>3.61</v>
          </cell>
          <cell r="E28">
            <v>3.71</v>
          </cell>
          <cell r="F28" t="str">
            <v/>
          </cell>
          <cell r="G28" t="str">
            <v/>
          </cell>
          <cell r="H28" t="str">
            <v/>
          </cell>
          <cell r="I28" t="str">
            <v/>
          </cell>
          <cell r="J28" t="str">
            <v/>
          </cell>
          <cell r="K28" t="str">
            <v/>
          </cell>
          <cell r="L28" t="str">
            <v/>
          </cell>
          <cell r="M28" t="str">
            <v/>
          </cell>
          <cell r="N28" t="str">
            <v/>
          </cell>
          <cell r="O28">
            <v>1.1445000000000001</v>
          </cell>
        </row>
        <row r="29">
          <cell r="A29" t="str">
            <v>A96107</v>
          </cell>
          <cell r="B29" t="str">
            <v>116/11/16</v>
          </cell>
          <cell r="C29">
            <v>3</v>
          </cell>
          <cell r="D29">
            <v>3.8</v>
          </cell>
          <cell r="E29">
            <v>4.1100000000000003</v>
          </cell>
          <cell r="F29" t="str">
            <v/>
          </cell>
          <cell r="G29" t="str">
            <v/>
          </cell>
          <cell r="H29" t="str">
            <v/>
          </cell>
          <cell r="I29" t="str">
            <v/>
          </cell>
          <cell r="J29" t="str">
            <v/>
          </cell>
          <cell r="K29" t="str">
            <v/>
          </cell>
          <cell r="L29" t="str">
            <v/>
          </cell>
          <cell r="M29" t="str">
            <v/>
          </cell>
          <cell r="N29" t="str">
            <v/>
          </cell>
          <cell r="O29">
            <v>1.1624000000000001</v>
          </cell>
        </row>
        <row r="30">
          <cell r="A30" t="str">
            <v>A11108</v>
          </cell>
          <cell r="B30" t="str">
            <v>116/09/23</v>
          </cell>
          <cell r="C30">
            <v>1.25</v>
          </cell>
          <cell r="D30">
            <v>3.85</v>
          </cell>
          <cell r="E30">
            <v>3.96</v>
          </cell>
          <cell r="F30" t="str">
            <v/>
          </cell>
          <cell r="G30" t="str">
            <v/>
          </cell>
          <cell r="H30" t="str">
            <v/>
          </cell>
          <cell r="I30" t="str">
            <v/>
          </cell>
          <cell r="J30" t="str">
            <v/>
          </cell>
          <cell r="K30" t="str">
            <v/>
          </cell>
          <cell r="L30" t="str">
            <v/>
          </cell>
          <cell r="M30" t="str">
            <v/>
          </cell>
          <cell r="N30" t="str">
            <v/>
          </cell>
          <cell r="O30">
            <v>1.1577</v>
          </cell>
        </row>
        <row r="31">
          <cell r="A31" t="str">
            <v>A06109</v>
          </cell>
          <cell r="B31" t="str">
            <v>116/09/20</v>
          </cell>
          <cell r="C31">
            <v>1</v>
          </cell>
          <cell r="D31">
            <v>3.85</v>
          </cell>
          <cell r="E31">
            <v>3.96</v>
          </cell>
          <cell r="F31" t="str">
            <v/>
          </cell>
          <cell r="G31" t="str">
            <v/>
          </cell>
          <cell r="H31" t="str">
            <v/>
          </cell>
          <cell r="I31" t="str">
            <v/>
          </cell>
          <cell r="J31" t="str">
            <v/>
          </cell>
          <cell r="K31" t="str">
            <v/>
          </cell>
          <cell r="L31" t="str">
            <v/>
          </cell>
          <cell r="M31" t="str">
            <v/>
          </cell>
          <cell r="N31" t="str">
            <v/>
          </cell>
          <cell r="O31">
            <v>1.1576</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1.1712</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1.1735</v>
          </cell>
        </row>
        <row r="34">
          <cell r="A34" t="str">
            <v>A12101</v>
          </cell>
          <cell r="B34" t="str">
            <v>117/01/17</v>
          </cell>
          <cell r="C34">
            <v>1</v>
          </cell>
          <cell r="D34">
            <v>4.1399999999999997</v>
          </cell>
          <cell r="E34">
            <v>4.28</v>
          </cell>
          <cell r="F34" t="str">
            <v/>
          </cell>
          <cell r="G34" t="str">
            <v/>
          </cell>
          <cell r="H34" t="str">
            <v/>
          </cell>
          <cell r="I34" t="str">
            <v/>
          </cell>
          <cell r="J34" t="str">
            <v/>
          </cell>
          <cell r="K34" t="str">
            <v/>
          </cell>
          <cell r="L34" t="str">
            <v/>
          </cell>
          <cell r="M34" t="str">
            <v/>
          </cell>
          <cell r="N34" t="str">
            <v/>
          </cell>
          <cell r="O34">
            <v>1.1728000000000001</v>
          </cell>
        </row>
        <row r="35">
          <cell r="A35" t="str">
            <v>A07102</v>
          </cell>
          <cell r="B35" t="str">
            <v>117/02/08</v>
          </cell>
          <cell r="C35">
            <v>1</v>
          </cell>
          <cell r="D35">
            <v>4.1900000000000004</v>
          </cell>
          <cell r="E35">
            <v>4.34</v>
          </cell>
          <cell r="F35" t="str">
            <v/>
          </cell>
          <cell r="G35" t="str">
            <v/>
          </cell>
          <cell r="H35" t="str">
            <v/>
          </cell>
          <cell r="I35" t="str">
            <v/>
          </cell>
          <cell r="J35" t="str">
            <v/>
          </cell>
          <cell r="K35" t="str">
            <v/>
          </cell>
          <cell r="L35" t="str">
            <v/>
          </cell>
          <cell r="M35" t="str">
            <v/>
          </cell>
          <cell r="N35" t="str">
            <v/>
          </cell>
          <cell r="O35">
            <v>1.1752</v>
          </cell>
        </row>
        <row r="36">
          <cell r="A36" t="str">
            <v>A12106</v>
          </cell>
          <cell r="B36" t="str">
            <v>117/05/26</v>
          </cell>
          <cell r="C36">
            <v>1</v>
          </cell>
          <cell r="D36">
            <v>4.4800000000000004</v>
          </cell>
          <cell r="E36">
            <v>4.6399999999999997</v>
          </cell>
          <cell r="F36">
            <v>1.2010000000000001</v>
          </cell>
          <cell r="G36">
            <v>1.19</v>
          </cell>
          <cell r="H36">
            <v>1.1968000000000001</v>
          </cell>
          <cell r="I36">
            <v>11</v>
          </cell>
          <cell r="J36" t="str">
            <v/>
          </cell>
          <cell r="K36" t="str">
            <v/>
          </cell>
          <cell r="L36" t="str">
            <v/>
          </cell>
          <cell r="M36" t="str">
            <v/>
          </cell>
          <cell r="N36" t="str">
            <v/>
          </cell>
          <cell r="O36">
            <v>1.1861999999999999</v>
          </cell>
        </row>
        <row r="37">
          <cell r="A37" t="str">
            <v>A07105</v>
          </cell>
          <cell r="B37" t="str">
            <v>117/06/08</v>
          </cell>
          <cell r="C37">
            <v>0.875</v>
          </cell>
          <cell r="D37">
            <v>4.53</v>
          </cell>
          <cell r="E37">
            <v>4.67</v>
          </cell>
          <cell r="F37" t="str">
            <v/>
          </cell>
          <cell r="G37" t="str">
            <v/>
          </cell>
          <cell r="H37" t="str">
            <v/>
          </cell>
          <cell r="I37" t="str">
            <v/>
          </cell>
          <cell r="J37" t="str">
            <v/>
          </cell>
          <cell r="K37" t="str">
            <v/>
          </cell>
          <cell r="L37" t="str">
            <v/>
          </cell>
          <cell r="M37" t="str">
            <v/>
          </cell>
          <cell r="N37" t="str">
            <v/>
          </cell>
          <cell r="O37">
            <v>1.1876</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1.1902999999999999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1.1953</v>
          </cell>
        </row>
        <row r="40">
          <cell r="A40" t="str">
            <v>A10202</v>
          </cell>
          <cell r="B40" t="str">
            <v>117/08/20</v>
          </cell>
          <cell r="C40">
            <v>0.25</v>
          </cell>
          <cell r="D40">
            <v>4.79</v>
          </cell>
          <cell r="E40">
            <v>4.87</v>
          </cell>
          <cell r="F40" t="str">
            <v/>
          </cell>
          <cell r="G40" t="str">
            <v/>
          </cell>
          <cell r="H40" t="str">
            <v/>
          </cell>
          <cell r="I40" t="str">
            <v/>
          </cell>
          <cell r="J40" t="str">
            <v/>
          </cell>
          <cell r="K40" t="str">
            <v/>
          </cell>
          <cell r="L40" t="str">
            <v/>
          </cell>
          <cell r="M40" t="str">
            <v/>
          </cell>
          <cell r="N40" t="str">
            <v/>
          </cell>
          <cell r="O40">
            <v>1.1949000000000001</v>
          </cell>
        </row>
        <row r="41">
          <cell r="A41" t="str">
            <v>A07109</v>
          </cell>
          <cell r="B41" t="str">
            <v>117/10/17</v>
          </cell>
          <cell r="C41">
            <v>0.875</v>
          </cell>
          <cell r="D41">
            <v>4.84</v>
          </cell>
          <cell r="E41">
            <v>5.03</v>
          </cell>
          <cell r="F41" t="str">
            <v/>
          </cell>
          <cell r="G41" t="str">
            <v/>
          </cell>
          <cell r="H41" t="str">
            <v/>
          </cell>
          <cell r="I41" t="str">
            <v/>
          </cell>
          <cell r="J41" t="str">
            <v/>
          </cell>
          <cell r="K41" t="str">
            <v/>
          </cell>
          <cell r="L41" t="str">
            <v/>
          </cell>
          <cell r="M41" t="str">
            <v/>
          </cell>
          <cell r="N41" t="str">
            <v/>
          </cell>
          <cell r="O41">
            <v>1.198</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1.2030000000000001</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1.2056</v>
          </cell>
        </row>
        <row r="44">
          <cell r="A44" t="str">
            <v>A98105</v>
          </cell>
          <cell r="B44" t="str">
            <v>118/08/13</v>
          </cell>
          <cell r="C44">
            <v>2.125</v>
          </cell>
          <cell r="D44">
            <v>5.49</v>
          </cell>
          <cell r="E44">
            <v>5.85</v>
          </cell>
          <cell r="F44" t="str">
            <v/>
          </cell>
          <cell r="G44" t="str">
            <v/>
          </cell>
          <cell r="H44" t="str">
            <v/>
          </cell>
          <cell r="I44" t="str">
            <v/>
          </cell>
          <cell r="J44" t="str">
            <v/>
          </cell>
          <cell r="K44" t="str">
            <v/>
          </cell>
          <cell r="L44" t="str">
            <v/>
          </cell>
          <cell r="M44" t="str">
            <v/>
          </cell>
          <cell r="N44" t="str">
            <v/>
          </cell>
          <cell r="O44">
            <v>1.2115</v>
          </cell>
        </row>
        <row r="45">
          <cell r="A45" t="str">
            <v>A08106</v>
          </cell>
          <cell r="B45" t="str">
            <v>118/06/26</v>
          </cell>
          <cell r="C45">
            <v>0.625</v>
          </cell>
          <cell r="D45">
            <v>5.56</v>
          </cell>
          <cell r="E45">
            <v>5.72</v>
          </cell>
          <cell r="F45" t="str">
            <v/>
          </cell>
          <cell r="G45" t="str">
            <v/>
          </cell>
          <cell r="H45" t="str">
            <v/>
          </cell>
          <cell r="I45" t="str">
            <v/>
          </cell>
          <cell r="J45" t="str">
            <v/>
          </cell>
          <cell r="K45" t="str">
            <v/>
          </cell>
          <cell r="L45" t="str">
            <v/>
          </cell>
          <cell r="M45" t="str">
            <v/>
          </cell>
          <cell r="N45" t="str">
            <v/>
          </cell>
          <cell r="O45">
            <v>1.2123999999999999</v>
          </cell>
        </row>
        <row r="46">
          <cell r="A46" t="str">
            <v>A08109</v>
          </cell>
          <cell r="B46" t="str">
            <v>118/10/14</v>
          </cell>
          <cell r="C46">
            <v>0.625</v>
          </cell>
          <cell r="D46">
            <v>5.82</v>
          </cell>
          <cell r="E46">
            <v>6.02</v>
          </cell>
          <cell r="F46" t="str">
            <v/>
          </cell>
          <cell r="G46" t="str">
            <v/>
          </cell>
          <cell r="H46" t="str">
            <v/>
          </cell>
          <cell r="I46" t="str">
            <v/>
          </cell>
          <cell r="J46" t="str">
            <v/>
          </cell>
          <cell r="K46" t="str">
            <v/>
          </cell>
          <cell r="L46" t="str">
            <v/>
          </cell>
          <cell r="M46" t="str">
            <v/>
          </cell>
          <cell r="N46" t="str">
            <v/>
          </cell>
          <cell r="O46">
            <v>1.2173</v>
          </cell>
        </row>
        <row r="47">
          <cell r="A47" t="str">
            <v>A99104</v>
          </cell>
          <cell r="B47" t="str">
            <v>119/02/22</v>
          </cell>
          <cell r="C47">
            <v>1.875</v>
          </cell>
          <cell r="D47">
            <v>5.94</v>
          </cell>
          <cell r="E47">
            <v>6.38</v>
          </cell>
          <cell r="F47" t="str">
            <v/>
          </cell>
          <cell r="G47" t="str">
            <v/>
          </cell>
          <cell r="H47" t="str">
            <v/>
          </cell>
          <cell r="I47" t="str">
            <v/>
          </cell>
          <cell r="J47" t="str">
            <v/>
          </cell>
          <cell r="K47" t="str">
            <v/>
          </cell>
          <cell r="L47" t="str">
            <v/>
          </cell>
          <cell r="M47" t="str">
            <v/>
          </cell>
          <cell r="N47" t="str">
            <v/>
          </cell>
          <cell r="O47">
            <v>1.2203999999999999</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1.2232000000000001</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1.2290000000000001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1.2286999999999999</v>
          </cell>
        </row>
        <row r="51">
          <cell r="A51" t="str">
            <v>A00102</v>
          </cell>
          <cell r="B51" t="str">
            <v>120/01/13</v>
          </cell>
          <cell r="C51">
            <v>2.125</v>
          </cell>
          <cell r="D51">
            <v>6.65</v>
          </cell>
          <cell r="E51">
            <v>7.27</v>
          </cell>
          <cell r="F51" t="str">
            <v/>
          </cell>
          <cell r="G51" t="str">
            <v/>
          </cell>
          <cell r="H51" t="str">
            <v/>
          </cell>
          <cell r="I51" t="str">
            <v/>
          </cell>
          <cell r="J51" t="str">
            <v/>
          </cell>
          <cell r="K51" t="str">
            <v/>
          </cell>
          <cell r="L51" t="str">
            <v/>
          </cell>
          <cell r="M51" t="str">
            <v/>
          </cell>
          <cell r="N51" t="str">
            <v/>
          </cell>
          <cell r="O51">
            <v>1.2370000000000001</v>
          </cell>
        </row>
        <row r="52">
          <cell r="A52" t="str">
            <v>A09109</v>
          </cell>
          <cell r="B52" t="str">
            <v>119/10/14</v>
          </cell>
          <cell r="C52">
            <v>0.25</v>
          </cell>
          <cell r="D52">
            <v>6.86</v>
          </cell>
          <cell r="E52">
            <v>7.02</v>
          </cell>
          <cell r="F52" t="str">
            <v/>
          </cell>
          <cell r="G52" t="str">
            <v/>
          </cell>
          <cell r="H52" t="str">
            <v/>
          </cell>
          <cell r="I52" t="str">
            <v/>
          </cell>
          <cell r="J52" t="str">
            <v/>
          </cell>
          <cell r="K52" t="str">
            <v/>
          </cell>
          <cell r="L52" t="str">
            <v/>
          </cell>
          <cell r="M52" t="str">
            <v/>
          </cell>
          <cell r="N52" t="str">
            <v/>
          </cell>
          <cell r="O52">
            <v>1.2359</v>
          </cell>
        </row>
        <row r="53">
          <cell r="A53" t="str">
            <v>A90105</v>
          </cell>
          <cell r="B53" t="str">
            <v>120/07/17</v>
          </cell>
          <cell r="C53">
            <v>3.625</v>
          </cell>
          <cell r="D53">
            <v>6.86</v>
          </cell>
          <cell r="E53">
            <v>7.78</v>
          </cell>
          <cell r="F53" t="str">
            <v/>
          </cell>
          <cell r="G53" t="str">
            <v/>
          </cell>
          <cell r="H53" t="str">
            <v/>
          </cell>
          <cell r="I53" t="str">
            <v/>
          </cell>
          <cell r="J53" t="str">
            <v/>
          </cell>
          <cell r="K53" t="str">
            <v/>
          </cell>
          <cell r="L53" t="str">
            <v/>
          </cell>
          <cell r="M53" t="str">
            <v/>
          </cell>
          <cell r="N53" t="str">
            <v/>
          </cell>
          <cell r="O53">
            <v>1.2454000000000001</v>
          </cell>
        </row>
        <row r="54">
          <cell r="A54" t="str">
            <v>A00201</v>
          </cell>
          <cell r="B54" t="str">
            <v>120/05/26</v>
          </cell>
          <cell r="C54">
            <v>1.75</v>
          </cell>
          <cell r="D54">
            <v>7.09</v>
          </cell>
          <cell r="E54">
            <v>7.64</v>
          </cell>
          <cell r="F54" t="str">
            <v/>
          </cell>
          <cell r="G54" t="str">
            <v/>
          </cell>
          <cell r="H54" t="str">
            <v/>
          </cell>
          <cell r="I54" t="str">
            <v/>
          </cell>
          <cell r="J54" t="str">
            <v/>
          </cell>
          <cell r="K54" t="str">
            <v/>
          </cell>
          <cell r="L54" t="str">
            <v/>
          </cell>
          <cell r="M54" t="str">
            <v/>
          </cell>
          <cell r="N54" t="str">
            <v/>
          </cell>
          <cell r="O54">
            <v>1.2464</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1.2441</v>
          </cell>
        </row>
        <row r="56">
          <cell r="A56" t="str">
            <v>A00107</v>
          </cell>
          <cell r="B56" t="str">
            <v>120/08/02</v>
          </cell>
          <cell r="C56">
            <v>1.875</v>
          </cell>
          <cell r="D56">
            <v>7.25</v>
          </cell>
          <cell r="E56">
            <v>7.82</v>
          </cell>
          <cell r="F56" t="str">
            <v/>
          </cell>
          <cell r="G56" t="str">
            <v/>
          </cell>
          <cell r="H56" t="str">
            <v/>
          </cell>
          <cell r="I56" t="str">
            <v/>
          </cell>
          <cell r="J56" t="str">
            <v/>
          </cell>
          <cell r="K56" t="str">
            <v/>
          </cell>
          <cell r="L56" t="str">
            <v/>
          </cell>
          <cell r="M56" t="str">
            <v/>
          </cell>
          <cell r="N56" t="str">
            <v/>
          </cell>
          <cell r="O56">
            <v>1.2504</v>
          </cell>
        </row>
        <row r="57">
          <cell r="A57" t="str">
            <v>A10201</v>
          </cell>
          <cell r="B57" t="str">
            <v>120/05/07</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1.2486999999999999</v>
          </cell>
        </row>
        <row r="58">
          <cell r="A58" t="str">
            <v>A10107</v>
          </cell>
          <cell r="B58" t="str">
            <v>120/06/23</v>
          </cell>
          <cell r="C58">
            <v>0.375</v>
          </cell>
          <cell r="D58">
            <v>7.51</v>
          </cell>
          <cell r="E58">
            <v>7.71</v>
          </cell>
          <cell r="F58">
            <v>1.256</v>
          </cell>
          <cell r="G58">
            <v>1.2549999999999999</v>
          </cell>
          <cell r="H58">
            <v>1.2555000000000001</v>
          </cell>
          <cell r="I58">
            <v>3</v>
          </cell>
          <cell r="J58" t="str">
            <v/>
          </cell>
          <cell r="K58" t="str">
            <v/>
          </cell>
          <cell r="L58" t="str">
            <v/>
          </cell>
          <cell r="M58" t="str">
            <v/>
          </cell>
          <cell r="N58" t="str">
            <v/>
          </cell>
          <cell r="O58">
            <v>1.2517</v>
          </cell>
        </row>
        <row r="59">
          <cell r="A59" t="str">
            <v>A01102</v>
          </cell>
          <cell r="B59" t="str">
            <v>121/01/20</v>
          </cell>
          <cell r="C59">
            <v>1.625</v>
          </cell>
          <cell r="D59">
            <v>7.65</v>
          </cell>
          <cell r="E59">
            <v>8.2899999999999991</v>
          </cell>
          <cell r="F59" t="str">
            <v/>
          </cell>
          <cell r="G59" t="str">
            <v/>
          </cell>
          <cell r="H59" t="str">
            <v/>
          </cell>
          <cell r="I59" t="str">
            <v/>
          </cell>
          <cell r="J59" t="str">
            <v/>
          </cell>
          <cell r="K59" t="str">
            <v/>
          </cell>
          <cell r="L59" t="str">
            <v/>
          </cell>
          <cell r="M59" t="str">
            <v/>
          </cell>
          <cell r="N59" t="str">
            <v/>
          </cell>
          <cell r="O59">
            <v>1.2612000000000001</v>
          </cell>
        </row>
        <row r="60">
          <cell r="A60" t="str">
            <v>A10111</v>
          </cell>
          <cell r="B60" t="str">
            <v>120/10/22</v>
          </cell>
          <cell r="C60">
            <v>0.5</v>
          </cell>
          <cell r="D60">
            <v>7.76</v>
          </cell>
          <cell r="E60">
            <v>8.0399999999999991</v>
          </cell>
          <cell r="F60" t="str">
            <v/>
          </cell>
          <cell r="G60" t="str">
            <v/>
          </cell>
          <cell r="H60" t="str">
            <v/>
          </cell>
          <cell r="I60" t="str">
            <v/>
          </cell>
          <cell r="J60" t="str">
            <v/>
          </cell>
          <cell r="K60" t="str">
            <v/>
          </cell>
          <cell r="L60" t="str">
            <v/>
          </cell>
          <cell r="M60" t="str">
            <v/>
          </cell>
          <cell r="N60" t="str">
            <v/>
          </cell>
          <cell r="O60">
            <v>1.2592000000000001</v>
          </cell>
        </row>
        <row r="61">
          <cell r="A61" t="str">
            <v>A01201</v>
          </cell>
          <cell r="B61" t="str">
            <v>121/03/16</v>
          </cell>
          <cell r="C61">
            <v>1.625</v>
          </cell>
          <cell r="D61">
            <v>7.8</v>
          </cell>
          <cell r="E61">
            <v>8.44</v>
          </cell>
          <cell r="F61" t="str">
            <v/>
          </cell>
          <cell r="G61" t="str">
            <v/>
          </cell>
          <cell r="H61" t="str">
            <v/>
          </cell>
          <cell r="I61" t="str">
            <v/>
          </cell>
          <cell r="J61" t="str">
            <v/>
          </cell>
          <cell r="K61" t="str">
            <v/>
          </cell>
          <cell r="L61" t="str">
            <v/>
          </cell>
          <cell r="M61" t="str">
            <v/>
          </cell>
          <cell r="N61" t="str">
            <v/>
          </cell>
          <cell r="O61">
            <v>1.2642</v>
          </cell>
        </row>
        <row r="62">
          <cell r="A62" t="str">
            <v>A11201</v>
          </cell>
          <cell r="B62" t="str">
            <v>121/01/10</v>
          </cell>
          <cell r="C62">
            <v>0.75</v>
          </cell>
          <cell r="D62">
            <v>7.89</v>
          </cell>
          <cell r="E62">
            <v>8.26</v>
          </cell>
          <cell r="F62" t="str">
            <v/>
          </cell>
          <cell r="G62" t="str">
            <v/>
          </cell>
          <cell r="H62" t="str">
            <v/>
          </cell>
          <cell r="I62" t="str">
            <v/>
          </cell>
          <cell r="J62" t="str">
            <v/>
          </cell>
          <cell r="K62" t="str">
            <v/>
          </cell>
          <cell r="L62" t="str">
            <v/>
          </cell>
          <cell r="M62" t="str">
            <v/>
          </cell>
          <cell r="N62" t="str">
            <v/>
          </cell>
          <cell r="O62">
            <v>1.2632000000000001</v>
          </cell>
        </row>
        <row r="63">
          <cell r="A63" t="str">
            <v>A11102</v>
          </cell>
          <cell r="B63" t="str">
            <v>121/02/18</v>
          </cell>
          <cell r="C63">
            <v>0.625</v>
          </cell>
          <cell r="D63">
            <v>8.0399999999999991</v>
          </cell>
          <cell r="E63">
            <v>8.3699999999999992</v>
          </cell>
          <cell r="F63" t="str">
            <v/>
          </cell>
          <cell r="G63" t="str">
            <v/>
          </cell>
          <cell r="H63" t="str">
            <v/>
          </cell>
          <cell r="I63" t="str">
            <v/>
          </cell>
          <cell r="J63" t="str">
            <v/>
          </cell>
          <cell r="K63" t="str">
            <v/>
          </cell>
          <cell r="L63" t="str">
            <v/>
          </cell>
          <cell r="M63" t="str">
            <v/>
          </cell>
          <cell r="N63" t="str">
            <v/>
          </cell>
          <cell r="O63">
            <v>1.2657</v>
          </cell>
        </row>
        <row r="64">
          <cell r="A64" t="str">
            <v>A11107</v>
          </cell>
          <cell r="B64" t="str">
            <v>121/06/30</v>
          </cell>
          <cell r="C64">
            <v>1.25</v>
          </cell>
          <cell r="D64">
            <v>8.1999999999999993</v>
          </cell>
          <cell r="E64">
            <v>8.73</v>
          </cell>
          <cell r="F64">
            <v>1.268</v>
          </cell>
          <cell r="G64">
            <v>1.2669999999999999</v>
          </cell>
          <cell r="H64">
            <v>1.2675000000000001</v>
          </cell>
          <cell r="I64">
            <v>8</v>
          </cell>
          <cell r="J64" t="str">
            <v/>
          </cell>
          <cell r="K64" t="str">
            <v/>
          </cell>
          <cell r="L64" t="str">
            <v/>
          </cell>
          <cell r="M64" t="str">
            <v/>
          </cell>
          <cell r="N64" t="str">
            <v/>
          </cell>
          <cell r="O64">
            <v>1.2705</v>
          </cell>
        </row>
        <row r="65">
          <cell r="A65" t="str">
            <v>A11110</v>
          </cell>
          <cell r="B65" t="str">
            <v>121/10/17</v>
          </cell>
          <cell r="C65">
            <v>1.75</v>
          </cell>
          <cell r="D65">
            <v>8.2100000000000009</v>
          </cell>
          <cell r="E65">
            <v>9.0299999999999994</v>
          </cell>
          <cell r="F65" t="str">
            <v/>
          </cell>
          <cell r="G65" t="str">
            <v/>
          </cell>
          <cell r="H65" t="str">
            <v/>
          </cell>
          <cell r="I65" t="str">
            <v/>
          </cell>
          <cell r="J65" t="str">
            <v/>
          </cell>
          <cell r="K65" t="str">
            <v/>
          </cell>
          <cell r="L65" t="str">
            <v/>
          </cell>
          <cell r="M65" t="str">
            <v/>
          </cell>
          <cell r="N65" t="str">
            <v/>
          </cell>
          <cell r="O65">
            <v>1.2739</v>
          </cell>
        </row>
        <row r="66">
          <cell r="A66" t="str">
            <v>A01107</v>
          </cell>
          <cell r="B66" t="str">
            <v>121/08/10</v>
          </cell>
          <cell r="C66">
            <v>1.5</v>
          </cell>
          <cell r="D66">
            <v>8.23</v>
          </cell>
          <cell r="E66">
            <v>8.85</v>
          </cell>
          <cell r="F66" t="str">
            <v/>
          </cell>
          <cell r="G66" t="str">
            <v/>
          </cell>
          <cell r="H66" t="str">
            <v/>
          </cell>
          <cell r="I66" t="str">
            <v/>
          </cell>
          <cell r="J66" t="str">
            <v/>
          </cell>
          <cell r="K66" t="str">
            <v/>
          </cell>
          <cell r="L66" t="str">
            <v/>
          </cell>
          <cell r="M66" t="str">
            <v/>
          </cell>
          <cell r="N66" t="str">
            <v/>
          </cell>
          <cell r="O66">
            <v>1.2717000000000001</v>
          </cell>
        </row>
        <row r="67">
          <cell r="A67" t="str">
            <v>A02103</v>
          </cell>
          <cell r="B67" t="str">
            <v>122/01/28</v>
          </cell>
          <cell r="C67">
            <v>1.5</v>
          </cell>
          <cell r="D67">
            <v>8.57</v>
          </cell>
          <cell r="E67">
            <v>9.31</v>
          </cell>
          <cell r="F67" t="str">
            <v/>
          </cell>
          <cell r="G67" t="str">
            <v/>
          </cell>
          <cell r="H67" t="str">
            <v/>
          </cell>
          <cell r="I67" t="str">
            <v/>
          </cell>
          <cell r="J67" t="str">
            <v/>
          </cell>
          <cell r="K67" t="str">
            <v/>
          </cell>
          <cell r="L67" t="str">
            <v/>
          </cell>
          <cell r="M67" t="str">
            <v/>
          </cell>
          <cell r="N67" t="str">
            <v/>
          </cell>
          <cell r="O67">
            <v>1.2788999999999999</v>
          </cell>
        </row>
        <row r="68">
          <cell r="A68" t="str">
            <v>A12201</v>
          </cell>
          <cell r="B68" t="str">
            <v>122/01/10</v>
          </cell>
          <cell r="C68">
            <v>1.25</v>
          </cell>
          <cell r="D68">
            <v>8.61</v>
          </cell>
          <cell r="E68">
            <v>9.27</v>
          </cell>
          <cell r="F68" t="str">
            <v/>
          </cell>
          <cell r="G68" t="str">
            <v/>
          </cell>
          <cell r="H68" t="str">
            <v/>
          </cell>
          <cell r="I68" t="str">
            <v/>
          </cell>
          <cell r="J68" t="str">
            <v/>
          </cell>
          <cell r="K68" t="str">
            <v/>
          </cell>
          <cell r="L68" t="str">
            <v/>
          </cell>
          <cell r="M68" t="str">
            <v/>
          </cell>
          <cell r="N68" t="str">
            <v/>
          </cell>
          <cell r="O68">
            <v>1.2788999999999999</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1.2801</v>
          </cell>
        </row>
        <row r="70">
          <cell r="A70" t="str">
            <v>A12102</v>
          </cell>
          <cell r="B70" t="str">
            <v>122/02/17</v>
          </cell>
          <cell r="C70">
            <v>1.125</v>
          </cell>
          <cell r="D70">
            <v>8.76</v>
          </cell>
          <cell r="E70">
            <v>9.3699999999999992</v>
          </cell>
          <cell r="F70" t="str">
            <v/>
          </cell>
          <cell r="G70" t="str">
            <v/>
          </cell>
          <cell r="H70" t="str">
            <v/>
          </cell>
          <cell r="I70" t="str">
            <v/>
          </cell>
          <cell r="J70" t="str">
            <v/>
          </cell>
          <cell r="K70" t="str">
            <v/>
          </cell>
          <cell r="L70" t="str">
            <v/>
          </cell>
          <cell r="M70" t="str">
            <v/>
          </cell>
          <cell r="N70" t="str">
            <v/>
          </cell>
          <cell r="O70">
            <v>1.2808999999999999</v>
          </cell>
        </row>
        <row r="71">
          <cell r="A71" t="str">
            <v>A02108</v>
          </cell>
          <cell r="B71" t="str">
            <v>122/07/26</v>
          </cell>
          <cell r="C71">
            <v>2</v>
          </cell>
          <cell r="D71">
            <v>8.8800000000000008</v>
          </cell>
          <cell r="E71">
            <v>9.8000000000000007</v>
          </cell>
          <cell r="F71" t="str">
            <v/>
          </cell>
          <cell r="G71" t="str">
            <v/>
          </cell>
          <cell r="H71" t="str">
            <v/>
          </cell>
          <cell r="I71" t="str">
            <v/>
          </cell>
          <cell r="J71" t="str">
            <v/>
          </cell>
          <cell r="K71" t="str">
            <v/>
          </cell>
          <cell r="L71" t="str">
            <v/>
          </cell>
          <cell r="M71" t="str">
            <v/>
          </cell>
          <cell r="N71" t="str">
            <v/>
          </cell>
          <cell r="O71">
            <v>1.2843</v>
          </cell>
        </row>
        <row r="72">
          <cell r="A72" t="str">
            <v>A93106</v>
          </cell>
          <cell r="B72" t="str">
            <v>123/05/27</v>
          </cell>
          <cell r="C72">
            <v>3.875</v>
          </cell>
          <cell r="D72">
            <v>8.92</v>
          </cell>
          <cell r="E72">
            <v>10.64</v>
          </cell>
          <cell r="F72" t="str">
            <v/>
          </cell>
          <cell r="G72" t="str">
            <v/>
          </cell>
          <cell r="H72" t="str">
            <v/>
          </cell>
          <cell r="I72" t="str">
            <v/>
          </cell>
          <cell r="J72" t="str">
            <v/>
          </cell>
          <cell r="K72" t="str">
            <v/>
          </cell>
          <cell r="L72" t="str">
            <v/>
          </cell>
          <cell r="M72" t="str">
            <v/>
          </cell>
          <cell r="N72" t="str">
            <v/>
          </cell>
          <cell r="O72">
            <v>1.2902</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1.2853000000000001</v>
          </cell>
        </row>
        <row r="74">
          <cell r="A74" t="str">
            <v>A12110R</v>
          </cell>
          <cell r="B74" t="str">
            <v>122/10/05</v>
          </cell>
          <cell r="C74">
            <v>1.25</v>
          </cell>
          <cell r="D74">
            <v>9.16</v>
          </cell>
          <cell r="E74">
            <v>10</v>
          </cell>
          <cell r="F74">
            <v>1.3</v>
          </cell>
          <cell r="G74">
            <v>1.288</v>
          </cell>
          <cell r="H74">
            <v>1.2928999999999999</v>
          </cell>
          <cell r="I74">
            <v>11</v>
          </cell>
          <cell r="J74" t="str">
            <v/>
          </cell>
          <cell r="K74" t="str">
            <v/>
          </cell>
          <cell r="L74" t="str">
            <v/>
          </cell>
          <cell r="M74" t="str">
            <v/>
          </cell>
          <cell r="N74" t="str">
            <v/>
          </cell>
          <cell r="O74">
            <v>1.2868999999999999</v>
          </cell>
        </row>
        <row r="75">
          <cell r="A75" t="str">
            <v>A03103</v>
          </cell>
          <cell r="B75" t="str">
            <v>123/01/29</v>
          </cell>
          <cell r="C75">
            <v>2</v>
          </cell>
          <cell r="D75">
            <v>9.2200000000000006</v>
          </cell>
          <cell r="E75">
            <v>10.32</v>
          </cell>
          <cell r="F75" t="str">
            <v/>
          </cell>
          <cell r="G75" t="str">
            <v/>
          </cell>
          <cell r="H75" t="str">
            <v/>
          </cell>
          <cell r="I75" t="str">
            <v/>
          </cell>
          <cell r="J75" t="str">
            <v/>
          </cell>
          <cell r="K75" t="str">
            <v/>
          </cell>
          <cell r="L75" t="str">
            <v/>
          </cell>
          <cell r="M75" t="str">
            <v/>
          </cell>
          <cell r="N75" t="str">
            <v/>
          </cell>
          <cell r="O75">
            <v>1.2915000000000001</v>
          </cell>
        </row>
        <row r="76">
          <cell r="A76" t="str">
            <v>A12110</v>
          </cell>
          <cell r="B76" t="str">
            <v>122/10/05</v>
          </cell>
          <cell r="C76">
            <v>1.25</v>
          </cell>
          <cell r="D76">
            <v>9.34</v>
          </cell>
          <cell r="E76">
            <v>10</v>
          </cell>
          <cell r="F76">
            <v>1.29</v>
          </cell>
          <cell r="G76">
            <v>1.29</v>
          </cell>
          <cell r="H76">
            <v>1.29</v>
          </cell>
          <cell r="I76">
            <v>1</v>
          </cell>
          <cell r="J76" t="str">
            <v/>
          </cell>
          <cell r="K76" t="str">
            <v/>
          </cell>
          <cell r="L76" t="str">
            <v/>
          </cell>
          <cell r="M76" t="str">
            <v/>
          </cell>
          <cell r="N76" t="str">
            <v/>
          </cell>
          <cell r="O76">
            <v>1.2896000000000001</v>
          </cell>
        </row>
        <row r="77">
          <cell r="A77" t="str">
            <v>A03107</v>
          </cell>
          <cell r="B77" t="str">
            <v>123/04/25</v>
          </cell>
          <cell r="C77">
            <v>1.875</v>
          </cell>
          <cell r="D77">
            <v>9.5</v>
          </cell>
          <cell r="E77">
            <v>10.55</v>
          </cell>
          <cell r="F77" t="str">
            <v/>
          </cell>
          <cell r="G77" t="str">
            <v/>
          </cell>
          <cell r="H77" t="str">
            <v/>
          </cell>
          <cell r="I77" t="str">
            <v/>
          </cell>
          <cell r="J77" t="str">
            <v/>
          </cell>
          <cell r="K77" t="str">
            <v/>
          </cell>
          <cell r="L77" t="str">
            <v/>
          </cell>
          <cell r="M77" t="str">
            <v/>
          </cell>
          <cell r="N77" t="str">
            <v/>
          </cell>
          <cell r="O77">
            <v>1.2951999999999999</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1.2982</v>
          </cell>
        </row>
        <row r="79">
          <cell r="A79" t="str">
            <v>A03114</v>
          </cell>
          <cell r="B79" t="str">
            <v>123/10/02</v>
          </cell>
          <cell r="C79">
            <v>2.25</v>
          </cell>
          <cell r="D79">
            <v>9.7899999999999991</v>
          </cell>
          <cell r="E79">
            <v>10.99</v>
          </cell>
          <cell r="F79" t="str">
            <v/>
          </cell>
          <cell r="G79" t="str">
            <v/>
          </cell>
          <cell r="H79" t="str">
            <v/>
          </cell>
          <cell r="I79" t="str">
            <v/>
          </cell>
          <cell r="J79" t="str">
            <v/>
          </cell>
          <cell r="K79" t="str">
            <v/>
          </cell>
          <cell r="L79" t="str">
            <v/>
          </cell>
          <cell r="M79" t="str">
            <v/>
          </cell>
          <cell r="N79" t="str">
            <v/>
          </cell>
          <cell r="O79">
            <v>1.3001</v>
          </cell>
        </row>
        <row r="80">
          <cell r="A80" t="str">
            <v>A04102</v>
          </cell>
          <cell r="B80" t="str">
            <v>124/01/23</v>
          </cell>
          <cell r="C80">
            <v>2</v>
          </cell>
          <cell r="D80">
            <v>10.01</v>
          </cell>
          <cell r="E80">
            <v>11.3</v>
          </cell>
          <cell r="F80" t="str">
            <v/>
          </cell>
          <cell r="G80" t="str">
            <v/>
          </cell>
          <cell r="H80" t="str">
            <v/>
          </cell>
          <cell r="I80" t="str">
            <v/>
          </cell>
          <cell r="J80" t="str">
            <v/>
          </cell>
          <cell r="K80" t="str">
            <v/>
          </cell>
          <cell r="L80" t="str">
            <v/>
          </cell>
          <cell r="M80" t="str">
            <v/>
          </cell>
          <cell r="N80" t="str">
            <v/>
          </cell>
          <cell r="O80">
            <v>1.3052999999999999</v>
          </cell>
        </row>
        <row r="81">
          <cell r="A81" t="str">
            <v>A04107</v>
          </cell>
          <cell r="B81" t="str">
            <v>124/04/15</v>
          </cell>
          <cell r="C81">
            <v>2.125</v>
          </cell>
          <cell r="D81">
            <v>10.17</v>
          </cell>
          <cell r="E81">
            <v>11.52</v>
          </cell>
          <cell r="F81" t="str">
            <v/>
          </cell>
          <cell r="G81" t="str">
            <v/>
          </cell>
          <cell r="H81" t="str">
            <v/>
          </cell>
          <cell r="I81" t="str">
            <v/>
          </cell>
          <cell r="J81" t="str">
            <v/>
          </cell>
          <cell r="K81" t="str">
            <v/>
          </cell>
          <cell r="L81" t="str">
            <v/>
          </cell>
          <cell r="M81" t="str">
            <v/>
          </cell>
          <cell r="N81" t="str">
            <v/>
          </cell>
          <cell r="O81">
            <v>1.3080000000000001</v>
          </cell>
        </row>
        <row r="82">
          <cell r="A82" t="str">
            <v>A04114</v>
          </cell>
          <cell r="B82" t="str">
            <v>124/10/26</v>
          </cell>
          <cell r="C82">
            <v>1.75</v>
          </cell>
          <cell r="D82">
            <v>10.69</v>
          </cell>
          <cell r="E82">
            <v>12.06</v>
          </cell>
          <cell r="F82" t="str">
            <v/>
          </cell>
          <cell r="G82" t="str">
            <v/>
          </cell>
          <cell r="H82" t="str">
            <v/>
          </cell>
          <cell r="I82" t="str">
            <v/>
          </cell>
          <cell r="J82" t="str">
            <v/>
          </cell>
          <cell r="K82" t="str">
            <v/>
          </cell>
          <cell r="L82" t="str">
            <v/>
          </cell>
          <cell r="M82" t="str">
            <v/>
          </cell>
          <cell r="N82" t="str">
            <v/>
          </cell>
          <cell r="O82">
            <v>1.3169</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1.3218000000000001</v>
          </cell>
        </row>
        <row r="84">
          <cell r="A84" t="str">
            <v>A05106</v>
          </cell>
          <cell r="B84" t="str">
            <v>125/04/08</v>
          </cell>
          <cell r="C84">
            <v>1.25</v>
          </cell>
          <cell r="D84">
            <v>11.43</v>
          </cell>
          <cell r="E84">
            <v>12.51</v>
          </cell>
          <cell r="F84" t="str">
            <v/>
          </cell>
          <cell r="G84" t="str">
            <v/>
          </cell>
          <cell r="H84" t="str">
            <v/>
          </cell>
          <cell r="I84" t="str">
            <v/>
          </cell>
          <cell r="J84" t="str">
            <v/>
          </cell>
          <cell r="K84" t="str">
            <v/>
          </cell>
          <cell r="L84" t="str">
            <v/>
          </cell>
          <cell r="M84" t="str">
            <v/>
          </cell>
          <cell r="N84" t="str">
            <v/>
          </cell>
          <cell r="O84">
            <v>1.3252999999999999</v>
          </cell>
        </row>
        <row r="85">
          <cell r="A85" t="str">
            <v>A05109</v>
          </cell>
          <cell r="B85" t="str">
            <v>125/07/19</v>
          </cell>
          <cell r="C85">
            <v>1.125</v>
          </cell>
          <cell r="D85">
            <v>11.78</v>
          </cell>
          <cell r="E85">
            <v>12.79</v>
          </cell>
          <cell r="F85" t="str">
            <v/>
          </cell>
          <cell r="G85" t="str">
            <v/>
          </cell>
          <cell r="H85" t="str">
            <v/>
          </cell>
          <cell r="I85" t="str">
            <v/>
          </cell>
          <cell r="J85" t="str">
            <v/>
          </cell>
          <cell r="K85" t="str">
            <v/>
          </cell>
          <cell r="L85" t="str">
            <v/>
          </cell>
          <cell r="M85" t="str">
            <v/>
          </cell>
          <cell r="N85" t="str">
            <v/>
          </cell>
          <cell r="O85">
            <v>1.3299000000000001</v>
          </cell>
        </row>
        <row r="86">
          <cell r="A86" t="str">
            <v>A06103</v>
          </cell>
          <cell r="B86" t="str">
            <v>126/02/20</v>
          </cell>
          <cell r="C86">
            <v>1.75</v>
          </cell>
          <cell r="D86">
            <v>11.8</v>
          </cell>
          <cell r="E86">
            <v>13.38</v>
          </cell>
          <cell r="F86" t="str">
            <v/>
          </cell>
          <cell r="G86" t="str">
            <v/>
          </cell>
          <cell r="H86" t="str">
            <v/>
          </cell>
          <cell r="I86" t="str">
            <v/>
          </cell>
          <cell r="J86" t="str">
            <v/>
          </cell>
          <cell r="K86" t="str">
            <v/>
          </cell>
          <cell r="L86" t="str">
            <v/>
          </cell>
          <cell r="M86" t="str">
            <v/>
          </cell>
          <cell r="N86" t="str">
            <v/>
          </cell>
          <cell r="O86">
            <v>1.3351999999999999</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1.3431</v>
          </cell>
        </row>
        <row r="88">
          <cell r="A88" t="str">
            <v>A07103</v>
          </cell>
          <cell r="B88" t="str">
            <v>127/03/13</v>
          </cell>
          <cell r="C88">
            <v>1.375</v>
          </cell>
          <cell r="D88">
            <v>12.92</v>
          </cell>
          <cell r="E88">
            <v>14.43</v>
          </cell>
          <cell r="F88" t="str">
            <v/>
          </cell>
          <cell r="G88" t="str">
            <v/>
          </cell>
          <cell r="H88" t="str">
            <v/>
          </cell>
          <cell r="I88" t="str">
            <v/>
          </cell>
          <cell r="J88" t="str">
            <v/>
          </cell>
          <cell r="K88" t="str">
            <v/>
          </cell>
          <cell r="L88" t="str">
            <v/>
          </cell>
          <cell r="M88" t="str">
            <v/>
          </cell>
          <cell r="N88" t="str">
            <v/>
          </cell>
          <cell r="O88">
            <v>1.3515999999999999</v>
          </cell>
        </row>
        <row r="89">
          <cell r="A89" t="str">
            <v>A99102</v>
          </cell>
          <cell r="B89" t="str">
            <v>129/01/28</v>
          </cell>
          <cell r="C89">
            <v>2.25</v>
          </cell>
          <cell r="D89">
            <v>13.63</v>
          </cell>
          <cell r="E89">
            <v>16.309999999999999</v>
          </cell>
          <cell r="F89" t="str">
            <v/>
          </cell>
          <cell r="G89" t="str">
            <v/>
          </cell>
          <cell r="H89" t="str">
            <v/>
          </cell>
          <cell r="I89" t="str">
            <v/>
          </cell>
          <cell r="J89" t="str">
            <v/>
          </cell>
          <cell r="K89" t="str">
            <v/>
          </cell>
          <cell r="L89" t="str">
            <v/>
          </cell>
          <cell r="M89" t="str">
            <v/>
          </cell>
          <cell r="N89" t="str">
            <v/>
          </cell>
          <cell r="O89">
            <v>1.3714</v>
          </cell>
        </row>
        <row r="90">
          <cell r="A90" t="str">
            <v>A07108</v>
          </cell>
          <cell r="B90" t="str">
            <v>127/09/21</v>
          </cell>
          <cell r="C90">
            <v>1.125</v>
          </cell>
          <cell r="D90">
            <v>13.64</v>
          </cell>
          <cell r="E90">
            <v>14.96</v>
          </cell>
          <cell r="F90" t="str">
            <v/>
          </cell>
          <cell r="G90" t="str">
            <v/>
          </cell>
          <cell r="H90" t="str">
            <v/>
          </cell>
          <cell r="I90" t="str">
            <v/>
          </cell>
          <cell r="J90" t="str">
            <v/>
          </cell>
          <cell r="K90" t="str">
            <v/>
          </cell>
          <cell r="L90" t="str">
            <v/>
          </cell>
          <cell r="M90" t="str">
            <v/>
          </cell>
          <cell r="N90" t="str">
            <v/>
          </cell>
          <cell r="O90">
            <v>1.3602000000000001</v>
          </cell>
        </row>
        <row r="91">
          <cell r="A91" t="str">
            <v>A08102</v>
          </cell>
          <cell r="B91" t="str">
            <v>128/01/28</v>
          </cell>
          <cell r="C91">
            <v>1.125</v>
          </cell>
          <cell r="D91">
            <v>13.83</v>
          </cell>
          <cell r="E91">
            <v>15.31</v>
          </cell>
          <cell r="F91" t="str">
            <v/>
          </cell>
          <cell r="G91" t="str">
            <v/>
          </cell>
          <cell r="H91" t="str">
            <v/>
          </cell>
          <cell r="I91" t="str">
            <v/>
          </cell>
          <cell r="J91" t="str">
            <v/>
          </cell>
          <cell r="K91" t="str">
            <v/>
          </cell>
          <cell r="L91" t="str">
            <v/>
          </cell>
          <cell r="M91" t="str">
            <v/>
          </cell>
          <cell r="N91" t="str">
            <v/>
          </cell>
          <cell r="O91">
            <v>1.365</v>
          </cell>
        </row>
        <row r="92">
          <cell r="A92" t="str">
            <v>A08104</v>
          </cell>
          <cell r="B92" t="str">
            <v>128/03/04</v>
          </cell>
          <cell r="C92">
            <v>1.125</v>
          </cell>
          <cell r="D92">
            <v>13.92</v>
          </cell>
          <cell r="E92">
            <v>15.41</v>
          </cell>
          <cell r="F92" t="str">
            <v/>
          </cell>
          <cell r="G92" t="str">
            <v/>
          </cell>
          <cell r="H92" t="str">
            <v/>
          </cell>
          <cell r="I92" t="str">
            <v/>
          </cell>
          <cell r="J92" t="str">
            <v/>
          </cell>
          <cell r="K92" t="str">
            <v/>
          </cell>
          <cell r="L92" t="str">
            <v/>
          </cell>
          <cell r="M92" t="str">
            <v/>
          </cell>
          <cell r="N92" t="str">
            <v/>
          </cell>
          <cell r="O92">
            <v>1.3663000000000001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1.3834</v>
          </cell>
        </row>
        <row r="94">
          <cell r="A94" t="str">
            <v>A00104</v>
          </cell>
          <cell r="B94" t="str">
            <v>130/02/22</v>
          </cell>
          <cell r="C94">
            <v>2</v>
          </cell>
          <cell r="D94">
            <v>14.62</v>
          </cell>
          <cell r="E94">
            <v>17.38</v>
          </cell>
          <cell r="F94" t="str">
            <v/>
          </cell>
          <cell r="G94" t="str">
            <v/>
          </cell>
          <cell r="H94" t="str">
            <v/>
          </cell>
          <cell r="I94" t="str">
            <v/>
          </cell>
          <cell r="J94" t="str">
            <v/>
          </cell>
          <cell r="K94" t="str">
            <v/>
          </cell>
          <cell r="L94" t="str">
            <v/>
          </cell>
          <cell r="M94" t="str">
            <v/>
          </cell>
          <cell r="N94" t="str">
            <v/>
          </cell>
          <cell r="O94">
            <v>1.3861000000000001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1.3755999999999999</v>
          </cell>
        </row>
        <row r="96">
          <cell r="A96" t="str">
            <v>A09102</v>
          </cell>
          <cell r="B96" t="str">
            <v>129/01/17</v>
          </cell>
          <cell r="C96">
            <v>0.75</v>
          </cell>
          <cell r="D96">
            <v>15.04</v>
          </cell>
          <cell r="E96">
            <v>16.28</v>
          </cell>
          <cell r="F96" t="str">
            <v/>
          </cell>
          <cell r="G96" t="str">
            <v/>
          </cell>
          <cell r="H96" t="str">
            <v/>
          </cell>
          <cell r="I96" t="str">
            <v/>
          </cell>
          <cell r="J96" t="str">
            <v/>
          </cell>
          <cell r="K96" t="str">
            <v/>
          </cell>
          <cell r="L96" t="str">
            <v/>
          </cell>
          <cell r="M96" t="str">
            <v/>
          </cell>
          <cell r="N96" t="str">
            <v/>
          </cell>
          <cell r="O96">
            <v>1.3805000000000001</v>
          </cell>
        </row>
        <row r="97">
          <cell r="A97" t="str">
            <v>A00108</v>
          </cell>
          <cell r="B97" t="str">
            <v>130/08/22</v>
          </cell>
          <cell r="C97">
            <v>1.875</v>
          </cell>
          <cell r="D97">
            <v>15.22</v>
          </cell>
          <cell r="E97">
            <v>17.88</v>
          </cell>
          <cell r="F97">
            <v>1.401</v>
          </cell>
          <cell r="G97">
            <v>1.4</v>
          </cell>
          <cell r="H97">
            <v>1.4004000000000001</v>
          </cell>
          <cell r="I97">
            <v>7</v>
          </cell>
          <cell r="J97">
            <v>1.405</v>
          </cell>
          <cell r="K97">
            <v>1.405</v>
          </cell>
          <cell r="L97">
            <v>1.405</v>
          </cell>
          <cell r="M97">
            <v>1</v>
          </cell>
          <cell r="N97">
            <v>1</v>
          </cell>
          <cell r="O97">
            <v>1.393</v>
          </cell>
        </row>
        <row r="98">
          <cell r="A98" t="str">
            <v>A09104</v>
          </cell>
          <cell r="B98" t="str">
            <v>129/03/09</v>
          </cell>
          <cell r="C98">
            <v>0.5</v>
          </cell>
          <cell r="D98">
            <v>15.49</v>
          </cell>
          <cell r="E98">
            <v>16.420000000000002</v>
          </cell>
          <cell r="F98">
            <v>1.38</v>
          </cell>
          <cell r="G98">
            <v>1.38</v>
          </cell>
          <cell r="H98">
            <v>1.38</v>
          </cell>
          <cell r="I98">
            <v>5</v>
          </cell>
          <cell r="J98">
            <v>1.38</v>
          </cell>
          <cell r="K98">
            <v>1.38</v>
          </cell>
          <cell r="L98">
            <v>1.38</v>
          </cell>
          <cell r="M98">
            <v>1</v>
          </cell>
          <cell r="N98">
            <v>1</v>
          </cell>
          <cell r="O98">
            <v>1.3842000000000001</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1.3995</v>
          </cell>
        </row>
        <row r="100">
          <cell r="A100" t="str">
            <v>A02109</v>
          </cell>
          <cell r="B100" t="str">
            <v>132/08/02</v>
          </cell>
          <cell r="C100">
            <v>2.5</v>
          </cell>
          <cell r="D100">
            <v>15.97</v>
          </cell>
          <cell r="E100">
            <v>19.82</v>
          </cell>
          <cell r="F100" t="str">
            <v/>
          </cell>
          <cell r="G100" t="str">
            <v/>
          </cell>
          <cell r="H100" t="str">
            <v/>
          </cell>
          <cell r="I100" t="str">
            <v/>
          </cell>
          <cell r="J100" t="str">
            <v/>
          </cell>
          <cell r="K100" t="str">
            <v/>
          </cell>
          <cell r="L100" t="str">
            <v/>
          </cell>
          <cell r="M100" t="str">
            <v/>
          </cell>
          <cell r="N100" t="str">
            <v/>
          </cell>
          <cell r="O100">
            <v>1.4109</v>
          </cell>
        </row>
        <row r="101">
          <cell r="A101" t="str">
            <v>A09108</v>
          </cell>
          <cell r="B101" t="str">
            <v>129/09/18</v>
          </cell>
          <cell r="C101">
            <v>0.5</v>
          </cell>
          <cell r="D101">
            <v>16</v>
          </cell>
          <cell r="E101">
            <v>16.95</v>
          </cell>
          <cell r="F101" t="str">
            <v/>
          </cell>
          <cell r="G101" t="str">
            <v/>
          </cell>
          <cell r="H101" t="str">
            <v/>
          </cell>
          <cell r="I101" t="str">
            <v/>
          </cell>
          <cell r="J101" t="str">
            <v/>
          </cell>
          <cell r="K101" t="str">
            <v/>
          </cell>
          <cell r="L101" t="str">
            <v/>
          </cell>
          <cell r="M101" t="str">
            <v/>
          </cell>
          <cell r="N101" t="str">
            <v/>
          </cell>
          <cell r="O101">
            <v>1.3913</v>
          </cell>
        </row>
        <row r="102">
          <cell r="A102" t="str">
            <v>A11109</v>
          </cell>
          <cell r="B102" t="str">
            <v>131/09/30</v>
          </cell>
          <cell r="C102">
            <v>1.875</v>
          </cell>
          <cell r="D102">
            <v>16.04</v>
          </cell>
          <cell r="E102">
            <v>18.98</v>
          </cell>
          <cell r="F102">
            <v>1.419</v>
          </cell>
          <cell r="G102">
            <v>1.415</v>
          </cell>
          <cell r="H102">
            <v>1.4158999999999999</v>
          </cell>
          <cell r="I102">
            <v>5</v>
          </cell>
          <cell r="J102" t="str">
            <v/>
          </cell>
          <cell r="K102" t="str">
            <v/>
          </cell>
          <cell r="L102" t="str">
            <v/>
          </cell>
          <cell r="M102" t="str">
            <v/>
          </cell>
          <cell r="N102" t="str">
            <v/>
          </cell>
          <cell r="O102">
            <v>1.4059999999999999</v>
          </cell>
        </row>
        <row r="103">
          <cell r="A103" t="str">
            <v>A01108</v>
          </cell>
          <cell r="B103" t="str">
            <v>131/08/24</v>
          </cell>
          <cell r="C103">
            <v>1.625</v>
          </cell>
          <cell r="D103">
            <v>16.21</v>
          </cell>
          <cell r="E103">
            <v>18.88</v>
          </cell>
          <cell r="F103" t="str">
            <v/>
          </cell>
          <cell r="G103" t="str">
            <v/>
          </cell>
          <cell r="H103" t="str">
            <v/>
          </cell>
          <cell r="I103" t="str">
            <v/>
          </cell>
          <cell r="J103" t="str">
            <v/>
          </cell>
          <cell r="K103" t="str">
            <v/>
          </cell>
          <cell r="L103" t="str">
            <v/>
          </cell>
          <cell r="M103" t="str">
            <v/>
          </cell>
          <cell r="N103" t="str">
            <v/>
          </cell>
          <cell r="O103">
            <v>1.4067000000000001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1.3960999999999999</v>
          </cell>
        </row>
        <row r="105">
          <cell r="A105" t="str">
            <v>A02105</v>
          </cell>
          <cell r="B105" t="str">
            <v>132/02/26</v>
          </cell>
          <cell r="C105">
            <v>1.75</v>
          </cell>
          <cell r="D105">
            <v>16.309999999999999</v>
          </cell>
          <cell r="E105">
            <v>19.39</v>
          </cell>
          <cell r="F105" t="str">
            <v/>
          </cell>
          <cell r="G105" t="str">
            <v/>
          </cell>
          <cell r="H105" t="str">
            <v/>
          </cell>
          <cell r="I105" t="str">
            <v/>
          </cell>
          <cell r="J105" t="str">
            <v/>
          </cell>
          <cell r="K105" t="str">
            <v/>
          </cell>
          <cell r="L105" t="str">
            <v/>
          </cell>
          <cell r="M105" t="str">
            <v/>
          </cell>
          <cell r="N105" t="str">
            <v/>
          </cell>
          <cell r="O105">
            <v>1.4116</v>
          </cell>
        </row>
        <row r="106">
          <cell r="A106" t="str">
            <v>A09113</v>
          </cell>
          <cell r="B106" t="str">
            <v>129/12/29</v>
          </cell>
          <cell r="C106">
            <v>0.375</v>
          </cell>
          <cell r="D106">
            <v>16.37</v>
          </cell>
          <cell r="E106">
            <v>17.23</v>
          </cell>
          <cell r="F106" t="str">
            <v/>
          </cell>
          <cell r="G106" t="str">
            <v/>
          </cell>
          <cell r="H106" t="str">
            <v/>
          </cell>
          <cell r="I106" t="str">
            <v/>
          </cell>
          <cell r="J106" t="str">
            <v/>
          </cell>
          <cell r="K106" t="str">
            <v/>
          </cell>
          <cell r="L106" t="str">
            <v/>
          </cell>
          <cell r="M106" t="str">
            <v/>
          </cell>
          <cell r="N106" t="str">
            <v/>
          </cell>
          <cell r="O106">
            <v>1.3959999999999999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1.4044000000000001</v>
          </cell>
        </row>
        <row r="108">
          <cell r="A108" t="str">
            <v>A10105</v>
          </cell>
          <cell r="B108" t="str">
            <v>130/05/21</v>
          </cell>
          <cell r="C108">
            <v>0.625</v>
          </cell>
          <cell r="D108">
            <v>16.39</v>
          </cell>
          <cell r="E108">
            <v>17.62</v>
          </cell>
          <cell r="F108" t="str">
            <v/>
          </cell>
          <cell r="G108" t="str">
            <v/>
          </cell>
          <cell r="H108" t="str">
            <v/>
          </cell>
          <cell r="I108" t="str">
            <v/>
          </cell>
          <cell r="J108" t="str">
            <v/>
          </cell>
          <cell r="K108" t="str">
            <v/>
          </cell>
          <cell r="L108" t="str">
            <v/>
          </cell>
          <cell r="M108" t="str">
            <v/>
          </cell>
          <cell r="N108" t="str">
            <v/>
          </cell>
          <cell r="O108">
            <v>1.3991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1.4197</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1.4069</v>
          </cell>
        </row>
        <row r="111">
          <cell r="A111" t="str">
            <v>A10112</v>
          </cell>
          <cell r="B111" t="str">
            <v>130/11/12</v>
          </cell>
          <cell r="C111">
            <v>0.625</v>
          </cell>
          <cell r="D111">
            <v>16.75</v>
          </cell>
          <cell r="E111">
            <v>18.100000000000001</v>
          </cell>
          <cell r="F111" t="str">
            <v/>
          </cell>
          <cell r="G111" t="str">
            <v/>
          </cell>
          <cell r="H111" t="str">
            <v/>
          </cell>
          <cell r="I111" t="str">
            <v/>
          </cell>
          <cell r="J111" t="str">
            <v/>
          </cell>
          <cell r="K111" t="str">
            <v/>
          </cell>
          <cell r="L111" t="str">
            <v/>
          </cell>
          <cell r="M111" t="str">
            <v/>
          </cell>
          <cell r="N111" t="str">
            <v/>
          </cell>
          <cell r="O111">
            <v>1.4053</v>
          </cell>
        </row>
        <row r="112">
          <cell r="A112" t="str">
            <v>A12104</v>
          </cell>
          <cell r="B112" t="str">
            <v>132/03/03</v>
          </cell>
          <cell r="C112">
            <v>1.375</v>
          </cell>
          <cell r="D112">
            <v>16.78</v>
          </cell>
          <cell r="E112">
            <v>19.41</v>
          </cell>
          <cell r="F112">
            <v>1.4259999999999999</v>
          </cell>
          <cell r="G112">
            <v>1.425</v>
          </cell>
          <cell r="H112">
            <v>1.4255</v>
          </cell>
          <cell r="I112">
            <v>4</v>
          </cell>
          <cell r="J112">
            <v>1.425</v>
          </cell>
          <cell r="K112">
            <v>1.425</v>
          </cell>
          <cell r="L112">
            <v>1.425</v>
          </cell>
          <cell r="M112">
            <v>1</v>
          </cell>
          <cell r="N112">
            <v>1</v>
          </cell>
          <cell r="O112">
            <v>1.4148000000000001</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1.4265000000000001</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1.4234</v>
          </cell>
        </row>
        <row r="115">
          <cell r="A115" t="str">
            <v>A04104</v>
          </cell>
          <cell r="B115" t="str">
            <v>134/02/13</v>
          </cell>
          <cell r="C115">
            <v>2.375</v>
          </cell>
          <cell r="D115">
            <v>16.93</v>
          </cell>
          <cell r="E115">
            <v>21.36</v>
          </cell>
          <cell r="F115" t="str">
            <v/>
          </cell>
          <cell r="G115" t="str">
            <v/>
          </cell>
          <cell r="H115" t="str">
            <v/>
          </cell>
          <cell r="I115" t="str">
            <v/>
          </cell>
          <cell r="J115" t="str">
            <v/>
          </cell>
          <cell r="K115" t="str">
            <v/>
          </cell>
          <cell r="L115" t="str">
            <v/>
          </cell>
          <cell r="M115" t="str">
            <v/>
          </cell>
          <cell r="N115" t="str">
            <v/>
          </cell>
          <cell r="O115">
            <v>1.4278</v>
          </cell>
        </row>
        <row r="116">
          <cell r="A116" t="str">
            <v>A10110</v>
          </cell>
          <cell r="B116" t="str">
            <v>130/09/29</v>
          </cell>
          <cell r="C116">
            <v>0.5</v>
          </cell>
          <cell r="D116">
            <v>16.920000000000002</v>
          </cell>
          <cell r="E116">
            <v>17.98</v>
          </cell>
          <cell r="F116" t="str">
            <v/>
          </cell>
          <cell r="G116" t="str">
            <v/>
          </cell>
          <cell r="H116" t="str">
            <v/>
          </cell>
          <cell r="I116" t="str">
            <v/>
          </cell>
          <cell r="J116" t="str">
            <v/>
          </cell>
          <cell r="K116" t="str">
            <v/>
          </cell>
          <cell r="L116" t="str">
            <v/>
          </cell>
          <cell r="M116" t="str">
            <v/>
          </cell>
          <cell r="N116" t="str">
            <v/>
          </cell>
          <cell r="O116">
            <v>1.4048</v>
          </cell>
        </row>
        <row r="117">
          <cell r="A117" t="str">
            <v>A03108</v>
          </cell>
          <cell r="B117" t="str">
            <v>133/05/28</v>
          </cell>
          <cell r="C117">
            <v>2</v>
          </cell>
          <cell r="D117">
            <v>16.96</v>
          </cell>
          <cell r="E117">
            <v>20.64</v>
          </cell>
          <cell r="F117" t="str">
            <v/>
          </cell>
          <cell r="G117" t="str">
            <v/>
          </cell>
          <cell r="H117" t="str">
            <v/>
          </cell>
          <cell r="I117" t="str">
            <v/>
          </cell>
          <cell r="J117" t="str">
            <v/>
          </cell>
          <cell r="K117" t="str">
            <v/>
          </cell>
          <cell r="L117" t="str">
            <v/>
          </cell>
          <cell r="M117" t="str">
            <v/>
          </cell>
          <cell r="N117" t="str">
            <v/>
          </cell>
          <cell r="O117">
            <v>1.4234</v>
          </cell>
        </row>
        <row r="118">
          <cell r="A118" t="str">
            <v>A04108</v>
          </cell>
          <cell r="B118" t="str">
            <v>134/05/15</v>
          </cell>
          <cell r="C118">
            <v>2.375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1.4301999999999999</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1.4211</v>
          </cell>
        </row>
        <row r="120">
          <cell r="A120" t="str">
            <v>A04111</v>
          </cell>
          <cell r="B120" t="str">
            <v>134/08/10</v>
          </cell>
          <cell r="C120">
            <v>2.25</v>
          </cell>
          <cell r="D120">
            <v>17.54</v>
          </cell>
          <cell r="E120">
            <v>21.85</v>
          </cell>
          <cell r="F120" t="str">
            <v/>
          </cell>
          <cell r="G120" t="str">
            <v/>
          </cell>
          <cell r="H120" t="str">
            <v/>
          </cell>
          <cell r="I120" t="str">
            <v/>
          </cell>
          <cell r="J120" t="str">
            <v/>
          </cell>
          <cell r="K120" t="str">
            <v/>
          </cell>
          <cell r="L120" t="str">
            <v/>
          </cell>
          <cell r="M120" t="str">
            <v/>
          </cell>
          <cell r="N120" t="str">
            <v/>
          </cell>
          <cell r="O120">
            <v>1.4336</v>
          </cell>
        </row>
        <row r="121">
          <cell r="A121" t="str">
            <v>A05114</v>
          </cell>
          <cell r="B121" t="str">
            <v>135/11/25</v>
          </cell>
          <cell r="C121">
            <v>2</v>
          </cell>
          <cell r="D121">
            <v>18.45</v>
          </cell>
          <cell r="E121">
            <v>23.14</v>
          </cell>
          <cell r="F121" t="str">
            <v/>
          </cell>
          <cell r="G121" t="str">
            <v/>
          </cell>
          <cell r="H121" t="str">
            <v/>
          </cell>
          <cell r="I121" t="str">
            <v/>
          </cell>
          <cell r="J121" t="str">
            <v/>
          </cell>
          <cell r="K121" t="str">
            <v/>
          </cell>
          <cell r="L121" t="str">
            <v/>
          </cell>
          <cell r="M121" t="str">
            <v/>
          </cell>
          <cell r="N121" t="str">
            <v xml:space="preserve">  </v>
          </cell>
          <cell r="O121">
            <v>1.448</v>
          </cell>
        </row>
        <row r="122">
          <cell r="A122" t="str">
            <v>A05107</v>
          </cell>
          <cell r="B122" t="str">
            <v>135/05/20</v>
          </cell>
          <cell r="C122">
            <v>1.625</v>
          </cell>
          <cell r="D122">
            <v>18.8</v>
          </cell>
          <cell r="E122">
            <v>22.62</v>
          </cell>
          <cell r="F122" t="str">
            <v/>
          </cell>
          <cell r="G122" t="str">
            <v/>
          </cell>
          <cell r="H122" t="str">
            <v/>
          </cell>
          <cell r="I122" t="str">
            <v/>
          </cell>
          <cell r="J122" t="str">
            <v/>
          </cell>
          <cell r="K122" t="str">
            <v/>
          </cell>
          <cell r="L122" t="str">
            <v/>
          </cell>
          <cell r="M122" t="str">
            <v/>
          </cell>
          <cell r="N122" t="str">
            <v/>
          </cell>
          <cell r="O122">
            <v>1.4466000000000001</v>
          </cell>
        </row>
        <row r="123">
          <cell r="A123" t="str">
            <v>A06106</v>
          </cell>
          <cell r="B123" t="str">
            <v>136/05/26</v>
          </cell>
          <cell r="C123">
            <v>1.875</v>
          </cell>
          <cell r="D123">
            <v>19.12</v>
          </cell>
          <cell r="E123">
            <v>23.64</v>
          </cell>
          <cell r="F123" t="str">
            <v/>
          </cell>
          <cell r="G123" t="str">
            <v/>
          </cell>
          <cell r="H123" t="str">
            <v/>
          </cell>
          <cell r="I123" t="str">
            <v/>
          </cell>
          <cell r="J123" t="str">
            <v/>
          </cell>
          <cell r="K123" t="str">
            <v/>
          </cell>
          <cell r="L123" t="str">
            <v/>
          </cell>
          <cell r="M123" t="str">
            <v/>
          </cell>
          <cell r="N123" t="str">
            <v/>
          </cell>
          <cell r="O123">
            <v>1.4537</v>
          </cell>
        </row>
        <row r="124">
          <cell r="A124" t="str">
            <v>A05110</v>
          </cell>
          <cell r="B124" t="str">
            <v>135/08/05</v>
          </cell>
          <cell r="C124">
            <v>1.375</v>
          </cell>
          <cell r="D124">
            <v>19.39</v>
          </cell>
          <cell r="E124">
            <v>22.83</v>
          </cell>
          <cell r="F124" t="str">
            <v/>
          </cell>
          <cell r="G124" t="str">
            <v/>
          </cell>
          <cell r="H124" t="str">
            <v/>
          </cell>
          <cell r="I124" t="str">
            <v/>
          </cell>
          <cell r="J124" t="str">
            <v/>
          </cell>
          <cell r="K124" t="str">
            <v/>
          </cell>
          <cell r="L124" t="str">
            <v/>
          </cell>
          <cell r="M124" t="str">
            <v/>
          </cell>
          <cell r="N124" t="str">
            <v/>
          </cell>
          <cell r="O124">
            <v>1.4511000000000001</v>
          </cell>
        </row>
        <row r="125">
          <cell r="A125" t="str">
            <v>A06111</v>
          </cell>
          <cell r="B125" t="str">
            <v>136/11/24</v>
          </cell>
          <cell r="C125">
            <v>1.625</v>
          </cell>
          <cell r="D125">
            <v>19.68</v>
          </cell>
          <cell r="E125">
            <v>24.13</v>
          </cell>
          <cell r="F125" t="str">
            <v/>
          </cell>
          <cell r="G125" t="str">
            <v/>
          </cell>
          <cell r="H125" t="str">
            <v/>
          </cell>
          <cell r="I125" t="str">
            <v/>
          </cell>
          <cell r="J125" t="str">
            <v/>
          </cell>
          <cell r="K125" t="str">
            <v/>
          </cell>
          <cell r="L125" t="str">
            <v/>
          </cell>
          <cell r="M125" t="str">
            <v/>
          </cell>
          <cell r="N125" t="str">
            <v/>
          </cell>
          <cell r="O125">
            <v>1.4604999999999999</v>
          </cell>
        </row>
        <row r="126">
          <cell r="A126" t="str">
            <v>A07104</v>
          </cell>
          <cell r="B126" t="str">
            <v>137/05/18</v>
          </cell>
          <cell r="C126">
            <v>1.5</v>
          </cell>
          <cell r="D126">
            <v>20.36</v>
          </cell>
          <cell r="E126">
            <v>24.62</v>
          </cell>
          <cell r="F126" t="str">
            <v/>
          </cell>
          <cell r="G126" t="str">
            <v/>
          </cell>
          <cell r="H126" t="str">
            <v/>
          </cell>
          <cell r="I126" t="str">
            <v/>
          </cell>
          <cell r="J126" t="str">
            <v/>
          </cell>
          <cell r="K126" t="str">
            <v/>
          </cell>
          <cell r="L126" t="str">
            <v/>
          </cell>
          <cell r="M126" t="str">
            <v/>
          </cell>
          <cell r="N126" t="str">
            <v/>
          </cell>
          <cell r="O126">
            <v>1.4659</v>
          </cell>
        </row>
        <row r="127">
          <cell r="A127" t="str">
            <v>A07110</v>
          </cell>
          <cell r="B127" t="str">
            <v>137/11/09</v>
          </cell>
          <cell r="C127">
            <v>1.375</v>
          </cell>
          <cell r="D127">
            <v>20.77</v>
          </cell>
          <cell r="E127">
            <v>25.1</v>
          </cell>
          <cell r="F127" t="str">
            <v/>
          </cell>
          <cell r="G127" t="str">
            <v/>
          </cell>
          <cell r="H127" t="str">
            <v/>
          </cell>
          <cell r="I127" t="str">
            <v/>
          </cell>
          <cell r="J127" t="str">
            <v/>
          </cell>
          <cell r="K127" t="str">
            <v/>
          </cell>
          <cell r="L127" t="str">
            <v/>
          </cell>
          <cell r="M127" t="str">
            <v/>
          </cell>
          <cell r="N127" t="str">
            <v/>
          </cell>
          <cell r="O127">
            <v>1.4713000000000001</v>
          </cell>
        </row>
        <row r="128">
          <cell r="A128" t="str">
            <v>A11111</v>
          </cell>
          <cell r="B128" t="str">
            <v>141/11/11</v>
          </cell>
          <cell r="C128">
            <v>2.375</v>
          </cell>
          <cell r="D128">
            <v>21.43</v>
          </cell>
          <cell r="E128">
            <v>29.1</v>
          </cell>
          <cell r="F128" t="str">
            <v/>
          </cell>
          <cell r="G128" t="str">
            <v/>
          </cell>
          <cell r="H128" t="str">
            <v/>
          </cell>
          <cell r="I128" t="str">
            <v/>
          </cell>
          <cell r="J128" t="str">
            <v/>
          </cell>
          <cell r="K128" t="str">
            <v/>
          </cell>
          <cell r="L128" t="str">
            <v/>
          </cell>
          <cell r="M128" t="str">
            <v/>
          </cell>
          <cell r="N128" t="str">
            <v/>
          </cell>
          <cell r="O128">
            <v>1.4865999999999999</v>
          </cell>
        </row>
        <row r="129">
          <cell r="A129" t="str">
            <v>A08105</v>
          </cell>
          <cell r="B129" t="str">
            <v>138/05/17</v>
          </cell>
          <cell r="C129">
            <v>1.125</v>
          </cell>
          <cell r="D129">
            <v>21.81</v>
          </cell>
          <cell r="E129">
            <v>25.61</v>
          </cell>
          <cell r="F129" t="str">
            <v/>
          </cell>
          <cell r="G129" t="str">
            <v/>
          </cell>
          <cell r="H129" t="str">
            <v/>
          </cell>
          <cell r="I129" t="str">
            <v/>
          </cell>
          <cell r="J129" t="str">
            <v/>
          </cell>
          <cell r="K129" t="str">
            <v/>
          </cell>
          <cell r="L129" t="str">
            <v/>
          </cell>
          <cell r="M129" t="str">
            <v/>
          </cell>
          <cell r="N129" t="str">
            <v/>
          </cell>
          <cell r="O129">
            <v>1.4782999999999999</v>
          </cell>
        </row>
        <row r="130">
          <cell r="A130" t="str">
            <v>A11105</v>
          </cell>
          <cell r="B130" t="str">
            <v>141/05/20</v>
          </cell>
          <cell r="C130">
            <v>2</v>
          </cell>
          <cell r="D130">
            <v>22.01</v>
          </cell>
          <cell r="E130">
            <v>28.62</v>
          </cell>
          <cell r="F130" t="str">
            <v/>
          </cell>
          <cell r="G130" t="str">
            <v/>
          </cell>
          <cell r="H130" t="str">
            <v/>
          </cell>
          <cell r="I130" t="str">
            <v/>
          </cell>
          <cell r="J130" t="str">
            <v/>
          </cell>
          <cell r="K130" t="str">
            <v/>
          </cell>
          <cell r="L130" t="str">
            <v/>
          </cell>
          <cell r="M130" t="str">
            <v/>
          </cell>
          <cell r="N130" t="str">
            <v/>
          </cell>
          <cell r="O130">
            <v>1.488</v>
          </cell>
        </row>
        <row r="131">
          <cell r="A131" t="str">
            <v>A08110</v>
          </cell>
          <cell r="B131" t="str">
            <v>138/11/08</v>
          </cell>
          <cell r="C131">
            <v>1</v>
          </cell>
          <cell r="D131">
            <v>22.32</v>
          </cell>
          <cell r="E131">
            <v>26.09</v>
          </cell>
          <cell r="F131" t="str">
            <v/>
          </cell>
          <cell r="G131" t="str">
            <v/>
          </cell>
          <cell r="H131" t="str">
            <v/>
          </cell>
          <cell r="I131" t="str">
            <v/>
          </cell>
          <cell r="J131" t="str">
            <v/>
          </cell>
          <cell r="K131" t="str">
            <v/>
          </cell>
          <cell r="L131" t="str">
            <v/>
          </cell>
          <cell r="M131" t="str">
            <v/>
          </cell>
          <cell r="N131" t="str">
            <v/>
          </cell>
          <cell r="O131">
            <v>1.4837</v>
          </cell>
        </row>
        <row r="132">
          <cell r="A132" t="str">
            <v>A09105</v>
          </cell>
          <cell r="B132" t="str">
            <v>139/05/12</v>
          </cell>
          <cell r="C132">
            <v>0.75</v>
          </cell>
          <cell r="D132">
            <v>23.5</v>
          </cell>
          <cell r="E132">
            <v>26.6</v>
          </cell>
          <cell r="F132" t="str">
            <v/>
          </cell>
          <cell r="G132" t="str">
            <v/>
          </cell>
          <cell r="H132" t="str">
            <v/>
          </cell>
          <cell r="I132" t="str">
            <v/>
          </cell>
          <cell r="J132" t="str">
            <v/>
          </cell>
          <cell r="K132" t="str">
            <v/>
          </cell>
          <cell r="L132" t="str">
            <v/>
          </cell>
          <cell r="M132" t="str">
            <v/>
          </cell>
          <cell r="N132" t="str">
            <v/>
          </cell>
          <cell r="O132">
            <v>1.4907999999999999</v>
          </cell>
        </row>
        <row r="133">
          <cell r="A133" t="str">
            <v>A10113</v>
          </cell>
          <cell r="B133" t="str">
            <v>140/12/23</v>
          </cell>
          <cell r="C133">
            <v>1.125</v>
          </cell>
          <cell r="D133">
            <v>23.53</v>
          </cell>
          <cell r="E133">
            <v>28.21</v>
          </cell>
          <cell r="F133" t="str">
            <v/>
          </cell>
          <cell r="G133" t="str">
            <v/>
          </cell>
          <cell r="H133" t="str">
            <v/>
          </cell>
          <cell r="I133" t="str">
            <v/>
          </cell>
          <cell r="J133" t="str">
            <v/>
          </cell>
          <cell r="K133" t="str">
            <v/>
          </cell>
          <cell r="L133" t="str">
            <v/>
          </cell>
          <cell r="M133" t="str">
            <v/>
          </cell>
          <cell r="N133" t="str">
            <v/>
          </cell>
          <cell r="O133">
            <v>1.4962</v>
          </cell>
        </row>
        <row r="134">
          <cell r="A134" t="str">
            <v>A12105</v>
          </cell>
          <cell r="B134" t="str">
            <v>142/05/12</v>
          </cell>
          <cell r="C134">
            <v>1.5</v>
          </cell>
          <cell r="D134">
            <v>23.62</v>
          </cell>
          <cell r="E134">
            <v>29.6</v>
          </cell>
          <cell r="F134" t="str">
            <v/>
          </cell>
          <cell r="G134" t="str">
            <v/>
          </cell>
          <cell r="H134" t="str">
            <v/>
          </cell>
          <cell r="I134" t="str">
            <v/>
          </cell>
          <cell r="J134" t="str">
            <v/>
          </cell>
          <cell r="K134" t="str">
            <v/>
          </cell>
          <cell r="L134" t="str">
            <v/>
          </cell>
          <cell r="M134" t="str">
            <v/>
          </cell>
          <cell r="N134" t="str">
            <v/>
          </cell>
          <cell r="O134">
            <v>1.4984999999999999</v>
          </cell>
        </row>
        <row r="135">
          <cell r="A135" t="str">
            <v>A12111</v>
          </cell>
          <cell r="B135" t="str">
            <v>142/11/22</v>
          </cell>
          <cell r="C135">
            <v>1.5</v>
          </cell>
          <cell r="D135">
            <v>24.02</v>
          </cell>
          <cell r="E135">
            <v>30</v>
          </cell>
          <cell r="F135" t="str">
            <v/>
          </cell>
          <cell r="G135" t="str">
            <v/>
          </cell>
          <cell r="H135" t="str">
            <v/>
          </cell>
          <cell r="I135" t="str">
            <v/>
          </cell>
          <cell r="J135" t="str">
            <v/>
          </cell>
          <cell r="K135" t="str">
            <v/>
          </cell>
          <cell r="L135" t="str">
            <v/>
          </cell>
          <cell r="M135" t="str">
            <v/>
          </cell>
          <cell r="N135" t="str">
            <v/>
          </cell>
          <cell r="O135">
            <v>1.5004</v>
          </cell>
        </row>
        <row r="136">
          <cell r="A136" t="str">
            <v>A10104</v>
          </cell>
          <cell r="B136" t="str">
            <v>140/02/25</v>
          </cell>
          <cell r="C136">
            <v>0.625</v>
          </cell>
          <cell r="D136">
            <v>24.46</v>
          </cell>
          <cell r="E136">
            <v>27.39</v>
          </cell>
          <cell r="F136" t="str">
            <v/>
          </cell>
          <cell r="G136" t="str">
            <v/>
          </cell>
          <cell r="H136" t="str">
            <v/>
          </cell>
          <cell r="I136" t="str">
            <v/>
          </cell>
          <cell r="J136" t="str">
            <v/>
          </cell>
          <cell r="K136" t="str">
            <v/>
          </cell>
          <cell r="L136" t="str">
            <v/>
          </cell>
          <cell r="M136" t="str">
            <v/>
          </cell>
          <cell r="N136" t="str">
            <v/>
          </cell>
          <cell r="O136">
            <v>1.4981</v>
          </cell>
        </row>
        <row r="137">
          <cell r="A137" t="str">
            <v>A09111</v>
          </cell>
          <cell r="B137" t="str">
            <v>139/11/27</v>
          </cell>
          <cell r="C137">
            <v>0.375</v>
          </cell>
          <cell r="D137">
            <v>25.11</v>
          </cell>
          <cell r="E137">
            <v>27.14</v>
          </cell>
          <cell r="F137" t="str">
            <v/>
          </cell>
          <cell r="G137" t="str">
            <v/>
          </cell>
          <cell r="H137" t="str">
            <v/>
          </cell>
          <cell r="I137" t="str">
            <v/>
          </cell>
          <cell r="J137" t="str">
            <v/>
          </cell>
          <cell r="K137" t="str">
            <v/>
          </cell>
          <cell r="L137" t="str">
            <v/>
          </cell>
          <cell r="M137" t="str">
            <v/>
          </cell>
          <cell r="N137" t="str">
            <v/>
          </cell>
          <cell r="O137">
            <v>1.5004</v>
          </cell>
        </row>
        <row r="138">
          <cell r="A138" t="str">
            <v>B64614</v>
          </cell>
          <cell r="B138" t="str">
            <v>P11國巨1</v>
          </cell>
          <cell r="C138">
            <v>3.17</v>
          </cell>
          <cell r="D138">
            <v>3.27</v>
          </cell>
          <cell r="E138">
            <v>0</v>
          </cell>
          <cell r="F138">
            <v>1.62</v>
          </cell>
          <cell r="G138">
            <v>1.62</v>
          </cell>
          <cell r="H138">
            <v>1.62</v>
          </cell>
          <cell r="I138">
            <v>1</v>
          </cell>
          <cell r="J138" t="str">
            <v/>
          </cell>
          <cell r="K138" t="str">
            <v/>
          </cell>
          <cell r="L138" t="str">
            <v/>
          </cell>
          <cell r="M138" t="str">
            <v/>
          </cell>
          <cell r="N138" t="str">
            <v/>
          </cell>
          <cell r="O138" t="e">
            <v>#N/A</v>
          </cell>
        </row>
        <row r="139">
          <cell r="A139" t="str">
            <v>B401DJ</v>
          </cell>
          <cell r="B139" t="str">
            <v>P08南亞2A</v>
          </cell>
          <cell r="C139" t="str">
            <v>TWD</v>
          </cell>
          <cell r="D139">
            <v>0.52</v>
          </cell>
          <cell r="E139">
            <v>0</v>
          </cell>
          <cell r="F139">
            <v>1.5</v>
          </cell>
          <cell r="G139">
            <v>1.5</v>
          </cell>
          <cell r="H139">
            <v>1.5</v>
          </cell>
          <cell r="I139">
            <v>2</v>
          </cell>
          <cell r="J139">
            <v>1.51</v>
          </cell>
          <cell r="K139">
            <v>1.51</v>
          </cell>
          <cell r="L139">
            <v>1.51</v>
          </cell>
          <cell r="M139">
            <v>1</v>
          </cell>
          <cell r="N139">
            <v>2</v>
          </cell>
          <cell r="O139" t="e">
            <v>#N/A</v>
          </cell>
        </row>
        <row r="140">
          <cell r="A140" t="str">
            <v>B702AK</v>
          </cell>
          <cell r="B140" t="str">
            <v>P08台化1A</v>
          </cell>
          <cell r="C140" t="str">
            <v>TWD</v>
          </cell>
          <cell r="D140">
            <v>0.6</v>
          </cell>
          <cell r="E140">
            <v>0</v>
          </cell>
          <cell r="F140">
            <v>1.5</v>
          </cell>
          <cell r="G140">
            <v>1.5</v>
          </cell>
          <cell r="H140">
            <v>1.5</v>
          </cell>
          <cell r="I140">
            <v>1</v>
          </cell>
          <cell r="J140">
            <v>1.51</v>
          </cell>
          <cell r="K140">
            <v>1.51</v>
          </cell>
          <cell r="L140">
            <v>1.51</v>
          </cell>
          <cell r="M140">
            <v>1</v>
          </cell>
          <cell r="N140">
            <v>1</v>
          </cell>
          <cell r="O140" t="e">
            <v>#N/A</v>
          </cell>
        </row>
        <row r="141">
          <cell r="A141" t="str">
            <v>B801AQ</v>
          </cell>
          <cell r="B141" t="str">
            <v>P12中鋼1A</v>
          </cell>
          <cell r="C141" t="str">
            <v>TWD</v>
          </cell>
          <cell r="D141">
            <v>2.67</v>
          </cell>
          <cell r="E141">
            <v>0</v>
          </cell>
          <cell r="F141">
            <v>1.56</v>
          </cell>
          <cell r="G141">
            <v>1.56</v>
          </cell>
          <cell r="H141">
            <v>1.56</v>
          </cell>
          <cell r="I141">
            <v>2</v>
          </cell>
          <cell r="J141">
            <v>1.5620000000000001</v>
          </cell>
          <cell r="K141">
            <v>1.5620000000000001</v>
          </cell>
          <cell r="L141">
            <v>1.5620000000000001</v>
          </cell>
          <cell r="M141">
            <v>1</v>
          </cell>
          <cell r="N141">
            <v>2</v>
          </cell>
          <cell r="O141" t="e">
            <v>#N/A</v>
          </cell>
        </row>
        <row r="142">
          <cell r="A142" t="str">
            <v>B903YT</v>
          </cell>
          <cell r="B142" t="str">
            <v>P12台電1B</v>
          </cell>
          <cell r="C142" t="str">
            <v>TWD</v>
          </cell>
          <cell r="D142">
            <v>4.05</v>
          </cell>
          <cell r="E142">
            <v>0</v>
          </cell>
          <cell r="F142" t="str">
            <v/>
          </cell>
          <cell r="G142" t="str">
            <v/>
          </cell>
          <cell r="H142" t="str">
            <v/>
          </cell>
          <cell r="I142" t="str">
            <v/>
          </cell>
          <cell r="J142">
            <v>1.52</v>
          </cell>
          <cell r="K142">
            <v>1.52</v>
          </cell>
          <cell r="L142">
            <v>1.52</v>
          </cell>
          <cell r="M142">
            <v>1</v>
          </cell>
          <cell r="N142">
            <v>3</v>
          </cell>
          <cell r="O142" t="e">
            <v>#N/A</v>
          </cell>
        </row>
        <row r="143">
          <cell r="A143" t="str">
            <v>B97846</v>
          </cell>
          <cell r="B143" t="str">
            <v>P08富邦金1</v>
          </cell>
          <cell r="C143" t="str">
            <v>TWD</v>
          </cell>
          <cell r="D143">
            <v>1.1399999999999999</v>
          </cell>
          <cell r="E143">
            <v>0</v>
          </cell>
          <cell r="F143">
            <v>1.53</v>
          </cell>
          <cell r="G143">
            <v>1.53</v>
          </cell>
          <cell r="H143">
            <v>1.53</v>
          </cell>
          <cell r="I143">
            <v>2</v>
          </cell>
          <cell r="J143">
            <v>1.54</v>
          </cell>
          <cell r="K143">
            <v>1.54</v>
          </cell>
          <cell r="L143">
            <v>1.54</v>
          </cell>
          <cell r="M143">
            <v>1</v>
          </cell>
          <cell r="N143">
            <v>2</v>
          </cell>
          <cell r="O143" t="e">
            <v>#N/A</v>
          </cell>
        </row>
        <row r="144">
          <cell r="A144" t="str">
            <v>B97855</v>
          </cell>
          <cell r="B144" t="str">
            <v>P09富邦金8</v>
          </cell>
          <cell r="C144" t="str">
            <v>TWD</v>
          </cell>
          <cell r="D144">
            <v>1.07</v>
          </cell>
          <cell r="E144">
            <v>0</v>
          </cell>
          <cell r="F144">
            <v>1.522</v>
          </cell>
          <cell r="G144">
            <v>1.522</v>
          </cell>
          <cell r="H144">
            <v>1.522</v>
          </cell>
          <cell r="I144">
            <v>4</v>
          </cell>
          <cell r="J144">
            <v>1.5349999999999999</v>
          </cell>
          <cell r="K144">
            <v>1.52</v>
          </cell>
          <cell r="L144">
            <v>1.5275000000000001</v>
          </cell>
          <cell r="M144">
            <v>2</v>
          </cell>
          <cell r="N144">
            <v>8</v>
          </cell>
          <cell r="O144" t="e">
            <v>#N/A</v>
          </cell>
        </row>
        <row r="145">
          <cell r="A145" t="str">
            <v>F19002</v>
          </cell>
          <cell r="B145" t="str">
            <v>P23CATLI2</v>
          </cell>
          <cell r="C145" t="str">
            <v>USD</v>
          </cell>
          <cell r="D145">
            <v>7.33</v>
          </cell>
          <cell r="E145">
            <v>0</v>
          </cell>
          <cell r="F145" t="str">
            <v/>
          </cell>
          <cell r="G145" t="str">
            <v/>
          </cell>
          <cell r="H145" t="str">
            <v/>
          </cell>
          <cell r="I145" t="str">
            <v/>
          </cell>
          <cell r="J145">
            <v>6.1</v>
          </cell>
          <cell r="K145">
            <v>6.1</v>
          </cell>
          <cell r="L145">
            <v>6.1</v>
          </cell>
          <cell r="M145">
            <v>20</v>
          </cell>
          <cell r="N145">
            <v>0.27</v>
          </cell>
          <cell r="O145" t="e">
            <v>#N/A</v>
          </cell>
        </row>
        <row r="146">
          <cell r="A146" t="str">
            <v>F12204</v>
          </cell>
          <cell r="B146" t="str">
            <v>P23NAB1</v>
          </cell>
          <cell r="C146" t="str">
            <v>USD</v>
          </cell>
          <cell r="D146">
            <v>0</v>
          </cell>
          <cell r="E146">
            <v>0</v>
          </cell>
          <cell r="F146" t="str">
            <v/>
          </cell>
          <cell r="G146" t="str">
            <v/>
          </cell>
          <cell r="H146" t="str">
            <v/>
          </cell>
          <cell r="I146" t="str">
            <v/>
          </cell>
          <cell r="J146" t="str">
            <v>-</v>
          </cell>
          <cell r="K146" t="str">
            <v>-</v>
          </cell>
          <cell r="L146" t="str">
            <v>-</v>
          </cell>
          <cell r="M146">
            <v>1</v>
          </cell>
          <cell r="N146">
            <v>0.02</v>
          </cell>
          <cell r="O146" t="e">
            <v>#N/A</v>
          </cell>
        </row>
        <row r="147">
          <cell r="M147">
            <v>0</v>
          </cell>
        </row>
        <row r="148">
          <cell r="M148">
            <v>0</v>
          </cell>
        </row>
        <row r="149">
          <cell r="M149">
            <v>0</v>
          </cell>
        </row>
        <row r="150">
          <cell r="M150">
            <v>0</v>
          </cell>
        </row>
      </sheetData>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3"/>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0.98229999999999995</v>
          </cell>
        </row>
        <row r="5">
          <cell r="A5" t="str">
            <v>A08101</v>
          </cell>
          <cell r="B5" t="str">
            <v>113/01/14</v>
          </cell>
          <cell r="C5">
            <v>0.625</v>
          </cell>
          <cell r="D5">
            <v>0.27</v>
          </cell>
          <cell r="E5">
            <v>0.28000000000000003</v>
          </cell>
          <cell r="F5" t="str">
            <v/>
          </cell>
          <cell r="G5" t="str">
            <v/>
          </cell>
          <cell r="H5" t="str">
            <v/>
          </cell>
          <cell r="I5" t="str">
            <v/>
          </cell>
          <cell r="J5" t="str">
            <v/>
          </cell>
          <cell r="K5" t="str">
            <v/>
          </cell>
          <cell r="L5" t="str">
            <v/>
          </cell>
          <cell r="M5" t="str">
            <v/>
          </cell>
          <cell r="N5" t="str">
            <v/>
          </cell>
          <cell r="O5">
            <v>0.98309999999999997</v>
          </cell>
        </row>
        <row r="6">
          <cell r="A6" t="str">
            <v>A93103</v>
          </cell>
          <cell r="B6" t="str">
            <v>113/02/10</v>
          </cell>
          <cell r="C6">
            <v>3</v>
          </cell>
          <cell r="D6">
            <v>0.35</v>
          </cell>
          <cell r="E6">
            <v>0.35</v>
          </cell>
          <cell r="F6" t="str">
            <v/>
          </cell>
          <cell r="G6" t="str">
            <v/>
          </cell>
          <cell r="H6" t="str">
            <v/>
          </cell>
          <cell r="I6" t="str">
            <v/>
          </cell>
          <cell r="J6" t="str">
            <v/>
          </cell>
          <cell r="K6" t="str">
            <v/>
          </cell>
          <cell r="L6" t="str">
            <v/>
          </cell>
          <cell r="M6" t="str">
            <v/>
          </cell>
          <cell r="N6" t="str">
            <v/>
          </cell>
          <cell r="O6">
            <v>0.98509999999999998</v>
          </cell>
        </row>
        <row r="7">
          <cell r="A7" t="str">
            <v>A03106</v>
          </cell>
          <cell r="B7" t="str">
            <v>113/03/03</v>
          </cell>
          <cell r="C7">
            <v>1.5</v>
          </cell>
          <cell r="D7">
            <v>0.41</v>
          </cell>
          <cell r="E7">
            <v>0.41</v>
          </cell>
          <cell r="F7" t="str">
            <v/>
          </cell>
          <cell r="G7" t="str">
            <v/>
          </cell>
          <cell r="H7" t="str">
            <v/>
          </cell>
          <cell r="I7" t="str">
            <v/>
          </cell>
          <cell r="J7" t="str">
            <v/>
          </cell>
          <cell r="K7" t="str">
            <v/>
          </cell>
          <cell r="L7" t="str">
            <v/>
          </cell>
          <cell r="M7" t="str">
            <v/>
          </cell>
          <cell r="N7" t="str">
            <v/>
          </cell>
          <cell r="O7">
            <v>0.98699999999999999</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0.98950000000000005</v>
          </cell>
        </row>
        <row r="9">
          <cell r="A9" t="str">
            <v>A08107</v>
          </cell>
          <cell r="B9" t="str">
            <v>113/07/17</v>
          </cell>
          <cell r="C9">
            <v>0.5</v>
          </cell>
          <cell r="D9">
            <v>0.77</v>
          </cell>
          <cell r="E9">
            <v>0.78</v>
          </cell>
          <cell r="F9">
            <v>0.93</v>
          </cell>
          <cell r="G9">
            <v>0.93</v>
          </cell>
          <cell r="H9">
            <v>0.93</v>
          </cell>
          <cell r="I9">
            <v>1</v>
          </cell>
          <cell r="J9">
            <v>0.92</v>
          </cell>
          <cell r="K9">
            <v>0.92</v>
          </cell>
          <cell r="L9">
            <v>0.92</v>
          </cell>
          <cell r="M9">
            <v>1</v>
          </cell>
          <cell r="N9">
            <v>1</v>
          </cell>
          <cell r="O9">
            <v>0.99939999999999996</v>
          </cell>
        </row>
        <row r="10">
          <cell r="A10" t="str">
            <v>A03113</v>
          </cell>
          <cell r="B10" t="str">
            <v>113/09/26</v>
          </cell>
          <cell r="C10">
            <v>1.625</v>
          </cell>
          <cell r="D10">
            <v>0.97</v>
          </cell>
          <cell r="E10">
            <v>0.98</v>
          </cell>
          <cell r="F10" t="str">
            <v/>
          </cell>
          <cell r="G10" t="str">
            <v/>
          </cell>
          <cell r="H10" t="str">
            <v/>
          </cell>
          <cell r="I10" t="str">
            <v/>
          </cell>
          <cell r="J10" t="str">
            <v/>
          </cell>
          <cell r="K10" t="str">
            <v/>
          </cell>
          <cell r="L10" t="str">
            <v/>
          </cell>
          <cell r="M10" t="str">
            <v/>
          </cell>
          <cell r="N10" t="str">
            <v/>
          </cell>
          <cell r="O10">
            <v>1.0056</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1.0098</v>
          </cell>
        </row>
        <row r="12">
          <cell r="A12" t="str">
            <v>A09101</v>
          </cell>
          <cell r="B12" t="str">
            <v>114/01/10</v>
          </cell>
          <cell r="C12">
            <v>0.5</v>
          </cell>
          <cell r="D12">
            <v>1.25</v>
          </cell>
          <cell r="E12">
            <v>1.27</v>
          </cell>
          <cell r="F12" t="str">
            <v/>
          </cell>
          <cell r="G12" t="str">
            <v/>
          </cell>
          <cell r="H12" t="str">
            <v/>
          </cell>
          <cell r="I12" t="str">
            <v/>
          </cell>
          <cell r="J12" t="str">
            <v/>
          </cell>
          <cell r="K12" t="str">
            <v/>
          </cell>
          <cell r="L12" t="str">
            <v/>
          </cell>
          <cell r="M12" t="str">
            <v/>
          </cell>
          <cell r="N12" t="str">
            <v/>
          </cell>
          <cell r="O12">
            <v>1.0143</v>
          </cell>
        </row>
        <row r="13">
          <cell r="A13" t="str">
            <v>A12103</v>
          </cell>
          <cell r="B13" t="str">
            <v>114/02/23</v>
          </cell>
          <cell r="C13">
            <v>1</v>
          </cell>
          <cell r="D13">
            <v>1.36</v>
          </cell>
          <cell r="E13">
            <v>1.39</v>
          </cell>
          <cell r="F13" t="str">
            <v/>
          </cell>
          <cell r="G13" t="str">
            <v/>
          </cell>
          <cell r="H13" t="str">
            <v/>
          </cell>
          <cell r="I13" t="str">
            <v/>
          </cell>
          <cell r="J13" t="str">
            <v/>
          </cell>
          <cell r="K13" t="str">
            <v/>
          </cell>
          <cell r="L13" t="str">
            <v/>
          </cell>
          <cell r="M13" t="str">
            <v/>
          </cell>
          <cell r="N13" t="str">
            <v/>
          </cell>
          <cell r="O13">
            <v>1.0179</v>
          </cell>
        </row>
        <row r="14">
          <cell r="A14" t="str">
            <v>A94103</v>
          </cell>
          <cell r="B14" t="str">
            <v>114/02/25</v>
          </cell>
          <cell r="C14">
            <v>2.375</v>
          </cell>
          <cell r="D14">
            <v>1.36</v>
          </cell>
          <cell r="E14">
            <v>1.39</v>
          </cell>
          <cell r="F14" t="str">
            <v/>
          </cell>
          <cell r="G14" t="str">
            <v/>
          </cell>
          <cell r="H14" t="str">
            <v/>
          </cell>
          <cell r="I14" t="str">
            <v/>
          </cell>
          <cell r="J14" t="str">
            <v/>
          </cell>
          <cell r="K14" t="str">
            <v/>
          </cell>
          <cell r="L14" t="str">
            <v/>
          </cell>
          <cell r="M14" t="str">
            <v/>
          </cell>
          <cell r="N14" t="str">
            <v/>
          </cell>
          <cell r="O14">
            <v>1.018</v>
          </cell>
        </row>
        <row r="15">
          <cell r="A15" t="str">
            <v>A04105</v>
          </cell>
          <cell r="B15" t="str">
            <v>114/03/13</v>
          </cell>
          <cell r="C15">
            <v>1.625</v>
          </cell>
          <cell r="D15">
            <v>1.41</v>
          </cell>
          <cell r="E15">
            <v>1.44</v>
          </cell>
          <cell r="F15" t="str">
            <v/>
          </cell>
          <cell r="G15" t="str">
            <v/>
          </cell>
          <cell r="H15" t="str">
            <v/>
          </cell>
          <cell r="I15" t="str">
            <v/>
          </cell>
          <cell r="J15" t="str">
            <v/>
          </cell>
          <cell r="K15" t="str">
            <v/>
          </cell>
          <cell r="L15" t="str">
            <v/>
          </cell>
          <cell r="M15" t="str">
            <v/>
          </cell>
          <cell r="N15" t="str">
            <v/>
          </cell>
          <cell r="O15">
            <v>1.0194000000000001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1.0319</v>
          </cell>
        </row>
        <row r="17">
          <cell r="A17" t="str">
            <v>A04112</v>
          </cell>
          <cell r="B17" t="str">
            <v>114/09/11</v>
          </cell>
          <cell r="C17">
            <v>1.125</v>
          </cell>
          <cell r="D17">
            <v>1.9</v>
          </cell>
          <cell r="E17">
            <v>1.94</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2.15</v>
          </cell>
          <cell r="E18">
            <v>2.1800000000000002</v>
          </cell>
          <cell r="F18" t="str">
            <v/>
          </cell>
          <cell r="G18" t="str">
            <v/>
          </cell>
          <cell r="H18" t="str">
            <v/>
          </cell>
          <cell r="I18" t="str">
            <v/>
          </cell>
          <cell r="J18" t="str">
            <v/>
          </cell>
          <cell r="K18" t="str">
            <v/>
          </cell>
          <cell r="L18" t="str">
            <v/>
          </cell>
          <cell r="M18" t="str">
            <v/>
          </cell>
          <cell r="N18" t="str">
            <v/>
          </cell>
          <cell r="O18">
            <v>1.0491999999999999</v>
          </cell>
        </row>
        <row r="19">
          <cell r="A19" t="str">
            <v>A10101</v>
          </cell>
          <cell r="B19" t="str">
            <v>115/01/13</v>
          </cell>
          <cell r="C19">
            <v>0.25</v>
          </cell>
          <cell r="D19">
            <v>2.2400000000000002</v>
          </cell>
          <cell r="E19">
            <v>2.2799999999999998</v>
          </cell>
          <cell r="F19" t="str">
            <v/>
          </cell>
          <cell r="G19" t="str">
            <v/>
          </cell>
          <cell r="H19" t="str">
            <v/>
          </cell>
          <cell r="I19" t="str">
            <v/>
          </cell>
          <cell r="J19" t="str">
            <v/>
          </cell>
          <cell r="K19" t="str">
            <v/>
          </cell>
          <cell r="L19" t="str">
            <v/>
          </cell>
          <cell r="M19" t="str">
            <v/>
          </cell>
          <cell r="N19" t="str">
            <v/>
          </cell>
          <cell r="O19">
            <v>1.0541</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1.0596000000000001</v>
          </cell>
        </row>
        <row r="21">
          <cell r="A21" t="str">
            <v>A05104</v>
          </cell>
          <cell r="B21" t="str">
            <v>115/03/04</v>
          </cell>
          <cell r="C21">
            <v>0.75</v>
          </cell>
          <cell r="D21">
            <v>2.37</v>
          </cell>
          <cell r="E21">
            <v>2.41</v>
          </cell>
          <cell r="F21" t="str">
            <v/>
          </cell>
          <cell r="G21" t="str">
            <v/>
          </cell>
          <cell r="H21" t="str">
            <v/>
          </cell>
          <cell r="I21" t="str">
            <v/>
          </cell>
          <cell r="J21" t="str">
            <v/>
          </cell>
          <cell r="K21" t="str">
            <v/>
          </cell>
          <cell r="L21" t="str">
            <v/>
          </cell>
          <cell r="M21" t="str">
            <v/>
          </cell>
          <cell r="N21" t="str">
            <v/>
          </cell>
          <cell r="O21">
            <v>1.0612999999999999</v>
          </cell>
        </row>
        <row r="22">
          <cell r="A22" t="str">
            <v>A10108</v>
          </cell>
          <cell r="B22" t="str">
            <v>115/07/29</v>
          </cell>
          <cell r="C22">
            <v>0.25</v>
          </cell>
          <cell r="D22">
            <v>2.78</v>
          </cell>
          <cell r="E22">
            <v>2.81</v>
          </cell>
          <cell r="F22" t="str">
            <v/>
          </cell>
          <cell r="G22" t="str">
            <v/>
          </cell>
          <cell r="H22" t="str">
            <v/>
          </cell>
          <cell r="I22" t="str">
            <v/>
          </cell>
          <cell r="J22" t="str">
            <v/>
          </cell>
          <cell r="K22" t="str">
            <v/>
          </cell>
          <cell r="L22" t="str">
            <v/>
          </cell>
          <cell r="M22" t="str">
            <v/>
          </cell>
          <cell r="N22" t="str">
            <v/>
          </cell>
          <cell r="O22">
            <v>1.085</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1.0912999999999999</v>
          </cell>
        </row>
        <row r="24">
          <cell r="A24" t="str">
            <v>A95107</v>
          </cell>
          <cell r="B24" t="str">
            <v>115/11/10</v>
          </cell>
          <cell r="C24">
            <v>2.125</v>
          </cell>
          <cell r="D24">
            <v>2.95</v>
          </cell>
          <cell r="E24">
            <v>3.1</v>
          </cell>
          <cell r="F24" t="str">
            <v/>
          </cell>
          <cell r="G24" t="str">
            <v/>
          </cell>
          <cell r="H24" t="str">
            <v/>
          </cell>
          <cell r="I24" t="str">
            <v/>
          </cell>
          <cell r="J24" t="str">
            <v/>
          </cell>
          <cell r="K24" t="str">
            <v/>
          </cell>
          <cell r="L24" t="str">
            <v/>
          </cell>
          <cell r="M24" t="str">
            <v/>
          </cell>
          <cell r="N24" t="str">
            <v/>
          </cell>
          <cell r="O24">
            <v>1.1008</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1.1157999999999999</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1.119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1.1188</v>
          </cell>
        </row>
        <row r="28">
          <cell r="A28" t="str">
            <v>A11106</v>
          </cell>
          <cell r="B28" t="str">
            <v>116/06/23</v>
          </cell>
          <cell r="C28">
            <v>1</v>
          </cell>
          <cell r="D28">
            <v>3.62</v>
          </cell>
          <cell r="E28">
            <v>3.72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3.8</v>
          </cell>
          <cell r="E29">
            <v>4.12</v>
          </cell>
          <cell r="F29" t="str">
            <v/>
          </cell>
          <cell r="G29" t="str">
            <v/>
          </cell>
          <cell r="H29" t="str">
            <v/>
          </cell>
          <cell r="I29" t="str">
            <v/>
          </cell>
          <cell r="J29" t="str">
            <v/>
          </cell>
          <cell r="K29" t="str">
            <v/>
          </cell>
          <cell r="L29" t="str">
            <v/>
          </cell>
          <cell r="M29" t="str">
            <v/>
          </cell>
          <cell r="N29" t="str">
            <v/>
          </cell>
          <cell r="O29">
            <v>1.1514</v>
          </cell>
        </row>
        <row r="30">
          <cell r="A30" t="str">
            <v>A11108</v>
          </cell>
          <cell r="B30" t="str">
            <v>116/09/23</v>
          </cell>
          <cell r="C30">
            <v>1.25</v>
          </cell>
          <cell r="D30">
            <v>3.85</v>
          </cell>
          <cell r="E30">
            <v>3.97</v>
          </cell>
          <cell r="F30" t="str">
            <v/>
          </cell>
          <cell r="G30" t="str">
            <v/>
          </cell>
          <cell r="H30" t="str">
            <v/>
          </cell>
          <cell r="I30" t="str">
            <v/>
          </cell>
          <cell r="J30" t="str">
            <v/>
          </cell>
          <cell r="K30" t="str">
            <v/>
          </cell>
          <cell r="L30" t="str">
            <v/>
          </cell>
          <cell r="M30" t="str">
            <v/>
          </cell>
          <cell r="N30" t="str">
            <v/>
          </cell>
          <cell r="O30">
            <v>1.1474</v>
          </cell>
        </row>
        <row r="31">
          <cell r="A31" t="str">
            <v>A06109</v>
          </cell>
          <cell r="B31" t="str">
            <v>116/09/20</v>
          </cell>
          <cell r="C31">
            <v>1</v>
          </cell>
          <cell r="D31">
            <v>3.86</v>
          </cell>
          <cell r="E31">
            <v>3.96</v>
          </cell>
          <cell r="F31" t="str">
            <v/>
          </cell>
          <cell r="G31" t="str">
            <v/>
          </cell>
          <cell r="H31" t="str">
            <v/>
          </cell>
          <cell r="I31" t="str">
            <v/>
          </cell>
          <cell r="J31" t="str">
            <v/>
          </cell>
          <cell r="K31" t="str">
            <v/>
          </cell>
          <cell r="L31" t="str">
            <v/>
          </cell>
          <cell r="M31" t="str">
            <v/>
          </cell>
          <cell r="N31" t="str">
            <v/>
          </cell>
          <cell r="O31">
            <v>1.1473</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1.1593</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1.1613</v>
          </cell>
        </row>
        <row r="34">
          <cell r="A34" t="str">
            <v>A12101</v>
          </cell>
          <cell r="B34" t="str">
            <v>117/01/17</v>
          </cell>
          <cell r="C34">
            <v>1</v>
          </cell>
          <cell r="D34">
            <v>4.1399999999999997</v>
          </cell>
          <cell r="E34">
            <v>4.29</v>
          </cell>
          <cell r="F34" t="str">
            <v/>
          </cell>
          <cell r="G34" t="str">
            <v/>
          </cell>
          <cell r="H34" t="str">
            <v/>
          </cell>
          <cell r="I34" t="str">
            <v/>
          </cell>
          <cell r="J34" t="str">
            <v/>
          </cell>
          <cell r="K34" t="str">
            <v/>
          </cell>
          <cell r="L34" t="str">
            <v/>
          </cell>
          <cell r="M34" t="str">
            <v/>
          </cell>
          <cell r="N34" t="str">
            <v/>
          </cell>
          <cell r="O34">
            <v>1.1607000000000001</v>
          </cell>
        </row>
        <row r="35">
          <cell r="A35" t="str">
            <v>A07102</v>
          </cell>
          <cell r="B35" t="str">
            <v>117/02/08</v>
          </cell>
          <cell r="C35">
            <v>1</v>
          </cell>
          <cell r="D35">
            <v>4.2</v>
          </cell>
          <cell r="E35">
            <v>4.3499999999999996</v>
          </cell>
          <cell r="F35" t="str">
            <v/>
          </cell>
          <cell r="G35" t="str">
            <v/>
          </cell>
          <cell r="H35" t="str">
            <v/>
          </cell>
          <cell r="I35" t="str">
            <v/>
          </cell>
          <cell r="J35" t="str">
            <v/>
          </cell>
          <cell r="K35" t="str">
            <v/>
          </cell>
          <cell r="L35" t="str">
            <v/>
          </cell>
          <cell r="M35" t="str">
            <v/>
          </cell>
          <cell r="N35" t="str">
            <v/>
          </cell>
          <cell r="O35">
            <v>1.1629</v>
          </cell>
        </row>
        <row r="36">
          <cell r="A36" t="str">
            <v>A12106</v>
          </cell>
          <cell r="B36" t="str">
            <v>117/05/26</v>
          </cell>
          <cell r="C36">
            <v>1</v>
          </cell>
          <cell r="D36">
            <v>4.49</v>
          </cell>
          <cell r="E36">
            <v>4.6399999999999997</v>
          </cell>
          <cell r="F36" t="str">
            <v/>
          </cell>
          <cell r="G36" t="str">
            <v/>
          </cell>
          <cell r="H36" t="str">
            <v/>
          </cell>
          <cell r="I36" t="str">
            <v/>
          </cell>
          <cell r="J36" t="str">
            <v/>
          </cell>
          <cell r="K36" t="str">
            <v/>
          </cell>
          <cell r="L36" t="str">
            <v/>
          </cell>
          <cell r="M36" t="str">
            <v/>
          </cell>
          <cell r="N36" t="str">
            <v/>
          </cell>
          <cell r="O36">
            <v>1.1725000000000001</v>
          </cell>
        </row>
        <row r="37">
          <cell r="A37" t="str">
            <v>A07105</v>
          </cell>
          <cell r="B37" t="str">
            <v>117/06/08</v>
          </cell>
          <cell r="C37">
            <v>0.875</v>
          </cell>
          <cell r="D37">
            <v>4.53</v>
          </cell>
          <cell r="E37">
            <v>4.68</v>
          </cell>
          <cell r="F37" t="str">
            <v/>
          </cell>
          <cell r="G37" t="str">
            <v/>
          </cell>
          <cell r="H37" t="str">
            <v/>
          </cell>
          <cell r="I37" t="str">
            <v/>
          </cell>
          <cell r="J37" t="str">
            <v/>
          </cell>
          <cell r="K37" t="str">
            <v/>
          </cell>
          <cell r="L37" t="str">
            <v/>
          </cell>
          <cell r="M37" t="str">
            <v/>
          </cell>
          <cell r="N37" t="str">
            <v/>
          </cell>
          <cell r="O37">
            <v>1.1738</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1.1761999999999999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1.1808000000000001</v>
          </cell>
        </row>
        <row r="40">
          <cell r="A40" t="str">
            <v>A10202</v>
          </cell>
          <cell r="B40" t="str">
            <v>117/08/20</v>
          </cell>
          <cell r="C40">
            <v>0.25</v>
          </cell>
          <cell r="D40">
            <v>4.79</v>
          </cell>
          <cell r="E40">
            <v>4.88</v>
          </cell>
          <cell r="F40" t="str">
            <v/>
          </cell>
          <cell r="G40" t="str">
            <v/>
          </cell>
          <cell r="H40" t="str">
            <v/>
          </cell>
          <cell r="I40" t="str">
            <v/>
          </cell>
          <cell r="J40" t="str">
            <v/>
          </cell>
          <cell r="K40" t="str">
            <v/>
          </cell>
          <cell r="L40" t="str">
            <v/>
          </cell>
          <cell r="M40" t="str">
            <v/>
          </cell>
          <cell r="N40" t="str">
            <v/>
          </cell>
          <cell r="O40">
            <v>1.1805000000000001</v>
          </cell>
        </row>
        <row r="41">
          <cell r="A41" t="str">
            <v>A07109</v>
          </cell>
          <cell r="B41" t="str">
            <v>117/10/17</v>
          </cell>
          <cell r="C41">
            <v>0.875</v>
          </cell>
          <cell r="D41">
            <v>4.8499999999999996</v>
          </cell>
          <cell r="E41">
            <v>5.04</v>
          </cell>
          <cell r="F41" t="str">
            <v/>
          </cell>
          <cell r="G41" t="str">
            <v/>
          </cell>
          <cell r="H41" t="str">
            <v/>
          </cell>
          <cell r="I41" t="str">
            <v/>
          </cell>
          <cell r="J41" t="str">
            <v/>
          </cell>
          <cell r="K41" t="str">
            <v/>
          </cell>
          <cell r="L41" t="str">
            <v/>
          </cell>
          <cell r="M41" t="str">
            <v/>
          </cell>
          <cell r="N41" t="str">
            <v/>
          </cell>
          <cell r="O41">
            <v>1.1833</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1.1879</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1.1901999999999999</v>
          </cell>
        </row>
        <row r="44">
          <cell r="A44" t="str">
            <v>A98105</v>
          </cell>
          <cell r="B44" t="str">
            <v>118/08/13</v>
          </cell>
          <cell r="C44">
            <v>2.125</v>
          </cell>
          <cell r="D44">
            <v>5.5</v>
          </cell>
          <cell r="E44">
            <v>5.86</v>
          </cell>
          <cell r="F44" t="str">
            <v/>
          </cell>
          <cell r="G44" t="str">
            <v/>
          </cell>
          <cell r="H44" t="str">
            <v/>
          </cell>
          <cell r="I44" t="str">
            <v/>
          </cell>
          <cell r="J44" t="str">
            <v/>
          </cell>
          <cell r="K44" t="str">
            <v/>
          </cell>
          <cell r="L44" t="str">
            <v/>
          </cell>
          <cell r="M44" t="str">
            <v/>
          </cell>
          <cell r="N44" t="str">
            <v/>
          </cell>
          <cell r="O44">
            <v>1.1957</v>
          </cell>
        </row>
        <row r="45">
          <cell r="A45" t="str">
            <v>A08106</v>
          </cell>
          <cell r="B45" t="str">
            <v>118/06/26</v>
          </cell>
          <cell r="C45">
            <v>0.625</v>
          </cell>
          <cell r="D45">
            <v>5.56</v>
          </cell>
          <cell r="E45">
            <v>5.73</v>
          </cell>
          <cell r="F45" t="str">
            <v/>
          </cell>
          <cell r="G45" t="str">
            <v/>
          </cell>
          <cell r="H45" t="str">
            <v/>
          </cell>
          <cell r="I45" t="str">
            <v/>
          </cell>
          <cell r="J45" t="str">
            <v/>
          </cell>
          <cell r="K45" t="str">
            <v/>
          </cell>
          <cell r="L45" t="str">
            <v/>
          </cell>
          <cell r="M45" t="str">
            <v/>
          </cell>
          <cell r="N45" t="str">
            <v/>
          </cell>
          <cell r="O45">
            <v>1.1964999999999999</v>
          </cell>
        </row>
        <row r="46">
          <cell r="A46" t="str">
            <v>A08109</v>
          </cell>
          <cell r="B46" t="str">
            <v>118/10/14</v>
          </cell>
          <cell r="C46">
            <v>0.625</v>
          </cell>
          <cell r="D46">
            <v>5.82</v>
          </cell>
          <cell r="E46">
            <v>6.03</v>
          </cell>
          <cell r="F46" t="str">
            <v/>
          </cell>
          <cell r="G46" t="str">
            <v/>
          </cell>
          <cell r="H46" t="str">
            <v/>
          </cell>
          <cell r="I46" t="str">
            <v/>
          </cell>
          <cell r="J46" t="str">
            <v/>
          </cell>
          <cell r="K46" t="str">
            <v/>
          </cell>
          <cell r="L46" t="str">
            <v/>
          </cell>
          <cell r="M46" t="str">
            <v/>
          </cell>
          <cell r="N46" t="str">
            <v/>
          </cell>
          <cell r="O46">
            <v>1.2008000000000001</v>
          </cell>
        </row>
        <row r="47">
          <cell r="A47" t="str">
            <v>A99104</v>
          </cell>
          <cell r="B47" t="str">
            <v>119/02/22</v>
          </cell>
          <cell r="C47">
            <v>1.875</v>
          </cell>
          <cell r="D47">
            <v>5.95</v>
          </cell>
          <cell r="E47">
            <v>6.39</v>
          </cell>
          <cell r="F47" t="str">
            <v/>
          </cell>
          <cell r="G47" t="str">
            <v/>
          </cell>
          <cell r="H47" t="str">
            <v/>
          </cell>
          <cell r="I47" t="str">
            <v/>
          </cell>
          <cell r="J47" t="str">
            <v/>
          </cell>
          <cell r="K47" t="str">
            <v/>
          </cell>
          <cell r="L47" t="str">
            <v/>
          </cell>
          <cell r="M47" t="str">
            <v/>
          </cell>
          <cell r="N47" t="str">
            <v/>
          </cell>
          <cell r="O47">
            <v>1.2029000000000001</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1.2055</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1.2088000000000001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1.2094</v>
          </cell>
        </row>
        <row r="51">
          <cell r="A51" t="str">
            <v>A00102</v>
          </cell>
          <cell r="B51" t="str">
            <v>120/01/13</v>
          </cell>
          <cell r="C51">
            <v>2.125</v>
          </cell>
          <cell r="D51">
            <v>6.66</v>
          </cell>
          <cell r="E51">
            <v>7.27</v>
          </cell>
          <cell r="F51" t="str">
            <v/>
          </cell>
          <cell r="G51" t="str">
            <v/>
          </cell>
          <cell r="H51" t="str">
            <v/>
          </cell>
          <cell r="I51" t="str">
            <v/>
          </cell>
          <cell r="J51" t="str">
            <v/>
          </cell>
          <cell r="K51" t="str">
            <v/>
          </cell>
          <cell r="L51" t="str">
            <v/>
          </cell>
          <cell r="M51" t="str">
            <v/>
          </cell>
          <cell r="N51" t="str">
            <v/>
          </cell>
          <cell r="O51">
            <v>1.2134</v>
          </cell>
        </row>
        <row r="52">
          <cell r="A52" t="str">
            <v>A09109</v>
          </cell>
          <cell r="B52" t="str">
            <v>119/10/14</v>
          </cell>
          <cell r="C52">
            <v>0.25</v>
          </cell>
          <cell r="D52">
            <v>6.87</v>
          </cell>
          <cell r="E52">
            <v>7.03</v>
          </cell>
          <cell r="F52" t="str">
            <v/>
          </cell>
          <cell r="G52" t="str">
            <v/>
          </cell>
          <cell r="H52" t="str">
            <v/>
          </cell>
          <cell r="I52" t="str">
            <v/>
          </cell>
          <cell r="J52" t="str">
            <v/>
          </cell>
          <cell r="K52" t="str">
            <v/>
          </cell>
          <cell r="L52" t="str">
            <v/>
          </cell>
          <cell r="M52" t="str">
            <v/>
          </cell>
          <cell r="N52" t="str">
            <v/>
          </cell>
          <cell r="O52">
            <v>1.2139</v>
          </cell>
        </row>
        <row r="53">
          <cell r="A53" t="str">
            <v>A90105</v>
          </cell>
          <cell r="B53" t="str">
            <v>120/07/17</v>
          </cell>
          <cell r="C53">
            <v>3.625</v>
          </cell>
          <cell r="D53">
            <v>6.87</v>
          </cell>
          <cell r="E53">
            <v>7.78</v>
          </cell>
          <cell r="F53" t="str">
            <v/>
          </cell>
          <cell r="G53" t="str">
            <v/>
          </cell>
          <cell r="H53" t="str">
            <v/>
          </cell>
          <cell r="I53" t="str">
            <v/>
          </cell>
          <cell r="J53" t="str">
            <v/>
          </cell>
          <cell r="K53" t="str">
            <v/>
          </cell>
          <cell r="L53" t="str">
            <v/>
          </cell>
          <cell r="M53" t="str">
            <v/>
          </cell>
          <cell r="N53" t="str">
            <v/>
          </cell>
          <cell r="O53">
            <v>1.2174</v>
          </cell>
        </row>
        <row r="54">
          <cell r="A54" t="str">
            <v>A00201</v>
          </cell>
          <cell r="B54" t="str">
            <v>120/05/26</v>
          </cell>
          <cell r="C54">
            <v>1.75</v>
          </cell>
          <cell r="D54">
            <v>7.1</v>
          </cell>
          <cell r="E54">
            <v>7.64</v>
          </cell>
          <cell r="F54" t="str">
            <v/>
          </cell>
          <cell r="G54" t="str">
            <v/>
          </cell>
          <cell r="H54" t="str">
            <v/>
          </cell>
          <cell r="I54" t="str">
            <v/>
          </cell>
          <cell r="J54" t="str">
            <v/>
          </cell>
          <cell r="K54" t="str">
            <v/>
          </cell>
          <cell r="L54" t="str">
            <v/>
          </cell>
          <cell r="M54" t="str">
            <v/>
          </cell>
          <cell r="N54" t="str">
            <v/>
          </cell>
          <cell r="O54">
            <v>1.2189000000000001</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1.2185999999999999</v>
          </cell>
        </row>
        <row r="56">
          <cell r="A56" t="str">
            <v>A00107</v>
          </cell>
          <cell r="B56" t="str">
            <v>120/08/02</v>
          </cell>
          <cell r="C56">
            <v>1.875</v>
          </cell>
          <cell r="D56">
            <v>7.25</v>
          </cell>
          <cell r="E56">
            <v>7.83</v>
          </cell>
          <cell r="F56" t="str">
            <v/>
          </cell>
          <cell r="G56" t="str">
            <v/>
          </cell>
          <cell r="H56" t="str">
            <v/>
          </cell>
          <cell r="I56" t="str">
            <v/>
          </cell>
          <cell r="J56" t="str">
            <v/>
          </cell>
          <cell r="K56" t="str">
            <v/>
          </cell>
          <cell r="L56" t="str">
            <v/>
          </cell>
          <cell r="M56" t="str">
            <v/>
          </cell>
          <cell r="N56" t="str">
            <v/>
          </cell>
          <cell r="O56">
            <v>1.2213000000000001</v>
          </cell>
        </row>
        <row r="57">
          <cell r="A57" t="str">
            <v>A10201</v>
          </cell>
          <cell r="B57" t="str">
            <v>120/05/07</v>
          </cell>
          <cell r="C57">
            <v>0.375</v>
          </cell>
          <cell r="D57">
            <v>7.39</v>
          </cell>
          <cell r="E57">
            <v>7.59</v>
          </cell>
          <cell r="F57" t="str">
            <v/>
          </cell>
          <cell r="G57" t="str">
            <v/>
          </cell>
          <cell r="H57" t="str">
            <v/>
          </cell>
          <cell r="I57" t="str">
            <v/>
          </cell>
          <cell r="J57" t="str">
            <v/>
          </cell>
          <cell r="K57" t="str">
            <v/>
          </cell>
          <cell r="L57" t="str">
            <v/>
          </cell>
          <cell r="M57" t="str">
            <v/>
          </cell>
          <cell r="N57" t="str">
            <v/>
          </cell>
          <cell r="O57">
            <v>1.2211000000000001</v>
          </cell>
        </row>
        <row r="58">
          <cell r="A58" t="str">
            <v>A10107</v>
          </cell>
          <cell r="B58" t="str">
            <v>120/06/23</v>
          </cell>
          <cell r="C58">
            <v>0.375</v>
          </cell>
          <cell r="D58">
            <v>7.52</v>
          </cell>
          <cell r="E58">
            <v>7.72</v>
          </cell>
          <cell r="F58" t="str">
            <v/>
          </cell>
          <cell r="G58" t="str">
            <v/>
          </cell>
          <cell r="H58" t="str">
            <v/>
          </cell>
          <cell r="I58" t="str">
            <v/>
          </cell>
          <cell r="J58" t="str">
            <v/>
          </cell>
          <cell r="K58" t="str">
            <v/>
          </cell>
          <cell r="L58" t="str">
            <v/>
          </cell>
          <cell r="M58" t="str">
            <v/>
          </cell>
          <cell r="N58" t="str">
            <v/>
          </cell>
          <cell r="O58">
            <v>1.2229000000000001</v>
          </cell>
        </row>
        <row r="59">
          <cell r="A59" t="str">
            <v>A01102</v>
          </cell>
          <cell r="B59" t="str">
            <v>121/01/20</v>
          </cell>
          <cell r="C59">
            <v>1.625</v>
          </cell>
          <cell r="D59">
            <v>7.66</v>
          </cell>
          <cell r="E59">
            <v>8.2899999999999991</v>
          </cell>
          <cell r="F59" t="str">
            <v/>
          </cell>
          <cell r="G59" t="str">
            <v/>
          </cell>
          <cell r="H59" t="str">
            <v/>
          </cell>
          <cell r="I59" t="str">
            <v/>
          </cell>
          <cell r="J59" t="str">
            <v/>
          </cell>
          <cell r="K59" t="str">
            <v/>
          </cell>
          <cell r="L59" t="str">
            <v/>
          </cell>
          <cell r="M59" t="str">
            <v/>
          </cell>
          <cell r="N59" t="str">
            <v/>
          </cell>
          <cell r="O59">
            <v>1.2283999999999999</v>
          </cell>
        </row>
        <row r="60">
          <cell r="A60" t="str">
            <v>A10111</v>
          </cell>
          <cell r="B60" t="str">
            <v>120/10/22</v>
          </cell>
          <cell r="C60">
            <v>0.5</v>
          </cell>
          <cell r="D60">
            <v>7.77</v>
          </cell>
          <cell r="E60">
            <v>8.0500000000000007</v>
          </cell>
          <cell r="F60" t="str">
            <v/>
          </cell>
          <cell r="G60" t="str">
            <v/>
          </cell>
          <cell r="H60" t="str">
            <v/>
          </cell>
          <cell r="I60" t="str">
            <v/>
          </cell>
          <cell r="J60" t="str">
            <v/>
          </cell>
          <cell r="K60" t="str">
            <v/>
          </cell>
          <cell r="L60" t="str">
            <v/>
          </cell>
          <cell r="M60" t="str">
            <v/>
          </cell>
          <cell r="N60" t="str">
            <v/>
          </cell>
          <cell r="O60">
            <v>1.2273000000000001</v>
          </cell>
        </row>
        <row r="61">
          <cell r="A61" t="str">
            <v>A01201</v>
          </cell>
          <cell r="B61" t="str">
            <v>121/03/16</v>
          </cell>
          <cell r="C61">
            <v>1.625</v>
          </cell>
          <cell r="D61">
            <v>7.81</v>
          </cell>
          <cell r="E61">
            <v>8.4499999999999993</v>
          </cell>
          <cell r="F61" t="str">
            <v/>
          </cell>
          <cell r="G61" t="str">
            <v/>
          </cell>
          <cell r="H61" t="str">
            <v/>
          </cell>
          <cell r="I61" t="str">
            <v/>
          </cell>
          <cell r="J61" t="str">
            <v/>
          </cell>
          <cell r="K61" t="str">
            <v/>
          </cell>
          <cell r="L61" t="str">
            <v/>
          </cell>
          <cell r="M61" t="str">
            <v/>
          </cell>
          <cell r="N61" t="str">
            <v/>
          </cell>
          <cell r="O61">
            <v>1.2306999999999999</v>
          </cell>
        </row>
        <row r="62">
          <cell r="A62" t="str">
            <v>A11201</v>
          </cell>
          <cell r="B62" t="str">
            <v>121/01/10</v>
          </cell>
          <cell r="C62">
            <v>0.75</v>
          </cell>
          <cell r="D62">
            <v>7.9</v>
          </cell>
          <cell r="E62">
            <v>8.27</v>
          </cell>
          <cell r="F62" t="str">
            <v/>
          </cell>
          <cell r="G62" t="str">
            <v/>
          </cell>
          <cell r="H62" t="str">
            <v/>
          </cell>
          <cell r="I62" t="str">
            <v/>
          </cell>
          <cell r="J62" t="str">
            <v/>
          </cell>
          <cell r="K62" t="str">
            <v/>
          </cell>
          <cell r="L62" t="str">
            <v/>
          </cell>
          <cell r="M62" t="str">
            <v/>
          </cell>
          <cell r="N62" t="str">
            <v/>
          </cell>
          <cell r="O62">
            <v>1.2299</v>
          </cell>
        </row>
        <row r="63">
          <cell r="A63" t="str">
            <v>A11102</v>
          </cell>
          <cell r="B63" t="str">
            <v>121/02/18</v>
          </cell>
          <cell r="C63">
            <v>0.625</v>
          </cell>
          <cell r="D63">
            <v>8.0500000000000007</v>
          </cell>
          <cell r="E63">
            <v>8.3699999999999992</v>
          </cell>
          <cell r="F63" t="str">
            <v/>
          </cell>
          <cell r="G63" t="str">
            <v/>
          </cell>
          <cell r="H63" t="str">
            <v/>
          </cell>
          <cell r="I63" t="str">
            <v/>
          </cell>
          <cell r="J63" t="str">
            <v/>
          </cell>
          <cell r="K63" t="str">
            <v/>
          </cell>
          <cell r="L63" t="str">
            <v/>
          </cell>
          <cell r="M63" t="str">
            <v/>
          </cell>
          <cell r="N63" t="str">
            <v/>
          </cell>
          <cell r="O63">
            <v>1.2319</v>
          </cell>
        </row>
        <row r="64">
          <cell r="A64" t="str">
            <v>A11107</v>
          </cell>
          <cell r="B64" t="str">
            <v>121/06/30</v>
          </cell>
          <cell r="C64">
            <v>1.25</v>
          </cell>
          <cell r="D64">
            <v>8.1999999999999993</v>
          </cell>
          <cell r="E64">
            <v>8.74</v>
          </cell>
          <cell r="F64">
            <v>1.25</v>
          </cell>
          <cell r="G64">
            <v>1.2490000000000001</v>
          </cell>
          <cell r="H64">
            <v>1.2495000000000001</v>
          </cell>
          <cell r="I64">
            <v>4</v>
          </cell>
          <cell r="J64" t="str">
            <v/>
          </cell>
          <cell r="K64" t="str">
            <v/>
          </cell>
          <cell r="L64" t="str">
            <v/>
          </cell>
          <cell r="M64" t="str">
            <v/>
          </cell>
          <cell r="N64" t="str">
            <v/>
          </cell>
          <cell r="O64">
            <v>1.2359</v>
          </cell>
        </row>
        <row r="65">
          <cell r="A65" t="str">
            <v>A11110</v>
          </cell>
          <cell r="B65" t="str">
            <v>121/10/17</v>
          </cell>
          <cell r="C65">
            <v>1.75</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1.2393000000000001</v>
          </cell>
        </row>
        <row r="66">
          <cell r="A66" t="str">
            <v>A01107</v>
          </cell>
          <cell r="B66" t="str">
            <v>121/08/10</v>
          </cell>
          <cell r="C66">
            <v>1.5</v>
          </cell>
          <cell r="D66">
            <v>8.24</v>
          </cell>
          <cell r="E66">
            <v>8.85</v>
          </cell>
          <cell r="F66" t="str">
            <v/>
          </cell>
          <cell r="G66" t="str">
            <v/>
          </cell>
          <cell r="H66" t="str">
            <v/>
          </cell>
          <cell r="I66" t="str">
            <v/>
          </cell>
          <cell r="J66" t="str">
            <v/>
          </cell>
          <cell r="K66" t="str">
            <v/>
          </cell>
          <cell r="L66" t="str">
            <v/>
          </cell>
          <cell r="M66" t="str">
            <v/>
          </cell>
          <cell r="N66" t="str">
            <v/>
          </cell>
          <cell r="O66">
            <v>1.2370000000000001</v>
          </cell>
        </row>
        <row r="67">
          <cell r="A67" t="str">
            <v>A02103</v>
          </cell>
          <cell r="B67" t="str">
            <v>122/01/28</v>
          </cell>
          <cell r="C67">
            <v>1.5</v>
          </cell>
          <cell r="D67">
            <v>8.58</v>
          </cell>
          <cell r="E67">
            <v>9.32</v>
          </cell>
          <cell r="F67" t="str">
            <v/>
          </cell>
          <cell r="G67" t="str">
            <v/>
          </cell>
          <cell r="H67" t="str">
            <v/>
          </cell>
          <cell r="I67" t="str">
            <v/>
          </cell>
          <cell r="J67" t="str">
            <v/>
          </cell>
          <cell r="K67" t="str">
            <v/>
          </cell>
          <cell r="L67" t="str">
            <v/>
          </cell>
          <cell r="M67" t="str">
            <v/>
          </cell>
          <cell r="N67" t="str">
            <v/>
          </cell>
          <cell r="O67">
            <v>1.2443</v>
          </cell>
        </row>
        <row r="68">
          <cell r="A68" t="str">
            <v>A12201</v>
          </cell>
          <cell r="B68" t="str">
            <v>122/01/10</v>
          </cell>
          <cell r="C68">
            <v>1.25</v>
          </cell>
          <cell r="D68">
            <v>8.6199999999999992</v>
          </cell>
          <cell r="E68">
            <v>9.27</v>
          </cell>
          <cell r="F68" t="str">
            <v/>
          </cell>
          <cell r="G68" t="str">
            <v/>
          </cell>
          <cell r="H68" t="str">
            <v/>
          </cell>
          <cell r="I68" t="str">
            <v/>
          </cell>
          <cell r="J68" t="str">
            <v/>
          </cell>
          <cell r="K68" t="str">
            <v/>
          </cell>
          <cell r="L68" t="str">
            <v/>
          </cell>
          <cell r="M68" t="str">
            <v/>
          </cell>
          <cell r="N68" t="str">
            <v/>
          </cell>
          <cell r="O68">
            <v>1.2442</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1.246</v>
          </cell>
        </row>
        <row r="70">
          <cell r="A70" t="str">
            <v>A12102</v>
          </cell>
          <cell r="B70" t="str">
            <v>122/02/17</v>
          </cell>
          <cell r="C70">
            <v>1.125</v>
          </cell>
          <cell r="D70">
            <v>8.77</v>
          </cell>
          <cell r="E70">
            <v>9.3699999999999992</v>
          </cell>
          <cell r="F70" t="str">
            <v/>
          </cell>
          <cell r="G70" t="str">
            <v/>
          </cell>
          <cell r="H70" t="str">
            <v/>
          </cell>
          <cell r="I70" t="str">
            <v/>
          </cell>
          <cell r="J70" t="str">
            <v/>
          </cell>
          <cell r="K70" t="str">
            <v/>
          </cell>
          <cell r="L70" t="str">
            <v/>
          </cell>
          <cell r="M70" t="str">
            <v/>
          </cell>
          <cell r="N70" t="str">
            <v/>
          </cell>
          <cell r="O70">
            <v>1.2462</v>
          </cell>
        </row>
        <row r="71">
          <cell r="A71" t="str">
            <v>A02108</v>
          </cell>
          <cell r="B71" t="str">
            <v>122/07/26</v>
          </cell>
          <cell r="C71">
            <v>2</v>
          </cell>
          <cell r="D71">
            <v>8.89</v>
          </cell>
          <cell r="E71">
            <v>9.81</v>
          </cell>
          <cell r="F71" t="str">
            <v/>
          </cell>
          <cell r="G71" t="str">
            <v/>
          </cell>
          <cell r="H71" t="str">
            <v/>
          </cell>
          <cell r="I71" t="str">
            <v/>
          </cell>
          <cell r="J71" t="str">
            <v/>
          </cell>
          <cell r="K71" t="str">
            <v/>
          </cell>
          <cell r="L71" t="str">
            <v/>
          </cell>
          <cell r="M71" t="str">
            <v/>
          </cell>
          <cell r="N71" t="str">
            <v/>
          </cell>
          <cell r="O71">
            <v>1.2509999999999999</v>
          </cell>
        </row>
        <row r="72">
          <cell r="A72" t="str">
            <v>A93106</v>
          </cell>
          <cell r="B72" t="str">
            <v>123/05/27</v>
          </cell>
          <cell r="C72">
            <v>3.875</v>
          </cell>
          <cell r="D72">
            <v>8.93</v>
          </cell>
          <cell r="E72">
            <v>10.64</v>
          </cell>
          <cell r="F72" t="str">
            <v/>
          </cell>
          <cell r="G72" t="str">
            <v/>
          </cell>
          <cell r="H72" t="str">
            <v/>
          </cell>
          <cell r="I72" t="str">
            <v/>
          </cell>
          <cell r="J72" t="str">
            <v/>
          </cell>
          <cell r="K72" t="str">
            <v/>
          </cell>
          <cell r="L72" t="str">
            <v/>
          </cell>
          <cell r="M72" t="str">
            <v/>
          </cell>
          <cell r="N72" t="str">
            <v/>
          </cell>
          <cell r="O72">
            <v>1.2598</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1.2513000000000001</v>
          </cell>
        </row>
        <row r="74">
          <cell r="A74" t="str">
            <v>A12110R</v>
          </cell>
          <cell r="B74" t="str">
            <v>122/10/05</v>
          </cell>
          <cell r="C74">
            <v>1.25</v>
          </cell>
          <cell r="D74">
            <v>9.16</v>
          </cell>
          <cell r="E74">
            <v>10</v>
          </cell>
          <cell r="F74" t="str">
            <v/>
          </cell>
          <cell r="G74" t="str">
            <v/>
          </cell>
          <cell r="H74" t="str">
            <v/>
          </cell>
          <cell r="I74" t="str">
            <v/>
          </cell>
          <cell r="J74" t="str">
            <v/>
          </cell>
          <cell r="K74" t="str">
            <v/>
          </cell>
          <cell r="L74" t="str">
            <v/>
          </cell>
          <cell r="M74" t="str">
            <v/>
          </cell>
          <cell r="N74" t="str">
            <v/>
          </cell>
          <cell r="O74">
            <v>1.2531000000000001</v>
          </cell>
        </row>
        <row r="75">
          <cell r="A75" t="str">
            <v>A03103</v>
          </cell>
          <cell r="B75" t="str">
            <v>123/01/29</v>
          </cell>
          <cell r="C75">
            <v>2</v>
          </cell>
          <cell r="D75">
            <v>9.23</v>
          </cell>
          <cell r="E75">
            <v>10.32</v>
          </cell>
          <cell r="F75" t="str">
            <v/>
          </cell>
          <cell r="G75" t="str">
            <v/>
          </cell>
          <cell r="H75" t="str">
            <v/>
          </cell>
          <cell r="I75" t="str">
            <v/>
          </cell>
          <cell r="J75" t="str">
            <v/>
          </cell>
          <cell r="K75" t="str">
            <v/>
          </cell>
          <cell r="L75" t="str">
            <v/>
          </cell>
          <cell r="M75" t="str">
            <v/>
          </cell>
          <cell r="N75" t="str">
            <v/>
          </cell>
          <cell r="O75">
            <v>1.2594000000000001</v>
          </cell>
        </row>
        <row r="76">
          <cell r="A76" t="str">
            <v>A12110</v>
          </cell>
          <cell r="B76" t="str">
            <v>122/10/05</v>
          </cell>
          <cell r="C76">
            <v>1.25</v>
          </cell>
          <cell r="D76">
            <v>9.34</v>
          </cell>
          <cell r="E76">
            <v>10</v>
          </cell>
          <cell r="F76" t="str">
            <v/>
          </cell>
          <cell r="G76" t="str">
            <v/>
          </cell>
          <cell r="H76" t="str">
            <v/>
          </cell>
          <cell r="I76" t="str">
            <v/>
          </cell>
          <cell r="J76" t="str">
            <v/>
          </cell>
          <cell r="K76" t="str">
            <v/>
          </cell>
          <cell r="L76" t="str">
            <v/>
          </cell>
          <cell r="M76" t="str">
            <v/>
          </cell>
          <cell r="N76" t="str">
            <v/>
          </cell>
          <cell r="O76">
            <v>1.2563</v>
          </cell>
        </row>
        <row r="77">
          <cell r="A77" t="str">
            <v>A03107</v>
          </cell>
          <cell r="B77" t="str">
            <v>123/04/25</v>
          </cell>
          <cell r="C77">
            <v>1.875</v>
          </cell>
          <cell r="D77">
            <v>9.51</v>
          </cell>
          <cell r="E77">
            <v>10.55</v>
          </cell>
          <cell r="F77" t="str">
            <v/>
          </cell>
          <cell r="G77" t="str">
            <v/>
          </cell>
          <cell r="H77" t="str">
            <v/>
          </cell>
          <cell r="I77" t="str">
            <v/>
          </cell>
          <cell r="J77" t="str">
            <v/>
          </cell>
          <cell r="K77" t="str">
            <v/>
          </cell>
          <cell r="L77" t="str">
            <v/>
          </cell>
          <cell r="M77" t="str">
            <v/>
          </cell>
          <cell r="N77" t="str">
            <v/>
          </cell>
          <cell r="O77">
            <v>1.2637</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1.2675000000000001</v>
          </cell>
        </row>
        <row r="79">
          <cell r="A79" t="str">
            <v>A03114</v>
          </cell>
          <cell r="B79" t="str">
            <v>123/10/02</v>
          </cell>
          <cell r="C79">
            <v>2.25</v>
          </cell>
          <cell r="D79">
            <v>9.8000000000000007</v>
          </cell>
          <cell r="E79">
            <v>10.99</v>
          </cell>
          <cell r="F79" t="str">
            <v/>
          </cell>
          <cell r="G79" t="str">
            <v/>
          </cell>
          <cell r="H79" t="str">
            <v/>
          </cell>
          <cell r="I79" t="str">
            <v/>
          </cell>
          <cell r="J79" t="str">
            <v/>
          </cell>
          <cell r="K79" t="str">
            <v/>
          </cell>
          <cell r="L79" t="str">
            <v/>
          </cell>
          <cell r="M79" t="str">
            <v/>
          </cell>
          <cell r="N79" t="str">
            <v/>
          </cell>
          <cell r="O79">
            <v>1.2701</v>
          </cell>
        </row>
        <row r="80">
          <cell r="A80" t="str">
            <v>A04102</v>
          </cell>
          <cell r="B80" t="str">
            <v>124/01/23</v>
          </cell>
          <cell r="C80">
            <v>2</v>
          </cell>
          <cell r="D80">
            <v>10.02</v>
          </cell>
          <cell r="E80">
            <v>11.3</v>
          </cell>
          <cell r="F80" t="str">
            <v/>
          </cell>
          <cell r="G80" t="str">
            <v/>
          </cell>
          <cell r="H80" t="str">
            <v/>
          </cell>
          <cell r="I80" t="str">
            <v/>
          </cell>
          <cell r="J80" t="str">
            <v/>
          </cell>
          <cell r="K80" t="str">
            <v/>
          </cell>
          <cell r="L80" t="str">
            <v/>
          </cell>
          <cell r="M80" t="str">
            <v/>
          </cell>
          <cell r="N80" t="str">
            <v/>
          </cell>
          <cell r="O80">
            <v>1.2761</v>
          </cell>
        </row>
        <row r="81">
          <cell r="A81" t="str">
            <v>A04107</v>
          </cell>
          <cell r="B81" t="str">
            <v>124/04/15</v>
          </cell>
          <cell r="C81">
            <v>2.125</v>
          </cell>
          <cell r="D81">
            <v>10.18</v>
          </cell>
          <cell r="E81">
            <v>11.53</v>
          </cell>
          <cell r="F81" t="str">
            <v/>
          </cell>
          <cell r="G81" t="str">
            <v/>
          </cell>
          <cell r="H81" t="str">
            <v/>
          </cell>
          <cell r="I81" t="str">
            <v/>
          </cell>
          <cell r="J81" t="str">
            <v/>
          </cell>
          <cell r="K81" t="str">
            <v/>
          </cell>
          <cell r="L81" t="str">
            <v/>
          </cell>
          <cell r="M81" t="str">
            <v/>
          </cell>
          <cell r="N81" t="str">
            <v/>
          </cell>
          <cell r="O81">
            <v>1.2796000000000001</v>
          </cell>
        </row>
        <row r="82">
          <cell r="A82" t="str">
            <v>A04114</v>
          </cell>
          <cell r="B82" t="str">
            <v>124/10/26</v>
          </cell>
          <cell r="C82">
            <v>1.75</v>
          </cell>
          <cell r="D82">
            <v>10.7</v>
          </cell>
          <cell r="E82">
            <v>12.06</v>
          </cell>
          <cell r="F82" t="str">
            <v/>
          </cell>
          <cell r="G82" t="str">
            <v/>
          </cell>
          <cell r="H82" t="str">
            <v/>
          </cell>
          <cell r="I82" t="str">
            <v/>
          </cell>
          <cell r="J82" t="str">
            <v/>
          </cell>
          <cell r="K82" t="str">
            <v/>
          </cell>
          <cell r="L82" t="str">
            <v/>
          </cell>
          <cell r="M82" t="str">
            <v/>
          </cell>
          <cell r="N82" t="str">
            <v/>
          </cell>
          <cell r="O82">
            <v>1.2904</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1.2962</v>
          </cell>
        </row>
        <row r="84">
          <cell r="A84" t="str">
            <v>A05106</v>
          </cell>
          <cell r="B84" t="str">
            <v>125/04/08</v>
          </cell>
          <cell r="C84">
            <v>1.25</v>
          </cell>
          <cell r="D84">
            <v>11.44</v>
          </cell>
          <cell r="E84">
            <v>12.51</v>
          </cell>
          <cell r="F84" t="str">
            <v/>
          </cell>
          <cell r="G84" t="str">
            <v/>
          </cell>
          <cell r="H84" t="str">
            <v/>
          </cell>
          <cell r="I84" t="str">
            <v/>
          </cell>
          <cell r="J84" t="str">
            <v/>
          </cell>
          <cell r="K84" t="str">
            <v/>
          </cell>
          <cell r="L84" t="str">
            <v/>
          </cell>
          <cell r="M84" t="str">
            <v/>
          </cell>
          <cell r="N84" t="str">
            <v/>
          </cell>
          <cell r="O84">
            <v>1.3005</v>
          </cell>
        </row>
        <row r="85">
          <cell r="A85" t="str">
            <v>A05109</v>
          </cell>
          <cell r="B85" t="str">
            <v>125/07/19</v>
          </cell>
          <cell r="C85">
            <v>1.125</v>
          </cell>
          <cell r="D85">
            <v>11.79</v>
          </cell>
          <cell r="E85">
            <v>12.79</v>
          </cell>
          <cell r="F85" t="str">
            <v/>
          </cell>
          <cell r="G85" t="str">
            <v/>
          </cell>
          <cell r="H85" t="str">
            <v/>
          </cell>
          <cell r="I85" t="str">
            <v/>
          </cell>
          <cell r="J85" t="str">
            <v/>
          </cell>
          <cell r="K85" t="str">
            <v/>
          </cell>
          <cell r="L85" t="str">
            <v/>
          </cell>
          <cell r="M85" t="str">
            <v/>
          </cell>
          <cell r="N85" t="str">
            <v/>
          </cell>
          <cell r="O85">
            <v>1.3061</v>
          </cell>
        </row>
        <row r="86">
          <cell r="A86" t="str">
            <v>A06103</v>
          </cell>
          <cell r="B86" t="str">
            <v>126/02/20</v>
          </cell>
          <cell r="C86">
            <v>1.75</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1.3239000000000001</v>
          </cell>
        </row>
        <row r="88">
          <cell r="A88" t="str">
            <v>A07103</v>
          </cell>
          <cell r="B88" t="str">
            <v>127/03/13</v>
          </cell>
          <cell r="C88">
            <v>1.375</v>
          </cell>
          <cell r="D88">
            <v>12.93</v>
          </cell>
          <cell r="E88">
            <v>14.44</v>
          </cell>
          <cell r="F88" t="str">
            <v/>
          </cell>
          <cell r="G88" t="str">
            <v/>
          </cell>
          <cell r="H88" t="str">
            <v/>
          </cell>
          <cell r="I88" t="str">
            <v/>
          </cell>
          <cell r="J88" t="str">
            <v/>
          </cell>
          <cell r="K88" t="str">
            <v/>
          </cell>
          <cell r="L88" t="str">
            <v/>
          </cell>
          <cell r="M88" t="str">
            <v/>
          </cell>
          <cell r="N88" t="str">
            <v/>
          </cell>
          <cell r="O88">
            <v>1.3348</v>
          </cell>
        </row>
        <row r="89">
          <cell r="A89" t="str">
            <v>A07108</v>
          </cell>
          <cell r="B89" t="str">
            <v>127/09/21</v>
          </cell>
          <cell r="C89">
            <v>1.125</v>
          </cell>
          <cell r="D89">
            <v>13.64</v>
          </cell>
          <cell r="E89">
            <v>14.96</v>
          </cell>
          <cell r="F89" t="str">
            <v/>
          </cell>
          <cell r="G89" t="str">
            <v/>
          </cell>
          <cell r="H89" t="str">
            <v/>
          </cell>
          <cell r="I89" t="str">
            <v/>
          </cell>
          <cell r="J89" t="str">
            <v/>
          </cell>
          <cell r="K89" t="str">
            <v/>
          </cell>
          <cell r="L89" t="str">
            <v/>
          </cell>
          <cell r="M89" t="str">
            <v/>
          </cell>
          <cell r="N89" t="str">
            <v/>
          </cell>
          <cell r="O89">
            <v>1.3460000000000001</v>
          </cell>
        </row>
        <row r="90">
          <cell r="A90" t="str">
            <v>A99102</v>
          </cell>
          <cell r="B90" t="str">
            <v>129/01/28</v>
          </cell>
          <cell r="C90">
            <v>2.25</v>
          </cell>
          <cell r="D90">
            <v>13.64</v>
          </cell>
          <cell r="E90">
            <v>16.32</v>
          </cell>
          <cell r="F90" t="str">
            <v/>
          </cell>
          <cell r="G90" t="str">
            <v/>
          </cell>
          <cell r="H90" t="str">
            <v/>
          </cell>
          <cell r="I90" t="str">
            <v/>
          </cell>
          <cell r="J90" t="str">
            <v/>
          </cell>
          <cell r="K90" t="str">
            <v/>
          </cell>
          <cell r="L90" t="str">
            <v/>
          </cell>
          <cell r="M90" t="str">
            <v/>
          </cell>
          <cell r="N90" t="str">
            <v/>
          </cell>
          <cell r="O90">
            <v>1.3624000000000001</v>
          </cell>
        </row>
        <row r="91">
          <cell r="A91" t="str">
            <v>A08102</v>
          </cell>
          <cell r="B91" t="str">
            <v>128/01/28</v>
          </cell>
          <cell r="C91">
            <v>1.125</v>
          </cell>
          <cell r="D91">
            <v>13.83</v>
          </cell>
          <cell r="E91">
            <v>15.32</v>
          </cell>
          <cell r="F91" t="str">
            <v/>
          </cell>
          <cell r="G91" t="str">
            <v/>
          </cell>
          <cell r="H91" t="str">
            <v/>
          </cell>
          <cell r="I91" t="str">
            <v/>
          </cell>
          <cell r="J91" t="str">
            <v/>
          </cell>
          <cell r="K91" t="str">
            <v/>
          </cell>
          <cell r="L91" t="str">
            <v/>
          </cell>
          <cell r="M91" t="str">
            <v/>
          </cell>
          <cell r="N91" t="str">
            <v/>
          </cell>
          <cell r="O91">
            <v>1.3524</v>
          </cell>
        </row>
        <row r="92">
          <cell r="A92" t="str">
            <v>A08104</v>
          </cell>
          <cell r="B92" t="str">
            <v>128/03/04</v>
          </cell>
          <cell r="C92">
            <v>1.125</v>
          </cell>
          <cell r="D92">
            <v>13.93</v>
          </cell>
          <cell r="E92">
            <v>15.41</v>
          </cell>
          <cell r="F92" t="str">
            <v/>
          </cell>
          <cell r="G92" t="str">
            <v/>
          </cell>
          <cell r="H92" t="str">
            <v/>
          </cell>
          <cell r="I92" t="str">
            <v/>
          </cell>
          <cell r="J92" t="str">
            <v/>
          </cell>
          <cell r="K92" t="str">
            <v/>
          </cell>
          <cell r="L92" t="str">
            <v/>
          </cell>
          <cell r="M92" t="str">
            <v/>
          </cell>
          <cell r="N92" t="str">
            <v/>
          </cell>
          <cell r="O92">
            <v>1.3542000000000001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1.3788</v>
          </cell>
        </row>
        <row r="94">
          <cell r="A94" t="str">
            <v>A00104</v>
          </cell>
          <cell r="B94" t="str">
            <v>130/02/22</v>
          </cell>
          <cell r="C94">
            <v>2</v>
          </cell>
          <cell r="D94">
            <v>14.62</v>
          </cell>
          <cell r="E94">
            <v>17.39</v>
          </cell>
          <cell r="F94" t="str">
            <v/>
          </cell>
          <cell r="G94" t="str">
            <v/>
          </cell>
          <cell r="H94" t="str">
            <v/>
          </cell>
          <cell r="I94" t="str">
            <v/>
          </cell>
          <cell r="J94" t="str">
            <v/>
          </cell>
          <cell r="K94" t="str">
            <v/>
          </cell>
          <cell r="L94" t="str">
            <v/>
          </cell>
          <cell r="M94" t="str">
            <v/>
          </cell>
          <cell r="N94" t="str">
            <v/>
          </cell>
          <cell r="O94">
            <v>1.3822000000000001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1.3662000000000001</v>
          </cell>
        </row>
        <row r="96">
          <cell r="A96" t="str">
            <v>A09102</v>
          </cell>
          <cell r="B96" t="str">
            <v>129/01/17</v>
          </cell>
          <cell r="C96">
            <v>0.75</v>
          </cell>
          <cell r="D96">
            <v>15.04</v>
          </cell>
          <cell r="E96">
            <v>16.29</v>
          </cell>
          <cell r="F96" t="str">
            <v/>
          </cell>
          <cell r="G96" t="str">
            <v/>
          </cell>
          <cell r="H96" t="str">
            <v/>
          </cell>
          <cell r="I96" t="str">
            <v/>
          </cell>
          <cell r="J96" t="str">
            <v/>
          </cell>
          <cell r="K96" t="str">
            <v/>
          </cell>
          <cell r="L96" t="str">
            <v/>
          </cell>
          <cell r="M96" t="str">
            <v/>
          </cell>
          <cell r="N96" t="str">
            <v/>
          </cell>
          <cell r="O96">
            <v>1.3729</v>
          </cell>
        </row>
        <row r="97">
          <cell r="A97" t="str">
            <v>A00108</v>
          </cell>
          <cell r="B97" t="str">
            <v>130/08/22</v>
          </cell>
          <cell r="C97">
            <v>1.875</v>
          </cell>
          <cell r="D97">
            <v>15.22</v>
          </cell>
          <cell r="E97">
            <v>17.88</v>
          </cell>
          <cell r="F97" t="str">
            <v/>
          </cell>
          <cell r="G97" t="str">
            <v/>
          </cell>
          <cell r="H97" t="str">
            <v/>
          </cell>
          <cell r="I97" t="str">
            <v/>
          </cell>
          <cell r="J97" t="str">
            <v/>
          </cell>
          <cell r="K97" t="str">
            <v/>
          </cell>
          <cell r="L97" t="str">
            <v/>
          </cell>
          <cell r="M97" t="str">
            <v/>
          </cell>
          <cell r="N97" t="str">
            <v/>
          </cell>
          <cell r="O97">
            <v>1.3915999999999999</v>
          </cell>
        </row>
        <row r="98">
          <cell r="A98" t="str">
            <v>A09104</v>
          </cell>
          <cell r="B98" t="str">
            <v>129/03/09</v>
          </cell>
          <cell r="C98">
            <v>0.5</v>
          </cell>
          <cell r="D98">
            <v>15.49</v>
          </cell>
          <cell r="E98">
            <v>16.43</v>
          </cell>
          <cell r="F98" t="str">
            <v/>
          </cell>
          <cell r="G98" t="str">
            <v/>
          </cell>
          <cell r="H98" t="str">
            <v/>
          </cell>
          <cell r="I98" t="str">
            <v/>
          </cell>
          <cell r="J98" t="str">
            <v/>
          </cell>
          <cell r="K98" t="str">
            <v/>
          </cell>
          <cell r="L98" t="str">
            <v/>
          </cell>
          <cell r="M98" t="str">
            <v/>
          </cell>
          <cell r="N98" t="str">
            <v/>
          </cell>
          <cell r="O98">
            <v>1.3775999999999999</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1.4005000000000001</v>
          </cell>
        </row>
        <row r="100">
          <cell r="A100" t="str">
            <v>A02109</v>
          </cell>
          <cell r="B100" t="str">
            <v>132/08/02</v>
          </cell>
          <cell r="C100">
            <v>2.5</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1.4174</v>
          </cell>
        </row>
        <row r="101">
          <cell r="A101" t="str">
            <v>A09108</v>
          </cell>
          <cell r="B101" t="str">
            <v>129/09/18</v>
          </cell>
          <cell r="C101">
            <v>0.5</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1.3874</v>
          </cell>
        </row>
        <row r="102">
          <cell r="A102" t="str">
            <v>A11109</v>
          </cell>
          <cell r="B102" t="str">
            <v>131/09/30</v>
          </cell>
          <cell r="C102">
            <v>1.875</v>
          </cell>
          <cell r="D102">
            <v>16.04</v>
          </cell>
          <cell r="E102">
            <v>18.989999999999998</v>
          </cell>
          <cell r="F102" t="str">
            <v/>
          </cell>
          <cell r="G102" t="str">
            <v/>
          </cell>
          <cell r="H102" t="str">
            <v/>
          </cell>
          <cell r="I102" t="str">
            <v/>
          </cell>
          <cell r="J102" t="str">
            <v/>
          </cell>
          <cell r="K102" t="str">
            <v/>
          </cell>
          <cell r="L102" t="str">
            <v/>
          </cell>
          <cell r="M102" t="str">
            <v/>
          </cell>
          <cell r="N102" t="str">
            <v/>
          </cell>
          <cell r="O102">
            <v>1.4097999999999999</v>
          </cell>
        </row>
        <row r="103">
          <cell r="A103" t="str">
            <v>A01108</v>
          </cell>
          <cell r="B103" t="str">
            <v>131/08/24</v>
          </cell>
          <cell r="C103">
            <v>1.625</v>
          </cell>
          <cell r="D103">
            <v>16.21</v>
          </cell>
          <cell r="E103">
            <v>18.89</v>
          </cell>
          <cell r="F103" t="str">
            <v/>
          </cell>
          <cell r="G103" t="str">
            <v/>
          </cell>
          <cell r="H103" t="str">
            <v/>
          </cell>
          <cell r="I103" t="str">
            <v/>
          </cell>
          <cell r="J103" t="str">
            <v/>
          </cell>
          <cell r="K103" t="str">
            <v/>
          </cell>
          <cell r="L103" t="str">
            <v/>
          </cell>
          <cell r="M103" t="str">
            <v/>
          </cell>
          <cell r="N103" t="str">
            <v/>
          </cell>
          <cell r="O103">
            <v>1.4104000000000001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1.3940999999999999</v>
          </cell>
        </row>
        <row r="105">
          <cell r="A105" t="str">
            <v>A02105</v>
          </cell>
          <cell r="B105" t="str">
            <v>132/02/26</v>
          </cell>
          <cell r="C105">
            <v>1.75</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1.4175</v>
          </cell>
        </row>
        <row r="106">
          <cell r="A106" t="str">
            <v>A09113</v>
          </cell>
          <cell r="B106" t="str">
            <v>129/12/29</v>
          </cell>
          <cell r="C106">
            <v>0.375</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1.3936999999999999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1.4063000000000001</v>
          </cell>
        </row>
        <row r="108">
          <cell r="A108" t="str">
            <v>A10105</v>
          </cell>
          <cell r="B108" t="str">
            <v>130/05/21</v>
          </cell>
          <cell r="C108">
            <v>0.625</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1.3984000000000001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1.4294</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1.4097</v>
          </cell>
        </row>
        <row r="111">
          <cell r="A111" t="str">
            <v>A10112</v>
          </cell>
          <cell r="B111" t="str">
            <v>130/11/12</v>
          </cell>
          <cell r="C111">
            <v>0.625</v>
          </cell>
          <cell r="D111">
            <v>16.75</v>
          </cell>
          <cell r="E111">
            <v>18.11</v>
          </cell>
          <cell r="F111" t="str">
            <v/>
          </cell>
          <cell r="G111" t="str">
            <v/>
          </cell>
          <cell r="H111" t="str">
            <v/>
          </cell>
          <cell r="I111" t="str">
            <v/>
          </cell>
          <cell r="J111" t="str">
            <v/>
          </cell>
          <cell r="K111" t="str">
            <v/>
          </cell>
          <cell r="L111" t="str">
            <v/>
          </cell>
          <cell r="M111" t="str">
            <v/>
          </cell>
          <cell r="N111" t="str">
            <v/>
          </cell>
          <cell r="O111">
            <v>1.4069</v>
          </cell>
        </row>
        <row r="112">
          <cell r="A112" t="str">
            <v>A12104</v>
          </cell>
          <cell r="B112" t="str">
            <v>132/03/03</v>
          </cell>
          <cell r="C112">
            <v>1.375</v>
          </cell>
          <cell r="D112">
            <v>16.78</v>
          </cell>
          <cell r="E112">
            <v>19.41</v>
          </cell>
          <cell r="F112" t="str">
            <v/>
          </cell>
          <cell r="G112" t="str">
            <v/>
          </cell>
          <cell r="H112" t="str">
            <v/>
          </cell>
          <cell r="I112" t="str">
            <v/>
          </cell>
          <cell r="J112" t="str">
            <v/>
          </cell>
          <cell r="K112" t="str">
            <v/>
          </cell>
          <cell r="L112" t="str">
            <v/>
          </cell>
          <cell r="M112" t="str">
            <v/>
          </cell>
          <cell r="N112" t="str">
            <v/>
          </cell>
          <cell r="O112">
            <v>1.4214</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1.4394</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1.4348000000000001</v>
          </cell>
        </row>
        <row r="115">
          <cell r="A115" t="str">
            <v>A04104</v>
          </cell>
          <cell r="B115" t="str">
            <v>134/02/13</v>
          </cell>
          <cell r="C115">
            <v>2.375</v>
          </cell>
          <cell r="D115">
            <v>16.920000000000002</v>
          </cell>
          <cell r="E115">
            <v>21.36</v>
          </cell>
          <cell r="F115" t="str">
            <v/>
          </cell>
          <cell r="G115" t="str">
            <v/>
          </cell>
          <cell r="H115" t="str">
            <v/>
          </cell>
          <cell r="I115" t="str">
            <v/>
          </cell>
          <cell r="J115" t="str">
            <v/>
          </cell>
          <cell r="K115" t="str">
            <v/>
          </cell>
          <cell r="L115" t="str">
            <v/>
          </cell>
          <cell r="M115" t="str">
            <v/>
          </cell>
          <cell r="N115" t="str">
            <v/>
          </cell>
          <cell r="O115">
            <v>1.4413</v>
          </cell>
        </row>
        <row r="116">
          <cell r="A116" t="str">
            <v>A10110</v>
          </cell>
          <cell r="B116" t="str">
            <v>130/09/29</v>
          </cell>
          <cell r="C116">
            <v>0.5</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1.4060999999999999</v>
          </cell>
        </row>
        <row r="117">
          <cell r="A117" t="str">
            <v>A03108</v>
          </cell>
          <cell r="B117" t="str">
            <v>133/05/28</v>
          </cell>
          <cell r="C117">
            <v>2</v>
          </cell>
          <cell r="D117">
            <v>16.96</v>
          </cell>
          <cell r="E117">
            <v>20.65</v>
          </cell>
          <cell r="F117" t="str">
            <v/>
          </cell>
          <cell r="G117" t="str">
            <v/>
          </cell>
          <cell r="H117" t="str">
            <v/>
          </cell>
          <cell r="I117" t="str">
            <v/>
          </cell>
          <cell r="J117" t="str">
            <v/>
          </cell>
          <cell r="K117" t="str">
            <v/>
          </cell>
          <cell r="L117" t="str">
            <v/>
          </cell>
          <cell r="M117" t="str">
            <v/>
          </cell>
          <cell r="N117" t="str">
            <v/>
          </cell>
          <cell r="O117">
            <v>1.4345000000000001</v>
          </cell>
        </row>
        <row r="118">
          <cell r="A118" t="str">
            <v>A04108</v>
          </cell>
          <cell r="B118" t="str">
            <v>134/05/15</v>
          </cell>
          <cell r="C118">
            <v>2.375</v>
          </cell>
          <cell r="D118">
            <v>17.16</v>
          </cell>
          <cell r="E118">
            <v>21.61</v>
          </cell>
          <cell r="F118" t="str">
            <v/>
          </cell>
          <cell r="G118" t="str">
            <v/>
          </cell>
          <cell r="H118" t="str">
            <v/>
          </cell>
          <cell r="I118" t="str">
            <v/>
          </cell>
          <cell r="J118" t="str">
            <v/>
          </cell>
          <cell r="K118" t="str">
            <v/>
          </cell>
          <cell r="L118" t="str">
            <v/>
          </cell>
          <cell r="M118" t="str">
            <v/>
          </cell>
          <cell r="N118" t="str">
            <v/>
          </cell>
          <cell r="O118">
            <v>1.4449000000000001</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1.4305000000000001</v>
          </cell>
        </row>
        <row r="120">
          <cell r="A120" t="str">
            <v>A04111</v>
          </cell>
          <cell r="B120" t="str">
            <v>134/08/10</v>
          </cell>
          <cell r="C120">
            <v>2.25</v>
          </cell>
          <cell r="D120">
            <v>17.53</v>
          </cell>
          <cell r="E120">
            <v>21.85</v>
          </cell>
          <cell r="F120" t="str">
            <v/>
          </cell>
          <cell r="G120" t="str">
            <v/>
          </cell>
          <cell r="H120" t="str">
            <v/>
          </cell>
          <cell r="I120" t="str">
            <v/>
          </cell>
          <cell r="J120" t="str">
            <v/>
          </cell>
          <cell r="K120" t="str">
            <v/>
          </cell>
          <cell r="L120" t="str">
            <v/>
          </cell>
          <cell r="M120" t="str">
            <v/>
          </cell>
          <cell r="N120" t="str">
            <v/>
          </cell>
          <cell r="O120">
            <v>1.4496</v>
          </cell>
        </row>
        <row r="121">
          <cell r="A121" t="str">
            <v>A05114</v>
          </cell>
          <cell r="B121" t="str">
            <v>135/11/25</v>
          </cell>
          <cell r="C121">
            <v>2</v>
          </cell>
          <cell r="D121">
            <v>18.440000000000001</v>
          </cell>
          <cell r="E121">
            <v>23.14</v>
          </cell>
          <cell r="F121" t="str">
            <v/>
          </cell>
          <cell r="G121" t="str">
            <v/>
          </cell>
          <cell r="H121" t="str">
            <v/>
          </cell>
          <cell r="I121" t="str">
            <v/>
          </cell>
          <cell r="J121" t="str">
            <v/>
          </cell>
          <cell r="K121" t="str">
            <v/>
          </cell>
          <cell r="L121" t="str">
            <v/>
          </cell>
          <cell r="M121" t="str">
            <v/>
          </cell>
          <cell r="N121" t="str">
            <v/>
          </cell>
          <cell r="O121">
            <v>1.4703999999999999</v>
          </cell>
        </row>
        <row r="122">
          <cell r="A122" t="str">
            <v>A05107</v>
          </cell>
          <cell r="B122" t="str">
            <v>135/05/20</v>
          </cell>
          <cell r="C122">
            <v>1.625</v>
          </cell>
          <cell r="D122">
            <v>18.79</v>
          </cell>
          <cell r="E122">
            <v>22.62</v>
          </cell>
          <cell r="F122" t="str">
            <v/>
          </cell>
          <cell r="G122" t="str">
            <v/>
          </cell>
          <cell r="H122" t="str">
            <v/>
          </cell>
          <cell r="I122" t="str">
            <v/>
          </cell>
          <cell r="J122" t="str">
            <v/>
          </cell>
          <cell r="K122" t="str">
            <v/>
          </cell>
          <cell r="L122" t="str">
            <v/>
          </cell>
          <cell r="M122" t="str">
            <v/>
          </cell>
          <cell r="N122" t="str">
            <v/>
          </cell>
          <cell r="O122">
            <v>1.4678</v>
          </cell>
        </row>
        <row r="123">
          <cell r="A123" t="str">
            <v>A06106</v>
          </cell>
          <cell r="B123" t="str">
            <v>136/05/26</v>
          </cell>
          <cell r="C123">
            <v>1.875</v>
          </cell>
          <cell r="D123">
            <v>19.100000000000001</v>
          </cell>
          <cell r="E123">
            <v>23.64</v>
          </cell>
          <cell r="F123" t="str">
            <v/>
          </cell>
          <cell r="G123" t="str">
            <v/>
          </cell>
          <cell r="H123" t="str">
            <v/>
          </cell>
          <cell r="I123" t="str">
            <v/>
          </cell>
          <cell r="J123" t="str">
            <v/>
          </cell>
          <cell r="K123" t="str">
            <v/>
          </cell>
          <cell r="L123" t="str">
            <v/>
          </cell>
          <cell r="M123" t="str">
            <v/>
          </cell>
          <cell r="N123" t="str">
            <v/>
          </cell>
          <cell r="O123">
            <v>1.4784999999999999</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1.474</v>
          </cell>
        </row>
        <row r="125">
          <cell r="A125" t="str">
            <v>A06111</v>
          </cell>
          <cell r="B125" t="str">
            <v>136/11/24</v>
          </cell>
          <cell r="C125">
            <v>1.625</v>
          </cell>
          <cell r="D125">
            <v>19.66</v>
          </cell>
          <cell r="E125">
            <v>24.14</v>
          </cell>
          <cell r="F125" t="str">
            <v/>
          </cell>
          <cell r="G125" t="str">
            <v/>
          </cell>
          <cell r="H125" t="str">
            <v/>
          </cell>
          <cell r="I125" t="str">
            <v/>
          </cell>
          <cell r="J125" t="str">
            <v/>
          </cell>
          <cell r="K125" t="str">
            <v/>
          </cell>
          <cell r="L125" t="str">
            <v/>
          </cell>
          <cell r="M125" t="str">
            <v/>
          </cell>
          <cell r="N125" t="str">
            <v/>
          </cell>
          <cell r="O125">
            <v>1.4883</v>
          </cell>
        </row>
        <row r="126">
          <cell r="A126" t="str">
            <v>A07104</v>
          </cell>
          <cell r="B126" t="str">
            <v>137/05/18</v>
          </cell>
          <cell r="C126">
            <v>1.5</v>
          </cell>
          <cell r="D126">
            <v>20.350000000000001</v>
          </cell>
          <cell r="E126">
            <v>24.62</v>
          </cell>
          <cell r="F126" t="str">
            <v/>
          </cell>
          <cell r="G126" t="str">
            <v/>
          </cell>
          <cell r="H126" t="str">
            <v/>
          </cell>
          <cell r="I126" t="str">
            <v/>
          </cell>
          <cell r="J126" t="str">
            <v/>
          </cell>
          <cell r="K126" t="str">
            <v/>
          </cell>
          <cell r="L126" t="str">
            <v/>
          </cell>
          <cell r="M126" t="str">
            <v/>
          </cell>
          <cell r="N126" t="str">
            <v/>
          </cell>
          <cell r="O126">
            <v>1.4963</v>
          </cell>
        </row>
        <row r="127">
          <cell r="A127" t="str">
            <v>A07110</v>
          </cell>
          <cell r="B127" t="str">
            <v>137/11/09</v>
          </cell>
          <cell r="C127">
            <v>1.375</v>
          </cell>
          <cell r="D127">
            <v>20.75</v>
          </cell>
          <cell r="E127">
            <v>25.1</v>
          </cell>
          <cell r="F127" t="str">
            <v/>
          </cell>
          <cell r="G127" t="str">
            <v/>
          </cell>
          <cell r="H127" t="str">
            <v/>
          </cell>
          <cell r="I127" t="str">
            <v/>
          </cell>
          <cell r="J127" t="str">
            <v/>
          </cell>
          <cell r="K127" t="str">
            <v/>
          </cell>
          <cell r="L127" t="str">
            <v/>
          </cell>
          <cell r="M127" t="str">
            <v/>
          </cell>
          <cell r="N127" t="str">
            <v/>
          </cell>
          <cell r="O127">
            <v>1.5043</v>
          </cell>
        </row>
        <row r="128">
          <cell r="A128" t="str">
            <v>A11111</v>
          </cell>
          <cell r="B128" t="str">
            <v>141/11/11</v>
          </cell>
          <cell r="C128">
            <v>2.375</v>
          </cell>
          <cell r="D128">
            <v>21.39</v>
          </cell>
          <cell r="E128">
            <v>29.1</v>
          </cell>
          <cell r="F128" t="str">
            <v/>
          </cell>
          <cell r="G128" t="str">
            <v/>
          </cell>
          <cell r="H128" t="str">
            <v/>
          </cell>
          <cell r="I128" t="str">
            <v/>
          </cell>
          <cell r="J128" t="str">
            <v/>
          </cell>
          <cell r="K128" t="str">
            <v/>
          </cell>
          <cell r="L128" t="str">
            <v/>
          </cell>
          <cell r="M128" t="str">
            <v/>
          </cell>
          <cell r="N128" t="str">
            <v/>
          </cell>
          <cell r="O128">
            <v>1.5309999999999999</v>
          </cell>
        </row>
        <row r="129">
          <cell r="A129" t="str">
            <v>A08105</v>
          </cell>
          <cell r="B129" t="str">
            <v>138/05/17</v>
          </cell>
          <cell r="C129">
            <v>1.125</v>
          </cell>
          <cell r="D129">
            <v>21.79</v>
          </cell>
          <cell r="E129">
            <v>25.62</v>
          </cell>
          <cell r="F129" t="str">
            <v/>
          </cell>
          <cell r="G129" t="str">
            <v/>
          </cell>
          <cell r="H129" t="str">
            <v/>
          </cell>
          <cell r="I129" t="str">
            <v/>
          </cell>
          <cell r="J129" t="str">
            <v/>
          </cell>
          <cell r="K129" t="str">
            <v/>
          </cell>
          <cell r="L129" t="str">
            <v/>
          </cell>
          <cell r="M129" t="str">
            <v/>
          </cell>
          <cell r="N129" t="str">
            <v/>
          </cell>
          <cell r="O129">
            <v>1.5145999999999999</v>
          </cell>
        </row>
        <row r="130">
          <cell r="A130" t="str">
            <v>A11105</v>
          </cell>
          <cell r="B130" t="str">
            <v>141/05/20</v>
          </cell>
          <cell r="C130">
            <v>2</v>
          </cell>
          <cell r="D130">
            <v>21.96</v>
          </cell>
          <cell r="E130">
            <v>28.62</v>
          </cell>
          <cell r="F130" t="str">
            <v/>
          </cell>
          <cell r="G130" t="str">
            <v/>
          </cell>
          <cell r="H130" t="str">
            <v/>
          </cell>
          <cell r="I130" t="str">
            <v/>
          </cell>
          <cell r="J130" t="str">
            <v/>
          </cell>
          <cell r="K130" t="str">
            <v/>
          </cell>
          <cell r="L130" t="str">
            <v/>
          </cell>
          <cell r="M130" t="str">
            <v/>
          </cell>
          <cell r="N130" t="str">
            <v/>
          </cell>
          <cell r="O130">
            <v>1.5322</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1.5226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1.5333000000000001</v>
          </cell>
        </row>
        <row r="133">
          <cell r="A133" t="str">
            <v>A10113</v>
          </cell>
          <cell r="B133" t="str">
            <v>140/12/23</v>
          </cell>
          <cell r="C133">
            <v>1.125</v>
          </cell>
          <cell r="D133">
            <v>23.49</v>
          </cell>
          <cell r="E133">
            <v>28.22</v>
          </cell>
          <cell r="F133" t="str">
            <v/>
          </cell>
          <cell r="G133" t="str">
            <v/>
          </cell>
          <cell r="H133" t="str">
            <v/>
          </cell>
          <cell r="I133" t="str">
            <v/>
          </cell>
          <cell r="J133" t="str">
            <v/>
          </cell>
          <cell r="K133" t="str">
            <v/>
          </cell>
          <cell r="L133" t="str">
            <v/>
          </cell>
          <cell r="M133" t="str">
            <v/>
          </cell>
          <cell r="N133" t="str">
            <v/>
          </cell>
          <cell r="O133">
            <v>1.5431999999999999</v>
          </cell>
        </row>
        <row r="134">
          <cell r="A134" t="str">
            <v>A12105</v>
          </cell>
          <cell r="B134" t="str">
            <v>142/05/12</v>
          </cell>
          <cell r="C134">
            <v>1.5</v>
          </cell>
          <cell r="D134">
            <v>23.57</v>
          </cell>
          <cell r="E134">
            <v>29.6</v>
          </cell>
          <cell r="F134" t="str">
            <v/>
          </cell>
          <cell r="G134" t="str">
            <v/>
          </cell>
          <cell r="H134" t="str">
            <v/>
          </cell>
          <cell r="I134" t="str">
            <v/>
          </cell>
          <cell r="J134" t="str">
            <v/>
          </cell>
          <cell r="K134" t="str">
            <v/>
          </cell>
          <cell r="L134" t="str">
            <v/>
          </cell>
          <cell r="M134" t="str">
            <v/>
          </cell>
          <cell r="N134" t="str">
            <v/>
          </cell>
          <cell r="O134">
            <v>1.5487</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1.5519000000000001</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1.5448</v>
          </cell>
        </row>
        <row r="137">
          <cell r="A137" t="str">
            <v>A09111</v>
          </cell>
          <cell r="B137" t="str">
            <v>139/11/27</v>
          </cell>
          <cell r="C137">
            <v>0.375</v>
          </cell>
          <cell r="D137">
            <v>25.09</v>
          </cell>
          <cell r="E137">
            <v>27.15</v>
          </cell>
          <cell r="F137" t="str">
            <v/>
          </cell>
          <cell r="G137" t="str">
            <v/>
          </cell>
          <cell r="H137" t="str">
            <v/>
          </cell>
          <cell r="I137" t="str">
            <v/>
          </cell>
          <cell r="J137" t="str">
            <v/>
          </cell>
          <cell r="K137" t="str">
            <v/>
          </cell>
          <cell r="L137" t="str">
            <v/>
          </cell>
          <cell r="M137" t="str">
            <v/>
          </cell>
          <cell r="N137" t="str">
            <v/>
          </cell>
          <cell r="O137">
            <v>1.5474000000000001</v>
          </cell>
        </row>
        <row r="138">
          <cell r="A138" t="str">
            <v>B618BT</v>
          </cell>
          <cell r="B138" t="str">
            <v>P09台積3A</v>
          </cell>
          <cell r="C138">
            <v>1.62</v>
          </cell>
          <cell r="D138">
            <v>1.65</v>
          </cell>
          <cell r="E138">
            <v>0</v>
          </cell>
          <cell r="F138">
            <v>1.52</v>
          </cell>
          <cell r="G138">
            <v>1.52</v>
          </cell>
          <cell r="H138">
            <v>1.52</v>
          </cell>
          <cell r="I138">
            <v>2</v>
          </cell>
          <cell r="J138" t="str">
            <v/>
          </cell>
          <cell r="K138" t="str">
            <v/>
          </cell>
          <cell r="L138" t="str">
            <v/>
          </cell>
          <cell r="M138" t="str">
            <v/>
          </cell>
          <cell r="N138" t="str">
            <v/>
          </cell>
          <cell r="O138" t="e">
            <v>#N/A</v>
          </cell>
        </row>
        <row r="139">
          <cell r="A139" t="str">
            <v>B903YX</v>
          </cell>
          <cell r="B139" t="str">
            <v>P12台電2B</v>
          </cell>
          <cell r="C139">
            <v>4.32</v>
          </cell>
          <cell r="D139">
            <v>4.54</v>
          </cell>
          <cell r="E139">
            <v>0</v>
          </cell>
          <cell r="F139">
            <v>1.57</v>
          </cell>
          <cell r="G139">
            <v>1.57</v>
          </cell>
          <cell r="H139">
            <v>1.57</v>
          </cell>
          <cell r="I139">
            <v>8.5</v>
          </cell>
          <cell r="J139" t="str">
            <v/>
          </cell>
          <cell r="K139" t="str">
            <v/>
          </cell>
          <cell r="L139" t="str">
            <v/>
          </cell>
          <cell r="M139" t="str">
            <v/>
          </cell>
          <cell r="N139" t="str">
            <v/>
          </cell>
          <cell r="O139" t="e">
            <v>#N/A</v>
          </cell>
        </row>
        <row r="140">
          <cell r="A140" t="str">
            <v>B92353</v>
          </cell>
          <cell r="B140" t="str">
            <v>P08遠鼎1</v>
          </cell>
          <cell r="C140">
            <v>0.98</v>
          </cell>
          <cell r="D140">
            <v>1</v>
          </cell>
          <cell r="E140">
            <v>0</v>
          </cell>
          <cell r="F140">
            <v>1.5149999999999999</v>
          </cell>
          <cell r="G140">
            <v>1.5149999999999999</v>
          </cell>
          <cell r="H140">
            <v>1.5149999999999999</v>
          </cell>
          <cell r="I140">
            <v>1</v>
          </cell>
          <cell r="J140">
            <v>1.5249999999999999</v>
          </cell>
          <cell r="K140">
            <v>1.5249999999999999</v>
          </cell>
          <cell r="L140">
            <v>1.5249999999999999</v>
          </cell>
          <cell r="M140">
            <v>1</v>
          </cell>
          <cell r="N140">
            <v>1</v>
          </cell>
          <cell r="O140" t="e">
            <v>#N/A</v>
          </cell>
        </row>
        <row r="141">
          <cell r="A141" t="str">
            <v>B98903</v>
          </cell>
          <cell r="B141" t="str">
            <v>P08國泰金1</v>
          </cell>
          <cell r="C141">
            <v>0.57999999999999996</v>
          </cell>
          <cell r="D141">
            <v>0.59</v>
          </cell>
          <cell r="E141">
            <v>0</v>
          </cell>
          <cell r="F141">
            <v>1.5</v>
          </cell>
          <cell r="G141">
            <v>1.5</v>
          </cell>
          <cell r="H141">
            <v>1.5</v>
          </cell>
          <cell r="I141">
            <v>2</v>
          </cell>
          <cell r="J141">
            <v>1.51</v>
          </cell>
          <cell r="K141">
            <v>1.51</v>
          </cell>
          <cell r="L141">
            <v>1.51</v>
          </cell>
          <cell r="M141">
            <v>1</v>
          </cell>
          <cell r="N141">
            <v>2</v>
          </cell>
          <cell r="O141" t="e">
            <v>#N/A</v>
          </cell>
        </row>
      </sheetData>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2"/>
    </sheetNames>
    <sheetDataSet>
      <sheetData sheetId="0">
        <row r="4">
          <cell r="A4" t="str">
            <v>A07111</v>
          </cell>
          <cell r="B4" t="str">
            <v>107央甲11</v>
          </cell>
          <cell r="C4" t="str">
            <v>112/11/23</v>
          </cell>
          <cell r="D4">
            <v>0.14000000000000001</v>
          </cell>
          <cell r="E4">
            <v>0.14000000000000001</v>
          </cell>
          <cell r="F4" t="str">
            <v/>
          </cell>
          <cell r="G4" t="str">
            <v/>
          </cell>
          <cell r="H4" t="str">
            <v/>
          </cell>
          <cell r="I4" t="str">
            <v/>
          </cell>
          <cell r="J4" t="str">
            <v/>
          </cell>
          <cell r="K4" t="str">
            <v/>
          </cell>
          <cell r="L4" t="str">
            <v/>
          </cell>
          <cell r="M4" t="str">
            <v/>
          </cell>
          <cell r="N4" t="str">
            <v/>
          </cell>
          <cell r="O4">
            <v>0.99260000000000004</v>
          </cell>
        </row>
        <row r="5">
          <cell r="A5" t="str">
            <v>A08101</v>
          </cell>
          <cell r="B5" t="str">
            <v>108央債甲1</v>
          </cell>
          <cell r="C5" t="str">
            <v>113/01/14</v>
          </cell>
          <cell r="D5">
            <v>0.28000000000000003</v>
          </cell>
          <cell r="E5">
            <v>0.28000000000000003</v>
          </cell>
          <cell r="F5" t="str">
            <v/>
          </cell>
          <cell r="G5" t="str">
            <v/>
          </cell>
          <cell r="H5" t="str">
            <v/>
          </cell>
          <cell r="I5" t="str">
            <v/>
          </cell>
          <cell r="J5" t="str">
            <v/>
          </cell>
          <cell r="K5" t="str">
            <v/>
          </cell>
          <cell r="L5" t="str">
            <v/>
          </cell>
          <cell r="M5" t="str">
            <v/>
          </cell>
          <cell r="N5" t="str">
            <v/>
          </cell>
          <cell r="O5">
            <v>0.99309999999999998</v>
          </cell>
        </row>
        <row r="6">
          <cell r="A6" t="str">
            <v>A93103</v>
          </cell>
          <cell r="B6" t="str">
            <v>93央債甲三</v>
          </cell>
          <cell r="C6" t="str">
            <v>113/02/10</v>
          </cell>
          <cell r="D6">
            <v>0.35</v>
          </cell>
          <cell r="E6">
            <v>0.35</v>
          </cell>
          <cell r="F6" t="str">
            <v/>
          </cell>
          <cell r="G6" t="str">
            <v/>
          </cell>
          <cell r="H6" t="str">
            <v/>
          </cell>
          <cell r="I6" t="str">
            <v/>
          </cell>
          <cell r="J6" t="str">
            <v/>
          </cell>
          <cell r="K6" t="str">
            <v/>
          </cell>
          <cell r="L6" t="str">
            <v/>
          </cell>
          <cell r="M6" t="str">
            <v/>
          </cell>
          <cell r="N6" t="str">
            <v/>
          </cell>
          <cell r="O6">
            <v>0.99470000000000003</v>
          </cell>
        </row>
        <row r="7">
          <cell r="A7" t="str">
            <v>A03106</v>
          </cell>
          <cell r="B7" t="str">
            <v>103央債甲6</v>
          </cell>
          <cell r="C7" t="str">
            <v>113/03/03</v>
          </cell>
          <cell r="D7">
            <v>0.41</v>
          </cell>
          <cell r="E7">
            <v>0.41</v>
          </cell>
          <cell r="F7">
            <v>0.91500000000000004</v>
          </cell>
          <cell r="G7">
            <v>0.91500000000000004</v>
          </cell>
          <cell r="H7">
            <v>0.91500000000000004</v>
          </cell>
          <cell r="I7">
            <v>4</v>
          </cell>
          <cell r="J7">
            <v>0.90500000000000003</v>
          </cell>
          <cell r="K7">
            <v>0.90500000000000003</v>
          </cell>
          <cell r="L7">
            <v>0.90500000000000003</v>
          </cell>
          <cell r="M7">
            <v>1</v>
          </cell>
          <cell r="N7">
            <v>4</v>
          </cell>
          <cell r="O7">
            <v>0.99619999999999997</v>
          </cell>
        </row>
        <row r="8">
          <cell r="A8" t="str">
            <v>A11202</v>
          </cell>
          <cell r="B8" t="str">
            <v>111央債乙2</v>
          </cell>
          <cell r="C8" t="str">
            <v>113/03/31</v>
          </cell>
          <cell r="D8">
            <v>0.48</v>
          </cell>
          <cell r="E8">
            <v>0.49</v>
          </cell>
          <cell r="F8" t="str">
            <v/>
          </cell>
          <cell r="G8" t="str">
            <v/>
          </cell>
          <cell r="H8" t="str">
            <v/>
          </cell>
          <cell r="I8" t="str">
            <v/>
          </cell>
          <cell r="J8" t="str">
            <v/>
          </cell>
          <cell r="K8" t="str">
            <v/>
          </cell>
          <cell r="L8" t="str">
            <v/>
          </cell>
          <cell r="M8" t="str">
            <v/>
          </cell>
          <cell r="N8" t="str">
            <v/>
          </cell>
          <cell r="O8">
            <v>0.99819999999999998</v>
          </cell>
        </row>
        <row r="9">
          <cell r="A9" t="str">
            <v>A08107</v>
          </cell>
          <cell r="B9" t="str">
            <v>108央債甲7</v>
          </cell>
          <cell r="C9" t="str">
            <v>113/07/17</v>
          </cell>
          <cell r="D9">
            <v>0.78</v>
          </cell>
          <cell r="E9">
            <v>0.79</v>
          </cell>
          <cell r="F9" t="str">
            <v/>
          </cell>
          <cell r="G9" t="str">
            <v/>
          </cell>
          <cell r="H9" t="str">
            <v/>
          </cell>
          <cell r="I9" t="str">
            <v/>
          </cell>
          <cell r="J9" t="str">
            <v/>
          </cell>
          <cell r="K9" t="str">
            <v/>
          </cell>
          <cell r="L9" t="str">
            <v/>
          </cell>
          <cell r="M9" t="str">
            <v/>
          </cell>
          <cell r="N9" t="str">
            <v/>
          </cell>
          <cell r="O9">
            <v>1.006</v>
          </cell>
        </row>
        <row r="10">
          <cell r="A10" t="str">
            <v>A03113</v>
          </cell>
          <cell r="B10" t="str">
            <v>103央甲13</v>
          </cell>
          <cell r="C10" t="str">
            <v>113/09/26</v>
          </cell>
          <cell r="D10">
            <v>0.97</v>
          </cell>
          <cell r="E10">
            <v>0.98</v>
          </cell>
          <cell r="F10" t="str">
            <v/>
          </cell>
          <cell r="G10" t="str">
            <v/>
          </cell>
          <cell r="H10" t="str">
            <v/>
          </cell>
          <cell r="I10" t="str">
            <v/>
          </cell>
          <cell r="J10" t="str">
            <v/>
          </cell>
          <cell r="K10" t="str">
            <v/>
          </cell>
          <cell r="L10" t="str">
            <v/>
          </cell>
          <cell r="M10" t="str">
            <v/>
          </cell>
          <cell r="N10" t="str">
            <v/>
          </cell>
          <cell r="O10">
            <v>1.0105999999999999</v>
          </cell>
        </row>
        <row r="11">
          <cell r="A11" t="str">
            <v>A93109</v>
          </cell>
          <cell r="B11" t="str">
            <v>93央債甲九</v>
          </cell>
          <cell r="C11" t="str">
            <v>113/11/18</v>
          </cell>
          <cell r="D11">
            <v>1.08</v>
          </cell>
          <cell r="E11">
            <v>1.1299999999999999</v>
          </cell>
          <cell r="F11" t="str">
            <v/>
          </cell>
          <cell r="G11" t="str">
            <v/>
          </cell>
          <cell r="H11" t="str">
            <v/>
          </cell>
          <cell r="I11" t="str">
            <v/>
          </cell>
          <cell r="J11" t="str">
            <v/>
          </cell>
          <cell r="K11" t="str">
            <v/>
          </cell>
          <cell r="L11" t="str">
            <v/>
          </cell>
          <cell r="M11" t="str">
            <v/>
          </cell>
          <cell r="N11" t="str">
            <v/>
          </cell>
          <cell r="O11">
            <v>1.0136000000000001</v>
          </cell>
        </row>
        <row r="12">
          <cell r="A12" t="str">
            <v>A09101</v>
          </cell>
          <cell r="B12" t="str">
            <v>109央債甲1</v>
          </cell>
          <cell r="C12" t="str">
            <v>114/01/10</v>
          </cell>
          <cell r="D12">
            <v>1.25</v>
          </cell>
          <cell r="E12">
            <v>1.27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94央債甲三</v>
          </cell>
          <cell r="C13" t="str">
            <v>114/02/25</v>
          </cell>
          <cell r="D13">
            <v>1.36</v>
          </cell>
          <cell r="E13">
            <v>1.4</v>
          </cell>
          <cell r="F13" t="str">
            <v/>
          </cell>
          <cell r="G13" t="str">
            <v/>
          </cell>
          <cell r="H13" t="str">
            <v/>
          </cell>
          <cell r="I13" t="str">
            <v/>
          </cell>
          <cell r="J13" t="str">
            <v/>
          </cell>
          <cell r="K13" t="str">
            <v/>
          </cell>
          <cell r="L13" t="str">
            <v/>
          </cell>
          <cell r="M13" t="str">
            <v/>
          </cell>
          <cell r="N13" t="str">
            <v/>
          </cell>
          <cell r="O13">
            <v>1.0196000000000001</v>
          </cell>
        </row>
        <row r="14">
          <cell r="A14" t="str">
            <v>A12103</v>
          </cell>
          <cell r="B14" t="str">
            <v>112央債甲3</v>
          </cell>
          <cell r="C14" t="str">
            <v>114/02/23</v>
          </cell>
          <cell r="D14">
            <v>1.37</v>
          </cell>
          <cell r="E14">
            <v>1.39</v>
          </cell>
          <cell r="F14" t="str">
            <v/>
          </cell>
          <cell r="G14" t="str">
            <v/>
          </cell>
          <cell r="H14" t="str">
            <v/>
          </cell>
          <cell r="I14" t="str">
            <v/>
          </cell>
          <cell r="J14" t="str">
            <v/>
          </cell>
          <cell r="K14" t="str">
            <v/>
          </cell>
          <cell r="L14" t="str">
            <v/>
          </cell>
          <cell r="M14" t="str">
            <v/>
          </cell>
          <cell r="N14" t="str">
            <v/>
          </cell>
          <cell r="O14">
            <v>1.0195000000000001</v>
          </cell>
        </row>
        <row r="15">
          <cell r="A15" t="str">
            <v>A04105</v>
          </cell>
          <cell r="B15" t="str">
            <v>104央債甲5</v>
          </cell>
          <cell r="C15" t="str">
            <v>114/03/13</v>
          </cell>
          <cell r="D15">
            <v>1.41</v>
          </cell>
          <cell r="E15">
            <v>1.44</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109央債甲7</v>
          </cell>
          <cell r="C16" t="str">
            <v>114/07/17</v>
          </cell>
          <cell r="D16">
            <v>1.76</v>
          </cell>
          <cell r="E16">
            <v>1.79</v>
          </cell>
          <cell r="F16" t="str">
            <v/>
          </cell>
          <cell r="G16" t="str">
            <v/>
          </cell>
          <cell r="H16" t="str">
            <v/>
          </cell>
          <cell r="I16" t="str">
            <v/>
          </cell>
          <cell r="J16" t="str">
            <v/>
          </cell>
          <cell r="K16" t="str">
            <v/>
          </cell>
          <cell r="L16" t="str">
            <v/>
          </cell>
          <cell r="M16" t="str">
            <v/>
          </cell>
          <cell r="N16" t="str">
            <v/>
          </cell>
          <cell r="O16">
            <v>1.0308999999999999</v>
          </cell>
        </row>
        <row r="17">
          <cell r="A17" t="str">
            <v>A04112</v>
          </cell>
          <cell r="B17" t="str">
            <v>104央甲12</v>
          </cell>
          <cell r="C17" t="str">
            <v>114/09/11</v>
          </cell>
          <cell r="D17">
            <v>1.91</v>
          </cell>
          <cell r="E17">
            <v>1.94</v>
          </cell>
          <cell r="F17" t="str">
            <v/>
          </cell>
          <cell r="G17" t="str">
            <v/>
          </cell>
          <cell r="H17" t="str">
            <v/>
          </cell>
          <cell r="I17" t="str">
            <v/>
          </cell>
          <cell r="J17" t="str">
            <v/>
          </cell>
          <cell r="K17" t="str">
            <v/>
          </cell>
          <cell r="L17" t="str">
            <v/>
          </cell>
          <cell r="M17" t="str">
            <v/>
          </cell>
          <cell r="N17" t="str">
            <v/>
          </cell>
          <cell r="O17">
            <v>1.0363</v>
          </cell>
        </row>
        <row r="18">
          <cell r="A18" t="str">
            <v>A09112</v>
          </cell>
          <cell r="B18" t="str">
            <v>109央甲12</v>
          </cell>
          <cell r="C18" t="str">
            <v>114/12/08</v>
          </cell>
          <cell r="D18">
            <v>2.15</v>
          </cell>
          <cell r="E18">
            <v>2.1800000000000002</v>
          </cell>
          <cell r="F18" t="str">
            <v/>
          </cell>
          <cell r="G18" t="str">
            <v/>
          </cell>
          <cell r="H18" t="str">
            <v/>
          </cell>
          <cell r="I18" t="str">
            <v/>
          </cell>
          <cell r="J18" t="str">
            <v/>
          </cell>
          <cell r="K18" t="str">
            <v/>
          </cell>
          <cell r="L18" t="str">
            <v/>
          </cell>
          <cell r="M18" t="str">
            <v/>
          </cell>
          <cell r="N18" t="str">
            <v/>
          </cell>
          <cell r="O18">
            <v>1.0465</v>
          </cell>
        </row>
        <row r="19">
          <cell r="A19" t="str">
            <v>A10101</v>
          </cell>
          <cell r="B19" t="str">
            <v>110央債甲1</v>
          </cell>
          <cell r="C19" t="str">
            <v>115/01/13</v>
          </cell>
          <cell r="D19">
            <v>2.25</v>
          </cell>
          <cell r="E19">
            <v>2.2799999999999998</v>
          </cell>
          <cell r="F19" t="str">
            <v/>
          </cell>
          <cell r="G19" t="str">
            <v/>
          </cell>
          <cell r="H19" t="str">
            <v/>
          </cell>
          <cell r="I19" t="str">
            <v/>
          </cell>
          <cell r="J19" t="str">
            <v/>
          </cell>
          <cell r="K19" t="str">
            <v/>
          </cell>
          <cell r="L19" t="str">
            <v/>
          </cell>
          <cell r="M19" t="str">
            <v/>
          </cell>
          <cell r="N19" t="str">
            <v/>
          </cell>
          <cell r="O19">
            <v>1.0511999999999999</v>
          </cell>
        </row>
        <row r="20">
          <cell r="A20" t="str">
            <v>A95102</v>
          </cell>
          <cell r="B20" t="str">
            <v>95央債甲二</v>
          </cell>
          <cell r="C20" t="str">
            <v>115/02/24</v>
          </cell>
          <cell r="D20">
            <v>2.31</v>
          </cell>
          <cell r="E20">
            <v>2.39</v>
          </cell>
          <cell r="F20" t="str">
            <v/>
          </cell>
          <cell r="G20" t="str">
            <v/>
          </cell>
          <cell r="H20" t="str">
            <v/>
          </cell>
          <cell r="I20" t="str">
            <v/>
          </cell>
          <cell r="J20" t="str">
            <v/>
          </cell>
          <cell r="K20" t="str">
            <v/>
          </cell>
          <cell r="L20" t="str">
            <v/>
          </cell>
          <cell r="M20" t="str">
            <v/>
          </cell>
          <cell r="N20" t="str">
            <v/>
          </cell>
          <cell r="O20">
            <v>1.0566</v>
          </cell>
        </row>
        <row r="21">
          <cell r="A21" t="str">
            <v>A05104</v>
          </cell>
          <cell r="B21" t="str">
            <v>105央債甲4</v>
          </cell>
          <cell r="C21" t="str">
            <v>115/03/04</v>
          </cell>
          <cell r="D21">
            <v>2.37</v>
          </cell>
          <cell r="E21">
            <v>2.42</v>
          </cell>
          <cell r="F21" t="str">
            <v/>
          </cell>
          <cell r="G21" t="str">
            <v/>
          </cell>
          <cell r="H21" t="str">
            <v/>
          </cell>
          <cell r="I21" t="str">
            <v/>
          </cell>
          <cell r="J21" t="str">
            <v/>
          </cell>
          <cell r="K21" t="str">
            <v/>
          </cell>
          <cell r="L21" t="str">
            <v/>
          </cell>
          <cell r="M21" t="str">
            <v/>
          </cell>
          <cell r="N21" t="str">
            <v/>
          </cell>
          <cell r="O21">
            <v>1.0582</v>
          </cell>
        </row>
        <row r="22">
          <cell r="A22" t="str">
            <v>A10108</v>
          </cell>
          <cell r="B22" t="str">
            <v>110央債甲8</v>
          </cell>
          <cell r="C22" t="str">
            <v>115/07/29</v>
          </cell>
          <cell r="D22">
            <v>2.78</v>
          </cell>
          <cell r="E22">
            <v>2.82</v>
          </cell>
          <cell r="F22" t="str">
            <v/>
          </cell>
          <cell r="G22" t="str">
            <v/>
          </cell>
          <cell r="H22" t="str">
            <v/>
          </cell>
          <cell r="I22" t="str">
            <v/>
          </cell>
          <cell r="J22" t="str">
            <v/>
          </cell>
          <cell r="K22" t="str">
            <v/>
          </cell>
          <cell r="L22" t="str">
            <v/>
          </cell>
          <cell r="M22" t="str">
            <v/>
          </cell>
          <cell r="N22" t="str">
            <v/>
          </cell>
          <cell r="O22">
            <v>1.0818000000000001</v>
          </cell>
        </row>
        <row r="23">
          <cell r="A23" t="str">
            <v>A05111</v>
          </cell>
          <cell r="B23" t="str">
            <v>105央甲11</v>
          </cell>
          <cell r="C23" t="str">
            <v>115/09/07</v>
          </cell>
          <cell r="D23">
            <v>2.88</v>
          </cell>
          <cell r="E23">
            <v>2.93</v>
          </cell>
          <cell r="F23" t="str">
            <v/>
          </cell>
          <cell r="G23" t="str">
            <v/>
          </cell>
          <cell r="H23" t="str">
            <v/>
          </cell>
          <cell r="I23" t="str">
            <v/>
          </cell>
          <cell r="J23" t="str">
            <v/>
          </cell>
          <cell r="K23" t="str">
            <v/>
          </cell>
          <cell r="L23" t="str">
            <v/>
          </cell>
          <cell r="M23" t="str">
            <v/>
          </cell>
          <cell r="N23" t="str">
            <v/>
          </cell>
          <cell r="O23">
            <v>1.0882000000000001</v>
          </cell>
        </row>
        <row r="24">
          <cell r="A24" t="str">
            <v>A95107</v>
          </cell>
          <cell r="B24" t="str">
            <v>95央債甲7</v>
          </cell>
          <cell r="C24" t="str">
            <v>115/11/10</v>
          </cell>
          <cell r="D24">
            <v>2.95</v>
          </cell>
          <cell r="E24">
            <v>3.1</v>
          </cell>
          <cell r="F24" t="str">
            <v/>
          </cell>
          <cell r="G24" t="str">
            <v/>
          </cell>
          <cell r="H24" t="str">
            <v/>
          </cell>
          <cell r="I24" t="str">
            <v/>
          </cell>
          <cell r="J24" t="str">
            <v/>
          </cell>
          <cell r="K24" t="str">
            <v/>
          </cell>
          <cell r="L24" t="str">
            <v/>
          </cell>
          <cell r="M24" t="str">
            <v/>
          </cell>
          <cell r="N24" t="str">
            <v/>
          </cell>
          <cell r="O24">
            <v>1.0976999999999999</v>
          </cell>
        </row>
        <row r="25">
          <cell r="A25" t="str">
            <v>A96102</v>
          </cell>
          <cell r="B25" t="str">
            <v>96央債甲2</v>
          </cell>
          <cell r="C25" t="str">
            <v>116/02/14</v>
          </cell>
          <cell r="D25">
            <v>3.21</v>
          </cell>
          <cell r="E25">
            <v>3.37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106央債甲4</v>
          </cell>
          <cell r="C26" t="str">
            <v>116/03/01</v>
          </cell>
          <cell r="D26">
            <v>3.3</v>
          </cell>
          <cell r="E26">
            <v>3.41</v>
          </cell>
          <cell r="F26" t="str">
            <v/>
          </cell>
          <cell r="G26" t="str">
            <v/>
          </cell>
          <cell r="H26" t="str">
            <v/>
          </cell>
          <cell r="I26" t="str">
            <v/>
          </cell>
          <cell r="J26" t="str">
            <v/>
          </cell>
          <cell r="K26" t="str">
            <v/>
          </cell>
          <cell r="L26" t="str">
            <v/>
          </cell>
          <cell r="M26" t="str">
            <v/>
          </cell>
          <cell r="N26" t="str">
            <v/>
          </cell>
          <cell r="O26">
            <v>1.1160000000000001</v>
          </cell>
        </row>
        <row r="27">
          <cell r="A27" t="str">
            <v>A11103</v>
          </cell>
          <cell r="B27" t="str">
            <v>111央債甲3</v>
          </cell>
          <cell r="C27" t="str">
            <v>116/02/24</v>
          </cell>
          <cell r="D27">
            <v>3.32</v>
          </cell>
          <cell r="E27">
            <v>3.39</v>
          </cell>
          <cell r="F27" t="str">
            <v/>
          </cell>
          <cell r="G27" t="str">
            <v/>
          </cell>
          <cell r="H27" t="str">
            <v/>
          </cell>
          <cell r="I27" t="str">
            <v/>
          </cell>
          <cell r="J27" t="str">
            <v/>
          </cell>
          <cell r="K27" t="str">
            <v/>
          </cell>
          <cell r="L27" t="str">
            <v/>
          </cell>
          <cell r="M27" t="str">
            <v/>
          </cell>
          <cell r="N27" t="str">
            <v/>
          </cell>
          <cell r="O27">
            <v>1.1157999999999999</v>
          </cell>
        </row>
        <row r="28">
          <cell r="A28" t="str">
            <v>A11106</v>
          </cell>
          <cell r="B28" t="str">
            <v>111央債甲6</v>
          </cell>
          <cell r="C28" t="str">
            <v>116/06/23</v>
          </cell>
          <cell r="D28">
            <v>3.62</v>
          </cell>
          <cell r="E28">
            <v>3.72</v>
          </cell>
          <cell r="F28" t="str">
            <v/>
          </cell>
          <cell r="G28" t="str">
            <v/>
          </cell>
          <cell r="H28" t="str">
            <v/>
          </cell>
          <cell r="I28" t="str">
            <v/>
          </cell>
          <cell r="J28" t="str">
            <v/>
          </cell>
          <cell r="K28" t="str">
            <v/>
          </cell>
          <cell r="L28" t="str">
            <v/>
          </cell>
          <cell r="M28" t="str">
            <v/>
          </cell>
          <cell r="N28" t="str">
            <v/>
          </cell>
          <cell r="O28">
            <v>1.1324000000000001</v>
          </cell>
        </row>
        <row r="29">
          <cell r="A29" t="str">
            <v>A96107</v>
          </cell>
          <cell r="B29" t="str">
            <v>96央債甲7</v>
          </cell>
          <cell r="C29" t="str">
            <v>116/11/16</v>
          </cell>
          <cell r="D29">
            <v>3.81</v>
          </cell>
          <cell r="E29">
            <v>4.12</v>
          </cell>
          <cell r="F29" t="str">
            <v/>
          </cell>
          <cell r="G29" t="str">
            <v/>
          </cell>
          <cell r="H29" t="str">
            <v/>
          </cell>
          <cell r="I29" t="str">
            <v/>
          </cell>
          <cell r="J29" t="str">
            <v/>
          </cell>
          <cell r="K29" t="str">
            <v/>
          </cell>
          <cell r="L29" t="str">
            <v/>
          </cell>
          <cell r="M29" t="str">
            <v/>
          </cell>
          <cell r="N29" t="str">
            <v/>
          </cell>
          <cell r="O29">
            <v>1.1474</v>
          </cell>
        </row>
        <row r="30">
          <cell r="A30" t="str">
            <v>A11108</v>
          </cell>
          <cell r="B30" t="str">
            <v>111央債甲8</v>
          </cell>
          <cell r="C30" t="str">
            <v>116/09/23</v>
          </cell>
          <cell r="D30">
            <v>3.85</v>
          </cell>
          <cell r="E30">
            <v>3.97</v>
          </cell>
          <cell r="F30" t="str">
            <v/>
          </cell>
          <cell r="G30" t="str">
            <v/>
          </cell>
          <cell r="H30" t="str">
            <v/>
          </cell>
          <cell r="I30" t="str">
            <v/>
          </cell>
          <cell r="J30" t="str">
            <v/>
          </cell>
          <cell r="K30" t="str">
            <v/>
          </cell>
          <cell r="L30" t="str">
            <v/>
          </cell>
          <cell r="M30" t="str">
            <v/>
          </cell>
          <cell r="N30" t="str">
            <v/>
          </cell>
          <cell r="O30">
            <v>1.1436999999999999</v>
          </cell>
        </row>
        <row r="31">
          <cell r="A31" t="str">
            <v>A06109</v>
          </cell>
          <cell r="B31" t="str">
            <v>106央債甲9</v>
          </cell>
          <cell r="C31" t="str">
            <v>116/09/20</v>
          </cell>
          <cell r="D31">
            <v>3.86</v>
          </cell>
          <cell r="E31">
            <v>3.96</v>
          </cell>
          <cell r="F31" t="str">
            <v/>
          </cell>
          <cell r="G31" t="str">
            <v/>
          </cell>
          <cell r="H31" t="str">
            <v/>
          </cell>
          <cell r="I31" t="str">
            <v/>
          </cell>
          <cell r="J31" t="str">
            <v/>
          </cell>
          <cell r="K31" t="str">
            <v/>
          </cell>
          <cell r="L31" t="str">
            <v/>
          </cell>
          <cell r="M31" t="str">
            <v/>
          </cell>
          <cell r="N31" t="str">
            <v/>
          </cell>
          <cell r="O31">
            <v>1.1435999999999999</v>
          </cell>
        </row>
        <row r="32">
          <cell r="A32" t="str">
            <v>A02101</v>
          </cell>
          <cell r="B32" t="str">
            <v>102央債甲1</v>
          </cell>
          <cell r="C32" t="str">
            <v>117/01/09</v>
          </cell>
          <cell r="D32">
            <v>4.09</v>
          </cell>
          <cell r="E32">
            <v>4.2699999999999996</v>
          </cell>
          <cell r="F32" t="str">
            <v/>
          </cell>
          <cell r="G32" t="str">
            <v/>
          </cell>
          <cell r="H32" t="str">
            <v/>
          </cell>
          <cell r="I32" t="str">
            <v/>
          </cell>
          <cell r="J32" t="str">
            <v/>
          </cell>
          <cell r="K32" t="str">
            <v/>
          </cell>
          <cell r="L32" t="str">
            <v/>
          </cell>
          <cell r="M32" t="str">
            <v/>
          </cell>
          <cell r="N32" t="str">
            <v/>
          </cell>
          <cell r="O32">
            <v>1.1547000000000001</v>
          </cell>
        </row>
        <row r="33">
          <cell r="A33" t="str">
            <v>A97102</v>
          </cell>
          <cell r="B33" t="str">
            <v>97央債甲2</v>
          </cell>
          <cell r="C33" t="str">
            <v>117/02/14</v>
          </cell>
          <cell r="D33">
            <v>4.09</v>
          </cell>
          <cell r="E33">
            <v>4.3600000000000003</v>
          </cell>
          <cell r="F33" t="str">
            <v/>
          </cell>
          <cell r="G33" t="str">
            <v/>
          </cell>
          <cell r="H33" t="str">
            <v/>
          </cell>
          <cell r="I33" t="str">
            <v/>
          </cell>
          <cell r="J33" t="str">
            <v/>
          </cell>
          <cell r="K33" t="str">
            <v/>
          </cell>
          <cell r="L33" t="str">
            <v/>
          </cell>
          <cell r="M33" t="str">
            <v/>
          </cell>
          <cell r="N33" t="str">
            <v/>
          </cell>
          <cell r="O33">
            <v>1.1564000000000001</v>
          </cell>
        </row>
        <row r="34">
          <cell r="A34" t="str">
            <v>A12101</v>
          </cell>
          <cell r="B34" t="str">
            <v>112央債甲1</v>
          </cell>
          <cell r="C34" t="str">
            <v>117/01/17</v>
          </cell>
          <cell r="D34">
            <v>4.1399999999999997</v>
          </cell>
          <cell r="E34">
            <v>4.29</v>
          </cell>
          <cell r="F34" t="str">
            <v/>
          </cell>
          <cell r="G34" t="str">
            <v/>
          </cell>
          <cell r="H34" t="str">
            <v/>
          </cell>
          <cell r="I34" t="str">
            <v/>
          </cell>
          <cell r="J34" t="str">
            <v/>
          </cell>
          <cell r="K34" t="str">
            <v/>
          </cell>
          <cell r="L34" t="str">
            <v/>
          </cell>
          <cell r="M34" t="str">
            <v/>
          </cell>
          <cell r="N34" t="str">
            <v/>
          </cell>
          <cell r="O34">
            <v>1.1558999999999999</v>
          </cell>
        </row>
        <row r="35">
          <cell r="A35" t="str">
            <v>A07102</v>
          </cell>
          <cell r="B35" t="str">
            <v>107央債甲2</v>
          </cell>
          <cell r="C35" t="str">
            <v>117/02/08</v>
          </cell>
          <cell r="D35">
            <v>4.2</v>
          </cell>
          <cell r="E35">
            <v>4.3499999999999996</v>
          </cell>
          <cell r="F35" t="str">
            <v/>
          </cell>
          <cell r="G35" t="str">
            <v/>
          </cell>
          <cell r="H35" t="str">
            <v/>
          </cell>
          <cell r="I35" t="str">
            <v/>
          </cell>
          <cell r="J35" t="str">
            <v/>
          </cell>
          <cell r="K35" t="str">
            <v/>
          </cell>
          <cell r="L35" t="str">
            <v/>
          </cell>
          <cell r="M35" t="str">
            <v/>
          </cell>
          <cell r="N35" t="str">
            <v/>
          </cell>
          <cell r="O35">
            <v>1.1579999999999999</v>
          </cell>
        </row>
        <row r="36">
          <cell r="A36" t="str">
            <v>A12106</v>
          </cell>
          <cell r="B36" t="str">
            <v>112央債甲6</v>
          </cell>
          <cell r="C36" t="str">
            <v>117/05/26</v>
          </cell>
          <cell r="D36">
            <v>4.49</v>
          </cell>
          <cell r="E36">
            <v>4.6399999999999997</v>
          </cell>
          <cell r="F36">
            <v>1.171</v>
          </cell>
          <cell r="G36">
            <v>1.165</v>
          </cell>
          <cell r="H36">
            <v>1.1697</v>
          </cell>
          <cell r="I36">
            <v>7</v>
          </cell>
          <cell r="J36" t="str">
            <v/>
          </cell>
          <cell r="K36" t="str">
            <v/>
          </cell>
          <cell r="L36" t="str">
            <v/>
          </cell>
          <cell r="M36" t="str">
            <v/>
          </cell>
          <cell r="N36" t="str">
            <v/>
          </cell>
          <cell r="O36">
            <v>1.1666000000000001</v>
          </cell>
        </row>
        <row r="37">
          <cell r="A37" t="str">
            <v>A07105</v>
          </cell>
          <cell r="B37" t="str">
            <v>107央債甲5</v>
          </cell>
          <cell r="C37" t="str">
            <v>117/06/08</v>
          </cell>
          <cell r="D37">
            <v>4.54</v>
          </cell>
          <cell r="E37">
            <v>4.68</v>
          </cell>
          <cell r="F37" t="str">
            <v/>
          </cell>
          <cell r="G37" t="str">
            <v/>
          </cell>
          <cell r="H37" t="str">
            <v/>
          </cell>
          <cell r="I37" t="str">
            <v/>
          </cell>
          <cell r="J37" t="str">
            <v/>
          </cell>
          <cell r="K37" t="str">
            <v/>
          </cell>
          <cell r="L37" t="str">
            <v/>
          </cell>
          <cell r="M37" t="str">
            <v/>
          </cell>
          <cell r="N37" t="str">
            <v/>
          </cell>
          <cell r="O37">
            <v>1.1677999999999999</v>
          </cell>
        </row>
        <row r="38">
          <cell r="A38" t="str">
            <v>A97105</v>
          </cell>
          <cell r="B38" t="str">
            <v>97央債甲5</v>
          </cell>
          <cell r="C38" t="str">
            <v>117/08/14</v>
          </cell>
          <cell r="D38">
            <v>4.57</v>
          </cell>
          <cell r="E38">
            <v>4.8600000000000003</v>
          </cell>
          <cell r="F38" t="str">
            <v/>
          </cell>
          <cell r="G38" t="str">
            <v/>
          </cell>
          <cell r="H38" t="str">
            <v/>
          </cell>
          <cell r="I38" t="str">
            <v/>
          </cell>
          <cell r="J38" t="str">
            <v/>
          </cell>
          <cell r="K38" t="str">
            <v/>
          </cell>
          <cell r="L38" t="str">
            <v/>
          </cell>
          <cell r="M38" t="str">
            <v/>
          </cell>
          <cell r="N38" t="str">
            <v/>
          </cell>
          <cell r="O38">
            <v>1.1697</v>
          </cell>
        </row>
        <row r="39">
          <cell r="A39" t="str">
            <v>A12108</v>
          </cell>
          <cell r="B39" t="str">
            <v>112央債甲8</v>
          </cell>
          <cell r="C39" t="str">
            <v>117/09/15</v>
          </cell>
          <cell r="D39">
            <v>4.78</v>
          </cell>
          <cell r="E39">
            <v>4.95</v>
          </cell>
          <cell r="F39" t="str">
            <v/>
          </cell>
          <cell r="G39" t="str">
            <v/>
          </cell>
          <cell r="H39" t="str">
            <v/>
          </cell>
          <cell r="I39" t="str">
            <v/>
          </cell>
          <cell r="J39" t="str">
            <v/>
          </cell>
          <cell r="K39" t="str">
            <v/>
          </cell>
          <cell r="L39" t="str">
            <v/>
          </cell>
          <cell r="M39" t="str">
            <v/>
          </cell>
          <cell r="N39" t="str">
            <v/>
          </cell>
          <cell r="O39">
            <v>1.1739999999999999</v>
          </cell>
        </row>
        <row r="40">
          <cell r="A40" t="str">
            <v>A10202</v>
          </cell>
          <cell r="B40" t="str">
            <v>110央債乙2</v>
          </cell>
          <cell r="C40" t="str">
            <v>117/08/20</v>
          </cell>
          <cell r="D40">
            <v>4.8</v>
          </cell>
          <cell r="E40">
            <v>4.88</v>
          </cell>
          <cell r="F40" t="str">
            <v/>
          </cell>
          <cell r="G40" t="str">
            <v/>
          </cell>
          <cell r="H40" t="str">
            <v/>
          </cell>
          <cell r="I40" t="str">
            <v/>
          </cell>
          <cell r="J40" t="str">
            <v/>
          </cell>
          <cell r="K40" t="str">
            <v/>
          </cell>
          <cell r="L40" t="str">
            <v/>
          </cell>
          <cell r="M40" t="str">
            <v/>
          </cell>
          <cell r="N40" t="str">
            <v/>
          </cell>
          <cell r="O40">
            <v>1.1738</v>
          </cell>
        </row>
        <row r="41">
          <cell r="A41" t="str">
            <v>A07109</v>
          </cell>
          <cell r="B41" t="str">
            <v>107央債甲9</v>
          </cell>
          <cell r="C41" t="str">
            <v>117/10/17</v>
          </cell>
          <cell r="D41">
            <v>4.8499999999999996</v>
          </cell>
          <cell r="E41">
            <v>5.04</v>
          </cell>
          <cell r="F41" t="str">
            <v/>
          </cell>
          <cell r="G41" t="str">
            <v/>
          </cell>
          <cell r="H41" t="str">
            <v/>
          </cell>
          <cell r="I41" t="str">
            <v/>
          </cell>
          <cell r="J41" t="str">
            <v/>
          </cell>
          <cell r="K41" t="str">
            <v/>
          </cell>
          <cell r="L41" t="str">
            <v/>
          </cell>
          <cell r="M41" t="str">
            <v/>
          </cell>
          <cell r="N41" t="str">
            <v/>
          </cell>
          <cell r="O41">
            <v>1.1763999999999999</v>
          </cell>
        </row>
        <row r="42">
          <cell r="A42" t="str">
            <v>A98102</v>
          </cell>
          <cell r="B42" t="str">
            <v>98央債甲2</v>
          </cell>
          <cell r="C42" t="str">
            <v>118/02/16</v>
          </cell>
          <cell r="D42">
            <v>5.0199999999999996</v>
          </cell>
          <cell r="E42">
            <v>5.37</v>
          </cell>
          <cell r="F42" t="str">
            <v/>
          </cell>
          <cell r="G42" t="str">
            <v/>
          </cell>
          <cell r="H42" t="str">
            <v/>
          </cell>
          <cell r="I42" t="str">
            <v/>
          </cell>
          <cell r="J42" t="str">
            <v/>
          </cell>
          <cell r="K42" t="str">
            <v/>
          </cell>
          <cell r="L42" t="str">
            <v/>
          </cell>
          <cell r="M42" t="str">
            <v/>
          </cell>
          <cell r="N42" t="str">
            <v/>
          </cell>
          <cell r="O42">
            <v>1.1809000000000001</v>
          </cell>
        </row>
        <row r="43">
          <cell r="A43" t="str">
            <v>A08103</v>
          </cell>
          <cell r="B43" t="str">
            <v>108央債甲3</v>
          </cell>
          <cell r="C43" t="str">
            <v>118/02/13</v>
          </cell>
          <cell r="D43">
            <v>5.19</v>
          </cell>
          <cell r="E43">
            <v>5.36</v>
          </cell>
          <cell r="F43" t="str">
            <v/>
          </cell>
          <cell r="G43" t="str">
            <v/>
          </cell>
          <cell r="H43" t="str">
            <v/>
          </cell>
          <cell r="I43" t="str">
            <v/>
          </cell>
          <cell r="J43" t="str">
            <v/>
          </cell>
          <cell r="K43" t="str">
            <v/>
          </cell>
          <cell r="L43" t="str">
            <v/>
          </cell>
          <cell r="M43" t="str">
            <v/>
          </cell>
          <cell r="N43" t="str">
            <v/>
          </cell>
          <cell r="O43">
            <v>1.1830000000000001</v>
          </cell>
        </row>
        <row r="44">
          <cell r="A44" t="str">
            <v>A98105</v>
          </cell>
          <cell r="B44" t="str">
            <v>98央債甲5</v>
          </cell>
          <cell r="C44" t="str">
            <v>118/08/13</v>
          </cell>
          <cell r="D44">
            <v>5.5</v>
          </cell>
          <cell r="E44">
            <v>5.86</v>
          </cell>
          <cell r="F44" t="str">
            <v/>
          </cell>
          <cell r="G44" t="str">
            <v/>
          </cell>
          <cell r="H44" t="str">
            <v/>
          </cell>
          <cell r="I44" t="str">
            <v/>
          </cell>
          <cell r="J44" t="str">
            <v/>
          </cell>
          <cell r="K44" t="str">
            <v/>
          </cell>
          <cell r="L44" t="str">
            <v/>
          </cell>
          <cell r="M44" t="str">
            <v/>
          </cell>
          <cell r="N44" t="str">
            <v/>
          </cell>
          <cell r="O44">
            <v>1.1891</v>
          </cell>
        </row>
        <row r="45">
          <cell r="A45" t="str">
            <v>A08106</v>
          </cell>
          <cell r="B45" t="str">
            <v>108央債甲6</v>
          </cell>
          <cell r="C45" t="str">
            <v>118/06/26</v>
          </cell>
          <cell r="D45">
            <v>5.57</v>
          </cell>
          <cell r="E45">
            <v>5.73</v>
          </cell>
          <cell r="F45" t="str">
            <v/>
          </cell>
          <cell r="G45" t="str">
            <v/>
          </cell>
          <cell r="H45" t="str">
            <v/>
          </cell>
          <cell r="I45" t="str">
            <v/>
          </cell>
          <cell r="J45" t="str">
            <v/>
          </cell>
          <cell r="K45" t="str">
            <v/>
          </cell>
          <cell r="L45" t="str">
            <v/>
          </cell>
          <cell r="M45" t="str">
            <v/>
          </cell>
          <cell r="N45" t="str">
            <v xml:space="preserve">  </v>
          </cell>
          <cell r="O45">
            <v>1.1896</v>
          </cell>
        </row>
        <row r="46">
          <cell r="A46" t="str">
            <v>A08109</v>
          </cell>
          <cell r="B46" t="str">
            <v>108央債甲9</v>
          </cell>
          <cell r="C46" t="str">
            <v>118/10/14</v>
          </cell>
          <cell r="D46">
            <v>5.83</v>
          </cell>
          <cell r="E46">
            <v>6.03</v>
          </cell>
          <cell r="F46" t="str">
            <v/>
          </cell>
          <cell r="G46" t="str">
            <v/>
          </cell>
          <cell r="H46" t="str">
            <v/>
          </cell>
          <cell r="I46" t="str">
            <v/>
          </cell>
          <cell r="J46" t="str">
            <v/>
          </cell>
          <cell r="K46" t="str">
            <v/>
          </cell>
          <cell r="L46" t="str">
            <v/>
          </cell>
          <cell r="M46" t="str">
            <v/>
          </cell>
          <cell r="N46" t="str">
            <v/>
          </cell>
          <cell r="O46">
            <v>1.1942999999999999</v>
          </cell>
        </row>
        <row r="47">
          <cell r="A47" t="str">
            <v>A99104</v>
          </cell>
          <cell r="B47" t="str">
            <v>99央債甲4</v>
          </cell>
          <cell r="C47" t="str">
            <v>119/02/22</v>
          </cell>
          <cell r="D47">
            <v>5.95</v>
          </cell>
          <cell r="E47">
            <v>6.39</v>
          </cell>
          <cell r="F47" t="str">
            <v/>
          </cell>
          <cell r="G47" t="str">
            <v/>
          </cell>
          <cell r="H47" t="str">
            <v/>
          </cell>
          <cell r="I47" t="str">
            <v/>
          </cell>
          <cell r="J47" t="str">
            <v/>
          </cell>
          <cell r="K47" t="str">
            <v/>
          </cell>
          <cell r="L47" t="str">
            <v/>
          </cell>
          <cell r="M47" t="str">
            <v/>
          </cell>
          <cell r="N47" t="str">
            <v/>
          </cell>
          <cell r="O47">
            <v>1.1975</v>
          </cell>
        </row>
        <row r="48">
          <cell r="A48" t="str">
            <v>A09103</v>
          </cell>
          <cell r="B48" t="str">
            <v>109央債甲3</v>
          </cell>
          <cell r="C48" t="str">
            <v>119/02/21</v>
          </cell>
          <cell r="D48">
            <v>6.2</v>
          </cell>
          <cell r="E48">
            <v>6.39</v>
          </cell>
          <cell r="F48" t="str">
            <v/>
          </cell>
          <cell r="G48" t="str">
            <v/>
          </cell>
          <cell r="H48" t="str">
            <v/>
          </cell>
          <cell r="I48" t="str">
            <v/>
          </cell>
          <cell r="J48" t="str">
            <v/>
          </cell>
          <cell r="K48" t="str">
            <v/>
          </cell>
          <cell r="L48" t="str">
            <v/>
          </cell>
          <cell r="M48" t="str">
            <v/>
          </cell>
          <cell r="N48" t="str">
            <v/>
          </cell>
          <cell r="O48">
            <v>1.2</v>
          </cell>
        </row>
        <row r="49">
          <cell r="A49" t="str">
            <v>A99107</v>
          </cell>
          <cell r="B49" t="str">
            <v>99央債甲7</v>
          </cell>
          <cell r="C49" t="str">
            <v>119/08/12</v>
          </cell>
          <cell r="D49">
            <v>6.43</v>
          </cell>
          <cell r="E49">
            <v>6.86</v>
          </cell>
          <cell r="F49" t="str">
            <v/>
          </cell>
          <cell r="G49" t="str">
            <v/>
          </cell>
          <cell r="H49" t="str">
            <v/>
          </cell>
          <cell r="I49" t="str">
            <v/>
          </cell>
          <cell r="J49" t="str">
            <v/>
          </cell>
          <cell r="K49" t="str">
            <v/>
          </cell>
          <cell r="L49" t="str">
            <v/>
          </cell>
          <cell r="M49" t="str">
            <v/>
          </cell>
          <cell r="N49" t="str">
            <v/>
          </cell>
          <cell r="O49">
            <v>1.2049000000000001</v>
          </cell>
        </row>
        <row r="50">
          <cell r="A50" t="str">
            <v>A09106</v>
          </cell>
          <cell r="B50" t="str">
            <v>109央債甲6</v>
          </cell>
          <cell r="C50" t="str">
            <v>119/06/11</v>
          </cell>
          <cell r="D50">
            <v>6.53</v>
          </cell>
          <cell r="E50">
            <v>6.69</v>
          </cell>
          <cell r="F50" t="str">
            <v/>
          </cell>
          <cell r="G50" t="str">
            <v/>
          </cell>
          <cell r="H50" t="str">
            <v/>
          </cell>
          <cell r="I50" t="str">
            <v/>
          </cell>
          <cell r="J50" t="str">
            <v/>
          </cell>
          <cell r="K50" t="str">
            <v/>
          </cell>
          <cell r="L50" t="str">
            <v/>
          </cell>
          <cell r="M50" t="str">
            <v/>
          </cell>
          <cell r="N50" t="str">
            <v/>
          </cell>
          <cell r="O50">
            <v>1.2048000000000001</v>
          </cell>
        </row>
        <row r="51">
          <cell r="A51" t="str">
            <v>A00102</v>
          </cell>
          <cell r="B51" t="str">
            <v>100央債甲2</v>
          </cell>
          <cell r="C51" t="str">
            <v>120/01/13</v>
          </cell>
          <cell r="D51">
            <v>6.66</v>
          </cell>
          <cell r="E51">
            <v>7.28</v>
          </cell>
          <cell r="F51" t="str">
            <v/>
          </cell>
          <cell r="G51" t="str">
            <v/>
          </cell>
          <cell r="H51" t="str">
            <v/>
          </cell>
          <cell r="I51" t="str">
            <v/>
          </cell>
          <cell r="J51" t="str">
            <v/>
          </cell>
          <cell r="K51" t="str">
            <v/>
          </cell>
          <cell r="L51" t="str">
            <v/>
          </cell>
          <cell r="M51" t="str">
            <v/>
          </cell>
          <cell r="N51" t="str">
            <v/>
          </cell>
          <cell r="O51">
            <v>1.2108000000000001</v>
          </cell>
        </row>
        <row r="52">
          <cell r="A52" t="str">
            <v>A09109</v>
          </cell>
          <cell r="B52" t="str">
            <v>109央債甲9</v>
          </cell>
          <cell r="C52" t="str">
            <v>119/10/14</v>
          </cell>
          <cell r="D52">
            <v>6.87</v>
          </cell>
          <cell r="E52">
            <v>7.03</v>
          </cell>
          <cell r="F52" t="str">
            <v/>
          </cell>
          <cell r="G52" t="str">
            <v/>
          </cell>
          <cell r="H52" t="str">
            <v/>
          </cell>
          <cell r="I52" t="str">
            <v/>
          </cell>
          <cell r="J52" t="str">
            <v/>
          </cell>
          <cell r="K52" t="str">
            <v/>
          </cell>
          <cell r="L52" t="str">
            <v/>
          </cell>
          <cell r="M52" t="str">
            <v/>
          </cell>
          <cell r="N52" t="str">
            <v/>
          </cell>
          <cell r="O52">
            <v>1.2104999999999999</v>
          </cell>
        </row>
        <row r="53">
          <cell r="A53" t="str">
            <v>A90105</v>
          </cell>
          <cell r="B53" t="str">
            <v>90央債甲五</v>
          </cell>
          <cell r="C53" t="str">
            <v>120/07/17</v>
          </cell>
          <cell r="D53">
            <v>6.87</v>
          </cell>
          <cell r="E53">
            <v>7.78</v>
          </cell>
          <cell r="F53" t="str">
            <v/>
          </cell>
          <cell r="G53" t="str">
            <v/>
          </cell>
          <cell r="H53" t="str">
            <v/>
          </cell>
          <cell r="I53" t="str">
            <v/>
          </cell>
          <cell r="J53" t="str">
            <v/>
          </cell>
          <cell r="K53" t="str">
            <v/>
          </cell>
          <cell r="L53" t="str">
            <v/>
          </cell>
          <cell r="M53" t="str">
            <v/>
          </cell>
          <cell r="N53" t="str">
            <v/>
          </cell>
          <cell r="O53">
            <v>1.2162999999999999</v>
          </cell>
        </row>
        <row r="54">
          <cell r="A54" t="str">
            <v>A00201</v>
          </cell>
          <cell r="B54" t="str">
            <v>100央債乙1</v>
          </cell>
          <cell r="C54" t="str">
            <v>120/05/26</v>
          </cell>
          <cell r="D54">
            <v>7.1</v>
          </cell>
          <cell r="E54">
            <v>7.64</v>
          </cell>
          <cell r="F54" t="str">
            <v/>
          </cell>
          <cell r="G54" t="str">
            <v/>
          </cell>
          <cell r="H54" t="str">
            <v/>
          </cell>
          <cell r="I54" t="str">
            <v/>
          </cell>
          <cell r="J54" t="str">
            <v/>
          </cell>
          <cell r="K54" t="str">
            <v/>
          </cell>
          <cell r="L54" t="str">
            <v/>
          </cell>
          <cell r="M54" t="str">
            <v/>
          </cell>
          <cell r="N54" t="str">
            <v/>
          </cell>
          <cell r="O54">
            <v>1.2175</v>
          </cell>
        </row>
        <row r="55">
          <cell r="A55" t="str">
            <v>A10103</v>
          </cell>
          <cell r="B55" t="str">
            <v>110央債甲3</v>
          </cell>
          <cell r="C55" t="str">
            <v>120/02/22</v>
          </cell>
          <cell r="D55">
            <v>7.23</v>
          </cell>
          <cell r="E55">
            <v>7.39</v>
          </cell>
          <cell r="F55" t="str">
            <v/>
          </cell>
          <cell r="G55" t="str">
            <v/>
          </cell>
          <cell r="H55" t="str">
            <v/>
          </cell>
          <cell r="I55" t="str">
            <v/>
          </cell>
          <cell r="J55" t="str">
            <v/>
          </cell>
          <cell r="K55" t="str">
            <v/>
          </cell>
          <cell r="L55" t="str">
            <v/>
          </cell>
          <cell r="M55" t="str">
            <v/>
          </cell>
          <cell r="N55" t="str">
            <v/>
          </cell>
          <cell r="O55">
            <v>1.2163999999999999</v>
          </cell>
        </row>
        <row r="56">
          <cell r="A56" t="str">
            <v>A00107</v>
          </cell>
          <cell r="B56" t="str">
            <v>100央債甲7</v>
          </cell>
          <cell r="C56" t="str">
            <v>120/08/02</v>
          </cell>
          <cell r="D56">
            <v>7.26</v>
          </cell>
          <cell r="E56">
            <v>7.83</v>
          </cell>
          <cell r="F56" t="str">
            <v/>
          </cell>
          <cell r="G56" t="str">
            <v/>
          </cell>
          <cell r="H56" t="str">
            <v/>
          </cell>
          <cell r="I56" t="str">
            <v/>
          </cell>
          <cell r="J56" t="str">
            <v/>
          </cell>
          <cell r="K56" t="str">
            <v/>
          </cell>
          <cell r="L56" t="str">
            <v/>
          </cell>
          <cell r="M56" t="str">
            <v/>
          </cell>
          <cell r="N56" t="str">
            <v/>
          </cell>
          <cell r="O56">
            <v>1.2204999999999999</v>
          </cell>
        </row>
        <row r="57">
          <cell r="A57" t="str">
            <v>A10201</v>
          </cell>
          <cell r="B57" t="str">
            <v>110央債乙1</v>
          </cell>
          <cell r="C57" t="str">
            <v>120/05/07</v>
          </cell>
          <cell r="D57">
            <v>7.39</v>
          </cell>
          <cell r="E57">
            <v>7.59</v>
          </cell>
          <cell r="F57" t="str">
            <v/>
          </cell>
          <cell r="G57" t="str">
            <v/>
          </cell>
          <cell r="H57" t="str">
            <v/>
          </cell>
          <cell r="I57" t="str">
            <v/>
          </cell>
          <cell r="J57" t="str">
            <v/>
          </cell>
          <cell r="K57" t="str">
            <v/>
          </cell>
          <cell r="L57" t="str">
            <v/>
          </cell>
          <cell r="M57" t="str">
            <v/>
          </cell>
          <cell r="N57" t="str">
            <v/>
          </cell>
          <cell r="O57">
            <v>1.2196</v>
          </cell>
        </row>
        <row r="58">
          <cell r="A58" t="str">
            <v>A10107</v>
          </cell>
          <cell r="B58" t="str">
            <v>110央債甲7</v>
          </cell>
          <cell r="C58" t="str">
            <v>120/06/23</v>
          </cell>
          <cell r="D58">
            <v>7.52</v>
          </cell>
          <cell r="E58">
            <v>7.72</v>
          </cell>
          <cell r="F58" t="str">
            <v/>
          </cell>
          <cell r="G58" t="str">
            <v/>
          </cell>
          <cell r="H58" t="str">
            <v/>
          </cell>
          <cell r="I58" t="str">
            <v/>
          </cell>
          <cell r="J58" t="str">
            <v/>
          </cell>
          <cell r="K58" t="str">
            <v/>
          </cell>
          <cell r="L58" t="str">
            <v/>
          </cell>
          <cell r="M58" t="str">
            <v/>
          </cell>
          <cell r="N58" t="str">
            <v/>
          </cell>
          <cell r="O58">
            <v>1.2219</v>
          </cell>
        </row>
        <row r="59">
          <cell r="A59" t="str">
            <v>A01102</v>
          </cell>
          <cell r="B59" t="str">
            <v>101央債甲2</v>
          </cell>
          <cell r="C59" t="str">
            <v>121/01/20</v>
          </cell>
          <cell r="D59">
            <v>7.66</v>
          </cell>
          <cell r="E59">
            <v>8.3000000000000007</v>
          </cell>
          <cell r="F59" t="str">
            <v/>
          </cell>
          <cell r="G59" t="str">
            <v/>
          </cell>
          <cell r="H59" t="str">
            <v/>
          </cell>
          <cell r="I59" t="str">
            <v/>
          </cell>
          <cell r="J59" t="str">
            <v/>
          </cell>
          <cell r="K59" t="str">
            <v/>
          </cell>
          <cell r="L59" t="str">
            <v/>
          </cell>
          <cell r="M59" t="str">
            <v/>
          </cell>
          <cell r="N59" t="str">
            <v/>
          </cell>
          <cell r="O59">
            <v>1.2289000000000001</v>
          </cell>
        </row>
        <row r="60">
          <cell r="A60" t="str">
            <v>A10111</v>
          </cell>
          <cell r="B60" t="str">
            <v>110央甲11</v>
          </cell>
          <cell r="C60" t="str">
            <v>120/10/22</v>
          </cell>
          <cell r="D60">
            <v>7.77</v>
          </cell>
          <cell r="E60">
            <v>8.0500000000000007</v>
          </cell>
          <cell r="F60" t="str">
            <v/>
          </cell>
          <cell r="G60" t="str">
            <v/>
          </cell>
          <cell r="H60" t="str">
            <v/>
          </cell>
          <cell r="I60" t="str">
            <v/>
          </cell>
          <cell r="J60" t="str">
            <v/>
          </cell>
          <cell r="K60" t="str">
            <v/>
          </cell>
          <cell r="L60" t="str">
            <v/>
          </cell>
          <cell r="M60" t="str">
            <v/>
          </cell>
          <cell r="N60" t="str">
            <v/>
          </cell>
          <cell r="O60">
            <v>1.2274</v>
          </cell>
        </row>
        <row r="61">
          <cell r="A61" t="str">
            <v>A01201</v>
          </cell>
          <cell r="B61" t="str">
            <v>101央債乙1</v>
          </cell>
          <cell r="C61" t="str">
            <v>121/03/16</v>
          </cell>
          <cell r="D61">
            <v>7.81</v>
          </cell>
          <cell r="E61">
            <v>8.4499999999999993</v>
          </cell>
          <cell r="F61" t="str">
            <v/>
          </cell>
          <cell r="G61" t="str">
            <v/>
          </cell>
          <cell r="H61" t="str">
            <v/>
          </cell>
          <cell r="I61" t="str">
            <v/>
          </cell>
          <cell r="J61" t="str">
            <v/>
          </cell>
          <cell r="K61" t="str">
            <v/>
          </cell>
          <cell r="L61" t="str">
            <v/>
          </cell>
          <cell r="M61" t="str">
            <v/>
          </cell>
          <cell r="N61" t="str">
            <v/>
          </cell>
          <cell r="O61">
            <v>1.2314000000000001</v>
          </cell>
        </row>
        <row r="62">
          <cell r="A62" t="str">
            <v>A11201</v>
          </cell>
          <cell r="B62" t="str">
            <v>111央債乙1</v>
          </cell>
          <cell r="C62" t="str">
            <v>121/01/10</v>
          </cell>
          <cell r="D62">
            <v>7.9</v>
          </cell>
          <cell r="E62">
            <v>8.27</v>
          </cell>
          <cell r="F62" t="str">
            <v/>
          </cell>
          <cell r="G62" t="str">
            <v/>
          </cell>
          <cell r="H62" t="str">
            <v/>
          </cell>
          <cell r="I62" t="str">
            <v/>
          </cell>
          <cell r="J62" t="str">
            <v/>
          </cell>
          <cell r="K62" t="str">
            <v/>
          </cell>
          <cell r="L62" t="str">
            <v/>
          </cell>
          <cell r="M62" t="str">
            <v/>
          </cell>
          <cell r="N62" t="str">
            <v/>
          </cell>
          <cell r="O62">
            <v>1.2304999999999999</v>
          </cell>
        </row>
        <row r="63">
          <cell r="A63" t="str">
            <v>A11102</v>
          </cell>
          <cell r="B63" t="str">
            <v>111央債甲2</v>
          </cell>
          <cell r="C63" t="str">
            <v>121/02/18</v>
          </cell>
          <cell r="D63">
            <v>8.0500000000000007</v>
          </cell>
          <cell r="E63">
            <v>8.3800000000000008</v>
          </cell>
          <cell r="F63" t="str">
            <v/>
          </cell>
          <cell r="G63" t="str">
            <v/>
          </cell>
          <cell r="H63" t="str">
            <v/>
          </cell>
          <cell r="I63" t="str">
            <v/>
          </cell>
          <cell r="J63" t="str">
            <v/>
          </cell>
          <cell r="K63" t="str">
            <v/>
          </cell>
          <cell r="L63" t="str">
            <v/>
          </cell>
          <cell r="M63" t="str">
            <v/>
          </cell>
          <cell r="N63" t="str">
            <v/>
          </cell>
          <cell r="O63">
            <v>1.2325999999999999</v>
          </cell>
        </row>
        <row r="64">
          <cell r="A64" t="str">
            <v>A11107</v>
          </cell>
          <cell r="B64" t="str">
            <v>111央債甲7</v>
          </cell>
          <cell r="C64" t="str">
            <v>121/06/30</v>
          </cell>
          <cell r="D64">
            <v>8.1999999999999993</v>
          </cell>
          <cell r="E64">
            <v>8.74</v>
          </cell>
          <cell r="F64" t="str">
            <v/>
          </cell>
          <cell r="G64" t="str">
            <v/>
          </cell>
          <cell r="H64" t="str">
            <v/>
          </cell>
          <cell r="I64" t="str">
            <v/>
          </cell>
          <cell r="J64" t="str">
            <v/>
          </cell>
          <cell r="K64" t="str">
            <v/>
          </cell>
          <cell r="L64" t="str">
            <v/>
          </cell>
          <cell r="M64" t="str">
            <v/>
          </cell>
          <cell r="N64" t="str">
            <v/>
          </cell>
          <cell r="O64">
            <v>1.2371000000000001</v>
          </cell>
        </row>
        <row r="65">
          <cell r="A65" t="str">
            <v>A11110</v>
          </cell>
          <cell r="B65" t="str">
            <v>111央甲10</v>
          </cell>
          <cell r="C65" t="str">
            <v>121/10/17</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1.2407999999999999</v>
          </cell>
        </row>
        <row r="66">
          <cell r="A66" t="str">
            <v>A01107</v>
          </cell>
          <cell r="B66" t="str">
            <v>101央債甲7</v>
          </cell>
          <cell r="C66" t="str">
            <v>121/08/10</v>
          </cell>
          <cell r="D66">
            <v>8.24</v>
          </cell>
          <cell r="E66">
            <v>8.85</v>
          </cell>
          <cell r="F66" t="str">
            <v/>
          </cell>
          <cell r="G66" t="str">
            <v/>
          </cell>
          <cell r="H66" t="str">
            <v/>
          </cell>
          <cell r="I66" t="str">
            <v/>
          </cell>
          <cell r="J66" t="str">
            <v/>
          </cell>
          <cell r="K66" t="str">
            <v/>
          </cell>
          <cell r="L66" t="str">
            <v/>
          </cell>
          <cell r="M66" t="str">
            <v/>
          </cell>
          <cell r="N66" t="str">
            <v/>
          </cell>
          <cell r="O66">
            <v>1.2383</v>
          </cell>
        </row>
        <row r="67">
          <cell r="A67" t="str">
            <v>A02103</v>
          </cell>
          <cell r="B67" t="str">
            <v>102央債甲3</v>
          </cell>
          <cell r="C67" t="str">
            <v>122/01/28</v>
          </cell>
          <cell r="D67">
            <v>8.58</v>
          </cell>
          <cell r="E67">
            <v>9.32</v>
          </cell>
          <cell r="F67" t="str">
            <v/>
          </cell>
          <cell r="G67" t="str">
            <v/>
          </cell>
          <cell r="H67" t="str">
            <v/>
          </cell>
          <cell r="I67" t="str">
            <v/>
          </cell>
          <cell r="J67" t="str">
            <v/>
          </cell>
          <cell r="K67" t="str">
            <v/>
          </cell>
          <cell r="L67" t="str">
            <v/>
          </cell>
          <cell r="M67" t="str">
            <v/>
          </cell>
          <cell r="N67" t="str">
            <v/>
          </cell>
          <cell r="O67">
            <v>1.2461</v>
          </cell>
        </row>
        <row r="68">
          <cell r="A68" t="str">
            <v>A12201</v>
          </cell>
          <cell r="B68" t="str">
            <v>112央債乙1</v>
          </cell>
          <cell r="C68" t="str">
            <v>122/01/10</v>
          </cell>
          <cell r="D68">
            <v>8.6199999999999992</v>
          </cell>
          <cell r="E68">
            <v>9.27</v>
          </cell>
          <cell r="F68" t="str">
            <v/>
          </cell>
          <cell r="G68" t="str">
            <v/>
          </cell>
          <cell r="H68" t="str">
            <v/>
          </cell>
          <cell r="I68" t="str">
            <v/>
          </cell>
          <cell r="J68" t="str">
            <v/>
          </cell>
          <cell r="K68" t="str">
            <v/>
          </cell>
          <cell r="L68" t="str">
            <v/>
          </cell>
          <cell r="M68" t="str">
            <v/>
          </cell>
          <cell r="N68" t="str">
            <v/>
          </cell>
          <cell r="O68">
            <v>1.2459</v>
          </cell>
        </row>
        <row r="69">
          <cell r="A69" t="str">
            <v>A02201</v>
          </cell>
          <cell r="B69" t="str">
            <v>102央債乙1</v>
          </cell>
          <cell r="C69" t="str">
            <v>122/03/21</v>
          </cell>
          <cell r="D69">
            <v>8.64</v>
          </cell>
          <cell r="E69">
            <v>9.4600000000000009</v>
          </cell>
          <cell r="F69" t="str">
            <v/>
          </cell>
          <cell r="G69" t="str">
            <v/>
          </cell>
          <cell r="H69" t="str">
            <v/>
          </cell>
          <cell r="I69" t="str">
            <v/>
          </cell>
          <cell r="J69" t="str">
            <v/>
          </cell>
          <cell r="K69" t="str">
            <v/>
          </cell>
          <cell r="L69" t="str">
            <v/>
          </cell>
          <cell r="M69" t="str">
            <v/>
          </cell>
          <cell r="N69" t="str">
            <v/>
          </cell>
          <cell r="O69">
            <v>1.2478</v>
          </cell>
        </row>
        <row r="70">
          <cell r="A70" t="str">
            <v>A12102</v>
          </cell>
          <cell r="B70" t="str">
            <v>112央債甲2</v>
          </cell>
          <cell r="C70" t="str">
            <v>122/02/17</v>
          </cell>
          <cell r="D70">
            <v>8.77</v>
          </cell>
          <cell r="E70">
            <v>9.3699999999999992</v>
          </cell>
          <cell r="F70" t="str">
            <v/>
          </cell>
          <cell r="G70" t="str">
            <v/>
          </cell>
          <cell r="H70" t="str">
            <v/>
          </cell>
          <cell r="I70" t="str">
            <v/>
          </cell>
          <cell r="J70" t="str">
            <v/>
          </cell>
          <cell r="K70" t="str">
            <v/>
          </cell>
          <cell r="L70" t="str">
            <v/>
          </cell>
          <cell r="M70" t="str">
            <v/>
          </cell>
          <cell r="N70" t="str">
            <v/>
          </cell>
          <cell r="O70">
            <v>1.248</v>
          </cell>
        </row>
        <row r="71">
          <cell r="A71" t="str">
            <v>A02108</v>
          </cell>
          <cell r="B71" t="str">
            <v>102央債甲8</v>
          </cell>
          <cell r="C71" t="str">
            <v>122/07/26</v>
          </cell>
          <cell r="D71">
            <v>8.89</v>
          </cell>
          <cell r="E71">
            <v>9.81</v>
          </cell>
          <cell r="F71" t="str">
            <v/>
          </cell>
          <cell r="G71" t="str">
            <v/>
          </cell>
          <cell r="H71" t="str">
            <v/>
          </cell>
          <cell r="I71" t="str">
            <v/>
          </cell>
          <cell r="J71" t="str">
            <v/>
          </cell>
          <cell r="K71" t="str">
            <v/>
          </cell>
          <cell r="L71" t="str">
            <v/>
          </cell>
          <cell r="M71" t="str">
            <v/>
          </cell>
          <cell r="N71" t="str">
            <v/>
          </cell>
          <cell r="O71">
            <v>1.2527999999999999</v>
          </cell>
        </row>
        <row r="72">
          <cell r="A72" t="str">
            <v>A93106</v>
          </cell>
          <cell r="B72" t="str">
            <v>93央債甲六</v>
          </cell>
          <cell r="C72" t="str">
            <v>123/05/27</v>
          </cell>
          <cell r="D72">
            <v>8.93</v>
          </cell>
          <cell r="E72">
            <v>10.65</v>
          </cell>
          <cell r="F72" t="str">
            <v/>
          </cell>
          <cell r="G72" t="str">
            <v/>
          </cell>
          <cell r="H72" t="str">
            <v/>
          </cell>
          <cell r="I72" t="str">
            <v/>
          </cell>
          <cell r="J72" t="str">
            <v/>
          </cell>
          <cell r="K72" t="str">
            <v/>
          </cell>
          <cell r="L72" t="str">
            <v/>
          </cell>
          <cell r="M72" t="str">
            <v/>
          </cell>
          <cell r="N72" t="str">
            <v/>
          </cell>
          <cell r="O72">
            <v>1.2612000000000001</v>
          </cell>
        </row>
        <row r="73">
          <cell r="A73" t="str">
            <v>A12107</v>
          </cell>
          <cell r="B73" t="str">
            <v>112央債甲7</v>
          </cell>
          <cell r="C73" t="str">
            <v>122/06/09</v>
          </cell>
          <cell r="D73">
            <v>9.08</v>
          </cell>
          <cell r="E73">
            <v>9.68</v>
          </cell>
          <cell r="F73" t="str">
            <v/>
          </cell>
          <cell r="G73" t="str">
            <v/>
          </cell>
          <cell r="H73" t="str">
            <v/>
          </cell>
          <cell r="I73" t="str">
            <v/>
          </cell>
          <cell r="J73" t="str">
            <v/>
          </cell>
          <cell r="K73" t="str">
            <v/>
          </cell>
          <cell r="L73" t="str">
            <v/>
          </cell>
          <cell r="M73" t="str">
            <v/>
          </cell>
          <cell r="N73" t="str">
            <v/>
          </cell>
          <cell r="O73">
            <v>1.2531000000000001</v>
          </cell>
        </row>
        <row r="74">
          <cell r="A74" t="str">
            <v>A12110R</v>
          </cell>
          <cell r="B74" t="str">
            <v>112央甲10</v>
          </cell>
          <cell r="C74" t="str">
            <v>122/10/05</v>
          </cell>
          <cell r="D74">
            <v>9.2100000000000009</v>
          </cell>
          <cell r="E74">
            <v>10</v>
          </cell>
          <cell r="F74" t="str">
            <v/>
          </cell>
          <cell r="G74" t="str">
            <v/>
          </cell>
          <cell r="H74" t="str">
            <v/>
          </cell>
          <cell r="I74" t="str">
            <v/>
          </cell>
          <cell r="J74" t="str">
            <v/>
          </cell>
          <cell r="K74" t="str">
            <v/>
          </cell>
          <cell r="L74" t="str">
            <v/>
          </cell>
          <cell r="M74" t="str">
            <v/>
          </cell>
          <cell r="N74" t="str">
            <v/>
          </cell>
          <cell r="O74">
            <v>1.2554000000000001</v>
          </cell>
        </row>
        <row r="75">
          <cell r="A75" t="str">
            <v>A03103</v>
          </cell>
          <cell r="B75" t="str">
            <v>103央債甲3</v>
          </cell>
          <cell r="C75" t="str">
            <v>123/01/29</v>
          </cell>
          <cell r="D75">
            <v>9.23</v>
          </cell>
          <cell r="E75">
            <v>10.32</v>
          </cell>
          <cell r="F75" t="str">
            <v/>
          </cell>
          <cell r="G75" t="str">
            <v/>
          </cell>
          <cell r="H75" t="str">
            <v/>
          </cell>
          <cell r="I75" t="str">
            <v/>
          </cell>
          <cell r="J75" t="str">
            <v/>
          </cell>
          <cell r="K75" t="str">
            <v/>
          </cell>
          <cell r="L75" t="str">
            <v/>
          </cell>
          <cell r="M75" t="str">
            <v/>
          </cell>
          <cell r="N75" t="str">
            <v/>
          </cell>
          <cell r="O75">
            <v>1.2613000000000001</v>
          </cell>
        </row>
        <row r="76">
          <cell r="A76" t="str">
            <v>A12110</v>
          </cell>
          <cell r="B76" t="str">
            <v>112央甲10</v>
          </cell>
          <cell r="C76" t="str">
            <v>122/10/05</v>
          </cell>
          <cell r="D76">
            <v>9.34</v>
          </cell>
          <cell r="E76">
            <v>10</v>
          </cell>
          <cell r="F76">
            <v>1.2569999999999999</v>
          </cell>
          <cell r="G76">
            <v>1.2569999999999999</v>
          </cell>
          <cell r="H76">
            <v>1.2569999999999999</v>
          </cell>
          <cell r="I76">
            <v>60</v>
          </cell>
          <cell r="J76">
            <v>1.2569999999999999</v>
          </cell>
          <cell r="K76">
            <v>1.2569999999999999</v>
          </cell>
          <cell r="L76">
            <v>1.2569999999999999</v>
          </cell>
          <cell r="M76">
            <v>4</v>
          </cell>
          <cell r="N76">
            <v>23</v>
          </cell>
          <cell r="O76">
            <v>1.2582</v>
          </cell>
        </row>
        <row r="77">
          <cell r="A77" t="str">
            <v>A03107</v>
          </cell>
          <cell r="B77" t="str">
            <v>103央債甲7</v>
          </cell>
          <cell r="C77" t="str">
            <v>123/04/25</v>
          </cell>
          <cell r="D77">
            <v>9.51</v>
          </cell>
          <cell r="E77">
            <v>10.56</v>
          </cell>
          <cell r="F77" t="str">
            <v/>
          </cell>
          <cell r="G77" t="str">
            <v/>
          </cell>
          <cell r="H77" t="str">
            <v/>
          </cell>
          <cell r="I77" t="str">
            <v/>
          </cell>
          <cell r="J77" t="str">
            <v/>
          </cell>
          <cell r="K77" t="str">
            <v/>
          </cell>
          <cell r="L77" t="str">
            <v/>
          </cell>
          <cell r="M77" t="str">
            <v/>
          </cell>
          <cell r="N77" t="str">
            <v/>
          </cell>
          <cell r="O77">
            <v>1.2656000000000001</v>
          </cell>
        </row>
        <row r="78">
          <cell r="A78" t="str">
            <v>A03111</v>
          </cell>
          <cell r="B78" t="str">
            <v>103央甲11</v>
          </cell>
          <cell r="C78" t="str">
            <v>123/07/31</v>
          </cell>
          <cell r="D78">
            <v>9.68</v>
          </cell>
          <cell r="E78">
            <v>10.82</v>
          </cell>
          <cell r="F78" t="str">
            <v/>
          </cell>
          <cell r="G78" t="str">
            <v/>
          </cell>
          <cell r="H78" t="str">
            <v/>
          </cell>
          <cell r="I78" t="str">
            <v/>
          </cell>
          <cell r="J78" t="str">
            <v/>
          </cell>
          <cell r="K78" t="str">
            <v/>
          </cell>
          <cell r="L78" t="str">
            <v/>
          </cell>
          <cell r="M78" t="str">
            <v/>
          </cell>
          <cell r="N78" t="str">
            <v/>
          </cell>
          <cell r="O78">
            <v>1.2692000000000001</v>
          </cell>
        </row>
        <row r="79">
          <cell r="A79" t="str">
            <v>A03114</v>
          </cell>
          <cell r="B79" t="str">
            <v>103央甲14</v>
          </cell>
          <cell r="C79" t="str">
            <v>123/10/02</v>
          </cell>
          <cell r="D79">
            <v>9.8000000000000007</v>
          </cell>
          <cell r="E79">
            <v>11</v>
          </cell>
          <cell r="F79" t="str">
            <v/>
          </cell>
          <cell r="G79" t="str">
            <v/>
          </cell>
          <cell r="H79" t="str">
            <v/>
          </cell>
          <cell r="I79" t="str">
            <v/>
          </cell>
          <cell r="J79" t="str">
            <v/>
          </cell>
          <cell r="K79" t="str">
            <v/>
          </cell>
          <cell r="L79" t="str">
            <v/>
          </cell>
          <cell r="M79" t="str">
            <v/>
          </cell>
          <cell r="N79" t="str">
            <v/>
          </cell>
          <cell r="O79">
            <v>1.2717000000000001</v>
          </cell>
        </row>
        <row r="80">
          <cell r="A80" t="str">
            <v>A04102</v>
          </cell>
          <cell r="B80" t="str">
            <v>104央債甲2</v>
          </cell>
          <cell r="C80" t="str">
            <v>124/01/23</v>
          </cell>
          <cell r="D80">
            <v>10.02</v>
          </cell>
          <cell r="E80">
            <v>11.31</v>
          </cell>
          <cell r="F80" t="str">
            <v/>
          </cell>
          <cell r="G80" t="str">
            <v/>
          </cell>
          <cell r="H80" t="str">
            <v/>
          </cell>
          <cell r="I80" t="str">
            <v/>
          </cell>
          <cell r="J80" t="str">
            <v/>
          </cell>
          <cell r="K80" t="str">
            <v/>
          </cell>
          <cell r="L80" t="str">
            <v/>
          </cell>
          <cell r="M80" t="str">
            <v/>
          </cell>
          <cell r="N80" t="str">
            <v/>
          </cell>
          <cell r="O80">
            <v>1.2777000000000001</v>
          </cell>
        </row>
        <row r="81">
          <cell r="A81" t="str">
            <v>A04107</v>
          </cell>
          <cell r="B81" t="str">
            <v>104央債甲7</v>
          </cell>
          <cell r="C81" t="str">
            <v>124/04/15</v>
          </cell>
          <cell r="D81">
            <v>10.18</v>
          </cell>
          <cell r="E81">
            <v>11.53</v>
          </cell>
          <cell r="F81" t="str">
            <v/>
          </cell>
          <cell r="G81" t="str">
            <v/>
          </cell>
          <cell r="H81" t="str">
            <v/>
          </cell>
          <cell r="I81" t="str">
            <v/>
          </cell>
          <cell r="J81" t="str">
            <v/>
          </cell>
          <cell r="K81" t="str">
            <v/>
          </cell>
          <cell r="L81" t="str">
            <v/>
          </cell>
          <cell r="M81" t="str">
            <v/>
          </cell>
          <cell r="N81" t="str">
            <v/>
          </cell>
          <cell r="O81">
            <v>1.2809999999999999</v>
          </cell>
        </row>
        <row r="82">
          <cell r="A82" t="str">
            <v>A04114</v>
          </cell>
          <cell r="B82" t="str">
            <v>104央甲14</v>
          </cell>
          <cell r="C82" t="str">
            <v>124/10/26</v>
          </cell>
          <cell r="D82">
            <v>10.7</v>
          </cell>
          <cell r="E82">
            <v>12.06</v>
          </cell>
          <cell r="F82" t="str">
            <v/>
          </cell>
          <cell r="G82" t="str">
            <v/>
          </cell>
          <cell r="H82" t="str">
            <v/>
          </cell>
          <cell r="I82" t="str">
            <v/>
          </cell>
          <cell r="J82" t="str">
            <v/>
          </cell>
          <cell r="K82" t="str">
            <v/>
          </cell>
          <cell r="L82" t="str">
            <v/>
          </cell>
          <cell r="M82" t="str">
            <v/>
          </cell>
          <cell r="N82" t="str">
            <v/>
          </cell>
          <cell r="O82">
            <v>1.2915000000000001</v>
          </cell>
        </row>
        <row r="83">
          <cell r="A83" t="str">
            <v>A05102</v>
          </cell>
          <cell r="B83" t="str">
            <v>105央債甲2</v>
          </cell>
          <cell r="C83" t="str">
            <v>125/01/22</v>
          </cell>
          <cell r="D83">
            <v>11.16</v>
          </cell>
          <cell r="E83">
            <v>12.3</v>
          </cell>
          <cell r="F83" t="str">
            <v/>
          </cell>
          <cell r="G83" t="str">
            <v/>
          </cell>
          <cell r="H83" t="str">
            <v/>
          </cell>
          <cell r="I83" t="str">
            <v/>
          </cell>
          <cell r="J83" t="str">
            <v/>
          </cell>
          <cell r="K83" t="str">
            <v/>
          </cell>
          <cell r="L83" t="str">
            <v/>
          </cell>
          <cell r="M83" t="str">
            <v/>
          </cell>
          <cell r="N83" t="str">
            <v/>
          </cell>
          <cell r="O83">
            <v>1.2970999999999999</v>
          </cell>
        </row>
        <row r="84">
          <cell r="A84" t="str">
            <v>A05106</v>
          </cell>
          <cell r="B84" t="str">
            <v>105央債甲6</v>
          </cell>
          <cell r="C84" t="str">
            <v>125/04/08</v>
          </cell>
          <cell r="D84">
            <v>11.44</v>
          </cell>
          <cell r="E84">
            <v>12.51</v>
          </cell>
          <cell r="F84" t="str">
            <v/>
          </cell>
          <cell r="G84" t="str">
            <v/>
          </cell>
          <cell r="H84" t="str">
            <v/>
          </cell>
          <cell r="I84" t="str">
            <v/>
          </cell>
          <cell r="J84" t="str">
            <v/>
          </cell>
          <cell r="K84" t="str">
            <v/>
          </cell>
          <cell r="L84" t="str">
            <v/>
          </cell>
          <cell r="M84" t="str">
            <v/>
          </cell>
          <cell r="N84" t="str">
            <v/>
          </cell>
          <cell r="O84">
            <v>1.3012999999999999</v>
          </cell>
        </row>
        <row r="85">
          <cell r="A85" t="str">
            <v>A05109</v>
          </cell>
          <cell r="B85" t="str">
            <v>105央債甲9</v>
          </cell>
          <cell r="C85" t="str">
            <v>125/07/19</v>
          </cell>
          <cell r="D85">
            <v>11.79</v>
          </cell>
          <cell r="E85">
            <v>12.79</v>
          </cell>
          <cell r="F85" t="str">
            <v/>
          </cell>
          <cell r="G85" t="str">
            <v/>
          </cell>
          <cell r="H85" t="str">
            <v/>
          </cell>
          <cell r="I85" t="str">
            <v/>
          </cell>
          <cell r="J85" t="str">
            <v/>
          </cell>
          <cell r="K85" t="str">
            <v/>
          </cell>
          <cell r="L85" t="str">
            <v/>
          </cell>
          <cell r="M85" t="str">
            <v/>
          </cell>
          <cell r="N85" t="str">
            <v/>
          </cell>
          <cell r="O85">
            <v>1.3067</v>
          </cell>
        </row>
        <row r="86">
          <cell r="A86" t="str">
            <v>A06103</v>
          </cell>
          <cell r="B86" t="str">
            <v>106央債甲3</v>
          </cell>
          <cell r="C86" t="str">
            <v>126/02/20</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106央債甲8</v>
          </cell>
          <cell r="C87" t="str">
            <v>126/08/18</v>
          </cell>
          <cell r="D87">
            <v>12.46</v>
          </cell>
          <cell r="E87">
            <v>13.87</v>
          </cell>
          <cell r="F87" t="str">
            <v/>
          </cell>
          <cell r="G87" t="str">
            <v/>
          </cell>
          <cell r="H87" t="str">
            <v/>
          </cell>
          <cell r="I87" t="str">
            <v/>
          </cell>
          <cell r="J87" t="str">
            <v/>
          </cell>
          <cell r="K87" t="str">
            <v/>
          </cell>
          <cell r="L87" t="str">
            <v/>
          </cell>
          <cell r="M87" t="str">
            <v/>
          </cell>
          <cell r="N87" t="str">
            <v/>
          </cell>
          <cell r="O87">
            <v>1.3233999999999999</v>
          </cell>
        </row>
        <row r="88">
          <cell r="A88" t="str">
            <v>A07103</v>
          </cell>
          <cell r="B88" t="str">
            <v>107央債甲3</v>
          </cell>
          <cell r="C88" t="str">
            <v>127/03/13</v>
          </cell>
          <cell r="D88">
            <v>12.93</v>
          </cell>
          <cell r="E88">
            <v>14.44</v>
          </cell>
          <cell r="F88" t="str">
            <v/>
          </cell>
          <cell r="G88" t="str">
            <v/>
          </cell>
          <cell r="H88" t="str">
            <v/>
          </cell>
          <cell r="I88" t="str">
            <v/>
          </cell>
          <cell r="J88" t="str">
            <v/>
          </cell>
          <cell r="K88" t="str">
            <v/>
          </cell>
          <cell r="L88" t="str">
            <v/>
          </cell>
          <cell r="M88" t="str">
            <v/>
          </cell>
          <cell r="N88" t="str">
            <v/>
          </cell>
          <cell r="O88">
            <v>1.3338000000000001</v>
          </cell>
        </row>
        <row r="89">
          <cell r="A89" t="str">
            <v>A99102</v>
          </cell>
          <cell r="B89" t="str">
            <v>99央債甲2</v>
          </cell>
          <cell r="C89" t="str">
            <v>129/01/28</v>
          </cell>
          <cell r="D89">
            <v>13.64</v>
          </cell>
          <cell r="E89">
            <v>16.32</v>
          </cell>
          <cell r="F89" t="str">
            <v/>
          </cell>
          <cell r="G89" t="str">
            <v/>
          </cell>
          <cell r="H89" t="str">
            <v/>
          </cell>
          <cell r="I89" t="str">
            <v/>
          </cell>
          <cell r="J89" t="str">
            <v/>
          </cell>
          <cell r="K89" t="str">
            <v/>
          </cell>
          <cell r="L89" t="str">
            <v/>
          </cell>
          <cell r="M89" t="str">
            <v/>
          </cell>
          <cell r="N89" t="str">
            <v/>
          </cell>
          <cell r="O89">
            <v>1.3592</v>
          </cell>
        </row>
        <row r="90">
          <cell r="A90" t="str">
            <v>A07108</v>
          </cell>
          <cell r="B90" t="str">
            <v>107央債甲8</v>
          </cell>
          <cell r="C90" t="str">
            <v>127/09/21</v>
          </cell>
          <cell r="D90">
            <v>13.65</v>
          </cell>
          <cell r="E90">
            <v>14.97</v>
          </cell>
          <cell r="F90" t="str">
            <v/>
          </cell>
          <cell r="G90" t="str">
            <v/>
          </cell>
          <cell r="H90" t="str">
            <v/>
          </cell>
          <cell r="I90" t="str">
            <v/>
          </cell>
          <cell r="J90" t="str">
            <v/>
          </cell>
          <cell r="K90" t="str">
            <v/>
          </cell>
          <cell r="L90" t="str">
            <v/>
          </cell>
          <cell r="M90" t="str">
            <v/>
          </cell>
          <cell r="N90" t="str">
            <v/>
          </cell>
          <cell r="O90">
            <v>1.3443000000000001</v>
          </cell>
        </row>
        <row r="91">
          <cell r="A91" t="str">
            <v>A08102</v>
          </cell>
          <cell r="B91" t="str">
            <v>108央債甲2</v>
          </cell>
          <cell r="C91" t="str">
            <v>128/01/28</v>
          </cell>
          <cell r="D91">
            <v>13.84</v>
          </cell>
          <cell r="E91">
            <v>15.32</v>
          </cell>
          <cell r="F91" t="str">
            <v/>
          </cell>
          <cell r="G91" t="str">
            <v/>
          </cell>
          <cell r="H91" t="str">
            <v/>
          </cell>
          <cell r="I91" t="str">
            <v/>
          </cell>
          <cell r="J91" t="str">
            <v/>
          </cell>
          <cell r="K91" t="str">
            <v/>
          </cell>
          <cell r="L91" t="str">
            <v/>
          </cell>
          <cell r="M91" t="str">
            <v/>
          </cell>
          <cell r="N91" t="str">
            <v/>
          </cell>
          <cell r="O91">
            <v>1.3502000000000001</v>
          </cell>
        </row>
        <row r="92">
          <cell r="A92" t="str">
            <v>A08104</v>
          </cell>
          <cell r="B92" t="str">
            <v>108央債甲4</v>
          </cell>
          <cell r="C92" t="str">
            <v>128/03/04</v>
          </cell>
          <cell r="D92">
            <v>13.93</v>
          </cell>
          <cell r="E92">
            <v>15.41</v>
          </cell>
          <cell r="F92" t="str">
            <v/>
          </cell>
          <cell r="G92" t="str">
            <v/>
          </cell>
          <cell r="H92" t="str">
            <v/>
          </cell>
          <cell r="I92" t="str">
            <v/>
          </cell>
          <cell r="J92" t="str">
            <v/>
          </cell>
          <cell r="K92" t="str">
            <v/>
          </cell>
          <cell r="L92" t="str">
            <v/>
          </cell>
          <cell r="M92" t="str">
            <v/>
          </cell>
          <cell r="N92" t="str">
            <v/>
          </cell>
          <cell r="O92">
            <v>1.3519000000000001</v>
          </cell>
        </row>
        <row r="93">
          <cell r="A93" t="str">
            <v>A99109</v>
          </cell>
          <cell r="B93" t="str">
            <v>99央債甲9</v>
          </cell>
          <cell r="C93" t="str">
            <v>129/12/28</v>
          </cell>
          <cell r="D93">
            <v>14.37</v>
          </cell>
          <cell r="E93">
            <v>17.239999999999998</v>
          </cell>
          <cell r="F93" t="str">
            <v/>
          </cell>
          <cell r="G93" t="str">
            <v/>
          </cell>
          <cell r="H93" t="str">
            <v/>
          </cell>
          <cell r="I93" t="str">
            <v/>
          </cell>
          <cell r="J93" t="str">
            <v/>
          </cell>
          <cell r="K93" t="str">
            <v/>
          </cell>
          <cell r="L93" t="str">
            <v/>
          </cell>
          <cell r="M93" t="str">
            <v/>
          </cell>
          <cell r="N93" t="str">
            <v/>
          </cell>
          <cell r="O93">
            <v>1.3744000000000001</v>
          </cell>
        </row>
        <row r="94">
          <cell r="A94" t="str">
            <v>A00104</v>
          </cell>
          <cell r="B94" t="str">
            <v>100央債甲4</v>
          </cell>
          <cell r="C94" t="str">
            <v>130/02/22</v>
          </cell>
          <cell r="D94">
            <v>14.63</v>
          </cell>
          <cell r="E94">
            <v>17.39</v>
          </cell>
          <cell r="F94" t="str">
            <v/>
          </cell>
          <cell r="G94" t="str">
            <v/>
          </cell>
          <cell r="H94" t="str">
            <v/>
          </cell>
          <cell r="I94" t="str">
            <v/>
          </cell>
          <cell r="J94" t="str">
            <v/>
          </cell>
          <cell r="K94" t="str">
            <v/>
          </cell>
          <cell r="L94" t="str">
            <v/>
          </cell>
          <cell r="M94" t="str">
            <v/>
          </cell>
          <cell r="N94" t="str">
            <v/>
          </cell>
          <cell r="O94">
            <v>1.3776999999999999</v>
          </cell>
        </row>
        <row r="95">
          <cell r="A95" t="str">
            <v>A08108</v>
          </cell>
          <cell r="B95" t="str">
            <v>108央債甲8</v>
          </cell>
          <cell r="C95" t="str">
            <v>128/09/06</v>
          </cell>
          <cell r="D95">
            <v>14.81</v>
          </cell>
          <cell r="E95">
            <v>15.92</v>
          </cell>
          <cell r="F95" t="str">
            <v/>
          </cell>
          <cell r="G95" t="str">
            <v/>
          </cell>
          <cell r="H95" t="str">
            <v/>
          </cell>
          <cell r="I95" t="str">
            <v/>
          </cell>
          <cell r="J95" t="str">
            <v/>
          </cell>
          <cell r="K95" t="str">
            <v/>
          </cell>
          <cell r="L95" t="str">
            <v/>
          </cell>
          <cell r="M95" t="str">
            <v/>
          </cell>
          <cell r="N95" t="str">
            <v/>
          </cell>
          <cell r="O95">
            <v>1.3632</v>
          </cell>
        </row>
        <row r="96">
          <cell r="A96" t="str">
            <v>A09102</v>
          </cell>
          <cell r="B96" t="str">
            <v>109央債甲2</v>
          </cell>
          <cell r="C96" t="str">
            <v>129/01/17</v>
          </cell>
          <cell r="D96">
            <v>15.04</v>
          </cell>
          <cell r="E96">
            <v>16.29</v>
          </cell>
          <cell r="F96" t="str">
            <v/>
          </cell>
          <cell r="G96" t="str">
            <v/>
          </cell>
          <cell r="H96" t="str">
            <v/>
          </cell>
          <cell r="I96" t="str">
            <v/>
          </cell>
          <cell r="J96" t="str">
            <v/>
          </cell>
          <cell r="K96" t="str">
            <v/>
          </cell>
          <cell r="L96" t="str">
            <v/>
          </cell>
          <cell r="M96" t="str">
            <v/>
          </cell>
          <cell r="N96" t="str">
            <v/>
          </cell>
          <cell r="O96">
            <v>1.3694</v>
          </cell>
        </row>
        <row r="97">
          <cell r="A97" t="str">
            <v>A00108</v>
          </cell>
          <cell r="B97" t="str">
            <v>100央債甲8</v>
          </cell>
          <cell r="C97" t="str">
            <v>130/08/22</v>
          </cell>
          <cell r="D97">
            <v>15.23</v>
          </cell>
          <cell r="E97">
            <v>17.88</v>
          </cell>
          <cell r="F97">
            <v>1.3925000000000001</v>
          </cell>
          <cell r="G97">
            <v>1.3925000000000001</v>
          </cell>
          <cell r="H97">
            <v>1.3925000000000001</v>
          </cell>
          <cell r="I97">
            <v>6</v>
          </cell>
          <cell r="J97" t="str">
            <v/>
          </cell>
          <cell r="K97" t="str">
            <v/>
          </cell>
          <cell r="L97" t="str">
            <v/>
          </cell>
          <cell r="M97" t="str">
            <v/>
          </cell>
          <cell r="N97" t="str">
            <v/>
          </cell>
          <cell r="O97">
            <v>1.3863000000000001</v>
          </cell>
        </row>
        <row r="98">
          <cell r="A98" t="str">
            <v>A09104</v>
          </cell>
          <cell r="B98" t="str">
            <v>109央債甲4</v>
          </cell>
          <cell r="C98" t="str">
            <v>129/03/09</v>
          </cell>
          <cell r="D98">
            <v>15.49</v>
          </cell>
          <cell r="E98">
            <v>16.43</v>
          </cell>
          <cell r="F98" t="str">
            <v/>
          </cell>
          <cell r="G98" t="str">
            <v/>
          </cell>
          <cell r="H98" t="str">
            <v/>
          </cell>
          <cell r="I98" t="str">
            <v/>
          </cell>
          <cell r="J98" t="str">
            <v/>
          </cell>
          <cell r="K98" t="str">
            <v/>
          </cell>
          <cell r="L98" t="str">
            <v/>
          </cell>
          <cell r="M98" t="str">
            <v/>
          </cell>
          <cell r="N98" t="str">
            <v/>
          </cell>
          <cell r="O98">
            <v>1.3738999999999999</v>
          </cell>
        </row>
        <row r="99">
          <cell r="A99" t="str">
            <v>A01104</v>
          </cell>
          <cell r="B99" t="str">
            <v>101央債甲4</v>
          </cell>
          <cell r="C99" t="str">
            <v>131/02/13</v>
          </cell>
          <cell r="D99">
            <v>15.56</v>
          </cell>
          <cell r="E99">
            <v>18.36</v>
          </cell>
          <cell r="F99" t="str">
            <v/>
          </cell>
          <cell r="G99" t="str">
            <v/>
          </cell>
          <cell r="H99" t="str">
            <v/>
          </cell>
          <cell r="I99" t="str">
            <v/>
          </cell>
          <cell r="J99" t="str">
            <v/>
          </cell>
          <cell r="K99" t="str">
            <v/>
          </cell>
          <cell r="L99" t="str">
            <v/>
          </cell>
          <cell r="M99" t="str">
            <v/>
          </cell>
          <cell r="N99" t="str">
            <v/>
          </cell>
          <cell r="O99">
            <v>1.3946000000000001</v>
          </cell>
        </row>
        <row r="100">
          <cell r="A100" t="str">
            <v>A02109</v>
          </cell>
          <cell r="B100" t="str">
            <v>102央債甲9</v>
          </cell>
          <cell r="C100" t="str">
            <v>132/08/02</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v>
          </cell>
        </row>
        <row r="101">
          <cell r="A101" t="str">
            <v>A09108</v>
          </cell>
          <cell r="B101" t="str">
            <v>109央債甲8</v>
          </cell>
          <cell r="C101" t="str">
            <v>129/09/18</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1.3829</v>
          </cell>
        </row>
        <row r="102">
          <cell r="A102" t="str">
            <v>A11109</v>
          </cell>
          <cell r="B102" t="str">
            <v>111央債甲9</v>
          </cell>
          <cell r="C102" t="str">
            <v>131/09/30</v>
          </cell>
          <cell r="D102">
            <v>16.05</v>
          </cell>
          <cell r="E102">
            <v>18.989999999999998</v>
          </cell>
          <cell r="F102" t="str">
            <v/>
          </cell>
          <cell r="G102" t="str">
            <v/>
          </cell>
          <cell r="H102" t="str">
            <v/>
          </cell>
          <cell r="I102" t="str">
            <v/>
          </cell>
          <cell r="J102" t="str">
            <v/>
          </cell>
          <cell r="K102" t="str">
            <v/>
          </cell>
          <cell r="L102" t="str">
            <v/>
          </cell>
          <cell r="M102" t="str">
            <v/>
          </cell>
          <cell r="N102" t="str">
            <v/>
          </cell>
          <cell r="O102">
            <v>1.4031</v>
          </cell>
        </row>
        <row r="103">
          <cell r="A103" t="str">
            <v>A01108</v>
          </cell>
          <cell r="B103" t="str">
            <v>101央債甲8</v>
          </cell>
          <cell r="C103" t="str">
            <v>131/08/24</v>
          </cell>
          <cell r="D103">
            <v>16.21</v>
          </cell>
          <cell r="E103">
            <v>18.89</v>
          </cell>
          <cell r="F103" t="str">
            <v/>
          </cell>
          <cell r="G103" t="str">
            <v/>
          </cell>
          <cell r="H103" t="str">
            <v/>
          </cell>
          <cell r="I103" t="str">
            <v/>
          </cell>
          <cell r="J103" t="str">
            <v/>
          </cell>
          <cell r="K103" t="str">
            <v/>
          </cell>
          <cell r="L103" t="str">
            <v/>
          </cell>
          <cell r="M103" t="str">
            <v/>
          </cell>
          <cell r="N103" t="str">
            <v/>
          </cell>
          <cell r="O103">
            <v>1.4036999999999999</v>
          </cell>
        </row>
        <row r="104">
          <cell r="A104" t="str">
            <v>A10102</v>
          </cell>
          <cell r="B104" t="str">
            <v>110央債甲2</v>
          </cell>
          <cell r="C104" t="str">
            <v>130/01/29</v>
          </cell>
          <cell r="D104">
            <v>16.28</v>
          </cell>
          <cell r="E104">
            <v>17.32</v>
          </cell>
          <cell r="F104" t="str">
            <v/>
          </cell>
          <cell r="G104" t="str">
            <v/>
          </cell>
          <cell r="H104" t="str">
            <v/>
          </cell>
          <cell r="I104" t="str">
            <v/>
          </cell>
          <cell r="J104" t="str">
            <v/>
          </cell>
          <cell r="K104" t="str">
            <v/>
          </cell>
          <cell r="L104" t="str">
            <v/>
          </cell>
          <cell r="M104" t="str">
            <v/>
          </cell>
          <cell r="N104" t="str">
            <v/>
          </cell>
          <cell r="O104">
            <v>1.389</v>
          </cell>
        </row>
        <row r="105">
          <cell r="A105" t="str">
            <v>A02105</v>
          </cell>
          <cell r="B105" t="str">
            <v>102央債甲5</v>
          </cell>
          <cell r="C105" t="str">
            <v>132/02/26</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1.4101999999999999</v>
          </cell>
        </row>
        <row r="106">
          <cell r="A106" t="str">
            <v>A09113</v>
          </cell>
          <cell r="B106" t="str">
            <v>109央甲13</v>
          </cell>
          <cell r="C106" t="str">
            <v>129/12/29</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1.3889</v>
          </cell>
        </row>
        <row r="107">
          <cell r="A107" t="str">
            <v>A11101</v>
          </cell>
          <cell r="B107" t="str">
            <v>111央債甲1</v>
          </cell>
          <cell r="C107" t="str">
            <v>131/01/18</v>
          </cell>
          <cell r="D107">
            <v>16.39</v>
          </cell>
          <cell r="E107">
            <v>18.29</v>
          </cell>
          <cell r="F107" t="str">
            <v/>
          </cell>
          <cell r="G107" t="str">
            <v/>
          </cell>
          <cell r="H107" t="str">
            <v/>
          </cell>
          <cell r="I107" t="str">
            <v/>
          </cell>
          <cell r="J107" t="str">
            <v/>
          </cell>
          <cell r="K107" t="str">
            <v/>
          </cell>
          <cell r="L107" t="str">
            <v/>
          </cell>
          <cell r="M107" t="str">
            <v/>
          </cell>
          <cell r="N107" t="str">
            <v/>
          </cell>
          <cell r="O107">
            <v>1.4001999999999999</v>
          </cell>
        </row>
        <row r="108">
          <cell r="A108" t="str">
            <v>A10105</v>
          </cell>
          <cell r="B108" t="str">
            <v>110央債甲5</v>
          </cell>
          <cell r="C108" t="str">
            <v>130/05/21</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1.393</v>
          </cell>
        </row>
        <row r="109">
          <cell r="A109" t="str">
            <v>A03105</v>
          </cell>
          <cell r="B109" t="str">
            <v>103央債甲5</v>
          </cell>
          <cell r="C109" t="str">
            <v>133/02/26</v>
          </cell>
          <cell r="D109">
            <v>16.579999999999998</v>
          </cell>
          <cell r="E109">
            <v>20.399999999999999</v>
          </cell>
          <cell r="F109" t="str">
            <v/>
          </cell>
          <cell r="G109" t="str">
            <v/>
          </cell>
          <cell r="H109" t="str">
            <v/>
          </cell>
          <cell r="I109" t="str">
            <v/>
          </cell>
          <cell r="J109" t="str">
            <v/>
          </cell>
          <cell r="K109" t="str">
            <v/>
          </cell>
          <cell r="L109" t="str">
            <v/>
          </cell>
          <cell r="M109" t="str">
            <v/>
          </cell>
          <cell r="N109" t="str">
            <v/>
          </cell>
          <cell r="O109">
            <v>1.4212</v>
          </cell>
        </row>
        <row r="110">
          <cell r="A110" t="str">
            <v>A11104</v>
          </cell>
          <cell r="B110" t="str">
            <v>111央債甲4</v>
          </cell>
          <cell r="C110" t="str">
            <v>131/03/04</v>
          </cell>
          <cell r="D110">
            <v>16.68</v>
          </cell>
          <cell r="E110">
            <v>18.420000000000002</v>
          </cell>
          <cell r="F110" t="str">
            <v/>
          </cell>
          <cell r="G110" t="str">
            <v/>
          </cell>
          <cell r="H110" t="str">
            <v/>
          </cell>
          <cell r="I110" t="str">
            <v/>
          </cell>
          <cell r="J110" t="str">
            <v/>
          </cell>
          <cell r="K110" t="str">
            <v/>
          </cell>
          <cell r="L110" t="str">
            <v/>
          </cell>
          <cell r="M110" t="str">
            <v/>
          </cell>
          <cell r="N110" t="str">
            <v/>
          </cell>
          <cell r="O110">
            <v>1.4034</v>
          </cell>
        </row>
        <row r="111">
          <cell r="A111" t="str">
            <v>A10112</v>
          </cell>
          <cell r="B111" t="str">
            <v>110央甲12</v>
          </cell>
          <cell r="C111" t="str">
            <v>130/11/12</v>
          </cell>
          <cell r="D111">
            <v>16.75</v>
          </cell>
          <cell r="E111">
            <v>18.11</v>
          </cell>
          <cell r="F111" t="str">
            <v/>
          </cell>
          <cell r="G111" t="str">
            <v/>
          </cell>
          <cell r="H111" t="str">
            <v/>
          </cell>
          <cell r="I111" t="str">
            <v/>
          </cell>
          <cell r="J111" t="str">
            <v/>
          </cell>
          <cell r="K111" t="str">
            <v/>
          </cell>
          <cell r="L111" t="str">
            <v/>
          </cell>
          <cell r="M111" t="str">
            <v/>
          </cell>
          <cell r="N111" t="str">
            <v/>
          </cell>
          <cell r="O111">
            <v>1.4009</v>
          </cell>
        </row>
        <row r="112">
          <cell r="A112" t="str">
            <v>A12104</v>
          </cell>
          <cell r="B112" t="str">
            <v>112央債甲4</v>
          </cell>
          <cell r="C112" t="str">
            <v>132/03/03</v>
          </cell>
          <cell r="D112">
            <v>16.79</v>
          </cell>
          <cell r="E112">
            <v>19.41</v>
          </cell>
          <cell r="F112" t="str">
            <v/>
          </cell>
          <cell r="G112" t="str">
            <v/>
          </cell>
          <cell r="H112" t="str">
            <v/>
          </cell>
          <cell r="I112" t="str">
            <v/>
          </cell>
          <cell r="J112" t="str">
            <v/>
          </cell>
          <cell r="K112" t="str">
            <v/>
          </cell>
          <cell r="L112" t="str">
            <v/>
          </cell>
          <cell r="M112" t="str">
            <v/>
          </cell>
          <cell r="N112" t="str">
            <v/>
          </cell>
          <cell r="O112">
            <v>1.4139999999999999</v>
          </cell>
        </row>
        <row r="113">
          <cell r="A113" t="str">
            <v>A03116</v>
          </cell>
          <cell r="B113" t="str">
            <v>103央甲16</v>
          </cell>
          <cell r="C113" t="str">
            <v>133/11/26</v>
          </cell>
          <cell r="D113">
            <v>16.850000000000001</v>
          </cell>
          <cell r="E113">
            <v>21.15</v>
          </cell>
          <cell r="F113" t="str">
            <v/>
          </cell>
          <cell r="G113" t="str">
            <v/>
          </cell>
          <cell r="H113" t="str">
            <v/>
          </cell>
          <cell r="I113" t="str">
            <v/>
          </cell>
          <cell r="J113" t="str">
            <v/>
          </cell>
          <cell r="K113" t="str">
            <v/>
          </cell>
          <cell r="L113" t="str">
            <v/>
          </cell>
          <cell r="M113" t="str">
            <v/>
          </cell>
          <cell r="N113" t="str">
            <v/>
          </cell>
          <cell r="O113">
            <v>1.4302999999999999</v>
          </cell>
        </row>
        <row r="114">
          <cell r="A114" t="str">
            <v>A03112</v>
          </cell>
          <cell r="B114" t="str">
            <v>103央甲12</v>
          </cell>
          <cell r="C114" t="str">
            <v>133/08/04</v>
          </cell>
          <cell r="D114">
            <v>16.88</v>
          </cell>
          <cell r="E114">
            <v>20.84</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104央債甲4</v>
          </cell>
          <cell r="C115" t="str">
            <v>134/02/13</v>
          </cell>
          <cell r="D115">
            <v>16.93</v>
          </cell>
          <cell r="E115">
            <v>21.36</v>
          </cell>
          <cell r="F115" t="str">
            <v/>
          </cell>
          <cell r="G115" t="str">
            <v/>
          </cell>
          <cell r="H115" t="str">
            <v/>
          </cell>
          <cell r="I115" t="str">
            <v/>
          </cell>
          <cell r="J115" t="str">
            <v/>
          </cell>
          <cell r="K115" t="str">
            <v/>
          </cell>
          <cell r="L115" t="str">
            <v/>
          </cell>
          <cell r="M115" t="str">
            <v/>
          </cell>
          <cell r="N115" t="str">
            <v/>
          </cell>
          <cell r="O115">
            <v>1.4319999999999999</v>
          </cell>
        </row>
        <row r="116">
          <cell r="A116" t="str">
            <v>A10110</v>
          </cell>
          <cell r="B116" t="str">
            <v>110央甲10</v>
          </cell>
          <cell r="C116" t="str">
            <v>130/09/29</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1.4001999999999999</v>
          </cell>
        </row>
        <row r="117">
          <cell r="A117" t="str">
            <v>A03108</v>
          </cell>
          <cell r="B117" t="str">
            <v>103央債甲8</v>
          </cell>
          <cell r="C117" t="str">
            <v>133/05/28</v>
          </cell>
          <cell r="D117">
            <v>16.97</v>
          </cell>
          <cell r="E117">
            <v>20.65</v>
          </cell>
          <cell r="F117" t="str">
            <v/>
          </cell>
          <cell r="G117" t="str">
            <v/>
          </cell>
          <cell r="H117" t="str">
            <v/>
          </cell>
          <cell r="I117" t="str">
            <v/>
          </cell>
          <cell r="J117" t="str">
            <v/>
          </cell>
          <cell r="K117" t="str">
            <v/>
          </cell>
          <cell r="L117" t="str">
            <v/>
          </cell>
          <cell r="M117" t="str">
            <v/>
          </cell>
          <cell r="N117" t="str">
            <v/>
          </cell>
          <cell r="O117">
            <v>1.4258</v>
          </cell>
        </row>
        <row r="118">
          <cell r="A118" t="str">
            <v>A04108</v>
          </cell>
          <cell r="B118" t="str">
            <v>104央債甲8</v>
          </cell>
          <cell r="C118" t="str">
            <v>134/05/15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1.4353</v>
          </cell>
        </row>
        <row r="119">
          <cell r="A119" t="str">
            <v>A12109</v>
          </cell>
          <cell r="B119" t="str">
            <v>112央債甲9</v>
          </cell>
          <cell r="C119" t="str">
            <v>132/09/22</v>
          </cell>
          <cell r="D119">
            <v>17.329999999999998</v>
          </cell>
          <cell r="E119">
            <v>19.97</v>
          </cell>
          <cell r="F119" t="str">
            <v/>
          </cell>
          <cell r="G119" t="str">
            <v/>
          </cell>
          <cell r="H119" t="str">
            <v/>
          </cell>
          <cell r="I119" t="str">
            <v/>
          </cell>
          <cell r="J119" t="str">
            <v/>
          </cell>
          <cell r="K119" t="str">
            <v/>
          </cell>
          <cell r="L119" t="str">
            <v/>
          </cell>
          <cell r="M119" t="str">
            <v/>
          </cell>
          <cell r="N119" t="str">
            <v/>
          </cell>
          <cell r="O119">
            <v>1.4222999999999999</v>
          </cell>
        </row>
        <row r="120">
          <cell r="A120" t="str">
            <v>A04111</v>
          </cell>
          <cell r="B120" t="str">
            <v>104央甲11</v>
          </cell>
          <cell r="C120" t="str">
            <v>134/08/10</v>
          </cell>
          <cell r="D120">
            <v>17.54</v>
          </cell>
          <cell r="E120">
            <v>21.85</v>
          </cell>
          <cell r="F120" t="str">
            <v/>
          </cell>
          <cell r="G120" t="str">
            <v/>
          </cell>
          <cell r="H120" t="str">
            <v/>
          </cell>
          <cell r="I120" t="str">
            <v/>
          </cell>
          <cell r="J120" t="str">
            <v/>
          </cell>
          <cell r="K120" t="str">
            <v/>
          </cell>
          <cell r="L120" t="str">
            <v/>
          </cell>
          <cell r="M120" t="str">
            <v/>
          </cell>
          <cell r="N120" t="str">
            <v/>
          </cell>
          <cell r="O120">
            <v>1.4397</v>
          </cell>
        </row>
        <row r="121">
          <cell r="A121" t="str">
            <v>A05114</v>
          </cell>
          <cell r="B121" t="str">
            <v>105央甲14</v>
          </cell>
          <cell r="C121" t="str">
            <v>135/11/25</v>
          </cell>
          <cell r="D121">
            <v>18.45</v>
          </cell>
          <cell r="E121">
            <v>23.14</v>
          </cell>
          <cell r="F121" t="str">
            <v/>
          </cell>
          <cell r="G121" t="str">
            <v/>
          </cell>
          <cell r="H121" t="str">
            <v/>
          </cell>
          <cell r="I121" t="str">
            <v/>
          </cell>
          <cell r="J121" t="str">
            <v/>
          </cell>
          <cell r="K121" t="str">
            <v/>
          </cell>
          <cell r="L121" t="str">
            <v/>
          </cell>
          <cell r="M121" t="str">
            <v/>
          </cell>
          <cell r="N121" t="str">
            <v/>
          </cell>
          <cell r="O121">
            <v>1.4588000000000001</v>
          </cell>
        </row>
        <row r="122">
          <cell r="A122" t="str">
            <v>A05107</v>
          </cell>
          <cell r="B122" t="str">
            <v>105央債甲7</v>
          </cell>
          <cell r="C122" t="str">
            <v>135/05/20</v>
          </cell>
          <cell r="D122">
            <v>18.8</v>
          </cell>
          <cell r="E122">
            <v>22.63</v>
          </cell>
          <cell r="F122" t="str">
            <v/>
          </cell>
          <cell r="G122" t="str">
            <v/>
          </cell>
          <cell r="H122" t="str">
            <v/>
          </cell>
          <cell r="I122" t="str">
            <v/>
          </cell>
          <cell r="J122" t="str">
            <v/>
          </cell>
          <cell r="K122" t="str">
            <v/>
          </cell>
          <cell r="L122" t="str">
            <v/>
          </cell>
          <cell r="M122" t="str">
            <v/>
          </cell>
          <cell r="N122" t="str">
            <v/>
          </cell>
          <cell r="O122">
            <v>1.4564999999999999</v>
          </cell>
        </row>
        <row r="123">
          <cell r="A123" t="str">
            <v>A06106</v>
          </cell>
          <cell r="B123" t="str">
            <v>106央債甲6</v>
          </cell>
          <cell r="C123" t="str">
            <v>136/05/26</v>
          </cell>
          <cell r="D123">
            <v>19.11</v>
          </cell>
          <cell r="E123">
            <v>23.64</v>
          </cell>
          <cell r="F123" t="str">
            <v/>
          </cell>
          <cell r="G123" t="str">
            <v/>
          </cell>
          <cell r="H123" t="str">
            <v/>
          </cell>
          <cell r="I123" t="str">
            <v/>
          </cell>
          <cell r="J123" t="str">
            <v/>
          </cell>
          <cell r="K123" t="str">
            <v/>
          </cell>
          <cell r="L123" t="str">
            <v/>
          </cell>
          <cell r="M123" t="str">
            <v/>
          </cell>
          <cell r="N123" t="str">
            <v/>
          </cell>
          <cell r="O123">
            <v>1.4663999999999999</v>
          </cell>
        </row>
        <row r="124">
          <cell r="A124" t="str">
            <v>A05110</v>
          </cell>
          <cell r="B124" t="str">
            <v>105央甲10</v>
          </cell>
          <cell r="C124" t="str">
            <v>135/08/05</v>
          </cell>
          <cell r="D124">
            <v>19.39</v>
          </cell>
          <cell r="E124">
            <v>22.84</v>
          </cell>
          <cell r="F124" t="str">
            <v/>
          </cell>
          <cell r="G124" t="str">
            <v/>
          </cell>
          <cell r="H124" t="str">
            <v/>
          </cell>
          <cell r="I124" t="str">
            <v/>
          </cell>
          <cell r="J124" t="str">
            <v/>
          </cell>
          <cell r="K124" t="str">
            <v/>
          </cell>
          <cell r="L124" t="str">
            <v/>
          </cell>
          <cell r="M124" t="str">
            <v/>
          </cell>
          <cell r="N124" t="str">
            <v/>
          </cell>
          <cell r="O124">
            <v>1.4623999999999999</v>
          </cell>
        </row>
        <row r="125">
          <cell r="A125" t="str">
            <v>A06111</v>
          </cell>
          <cell r="B125" t="str">
            <v>106央甲11</v>
          </cell>
          <cell r="C125" t="str">
            <v>136/11/24</v>
          </cell>
          <cell r="D125">
            <v>19.670000000000002</v>
          </cell>
          <cell r="E125">
            <v>24.14</v>
          </cell>
          <cell r="F125" t="str">
            <v/>
          </cell>
          <cell r="G125" t="str">
            <v/>
          </cell>
          <cell r="H125" t="str">
            <v/>
          </cell>
          <cell r="I125" t="str">
            <v/>
          </cell>
          <cell r="J125" t="str">
            <v/>
          </cell>
          <cell r="K125" t="str">
            <v/>
          </cell>
          <cell r="L125" t="str">
            <v/>
          </cell>
          <cell r="M125" t="str">
            <v/>
          </cell>
          <cell r="N125" t="str">
            <v/>
          </cell>
          <cell r="O125">
            <v>1.4756</v>
          </cell>
        </row>
        <row r="126">
          <cell r="A126" t="str">
            <v>A07104</v>
          </cell>
          <cell r="B126" t="str">
            <v>107央債甲4</v>
          </cell>
          <cell r="C126" t="str">
            <v>137/05/18</v>
          </cell>
          <cell r="D126">
            <v>20.36</v>
          </cell>
          <cell r="E126">
            <v>24.62</v>
          </cell>
          <cell r="F126" t="str">
            <v/>
          </cell>
          <cell r="G126" t="str">
            <v/>
          </cell>
          <cell r="H126" t="str">
            <v/>
          </cell>
          <cell r="I126" t="str">
            <v/>
          </cell>
          <cell r="J126" t="str">
            <v/>
          </cell>
          <cell r="K126" t="str">
            <v/>
          </cell>
          <cell r="L126" t="str">
            <v/>
          </cell>
          <cell r="M126" t="str">
            <v/>
          </cell>
          <cell r="N126" t="str">
            <v/>
          </cell>
          <cell r="O126">
            <v>1.4829000000000001</v>
          </cell>
        </row>
        <row r="127">
          <cell r="A127" t="str">
            <v>A07110</v>
          </cell>
          <cell r="B127" t="str">
            <v>107央甲10</v>
          </cell>
          <cell r="C127" t="str">
            <v>137/11/09</v>
          </cell>
          <cell r="D127">
            <v>20.76</v>
          </cell>
          <cell r="E127">
            <v>25.1</v>
          </cell>
          <cell r="F127" t="str">
            <v/>
          </cell>
          <cell r="G127" t="str">
            <v/>
          </cell>
          <cell r="H127" t="str">
            <v/>
          </cell>
          <cell r="I127" t="str">
            <v/>
          </cell>
          <cell r="J127" t="str">
            <v/>
          </cell>
          <cell r="K127" t="str">
            <v/>
          </cell>
          <cell r="L127" t="str">
            <v/>
          </cell>
          <cell r="M127" t="str">
            <v/>
          </cell>
          <cell r="N127" t="str">
            <v/>
          </cell>
          <cell r="O127">
            <v>1.4902</v>
          </cell>
        </row>
        <row r="128">
          <cell r="A128" t="str">
            <v>A11111</v>
          </cell>
          <cell r="B128" t="str">
            <v>111央甲11</v>
          </cell>
          <cell r="C128" t="str">
            <v>141/11/11</v>
          </cell>
          <cell r="D128">
            <v>21.41</v>
          </cell>
          <cell r="E128">
            <v>29.11</v>
          </cell>
          <cell r="F128" t="str">
            <v/>
          </cell>
          <cell r="G128" t="str">
            <v/>
          </cell>
          <cell r="H128" t="str">
            <v/>
          </cell>
          <cell r="I128" t="str">
            <v/>
          </cell>
          <cell r="J128" t="str">
            <v/>
          </cell>
          <cell r="K128" t="str">
            <v/>
          </cell>
          <cell r="L128" t="str">
            <v/>
          </cell>
          <cell r="M128" t="str">
            <v/>
          </cell>
          <cell r="N128" t="str">
            <v/>
          </cell>
          <cell r="O128">
            <v>1.5152000000000001</v>
          </cell>
        </row>
        <row r="129">
          <cell r="A129" t="str">
            <v>A08105</v>
          </cell>
          <cell r="B129" t="str">
            <v>108央債甲5</v>
          </cell>
          <cell r="C129" t="str">
            <v>138/05/17</v>
          </cell>
          <cell r="D129">
            <v>21.8</v>
          </cell>
          <cell r="E129">
            <v>25.62</v>
          </cell>
          <cell r="F129" t="str">
            <v/>
          </cell>
          <cell r="G129" t="str">
            <v/>
          </cell>
          <cell r="H129" t="str">
            <v/>
          </cell>
          <cell r="I129" t="str">
            <v/>
          </cell>
          <cell r="J129" t="str">
            <v/>
          </cell>
          <cell r="K129" t="str">
            <v/>
          </cell>
          <cell r="L129" t="str">
            <v/>
          </cell>
          <cell r="M129" t="str">
            <v/>
          </cell>
          <cell r="N129" t="str">
            <v/>
          </cell>
          <cell r="O129">
            <v>1.4999</v>
          </cell>
        </row>
        <row r="130">
          <cell r="A130" t="str">
            <v>A11105</v>
          </cell>
          <cell r="B130" t="str">
            <v>111央債甲5</v>
          </cell>
          <cell r="C130" t="str">
            <v>141/05/20</v>
          </cell>
          <cell r="D130">
            <v>21.98</v>
          </cell>
          <cell r="E130">
            <v>28.63</v>
          </cell>
          <cell r="F130" t="str">
            <v/>
          </cell>
          <cell r="G130" t="str">
            <v/>
          </cell>
          <cell r="H130" t="str">
            <v/>
          </cell>
          <cell r="I130" t="str">
            <v/>
          </cell>
          <cell r="J130" t="str">
            <v/>
          </cell>
          <cell r="K130" t="str">
            <v/>
          </cell>
          <cell r="L130" t="str">
            <v/>
          </cell>
          <cell r="M130" t="str">
            <v/>
          </cell>
          <cell r="N130" t="str">
            <v/>
          </cell>
          <cell r="O130">
            <v>1.5163</v>
          </cell>
        </row>
        <row r="131">
          <cell r="A131" t="str">
            <v>A08110</v>
          </cell>
          <cell r="B131" t="str">
            <v>108央甲10</v>
          </cell>
          <cell r="C131" t="str">
            <v>138/11/08</v>
          </cell>
          <cell r="D131">
            <v>22.31</v>
          </cell>
          <cell r="E131">
            <v>26.1</v>
          </cell>
          <cell r="F131" t="str">
            <v/>
          </cell>
          <cell r="G131" t="str">
            <v/>
          </cell>
          <cell r="H131" t="str">
            <v/>
          </cell>
          <cell r="I131" t="str">
            <v/>
          </cell>
          <cell r="J131" t="str">
            <v/>
          </cell>
          <cell r="K131" t="str">
            <v/>
          </cell>
          <cell r="L131" t="str">
            <v/>
          </cell>
          <cell r="M131" t="str">
            <v/>
          </cell>
          <cell r="N131" t="str">
            <v/>
          </cell>
          <cell r="O131">
            <v>1.5073000000000001</v>
          </cell>
        </row>
        <row r="132">
          <cell r="A132" t="str">
            <v>A09105</v>
          </cell>
          <cell r="B132" t="str">
            <v>109央債甲5</v>
          </cell>
          <cell r="C132" t="str">
            <v>139/05/12</v>
          </cell>
          <cell r="D132">
            <v>23.48</v>
          </cell>
          <cell r="E132">
            <v>26.6</v>
          </cell>
          <cell r="F132" t="str">
            <v/>
          </cell>
          <cell r="G132" t="str">
            <v/>
          </cell>
          <cell r="H132" t="str">
            <v/>
          </cell>
          <cell r="I132" t="str">
            <v/>
          </cell>
          <cell r="J132" t="str">
            <v/>
          </cell>
          <cell r="K132" t="str">
            <v/>
          </cell>
          <cell r="L132" t="str">
            <v/>
          </cell>
          <cell r="M132" t="str">
            <v/>
          </cell>
          <cell r="N132" t="str">
            <v/>
          </cell>
          <cell r="O132">
            <v>1.5173000000000001</v>
          </cell>
        </row>
        <row r="133">
          <cell r="A133" t="str">
            <v>A10113</v>
          </cell>
          <cell r="B133" t="str">
            <v>110央甲13</v>
          </cell>
          <cell r="C133" t="str">
            <v>140/12/23</v>
          </cell>
          <cell r="D133">
            <v>23.51</v>
          </cell>
          <cell r="E133">
            <v>28.22</v>
          </cell>
          <cell r="F133" t="str">
            <v/>
          </cell>
          <cell r="G133" t="str">
            <v/>
          </cell>
          <cell r="H133" t="str">
            <v/>
          </cell>
          <cell r="I133" t="str">
            <v/>
          </cell>
          <cell r="J133" t="str">
            <v/>
          </cell>
          <cell r="K133" t="str">
            <v/>
          </cell>
          <cell r="L133" t="str">
            <v/>
          </cell>
          <cell r="M133" t="str">
            <v/>
          </cell>
          <cell r="N133" t="str">
            <v/>
          </cell>
          <cell r="O133">
            <v>1.5266</v>
          </cell>
        </row>
        <row r="134">
          <cell r="A134" t="str">
            <v>A12105</v>
          </cell>
          <cell r="B134" t="str">
            <v>112央債甲5</v>
          </cell>
          <cell r="C134" t="str">
            <v>142/05/12</v>
          </cell>
          <cell r="D134">
            <v>23.59</v>
          </cell>
          <cell r="E134">
            <v>29.6</v>
          </cell>
          <cell r="F134" t="str">
            <v/>
          </cell>
          <cell r="G134" t="str">
            <v/>
          </cell>
          <cell r="H134" t="str">
            <v/>
          </cell>
          <cell r="I134" t="str">
            <v/>
          </cell>
          <cell r="J134" t="str">
            <v/>
          </cell>
          <cell r="K134" t="str">
            <v/>
          </cell>
          <cell r="L134" t="str">
            <v/>
          </cell>
          <cell r="M134" t="str">
            <v/>
          </cell>
          <cell r="N134" t="str">
            <v/>
          </cell>
          <cell r="O134">
            <v>1.5318000000000001</v>
          </cell>
        </row>
        <row r="135">
          <cell r="A135" t="str">
            <v>A12111</v>
          </cell>
          <cell r="B135" t="str">
            <v>112央甲11</v>
          </cell>
          <cell r="C135" t="str">
            <v>142/11/22</v>
          </cell>
          <cell r="D135">
            <v>23.98</v>
          </cell>
          <cell r="E135">
            <v>30</v>
          </cell>
          <cell r="F135" t="str">
            <v/>
          </cell>
          <cell r="G135" t="str">
            <v/>
          </cell>
          <cell r="H135" t="str">
            <v/>
          </cell>
          <cell r="I135" t="str">
            <v/>
          </cell>
          <cell r="J135" t="str">
            <v/>
          </cell>
          <cell r="K135" t="str">
            <v/>
          </cell>
          <cell r="L135" t="str">
            <v/>
          </cell>
          <cell r="M135" t="str">
            <v/>
          </cell>
          <cell r="N135" t="str">
            <v/>
          </cell>
          <cell r="O135">
            <v>1.5347999999999999</v>
          </cell>
        </row>
        <row r="136">
          <cell r="A136" t="str">
            <v>A10104</v>
          </cell>
          <cell r="B136" t="str">
            <v>110央債甲4</v>
          </cell>
          <cell r="C136" t="str">
            <v>140/02/25</v>
          </cell>
          <cell r="D136">
            <v>24.44</v>
          </cell>
          <cell r="E136">
            <v>27.4</v>
          </cell>
          <cell r="F136" t="str">
            <v/>
          </cell>
          <cell r="G136" t="str">
            <v/>
          </cell>
          <cell r="H136" t="str">
            <v/>
          </cell>
          <cell r="I136" t="str">
            <v/>
          </cell>
          <cell r="J136" t="str">
            <v/>
          </cell>
          <cell r="K136" t="str">
            <v/>
          </cell>
          <cell r="L136" t="str">
            <v/>
          </cell>
          <cell r="M136" t="str">
            <v/>
          </cell>
          <cell r="N136" t="str">
            <v/>
          </cell>
          <cell r="O136">
            <v>1.528</v>
          </cell>
        </row>
        <row r="137">
          <cell r="A137" t="str">
            <v>A09111</v>
          </cell>
          <cell r="B137" t="str">
            <v>109央甲11</v>
          </cell>
          <cell r="C137" t="str">
            <v>139/11/27</v>
          </cell>
          <cell r="D137">
            <v>25.1</v>
          </cell>
          <cell r="E137">
            <v>27.15</v>
          </cell>
          <cell r="F137" t="str">
            <v/>
          </cell>
          <cell r="G137" t="str">
            <v/>
          </cell>
          <cell r="H137" t="str">
            <v/>
          </cell>
          <cell r="I137" t="str">
            <v/>
          </cell>
          <cell r="J137" t="str">
            <v/>
          </cell>
          <cell r="K137" t="str">
            <v/>
          </cell>
          <cell r="L137" t="str">
            <v/>
          </cell>
          <cell r="M137" t="str">
            <v/>
          </cell>
          <cell r="N137" t="str">
            <v/>
          </cell>
          <cell r="O137">
            <v>1.5305</v>
          </cell>
        </row>
        <row r="138">
          <cell r="A138" t="str">
            <v>B618BT</v>
          </cell>
          <cell r="B138" t="str">
            <v>P09台積3A</v>
          </cell>
          <cell r="C138">
            <v>1.62</v>
          </cell>
          <cell r="D138">
            <v>1.65</v>
          </cell>
          <cell r="E138">
            <v>0</v>
          </cell>
          <cell r="F138">
            <v>1.5</v>
          </cell>
          <cell r="G138">
            <v>1.5</v>
          </cell>
          <cell r="H138">
            <v>1.5</v>
          </cell>
          <cell r="I138">
            <v>1</v>
          </cell>
          <cell r="J138" t="str">
            <v/>
          </cell>
          <cell r="K138" t="str">
            <v/>
          </cell>
          <cell r="L138" t="str">
            <v/>
          </cell>
          <cell r="M138" t="str">
            <v/>
          </cell>
          <cell r="N138" t="str">
            <v/>
          </cell>
          <cell r="O138" t="e">
            <v>#N/A</v>
          </cell>
        </row>
        <row r="139">
          <cell r="A139" t="str">
            <v>B618C3</v>
          </cell>
          <cell r="B139" t="str">
            <v>P09台積6A</v>
          </cell>
          <cell r="C139">
            <v>1.63</v>
          </cell>
          <cell r="D139">
            <v>2.16</v>
          </cell>
          <cell r="E139">
            <v>0</v>
          </cell>
          <cell r="F139">
            <v>1.52</v>
          </cell>
          <cell r="G139">
            <v>1.52</v>
          </cell>
          <cell r="H139">
            <v>1.52</v>
          </cell>
          <cell r="I139">
            <v>1</v>
          </cell>
          <cell r="J139" t="str">
            <v/>
          </cell>
          <cell r="K139" t="str">
            <v/>
          </cell>
          <cell r="L139" t="str">
            <v/>
          </cell>
          <cell r="M139" t="str">
            <v/>
          </cell>
          <cell r="N139" t="str">
            <v/>
          </cell>
          <cell r="O139" t="e">
            <v>#N/A</v>
          </cell>
        </row>
        <row r="140">
          <cell r="A140" t="str">
            <v>B903YT</v>
          </cell>
          <cell r="B140" t="str">
            <v>P12台電1B</v>
          </cell>
          <cell r="C140">
            <v>4.05</v>
          </cell>
          <cell r="D140">
            <v>4.2699999999999996</v>
          </cell>
          <cell r="E140">
            <v>0</v>
          </cell>
          <cell r="F140">
            <v>1.56</v>
          </cell>
          <cell r="G140">
            <v>1.56</v>
          </cell>
          <cell r="H140">
            <v>1.56</v>
          </cell>
          <cell r="I140">
            <v>1</v>
          </cell>
          <cell r="J140" t="str">
            <v/>
          </cell>
          <cell r="K140" t="str">
            <v/>
          </cell>
          <cell r="L140" t="str">
            <v/>
          </cell>
          <cell r="M140" t="str">
            <v/>
          </cell>
          <cell r="N140" t="str">
            <v/>
          </cell>
          <cell r="O140" t="e">
            <v>#N/A</v>
          </cell>
        </row>
        <row r="141">
          <cell r="A141" t="str">
            <v>HB1001</v>
          </cell>
          <cell r="B141" t="str">
            <v>110高市債1</v>
          </cell>
          <cell r="C141" t="str">
            <v>TWD</v>
          </cell>
          <cell r="D141">
            <v>0.55000000000000004</v>
          </cell>
          <cell r="E141">
            <v>0.55000000000000004</v>
          </cell>
          <cell r="F141">
            <v>1.35</v>
          </cell>
          <cell r="G141">
            <v>1.35</v>
          </cell>
          <cell r="H141">
            <v>1.35</v>
          </cell>
          <cell r="I141">
            <v>4</v>
          </cell>
          <cell r="J141">
            <v>1.37</v>
          </cell>
          <cell r="K141">
            <v>1.37</v>
          </cell>
          <cell r="L141">
            <v>1.37</v>
          </cell>
          <cell r="M141">
            <v>1</v>
          </cell>
          <cell r="N141">
            <v>4</v>
          </cell>
          <cell r="O141" t="e">
            <v>#N/A</v>
          </cell>
        </row>
        <row r="142">
          <cell r="A142" t="str">
            <v>G10163</v>
          </cell>
          <cell r="B142" t="str">
            <v>P08上海1B</v>
          </cell>
          <cell r="C142" t="str">
            <v>TWD</v>
          </cell>
          <cell r="D142">
            <v>0.97</v>
          </cell>
          <cell r="E142">
            <v>0.98</v>
          </cell>
          <cell r="F142">
            <v>1.512</v>
          </cell>
          <cell r="G142">
            <v>1.512</v>
          </cell>
          <cell r="H142">
            <v>1.512</v>
          </cell>
          <cell r="I142">
            <v>3</v>
          </cell>
          <cell r="J142">
            <v>1.5149999999999999</v>
          </cell>
          <cell r="K142">
            <v>1.5149999999999999</v>
          </cell>
          <cell r="L142">
            <v>1.5149999999999999</v>
          </cell>
          <cell r="M142">
            <v>1</v>
          </cell>
          <cell r="N142">
            <v>3</v>
          </cell>
          <cell r="O142" t="e">
            <v>#N/A</v>
          </cell>
        </row>
        <row r="143">
          <cell r="A143" t="str">
            <v>B638BH</v>
          </cell>
          <cell r="B143" t="str">
            <v>P12聯電1</v>
          </cell>
          <cell r="C143" t="str">
            <v>TWD</v>
          </cell>
          <cell r="D143">
            <v>4.72</v>
          </cell>
          <cell r="E143">
            <v>4.95</v>
          </cell>
          <cell r="F143">
            <v>1.6359999999999999</v>
          </cell>
          <cell r="G143">
            <v>1.6359999999999999</v>
          </cell>
          <cell r="H143">
            <v>1.6359999999999999</v>
          </cell>
          <cell r="I143">
            <v>1</v>
          </cell>
          <cell r="J143">
            <v>1.635</v>
          </cell>
          <cell r="K143">
            <v>1.635</v>
          </cell>
          <cell r="L143">
            <v>1.635</v>
          </cell>
          <cell r="M143">
            <v>1</v>
          </cell>
          <cell r="N143">
            <v>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7"/>
    </sheetNames>
    <sheetDataSet>
      <sheetData sheetId="0">
        <row r="4">
          <cell r="A4" t="str">
            <v>A07111</v>
          </cell>
          <cell r="B4" t="str">
            <v>112/11/23</v>
          </cell>
          <cell r="C4">
            <v>0.75</v>
          </cell>
          <cell r="D4">
            <v>0.14000000000000001</v>
          </cell>
          <cell r="E4">
            <v>0.15</v>
          </cell>
          <cell r="F4" t="str">
            <v/>
          </cell>
          <cell r="G4" t="str">
            <v/>
          </cell>
          <cell r="H4" t="str">
            <v/>
          </cell>
          <cell r="I4" t="str">
            <v/>
          </cell>
          <cell r="J4" t="str">
            <v/>
          </cell>
          <cell r="K4" t="str">
            <v/>
          </cell>
          <cell r="L4" t="str">
            <v/>
          </cell>
          <cell r="M4" t="str">
            <v/>
          </cell>
          <cell r="N4" t="str">
            <v/>
          </cell>
          <cell r="O4">
            <v>0.96650000000000003</v>
          </cell>
        </row>
        <row r="5">
          <cell r="A5" t="str">
            <v>A08101</v>
          </cell>
          <cell r="B5" t="str">
            <v>113/01/14</v>
          </cell>
          <cell r="C5">
            <v>0.625</v>
          </cell>
          <cell r="D5">
            <v>0.28000000000000003</v>
          </cell>
          <cell r="E5">
            <v>0.28999999999999998</v>
          </cell>
          <cell r="F5" t="str">
            <v/>
          </cell>
          <cell r="G5" t="str">
            <v/>
          </cell>
          <cell r="H5" t="str">
            <v/>
          </cell>
          <cell r="I5" t="str">
            <v/>
          </cell>
          <cell r="J5" t="str">
            <v/>
          </cell>
          <cell r="K5" t="str">
            <v/>
          </cell>
          <cell r="L5" t="str">
            <v/>
          </cell>
          <cell r="M5" t="str">
            <v/>
          </cell>
          <cell r="N5" t="str">
            <v/>
          </cell>
          <cell r="O5">
            <v>0.96960000000000002</v>
          </cell>
        </row>
        <row r="6">
          <cell r="A6" t="str">
            <v>A93103</v>
          </cell>
          <cell r="B6" t="str">
            <v>113/02/10</v>
          </cell>
          <cell r="C6">
            <v>3</v>
          </cell>
          <cell r="D6">
            <v>0.36</v>
          </cell>
          <cell r="E6">
            <v>0.37</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0.41</v>
          </cell>
          <cell r="E7">
            <v>0.43</v>
          </cell>
          <cell r="F7" t="str">
            <v/>
          </cell>
          <cell r="G7" t="str">
            <v/>
          </cell>
          <cell r="H7" t="str">
            <v/>
          </cell>
          <cell r="I7" t="str">
            <v/>
          </cell>
          <cell r="J7" t="str">
            <v/>
          </cell>
          <cell r="K7" t="str">
            <v/>
          </cell>
          <cell r="L7" t="str">
            <v/>
          </cell>
          <cell r="M7" t="str">
            <v/>
          </cell>
          <cell r="N7" t="str">
            <v/>
          </cell>
          <cell r="O7">
            <v>0.97409999999999997</v>
          </cell>
        </row>
        <row r="8">
          <cell r="A8" t="str">
            <v>A11202</v>
          </cell>
          <cell r="B8" t="str">
            <v>113/03/31</v>
          </cell>
          <cell r="C8">
            <v>0.75</v>
          </cell>
          <cell r="D8">
            <v>0.49</v>
          </cell>
          <cell r="E8">
            <v>0.5</v>
          </cell>
          <cell r="F8" t="str">
            <v/>
          </cell>
          <cell r="G8" t="str">
            <v/>
          </cell>
          <cell r="H8" t="str">
            <v/>
          </cell>
          <cell r="I8" t="str">
            <v/>
          </cell>
          <cell r="J8" t="str">
            <v/>
          </cell>
          <cell r="K8" t="str">
            <v/>
          </cell>
          <cell r="L8" t="str">
            <v/>
          </cell>
          <cell r="M8" t="str">
            <v/>
          </cell>
          <cell r="N8" t="str">
            <v/>
          </cell>
          <cell r="O8">
            <v>0.9768</v>
          </cell>
        </row>
        <row r="9">
          <cell r="A9" t="str">
            <v>A08107</v>
          </cell>
          <cell r="B9" t="str">
            <v>113/07/17</v>
          </cell>
          <cell r="C9">
            <v>0.5</v>
          </cell>
          <cell r="D9">
            <v>0.78</v>
          </cell>
          <cell r="E9">
            <v>0.8</v>
          </cell>
          <cell r="F9" t="str">
            <v/>
          </cell>
          <cell r="G9" t="str">
            <v/>
          </cell>
          <cell r="H9" t="str">
            <v/>
          </cell>
          <cell r="I9" t="str">
            <v/>
          </cell>
          <cell r="J9" t="str">
            <v/>
          </cell>
          <cell r="K9" t="str">
            <v/>
          </cell>
          <cell r="L9" t="str">
            <v/>
          </cell>
          <cell r="M9" t="str">
            <v/>
          </cell>
          <cell r="N9" t="str">
            <v/>
          </cell>
          <cell r="O9">
            <v>0.98709999999999998</v>
          </cell>
        </row>
        <row r="10">
          <cell r="A10" t="str">
            <v>A03113</v>
          </cell>
          <cell r="B10" t="str">
            <v>113/09/26</v>
          </cell>
          <cell r="C10">
            <v>1.625</v>
          </cell>
          <cell r="D10">
            <v>0.97</v>
          </cell>
          <cell r="E10">
            <v>0.99</v>
          </cell>
          <cell r="F10" t="str">
            <v/>
          </cell>
          <cell r="G10" t="str">
            <v/>
          </cell>
          <cell r="H10" t="str">
            <v/>
          </cell>
          <cell r="I10" t="str">
            <v/>
          </cell>
          <cell r="J10" t="str">
            <v/>
          </cell>
          <cell r="K10" t="str">
            <v/>
          </cell>
          <cell r="L10" t="str">
            <v/>
          </cell>
          <cell r="M10" t="str">
            <v/>
          </cell>
          <cell r="N10" t="str">
            <v/>
          </cell>
          <cell r="O10">
            <v>0.99339999999999995</v>
          </cell>
        </row>
        <row r="11">
          <cell r="A11" t="str">
            <v>A93109</v>
          </cell>
          <cell r="B11" t="str">
            <v>113/11/18</v>
          </cell>
          <cell r="C11">
            <v>3</v>
          </cell>
          <cell r="D11">
            <v>1.0900000000000001</v>
          </cell>
          <cell r="E11">
            <v>1.1399999999999999</v>
          </cell>
          <cell r="F11" t="str">
            <v/>
          </cell>
          <cell r="G11" t="str">
            <v/>
          </cell>
          <cell r="H11" t="str">
            <v/>
          </cell>
          <cell r="I11" t="str">
            <v/>
          </cell>
          <cell r="J11" t="str">
            <v/>
          </cell>
          <cell r="K11" t="str">
            <v/>
          </cell>
          <cell r="L11" t="str">
            <v/>
          </cell>
          <cell r="M11" t="str">
            <v/>
          </cell>
          <cell r="N11" t="str">
            <v/>
          </cell>
          <cell r="O11">
            <v>0.99770000000000003</v>
          </cell>
        </row>
        <row r="12">
          <cell r="A12" t="str">
            <v>A09101</v>
          </cell>
          <cell r="B12" t="str">
            <v>114/01/10</v>
          </cell>
          <cell r="C12">
            <v>0.5</v>
          </cell>
          <cell r="D12">
            <v>1.26</v>
          </cell>
          <cell r="E12">
            <v>1.28</v>
          </cell>
          <cell r="F12" t="str">
            <v/>
          </cell>
          <cell r="G12" t="str">
            <v/>
          </cell>
          <cell r="H12" t="str">
            <v/>
          </cell>
          <cell r="I12" t="str">
            <v/>
          </cell>
          <cell r="J12" t="str">
            <v/>
          </cell>
          <cell r="K12" t="str">
            <v/>
          </cell>
          <cell r="L12" t="str">
            <v/>
          </cell>
          <cell r="M12" t="str">
            <v/>
          </cell>
          <cell r="N12" t="str">
            <v/>
          </cell>
          <cell r="O12">
            <v>1.0022</v>
          </cell>
        </row>
        <row r="13">
          <cell r="A13" t="str">
            <v>A94103</v>
          </cell>
          <cell r="B13" t="str">
            <v>114/02/25</v>
          </cell>
          <cell r="C13">
            <v>2.375</v>
          </cell>
          <cell r="D13">
            <v>1.36</v>
          </cell>
          <cell r="E13">
            <v>1.41</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1.37</v>
          </cell>
          <cell r="E14">
            <v>1.4</v>
          </cell>
          <cell r="F14">
            <v>0.98</v>
          </cell>
          <cell r="G14">
            <v>0.97499999999999998</v>
          </cell>
          <cell r="H14">
            <v>0.97729999999999995</v>
          </cell>
          <cell r="I14">
            <v>11</v>
          </cell>
          <cell r="J14" t="str">
            <v/>
          </cell>
          <cell r="K14" t="str">
            <v/>
          </cell>
          <cell r="L14" t="str">
            <v/>
          </cell>
          <cell r="M14" t="str">
            <v/>
          </cell>
          <cell r="N14" t="str">
            <v/>
          </cell>
          <cell r="O14">
            <v>1.006</v>
          </cell>
        </row>
        <row r="15">
          <cell r="A15" t="str">
            <v>A04105</v>
          </cell>
          <cell r="B15" t="str">
            <v>114/03/13</v>
          </cell>
          <cell r="C15">
            <v>1.625</v>
          </cell>
          <cell r="D15">
            <v>1.42</v>
          </cell>
          <cell r="E15">
            <v>1.45</v>
          </cell>
          <cell r="F15" t="str">
            <v/>
          </cell>
          <cell r="G15" t="str">
            <v/>
          </cell>
          <cell r="H15" t="str">
            <v/>
          </cell>
          <cell r="I15" t="str">
            <v/>
          </cell>
          <cell r="J15" t="str">
            <v/>
          </cell>
          <cell r="K15" t="str">
            <v/>
          </cell>
          <cell r="L15" t="str">
            <v/>
          </cell>
          <cell r="M15" t="str">
            <v/>
          </cell>
          <cell r="N15" t="str">
            <v/>
          </cell>
          <cell r="O15">
            <v>1.0075000000000001</v>
          </cell>
        </row>
        <row r="16">
          <cell r="A16" t="str">
            <v>A09107</v>
          </cell>
          <cell r="B16" t="str">
            <v>114/07/17</v>
          </cell>
          <cell r="C16">
            <v>0.25</v>
          </cell>
          <cell r="D16">
            <v>1.77</v>
          </cell>
          <cell r="E16">
            <v>1.8</v>
          </cell>
          <cell r="F16" t="str">
            <v/>
          </cell>
          <cell r="G16" t="str">
            <v/>
          </cell>
          <cell r="H16" t="str">
            <v/>
          </cell>
          <cell r="I16" t="str">
            <v/>
          </cell>
          <cell r="J16" t="str">
            <v/>
          </cell>
          <cell r="K16" t="str">
            <v/>
          </cell>
          <cell r="L16" t="str">
            <v/>
          </cell>
          <cell r="M16" t="str">
            <v/>
          </cell>
          <cell r="N16" t="str">
            <v/>
          </cell>
          <cell r="O16">
            <v>1.0204</v>
          </cell>
        </row>
        <row r="17">
          <cell r="A17" t="str">
            <v>A04112</v>
          </cell>
          <cell r="B17" t="str">
            <v>114/09/11</v>
          </cell>
          <cell r="C17">
            <v>1.125</v>
          </cell>
          <cell r="D17">
            <v>1.91</v>
          </cell>
          <cell r="E17">
            <v>1.95</v>
          </cell>
          <cell r="F17" t="str">
            <v/>
          </cell>
          <cell r="G17" t="str">
            <v/>
          </cell>
          <cell r="H17" t="str">
            <v/>
          </cell>
          <cell r="I17" t="str">
            <v/>
          </cell>
          <cell r="J17" t="str">
            <v/>
          </cell>
          <cell r="K17" t="str">
            <v/>
          </cell>
          <cell r="L17" t="str">
            <v/>
          </cell>
          <cell r="M17" t="str">
            <v/>
          </cell>
          <cell r="N17" t="str">
            <v/>
          </cell>
          <cell r="O17">
            <v>1.0267999999999999</v>
          </cell>
        </row>
        <row r="18">
          <cell r="A18" t="str">
            <v>A09112</v>
          </cell>
          <cell r="B18" t="str">
            <v>114/12/08</v>
          </cell>
          <cell r="C18">
            <v>0.125</v>
          </cell>
          <cell r="D18">
            <v>2.16</v>
          </cell>
          <cell r="E18">
            <v>2.19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2.25</v>
          </cell>
          <cell r="E19">
            <v>2.29</v>
          </cell>
          <cell r="F19">
            <v>1.06</v>
          </cell>
          <cell r="G19">
            <v>1.06</v>
          </cell>
          <cell r="H19">
            <v>1.06</v>
          </cell>
          <cell r="I19">
            <v>2</v>
          </cell>
          <cell r="J19" t="str">
            <v/>
          </cell>
          <cell r="K19" t="str">
            <v/>
          </cell>
          <cell r="L19" t="str">
            <v/>
          </cell>
          <cell r="M19" t="str">
            <v/>
          </cell>
          <cell r="N19" t="str">
            <v/>
          </cell>
          <cell r="O19">
            <v>1.0436000000000001</v>
          </cell>
        </row>
        <row r="20">
          <cell r="A20" t="str">
            <v>A95102</v>
          </cell>
          <cell r="B20" t="str">
            <v>115/02/24</v>
          </cell>
          <cell r="C20">
            <v>1.875</v>
          </cell>
          <cell r="D20">
            <v>2.3199999999999998</v>
          </cell>
          <cell r="E20">
            <v>2.41</v>
          </cell>
          <cell r="F20" t="str">
            <v/>
          </cell>
          <cell r="G20" t="str">
            <v/>
          </cell>
          <cell r="H20" t="str">
            <v/>
          </cell>
          <cell r="I20" t="str">
            <v/>
          </cell>
          <cell r="J20" t="str">
            <v/>
          </cell>
          <cell r="K20" t="str">
            <v/>
          </cell>
          <cell r="L20" t="str">
            <v/>
          </cell>
          <cell r="M20" t="str">
            <v/>
          </cell>
          <cell r="N20" t="str">
            <v/>
          </cell>
          <cell r="O20">
            <v>1.0494000000000001</v>
          </cell>
        </row>
        <row r="21">
          <cell r="A21" t="str">
            <v>A05104</v>
          </cell>
          <cell r="B21" t="str">
            <v>115/03/04</v>
          </cell>
          <cell r="C21">
            <v>0.75</v>
          </cell>
          <cell r="D21">
            <v>2.37</v>
          </cell>
          <cell r="E21">
            <v>2.4300000000000002</v>
          </cell>
          <cell r="F21">
            <v>1.0900000000000001</v>
          </cell>
          <cell r="G21">
            <v>1.085</v>
          </cell>
          <cell r="H21">
            <v>1.0874999999999999</v>
          </cell>
          <cell r="I21">
            <v>18</v>
          </cell>
          <cell r="J21" t="str">
            <v/>
          </cell>
          <cell r="K21" t="str">
            <v/>
          </cell>
          <cell r="L21" t="str">
            <v/>
          </cell>
          <cell r="M21" t="str">
            <v/>
          </cell>
          <cell r="N21" t="str">
            <v/>
          </cell>
          <cell r="O21">
            <v>1.0511999999999999</v>
          </cell>
        </row>
        <row r="22">
          <cell r="A22" t="str">
            <v>A10108</v>
          </cell>
          <cell r="B22" t="str">
            <v>115/07/29</v>
          </cell>
          <cell r="C22">
            <v>0.25</v>
          </cell>
          <cell r="D22">
            <v>2.78</v>
          </cell>
          <cell r="E22">
            <v>2.83</v>
          </cell>
          <cell r="F22" t="str">
            <v/>
          </cell>
          <cell r="G22" t="str">
            <v/>
          </cell>
          <cell r="H22" t="str">
            <v/>
          </cell>
          <cell r="I22" t="str">
            <v/>
          </cell>
          <cell r="J22" t="str">
            <v/>
          </cell>
          <cell r="K22" t="str">
            <v/>
          </cell>
          <cell r="L22" t="str">
            <v/>
          </cell>
          <cell r="M22" t="str">
            <v/>
          </cell>
          <cell r="N22" t="str">
            <v/>
          </cell>
          <cell r="O22">
            <v>1.0760000000000001</v>
          </cell>
        </row>
        <row r="23">
          <cell r="A23" t="str">
            <v>A05111</v>
          </cell>
          <cell r="B23" t="str">
            <v>115/09/07</v>
          </cell>
          <cell r="C23">
            <v>0.625</v>
          </cell>
          <cell r="D23">
            <v>2.88</v>
          </cell>
          <cell r="E23">
            <v>2.94</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2.95</v>
          </cell>
          <cell r="E24">
            <v>3.12</v>
          </cell>
          <cell r="F24" t="str">
            <v/>
          </cell>
          <cell r="G24" t="str">
            <v/>
          </cell>
          <cell r="H24" t="str">
            <v/>
          </cell>
          <cell r="I24" t="str">
            <v/>
          </cell>
          <cell r="J24" t="str">
            <v/>
          </cell>
          <cell r="K24" t="str">
            <v/>
          </cell>
          <cell r="L24" t="str">
            <v/>
          </cell>
          <cell r="M24" t="str">
            <v/>
          </cell>
          <cell r="N24" t="str">
            <v/>
          </cell>
          <cell r="O24">
            <v>1.0924</v>
          </cell>
        </row>
        <row r="25">
          <cell r="A25" t="str">
            <v>A96102</v>
          </cell>
          <cell r="B25" t="str">
            <v>116/02/14</v>
          </cell>
          <cell r="C25">
            <v>2</v>
          </cell>
          <cell r="D25">
            <v>3.22</v>
          </cell>
          <cell r="E25">
            <v>3.38</v>
          </cell>
          <cell r="F25" t="str">
            <v/>
          </cell>
          <cell r="G25" t="str">
            <v/>
          </cell>
          <cell r="H25" t="str">
            <v/>
          </cell>
          <cell r="I25" t="str">
            <v/>
          </cell>
          <cell r="J25" t="str">
            <v/>
          </cell>
          <cell r="K25" t="str">
            <v/>
          </cell>
          <cell r="L25" t="str">
            <v/>
          </cell>
          <cell r="M25" t="str">
            <v/>
          </cell>
          <cell r="N25" t="str">
            <v/>
          </cell>
          <cell r="O25">
            <v>1.1073999999999999</v>
          </cell>
        </row>
        <row r="26">
          <cell r="A26" t="str">
            <v>A06104</v>
          </cell>
          <cell r="B26" t="str">
            <v>116/03/01</v>
          </cell>
          <cell r="C26">
            <v>1.125</v>
          </cell>
          <cell r="D26">
            <v>3.31</v>
          </cell>
          <cell r="E26">
            <v>3.42</v>
          </cell>
          <cell r="F26" t="str">
            <v/>
          </cell>
          <cell r="G26" t="str">
            <v/>
          </cell>
          <cell r="H26" t="str">
            <v/>
          </cell>
          <cell r="I26" t="str">
            <v/>
          </cell>
          <cell r="J26" t="str">
            <v/>
          </cell>
          <cell r="K26" t="str">
            <v/>
          </cell>
          <cell r="L26" t="str">
            <v/>
          </cell>
          <cell r="M26" t="str">
            <v/>
          </cell>
          <cell r="N26" t="str">
            <v/>
          </cell>
          <cell r="O26">
            <v>1.1106</v>
          </cell>
        </row>
        <row r="27">
          <cell r="A27" t="str">
            <v>A11103</v>
          </cell>
          <cell r="B27" t="str">
            <v>116/02/24</v>
          </cell>
          <cell r="C27">
            <v>0.5</v>
          </cell>
          <cell r="D27">
            <v>3.33</v>
          </cell>
          <cell r="E27">
            <v>3.41</v>
          </cell>
          <cell r="F27" t="str">
            <v/>
          </cell>
          <cell r="G27" t="str">
            <v/>
          </cell>
          <cell r="H27" t="str">
            <v/>
          </cell>
          <cell r="I27" t="str">
            <v/>
          </cell>
          <cell r="J27" t="str">
            <v/>
          </cell>
          <cell r="K27" t="str">
            <v/>
          </cell>
          <cell r="L27" t="str">
            <v/>
          </cell>
          <cell r="M27" t="str">
            <v/>
          </cell>
          <cell r="N27" t="str">
            <v/>
          </cell>
          <cell r="O27">
            <v>1.1104000000000001</v>
          </cell>
        </row>
        <row r="28">
          <cell r="A28" t="str">
            <v>A11106</v>
          </cell>
          <cell r="B28" t="str">
            <v>116/06/23</v>
          </cell>
          <cell r="C28">
            <v>1</v>
          </cell>
          <cell r="D28">
            <v>3.62</v>
          </cell>
          <cell r="E28">
            <v>3.73</v>
          </cell>
          <cell r="F28" t="str">
            <v/>
          </cell>
          <cell r="G28" t="str">
            <v/>
          </cell>
          <cell r="H28" t="str">
            <v/>
          </cell>
          <cell r="I28" t="str">
            <v/>
          </cell>
          <cell r="J28" t="str">
            <v/>
          </cell>
          <cell r="K28" t="str">
            <v/>
          </cell>
          <cell r="L28" t="str">
            <v/>
          </cell>
          <cell r="M28" t="str">
            <v/>
          </cell>
          <cell r="N28" t="str">
            <v/>
          </cell>
          <cell r="O28">
            <v>1.1264000000000001</v>
          </cell>
        </row>
        <row r="29">
          <cell r="A29" t="str">
            <v>A11108</v>
          </cell>
          <cell r="B29" t="str">
            <v>116/09/23</v>
          </cell>
          <cell r="C29">
            <v>1.25</v>
          </cell>
          <cell r="D29">
            <v>3.86</v>
          </cell>
          <cell r="E29">
            <v>3.98</v>
          </cell>
          <cell r="F29" t="str">
            <v/>
          </cell>
          <cell r="G29" t="str">
            <v/>
          </cell>
          <cell r="H29" t="str">
            <v/>
          </cell>
          <cell r="I29" t="str">
            <v/>
          </cell>
          <cell r="J29" t="str">
            <v/>
          </cell>
          <cell r="K29" t="str">
            <v/>
          </cell>
          <cell r="L29" t="str">
            <v/>
          </cell>
          <cell r="M29" t="str">
            <v/>
          </cell>
          <cell r="N29" t="str">
            <v/>
          </cell>
          <cell r="O29">
            <v>1.1366000000000001</v>
          </cell>
        </row>
        <row r="30">
          <cell r="A30" t="str">
            <v>A96107</v>
          </cell>
          <cell r="B30" t="str">
            <v>116/11/16</v>
          </cell>
          <cell r="C30">
            <v>3</v>
          </cell>
          <cell r="D30">
            <v>3.81</v>
          </cell>
          <cell r="E30">
            <v>4.13</v>
          </cell>
          <cell r="F30" t="str">
            <v/>
          </cell>
          <cell r="G30" t="str">
            <v/>
          </cell>
          <cell r="H30" t="str">
            <v/>
          </cell>
          <cell r="I30" t="str">
            <v/>
          </cell>
          <cell r="J30" t="str">
            <v/>
          </cell>
          <cell r="K30" t="str">
            <v/>
          </cell>
          <cell r="L30" t="str">
            <v/>
          </cell>
          <cell r="M30" t="str">
            <v/>
          </cell>
          <cell r="N30" t="str">
            <v/>
          </cell>
          <cell r="O30">
            <v>1.1395</v>
          </cell>
        </row>
        <row r="31">
          <cell r="A31" t="str">
            <v>A06109</v>
          </cell>
          <cell r="B31" t="str">
            <v>116/09/20</v>
          </cell>
          <cell r="C31">
            <v>1</v>
          </cell>
          <cell r="D31">
            <v>3.86</v>
          </cell>
          <cell r="E31">
            <v>3.98</v>
          </cell>
          <cell r="F31">
            <v>1.1439999999999999</v>
          </cell>
          <cell r="G31">
            <v>1.143</v>
          </cell>
          <cell r="H31">
            <v>1.1435</v>
          </cell>
          <cell r="I31">
            <v>8</v>
          </cell>
          <cell r="J31" t="str">
            <v/>
          </cell>
          <cell r="K31" t="str">
            <v/>
          </cell>
          <cell r="L31" t="str">
            <v/>
          </cell>
          <cell r="M31" t="str">
            <v/>
          </cell>
          <cell r="N31" t="str">
            <v/>
          </cell>
          <cell r="O31">
            <v>1.1366000000000001</v>
          </cell>
        </row>
        <row r="32">
          <cell r="A32" t="str">
            <v>A02101</v>
          </cell>
          <cell r="B32" t="str">
            <v>117/01/09</v>
          </cell>
          <cell r="C32">
            <v>1.375</v>
          </cell>
          <cell r="D32">
            <v>4.09</v>
          </cell>
          <cell r="E32">
            <v>4.28</v>
          </cell>
          <cell r="F32" t="str">
            <v/>
          </cell>
          <cell r="G32" t="str">
            <v/>
          </cell>
          <cell r="H32" t="str">
            <v/>
          </cell>
          <cell r="I32" t="str">
            <v/>
          </cell>
          <cell r="J32" t="str">
            <v/>
          </cell>
          <cell r="K32" t="str">
            <v/>
          </cell>
          <cell r="L32" t="str">
            <v/>
          </cell>
          <cell r="M32" t="str">
            <v/>
          </cell>
          <cell r="N32" t="str">
            <v/>
          </cell>
          <cell r="O32">
            <v>1.1459999999999999</v>
          </cell>
        </row>
        <row r="33">
          <cell r="A33" t="str">
            <v>A97102</v>
          </cell>
          <cell r="B33" t="str">
            <v>117/02/14</v>
          </cell>
          <cell r="C33">
            <v>2.5</v>
          </cell>
          <cell r="D33">
            <v>4.09</v>
          </cell>
          <cell r="E33">
            <v>4.38</v>
          </cell>
          <cell r="F33" t="str">
            <v/>
          </cell>
          <cell r="G33" t="str">
            <v/>
          </cell>
          <cell r="H33" t="str">
            <v/>
          </cell>
          <cell r="I33" t="str">
            <v/>
          </cell>
          <cell r="J33" t="str">
            <v/>
          </cell>
          <cell r="K33" t="str">
            <v/>
          </cell>
          <cell r="L33" t="str">
            <v/>
          </cell>
          <cell r="M33" t="str">
            <v/>
          </cell>
          <cell r="N33" t="str">
            <v/>
          </cell>
          <cell r="O33">
            <v>1.1471</v>
          </cell>
        </row>
        <row r="34">
          <cell r="A34" t="str">
            <v>A12101</v>
          </cell>
          <cell r="B34" t="str">
            <v>117/01/17</v>
          </cell>
          <cell r="C34">
            <v>1</v>
          </cell>
          <cell r="D34">
            <v>4.1500000000000004</v>
          </cell>
          <cell r="E34">
            <v>4.3</v>
          </cell>
          <cell r="F34">
            <v>1.155</v>
          </cell>
          <cell r="G34">
            <v>1.153</v>
          </cell>
          <cell r="H34">
            <v>1.1539999999999999</v>
          </cell>
          <cell r="I34">
            <v>1.5</v>
          </cell>
          <cell r="J34" t="str">
            <v/>
          </cell>
          <cell r="K34" t="str">
            <v/>
          </cell>
          <cell r="L34" t="str">
            <v/>
          </cell>
          <cell r="M34" t="str">
            <v/>
          </cell>
          <cell r="N34" t="str">
            <v/>
          </cell>
          <cell r="O34">
            <v>1.1471</v>
          </cell>
        </row>
        <row r="35">
          <cell r="A35" t="str">
            <v>A07102</v>
          </cell>
          <cell r="B35" t="str">
            <v>117/02/08</v>
          </cell>
          <cell r="C35">
            <v>1</v>
          </cell>
          <cell r="D35">
            <v>4.21</v>
          </cell>
          <cell r="E35">
            <v>4.3600000000000003</v>
          </cell>
          <cell r="F35" t="str">
            <v/>
          </cell>
          <cell r="G35" t="str">
            <v/>
          </cell>
          <cell r="H35" t="str">
            <v/>
          </cell>
          <cell r="I35" t="str">
            <v/>
          </cell>
          <cell r="J35" t="str">
            <v/>
          </cell>
          <cell r="K35" t="str">
            <v/>
          </cell>
          <cell r="L35" t="str">
            <v/>
          </cell>
          <cell r="M35" t="str">
            <v/>
          </cell>
          <cell r="N35" t="str">
            <v/>
          </cell>
          <cell r="O35">
            <v>1.1487000000000001</v>
          </cell>
        </row>
        <row r="36">
          <cell r="A36" t="str">
            <v>A97105</v>
          </cell>
          <cell r="B36" t="str">
            <v>117/08/14</v>
          </cell>
          <cell r="C36">
            <v>2.625</v>
          </cell>
          <cell r="D36">
            <v>4.57</v>
          </cell>
          <cell r="E36">
            <v>4.88</v>
          </cell>
          <cell r="F36" t="str">
            <v/>
          </cell>
          <cell r="G36" t="str">
            <v/>
          </cell>
          <cell r="H36" t="str">
            <v/>
          </cell>
          <cell r="I36" t="str">
            <v/>
          </cell>
          <cell r="J36" t="str">
            <v/>
          </cell>
          <cell r="K36" t="str">
            <v/>
          </cell>
          <cell r="L36" t="str">
            <v/>
          </cell>
          <cell r="M36" t="str">
            <v/>
          </cell>
          <cell r="N36" t="str">
            <v/>
          </cell>
          <cell r="O36">
            <v>1.1579999999999999</v>
          </cell>
        </row>
        <row r="37">
          <cell r="A37" t="str">
            <v>A12106</v>
          </cell>
          <cell r="B37" t="str">
            <v>117/05/26</v>
          </cell>
          <cell r="C37">
            <v>1</v>
          </cell>
          <cell r="D37">
            <v>4.5</v>
          </cell>
          <cell r="E37">
            <v>4.66</v>
          </cell>
          <cell r="F37" t="str">
            <v/>
          </cell>
          <cell r="G37" t="str">
            <v/>
          </cell>
          <cell r="H37" t="str">
            <v/>
          </cell>
          <cell r="I37" t="str">
            <v/>
          </cell>
          <cell r="J37" t="str">
            <v/>
          </cell>
          <cell r="K37" t="str">
            <v/>
          </cell>
          <cell r="L37" t="str">
            <v/>
          </cell>
          <cell r="M37" t="str">
            <v/>
          </cell>
          <cell r="N37" t="str">
            <v/>
          </cell>
          <cell r="O37">
            <v>1.1557999999999999</v>
          </cell>
        </row>
        <row r="38">
          <cell r="A38" t="str">
            <v>A07105</v>
          </cell>
          <cell r="B38" t="str">
            <v>117/06/08</v>
          </cell>
          <cell r="C38">
            <v>0.875</v>
          </cell>
          <cell r="D38">
            <v>4.54</v>
          </cell>
          <cell r="E38">
            <v>4.6900000000000004</v>
          </cell>
          <cell r="F38" t="str">
            <v/>
          </cell>
          <cell r="G38" t="str">
            <v/>
          </cell>
          <cell r="H38" t="str">
            <v/>
          </cell>
          <cell r="I38" t="str">
            <v/>
          </cell>
          <cell r="J38" t="str">
            <v/>
          </cell>
          <cell r="K38" t="str">
            <v/>
          </cell>
          <cell r="L38" t="str">
            <v/>
          </cell>
          <cell r="M38" t="str">
            <v/>
          </cell>
          <cell r="N38" t="str">
            <v/>
          </cell>
          <cell r="O38">
            <v>1.1567000000000001</v>
          </cell>
        </row>
        <row r="39">
          <cell r="A39" t="str">
            <v>A12108</v>
          </cell>
          <cell r="B39" t="str">
            <v>117/09/15</v>
          </cell>
          <cell r="C39">
            <v>1.125</v>
          </cell>
          <cell r="D39">
            <v>4.79</v>
          </cell>
          <cell r="E39">
            <v>4.96</v>
          </cell>
          <cell r="F39" t="str">
            <v/>
          </cell>
          <cell r="G39" t="str">
            <v/>
          </cell>
          <cell r="H39" t="str">
            <v/>
          </cell>
          <cell r="I39" t="str">
            <v/>
          </cell>
          <cell r="J39" t="str">
            <v/>
          </cell>
          <cell r="K39" t="str">
            <v/>
          </cell>
          <cell r="L39" t="str">
            <v/>
          </cell>
          <cell r="M39" t="str">
            <v/>
          </cell>
          <cell r="N39" t="str">
            <v/>
          </cell>
          <cell r="O39">
            <v>1.1619999999999999</v>
          </cell>
        </row>
        <row r="40">
          <cell r="A40" t="str">
            <v>A10202</v>
          </cell>
          <cell r="B40" t="str">
            <v>117/08/20</v>
          </cell>
          <cell r="C40">
            <v>0.25</v>
          </cell>
          <cell r="D40">
            <v>4.8</v>
          </cell>
          <cell r="E40">
            <v>4.8899999999999997</v>
          </cell>
          <cell r="F40" t="str">
            <v/>
          </cell>
          <cell r="G40" t="str">
            <v/>
          </cell>
          <cell r="H40" t="str">
            <v/>
          </cell>
          <cell r="I40" t="str">
            <v/>
          </cell>
          <cell r="J40" t="str">
            <v/>
          </cell>
          <cell r="K40" t="str">
            <v/>
          </cell>
          <cell r="L40" t="str">
            <v/>
          </cell>
          <cell r="M40" t="str">
            <v/>
          </cell>
          <cell r="N40" t="str">
            <v/>
          </cell>
          <cell r="O40">
            <v>1.1618999999999999</v>
          </cell>
        </row>
        <row r="41">
          <cell r="A41" t="str">
            <v>A07109</v>
          </cell>
          <cell r="B41" t="str">
            <v>117/10/17</v>
          </cell>
          <cell r="C41">
            <v>0.875</v>
          </cell>
          <cell r="D41">
            <v>4.8499999999999996</v>
          </cell>
          <cell r="E41">
            <v>5.05</v>
          </cell>
          <cell r="F41" t="str">
            <v/>
          </cell>
          <cell r="G41" t="str">
            <v/>
          </cell>
          <cell r="H41" t="str">
            <v/>
          </cell>
          <cell r="I41" t="str">
            <v/>
          </cell>
          <cell r="J41" t="str">
            <v/>
          </cell>
          <cell r="K41" t="str">
            <v/>
          </cell>
          <cell r="L41" t="str">
            <v/>
          </cell>
          <cell r="M41" t="str">
            <v/>
          </cell>
          <cell r="N41" t="str">
            <v/>
          </cell>
          <cell r="O41">
            <v>1.1640999999999999</v>
          </cell>
        </row>
        <row r="42">
          <cell r="A42" t="str">
            <v>A98102</v>
          </cell>
          <cell r="B42" t="str">
            <v>118/02/16</v>
          </cell>
          <cell r="C42">
            <v>2.125</v>
          </cell>
          <cell r="D42">
            <v>5.0199999999999996</v>
          </cell>
          <cell r="E42">
            <v>5.39</v>
          </cell>
          <cell r="F42" t="str">
            <v/>
          </cell>
          <cell r="G42" t="str">
            <v/>
          </cell>
          <cell r="H42" t="str">
            <v/>
          </cell>
          <cell r="I42" t="str">
            <v/>
          </cell>
          <cell r="J42" t="str">
            <v/>
          </cell>
          <cell r="K42" t="str">
            <v/>
          </cell>
          <cell r="L42" t="str">
            <v/>
          </cell>
          <cell r="M42" t="str">
            <v/>
          </cell>
          <cell r="N42" t="str">
            <v/>
          </cell>
          <cell r="O42">
            <v>1.1687000000000001</v>
          </cell>
        </row>
        <row r="43">
          <cell r="A43" t="str">
            <v>A08103</v>
          </cell>
          <cell r="B43" t="str">
            <v>118/02/13</v>
          </cell>
          <cell r="C43">
            <v>0.75</v>
          </cell>
          <cell r="D43">
            <v>5.19</v>
          </cell>
          <cell r="E43">
            <v>5.38</v>
          </cell>
          <cell r="F43" t="str">
            <v/>
          </cell>
          <cell r="G43" t="str">
            <v/>
          </cell>
          <cell r="H43" t="str">
            <v/>
          </cell>
          <cell r="I43" t="str">
            <v/>
          </cell>
          <cell r="J43" t="str">
            <v/>
          </cell>
          <cell r="K43" t="str">
            <v/>
          </cell>
          <cell r="L43" t="str">
            <v/>
          </cell>
          <cell r="M43" t="str">
            <v/>
          </cell>
          <cell r="N43" t="str">
            <v/>
          </cell>
          <cell r="O43">
            <v>1.1707000000000001</v>
          </cell>
        </row>
        <row r="44">
          <cell r="A44" t="str">
            <v>A98105</v>
          </cell>
          <cell r="B44" t="str">
            <v>118/08/13</v>
          </cell>
          <cell r="C44">
            <v>2.125</v>
          </cell>
          <cell r="D44">
            <v>5.5</v>
          </cell>
          <cell r="E44">
            <v>5.87</v>
          </cell>
          <cell r="F44" t="str">
            <v/>
          </cell>
          <cell r="G44" t="str">
            <v/>
          </cell>
          <cell r="H44" t="str">
            <v/>
          </cell>
          <cell r="I44" t="str">
            <v/>
          </cell>
          <cell r="J44" t="str">
            <v/>
          </cell>
          <cell r="K44" t="str">
            <v/>
          </cell>
          <cell r="L44" t="str">
            <v/>
          </cell>
          <cell r="M44" t="str">
            <v/>
          </cell>
          <cell r="N44" t="str">
            <v/>
          </cell>
          <cell r="O44">
            <v>1.1779999999999999</v>
          </cell>
        </row>
        <row r="45">
          <cell r="A45" t="str">
            <v>A08106</v>
          </cell>
          <cell r="B45" t="str">
            <v>118/06/26</v>
          </cell>
          <cell r="C45">
            <v>0.625</v>
          </cell>
          <cell r="D45">
            <v>5.57</v>
          </cell>
          <cell r="E45">
            <v>5.74</v>
          </cell>
          <cell r="F45" t="str">
            <v/>
          </cell>
          <cell r="G45" t="str">
            <v/>
          </cell>
          <cell r="H45" t="str">
            <v/>
          </cell>
          <cell r="I45" t="str">
            <v/>
          </cell>
          <cell r="J45" t="str">
            <v/>
          </cell>
          <cell r="K45" t="str">
            <v/>
          </cell>
          <cell r="L45" t="str">
            <v/>
          </cell>
          <cell r="M45" t="str">
            <v/>
          </cell>
          <cell r="N45" t="str">
            <v/>
          </cell>
          <cell r="O45">
            <v>1.1779999999999999</v>
          </cell>
        </row>
        <row r="46">
          <cell r="A46" t="str">
            <v>A08109</v>
          </cell>
          <cell r="B46" t="str">
            <v>118/10/14</v>
          </cell>
          <cell r="C46">
            <v>0.625</v>
          </cell>
          <cell r="D46">
            <v>5.83</v>
          </cell>
          <cell r="E46">
            <v>6.04</v>
          </cell>
          <cell r="F46" t="str">
            <v/>
          </cell>
          <cell r="G46" t="str">
            <v/>
          </cell>
          <cell r="H46" t="str">
            <v/>
          </cell>
          <cell r="I46" t="str">
            <v/>
          </cell>
          <cell r="J46" t="str">
            <v/>
          </cell>
          <cell r="K46" t="str">
            <v/>
          </cell>
          <cell r="L46" t="str">
            <v/>
          </cell>
          <cell r="M46" t="str">
            <v/>
          </cell>
          <cell r="N46" t="str">
            <v/>
          </cell>
          <cell r="O46">
            <v>1.1835</v>
          </cell>
        </row>
        <row r="47">
          <cell r="A47" t="str">
            <v>A99104</v>
          </cell>
          <cell r="B47" t="str">
            <v>119/02/22</v>
          </cell>
          <cell r="C47">
            <v>1.875</v>
          </cell>
          <cell r="D47">
            <v>5.96</v>
          </cell>
          <cell r="E47">
            <v>6.4</v>
          </cell>
          <cell r="F47" t="str">
            <v/>
          </cell>
          <cell r="G47" t="str">
            <v/>
          </cell>
          <cell r="H47" t="str">
            <v/>
          </cell>
          <cell r="I47" t="str">
            <v/>
          </cell>
          <cell r="J47" t="str">
            <v/>
          </cell>
          <cell r="K47" t="str">
            <v/>
          </cell>
          <cell r="L47" t="str">
            <v/>
          </cell>
          <cell r="M47" t="str">
            <v/>
          </cell>
          <cell r="N47" t="str">
            <v/>
          </cell>
          <cell r="O47">
            <v>1.1870000000000001</v>
          </cell>
        </row>
        <row r="48">
          <cell r="A48" t="str">
            <v>A09103</v>
          </cell>
          <cell r="B48" t="str">
            <v>119/02/21</v>
          </cell>
          <cell r="C48">
            <v>0.5</v>
          </cell>
          <cell r="D48">
            <v>6.21</v>
          </cell>
          <cell r="E48">
            <v>6.4</v>
          </cell>
          <cell r="F48" t="str">
            <v/>
          </cell>
          <cell r="G48" t="str">
            <v/>
          </cell>
          <cell r="H48" t="str">
            <v/>
          </cell>
          <cell r="I48" t="str">
            <v/>
          </cell>
          <cell r="J48" t="str">
            <v/>
          </cell>
          <cell r="K48" t="str">
            <v/>
          </cell>
          <cell r="L48" t="str">
            <v/>
          </cell>
          <cell r="M48" t="str">
            <v/>
          </cell>
          <cell r="N48" t="str">
            <v/>
          </cell>
          <cell r="O48">
            <v>1.1894</v>
          </cell>
        </row>
        <row r="49">
          <cell r="A49" t="str">
            <v>A99107</v>
          </cell>
          <cell r="B49" t="str">
            <v>119/08/12</v>
          </cell>
          <cell r="C49">
            <v>1.75</v>
          </cell>
          <cell r="D49">
            <v>6.44</v>
          </cell>
          <cell r="E49">
            <v>6.87</v>
          </cell>
          <cell r="F49" t="str">
            <v/>
          </cell>
          <cell r="G49" t="str">
            <v/>
          </cell>
          <cell r="H49" t="str">
            <v/>
          </cell>
          <cell r="I49" t="str">
            <v/>
          </cell>
          <cell r="J49" t="str">
            <v/>
          </cell>
          <cell r="K49" t="str">
            <v/>
          </cell>
          <cell r="L49" t="str">
            <v/>
          </cell>
          <cell r="M49" t="str">
            <v/>
          </cell>
          <cell r="N49" t="str">
            <v/>
          </cell>
          <cell r="O49">
            <v>1.1934</v>
          </cell>
        </row>
        <row r="50">
          <cell r="A50" t="str">
            <v>A09106</v>
          </cell>
          <cell r="B50" t="str">
            <v>119/06/11</v>
          </cell>
          <cell r="C50">
            <v>0.375</v>
          </cell>
          <cell r="D50">
            <v>6.53</v>
          </cell>
          <cell r="E50">
            <v>6.7</v>
          </cell>
          <cell r="F50" t="str">
            <v/>
          </cell>
          <cell r="G50" t="str">
            <v/>
          </cell>
          <cell r="H50" t="str">
            <v/>
          </cell>
          <cell r="I50" t="str">
            <v/>
          </cell>
          <cell r="J50" t="str">
            <v/>
          </cell>
          <cell r="K50" t="str">
            <v/>
          </cell>
          <cell r="L50" t="str">
            <v/>
          </cell>
          <cell r="M50" t="str">
            <v/>
          </cell>
          <cell r="N50" t="str">
            <v/>
          </cell>
          <cell r="O50">
            <v>1.1939</v>
          </cell>
        </row>
        <row r="51">
          <cell r="A51" t="str">
            <v>A00102</v>
          </cell>
          <cell r="B51" t="str">
            <v>120/01/13</v>
          </cell>
          <cell r="C51">
            <v>2.125</v>
          </cell>
          <cell r="D51">
            <v>6.67</v>
          </cell>
          <cell r="E51">
            <v>7.29</v>
          </cell>
          <cell r="F51" t="str">
            <v/>
          </cell>
          <cell r="G51" t="str">
            <v/>
          </cell>
          <cell r="H51" t="str">
            <v/>
          </cell>
          <cell r="I51" t="str">
            <v/>
          </cell>
          <cell r="J51" t="str">
            <v/>
          </cell>
          <cell r="K51" t="str">
            <v/>
          </cell>
          <cell r="L51" t="str">
            <v/>
          </cell>
          <cell r="M51" t="str">
            <v/>
          </cell>
          <cell r="N51" t="str">
            <v/>
          </cell>
          <cell r="O51">
            <v>1.1970000000000001</v>
          </cell>
        </row>
        <row r="52">
          <cell r="A52" t="str">
            <v>A90105</v>
          </cell>
          <cell r="B52" t="str">
            <v>120/07/17</v>
          </cell>
          <cell r="C52">
            <v>3.625</v>
          </cell>
          <cell r="D52">
            <v>6.88</v>
          </cell>
          <cell r="E52">
            <v>7.8</v>
          </cell>
          <cell r="F52" t="str">
            <v/>
          </cell>
          <cell r="G52" t="str">
            <v/>
          </cell>
          <cell r="H52" t="str">
            <v/>
          </cell>
          <cell r="I52" t="str">
            <v/>
          </cell>
          <cell r="J52" t="str">
            <v/>
          </cell>
          <cell r="K52" t="str">
            <v/>
          </cell>
          <cell r="L52" t="str">
            <v/>
          </cell>
          <cell r="M52" t="str">
            <v/>
          </cell>
          <cell r="N52" t="str">
            <v/>
          </cell>
          <cell r="O52">
            <v>1.1989000000000001</v>
          </cell>
        </row>
        <row r="53">
          <cell r="A53" t="str">
            <v>A09109</v>
          </cell>
          <cell r="B53" t="str">
            <v>119/10/14</v>
          </cell>
          <cell r="C53">
            <v>0.25</v>
          </cell>
          <cell r="D53">
            <v>6.88</v>
          </cell>
          <cell r="E53">
            <v>7.04</v>
          </cell>
          <cell r="F53" t="str">
            <v/>
          </cell>
          <cell r="G53" t="str">
            <v/>
          </cell>
          <cell r="H53" t="str">
            <v/>
          </cell>
          <cell r="I53" t="str">
            <v/>
          </cell>
          <cell r="J53" t="str">
            <v/>
          </cell>
          <cell r="K53" t="str">
            <v/>
          </cell>
          <cell r="L53" t="str">
            <v/>
          </cell>
          <cell r="M53" t="str">
            <v/>
          </cell>
          <cell r="N53" t="str">
            <v/>
          </cell>
          <cell r="O53">
            <v>1.1981999999999999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1.2008000000000001</v>
          </cell>
        </row>
        <row r="55">
          <cell r="A55" t="str">
            <v>A00107</v>
          </cell>
          <cell r="B55" t="str">
            <v>120/08/02</v>
          </cell>
          <cell r="C55">
            <v>1.875</v>
          </cell>
          <cell r="D55">
            <v>7.26</v>
          </cell>
          <cell r="E55">
            <v>7.84</v>
          </cell>
          <cell r="F55" t="str">
            <v/>
          </cell>
          <cell r="G55" t="str">
            <v/>
          </cell>
          <cell r="H55" t="str">
            <v/>
          </cell>
          <cell r="I55" t="str">
            <v/>
          </cell>
          <cell r="J55" t="str">
            <v/>
          </cell>
          <cell r="K55" t="str">
            <v/>
          </cell>
          <cell r="L55" t="str">
            <v/>
          </cell>
          <cell r="M55" t="str">
            <v/>
          </cell>
          <cell r="N55" t="str">
            <v/>
          </cell>
          <cell r="O55">
            <v>1.2022999999999999</v>
          </cell>
        </row>
        <row r="56">
          <cell r="A56" t="str">
            <v>A10103</v>
          </cell>
          <cell r="B56" t="str">
            <v>120/02/22</v>
          </cell>
          <cell r="C56">
            <v>0.25</v>
          </cell>
          <cell r="D56">
            <v>7.23</v>
          </cell>
          <cell r="E56">
            <v>7.4</v>
          </cell>
          <cell r="F56" t="str">
            <v/>
          </cell>
          <cell r="G56" t="str">
            <v/>
          </cell>
          <cell r="H56" t="str">
            <v/>
          </cell>
          <cell r="I56" t="str">
            <v/>
          </cell>
          <cell r="J56" t="str">
            <v/>
          </cell>
          <cell r="K56" t="str">
            <v/>
          </cell>
          <cell r="L56" t="str">
            <v/>
          </cell>
          <cell r="M56" t="str">
            <v/>
          </cell>
          <cell r="N56" t="str">
            <v/>
          </cell>
          <cell r="O56">
            <v>1.2016</v>
          </cell>
        </row>
        <row r="57">
          <cell r="A57" t="str">
            <v>A10201</v>
          </cell>
          <cell r="B57" t="str">
            <v>120/05/07</v>
          </cell>
          <cell r="C57">
            <v>0.375</v>
          </cell>
          <cell r="D57">
            <v>7.4</v>
          </cell>
          <cell r="E57">
            <v>7.6</v>
          </cell>
          <cell r="F57" t="str">
            <v/>
          </cell>
          <cell r="G57" t="str">
            <v/>
          </cell>
          <cell r="H57" t="str">
            <v/>
          </cell>
          <cell r="I57" t="str">
            <v/>
          </cell>
          <cell r="J57" t="str">
            <v/>
          </cell>
          <cell r="K57" t="str">
            <v/>
          </cell>
          <cell r="L57" t="str">
            <v/>
          </cell>
          <cell r="M57" t="str">
            <v/>
          </cell>
          <cell r="N57" t="str">
            <v/>
          </cell>
          <cell r="O57">
            <v>1.2031000000000001</v>
          </cell>
        </row>
        <row r="58">
          <cell r="A58" t="str">
            <v>A10107</v>
          </cell>
          <cell r="B58" t="str">
            <v>120/06/23</v>
          </cell>
          <cell r="C58">
            <v>0.375</v>
          </cell>
          <cell r="D58">
            <v>7.53</v>
          </cell>
          <cell r="E58">
            <v>7.73</v>
          </cell>
          <cell r="F58" t="str">
            <v/>
          </cell>
          <cell r="G58" t="str">
            <v/>
          </cell>
          <cell r="H58" t="str">
            <v/>
          </cell>
          <cell r="I58" t="str">
            <v/>
          </cell>
          <cell r="J58" t="str">
            <v/>
          </cell>
          <cell r="K58" t="str">
            <v/>
          </cell>
          <cell r="L58" t="str">
            <v/>
          </cell>
          <cell r="M58" t="str">
            <v/>
          </cell>
          <cell r="N58" t="str">
            <v/>
          </cell>
          <cell r="O58">
            <v>1.2041999999999999</v>
          </cell>
        </row>
        <row r="59">
          <cell r="A59" t="str">
            <v>A01102</v>
          </cell>
          <cell r="B59" t="str">
            <v>121/01/20</v>
          </cell>
          <cell r="C59">
            <v>1.625</v>
          </cell>
          <cell r="D59">
            <v>7.67</v>
          </cell>
          <cell r="E59">
            <v>8.31</v>
          </cell>
          <cell r="F59" t="str">
            <v/>
          </cell>
          <cell r="G59" t="str">
            <v/>
          </cell>
          <cell r="H59" t="str">
            <v/>
          </cell>
          <cell r="I59" t="str">
            <v/>
          </cell>
          <cell r="J59" t="str">
            <v/>
          </cell>
          <cell r="K59" t="str">
            <v/>
          </cell>
          <cell r="L59" t="str">
            <v/>
          </cell>
          <cell r="M59" t="str">
            <v/>
          </cell>
          <cell r="N59" t="str">
            <v/>
          </cell>
          <cell r="O59">
            <v>1.2079</v>
          </cell>
        </row>
        <row r="60">
          <cell r="A60" t="str">
            <v>A10111</v>
          </cell>
          <cell r="B60" t="str">
            <v>120/10/22</v>
          </cell>
          <cell r="C60">
            <v>0.5</v>
          </cell>
          <cell r="D60">
            <v>7.78</v>
          </cell>
          <cell r="E60">
            <v>8.06</v>
          </cell>
          <cell r="F60" t="str">
            <v/>
          </cell>
          <cell r="G60" t="str">
            <v/>
          </cell>
          <cell r="H60" t="str">
            <v/>
          </cell>
          <cell r="I60" t="str">
            <v/>
          </cell>
          <cell r="J60" t="str">
            <v/>
          </cell>
          <cell r="K60" t="str">
            <v/>
          </cell>
          <cell r="L60" t="str">
            <v/>
          </cell>
          <cell r="M60" t="str">
            <v/>
          </cell>
          <cell r="N60" t="str">
            <v/>
          </cell>
          <cell r="O60">
            <v>1.2072000000000001</v>
          </cell>
        </row>
        <row r="61">
          <cell r="A61" t="str">
            <v>A01201</v>
          </cell>
          <cell r="B61" t="str">
            <v>121/03/16</v>
          </cell>
          <cell r="C61">
            <v>1.625</v>
          </cell>
          <cell r="D61">
            <v>7.82</v>
          </cell>
          <cell r="E61">
            <v>8.4600000000000009</v>
          </cell>
          <cell r="F61" t="str">
            <v/>
          </cell>
          <cell r="G61" t="str">
            <v/>
          </cell>
          <cell r="H61" t="str">
            <v/>
          </cell>
          <cell r="I61" t="str">
            <v/>
          </cell>
          <cell r="J61" t="str">
            <v/>
          </cell>
          <cell r="K61" t="str">
            <v/>
          </cell>
          <cell r="L61" t="str">
            <v/>
          </cell>
          <cell r="M61" t="str">
            <v/>
          </cell>
          <cell r="N61" t="str">
            <v/>
          </cell>
          <cell r="O61">
            <v>1.2099</v>
          </cell>
        </row>
        <row r="62">
          <cell r="A62" t="str">
            <v>A11201</v>
          </cell>
          <cell r="B62" t="str">
            <v>121/01/10</v>
          </cell>
          <cell r="C62">
            <v>0.75</v>
          </cell>
          <cell r="D62">
            <v>7.91</v>
          </cell>
          <cell r="E62">
            <v>8.2799999999999994</v>
          </cell>
          <cell r="F62" t="str">
            <v/>
          </cell>
          <cell r="G62" t="str">
            <v/>
          </cell>
          <cell r="H62" t="str">
            <v/>
          </cell>
          <cell r="I62" t="str">
            <v/>
          </cell>
          <cell r="J62" t="str">
            <v/>
          </cell>
          <cell r="K62" t="str">
            <v/>
          </cell>
          <cell r="L62" t="str">
            <v/>
          </cell>
          <cell r="M62" t="str">
            <v/>
          </cell>
          <cell r="N62" t="str">
            <v/>
          </cell>
          <cell r="O62">
            <v>1.2093</v>
          </cell>
        </row>
        <row r="63">
          <cell r="A63" t="str">
            <v>A11102</v>
          </cell>
          <cell r="B63" t="str">
            <v>121/02/18</v>
          </cell>
          <cell r="C63">
            <v>0.625</v>
          </cell>
          <cell r="D63">
            <v>8.06</v>
          </cell>
          <cell r="E63">
            <v>8.39</v>
          </cell>
          <cell r="F63" t="str">
            <v/>
          </cell>
          <cell r="G63" t="str">
            <v/>
          </cell>
          <cell r="H63" t="str">
            <v/>
          </cell>
          <cell r="I63" t="str">
            <v/>
          </cell>
          <cell r="J63" t="str">
            <v/>
          </cell>
          <cell r="K63" t="str">
            <v/>
          </cell>
          <cell r="L63" t="str">
            <v/>
          </cell>
          <cell r="M63" t="str">
            <v/>
          </cell>
          <cell r="N63" t="str">
            <v/>
          </cell>
          <cell r="O63">
            <v>1.2110000000000001</v>
          </cell>
        </row>
        <row r="64">
          <cell r="A64" t="str">
            <v>A01107</v>
          </cell>
          <cell r="B64" t="str">
            <v>121/08/10</v>
          </cell>
          <cell r="C64">
            <v>1.5</v>
          </cell>
          <cell r="D64">
            <v>8.25</v>
          </cell>
          <cell r="E64">
            <v>8.8699999999999992</v>
          </cell>
          <cell r="F64" t="str">
            <v/>
          </cell>
          <cell r="G64" t="str">
            <v/>
          </cell>
          <cell r="H64" t="str">
            <v/>
          </cell>
          <cell r="I64" t="str">
            <v/>
          </cell>
          <cell r="J64" t="str">
            <v/>
          </cell>
          <cell r="K64" t="str">
            <v/>
          </cell>
          <cell r="L64" t="str">
            <v/>
          </cell>
          <cell r="M64" t="str">
            <v/>
          </cell>
          <cell r="N64" t="str">
            <v xml:space="preserve">  </v>
          </cell>
          <cell r="O64">
            <v>1.2164999999999999</v>
          </cell>
        </row>
        <row r="65">
          <cell r="A65" t="str">
            <v>A11107</v>
          </cell>
          <cell r="B65" t="str">
            <v>121/06/30</v>
          </cell>
          <cell r="C65">
            <v>1.25</v>
          </cell>
          <cell r="D65">
            <v>8.2100000000000009</v>
          </cell>
          <cell r="E65">
            <v>8.75</v>
          </cell>
          <cell r="F65">
            <v>1.2310000000000001</v>
          </cell>
          <cell r="G65">
            <v>1.23</v>
          </cell>
          <cell r="H65">
            <v>1.2304999999999999</v>
          </cell>
          <cell r="I65">
            <v>2</v>
          </cell>
          <cell r="J65" t="str">
            <v/>
          </cell>
          <cell r="K65" t="str">
            <v/>
          </cell>
          <cell r="L65" t="str">
            <v/>
          </cell>
          <cell r="M65" t="str">
            <v/>
          </cell>
          <cell r="N65" t="str">
            <v/>
          </cell>
          <cell r="O65">
            <v>1.2151000000000001</v>
          </cell>
        </row>
        <row r="66">
          <cell r="A66" t="str">
            <v>A11110</v>
          </cell>
          <cell r="B66" t="str">
            <v>121/10/17</v>
          </cell>
          <cell r="C66">
            <v>1.75</v>
          </cell>
          <cell r="D66">
            <v>8.2200000000000006</v>
          </cell>
          <cell r="E66">
            <v>9.0500000000000007</v>
          </cell>
          <cell r="F66" t="str">
            <v/>
          </cell>
          <cell r="G66" t="str">
            <v/>
          </cell>
          <cell r="H66" t="str">
            <v/>
          </cell>
          <cell r="I66" t="str">
            <v/>
          </cell>
          <cell r="J66" t="str">
            <v/>
          </cell>
          <cell r="K66" t="str">
            <v/>
          </cell>
          <cell r="L66" t="str">
            <v/>
          </cell>
          <cell r="M66" t="str">
            <v/>
          </cell>
          <cell r="N66" t="str">
            <v/>
          </cell>
          <cell r="O66">
            <v>1.2192000000000001</v>
          </cell>
        </row>
        <row r="67">
          <cell r="A67" t="str">
            <v>A02103</v>
          </cell>
          <cell r="B67" t="str">
            <v>122/01/28</v>
          </cell>
          <cell r="C67">
            <v>1.5</v>
          </cell>
          <cell r="D67">
            <v>8.59</v>
          </cell>
          <cell r="E67">
            <v>9.33</v>
          </cell>
          <cell r="F67" t="str">
            <v/>
          </cell>
          <cell r="G67" t="str">
            <v/>
          </cell>
          <cell r="H67" t="str">
            <v/>
          </cell>
          <cell r="I67" t="str">
            <v/>
          </cell>
          <cell r="J67" t="str">
            <v/>
          </cell>
          <cell r="K67" t="str">
            <v/>
          </cell>
          <cell r="L67" t="str">
            <v/>
          </cell>
          <cell r="M67" t="str">
            <v/>
          </cell>
          <cell r="N67" t="str">
            <v/>
          </cell>
          <cell r="O67">
            <v>1.2249000000000001</v>
          </cell>
        </row>
        <row r="68">
          <cell r="A68" t="str">
            <v>A12201</v>
          </cell>
          <cell r="B68" t="str">
            <v>122/01/10</v>
          </cell>
          <cell r="C68">
            <v>1.25</v>
          </cell>
          <cell r="D68">
            <v>8.6300000000000008</v>
          </cell>
          <cell r="E68">
            <v>9.2799999999999994</v>
          </cell>
          <cell r="F68" t="str">
            <v/>
          </cell>
          <cell r="G68" t="str">
            <v/>
          </cell>
          <cell r="H68" t="str">
            <v/>
          </cell>
          <cell r="I68" t="str">
            <v/>
          </cell>
          <cell r="J68" t="str">
            <v/>
          </cell>
          <cell r="K68" t="str">
            <v/>
          </cell>
          <cell r="L68" t="str">
            <v/>
          </cell>
          <cell r="M68" t="str">
            <v/>
          </cell>
          <cell r="N68" t="str">
            <v/>
          </cell>
          <cell r="O68">
            <v>1.2245999999999999</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1.2270000000000001</v>
          </cell>
        </row>
        <row r="70">
          <cell r="A70" t="str">
            <v>A02108</v>
          </cell>
          <cell r="B70" t="str">
            <v>122/07/26</v>
          </cell>
          <cell r="C70">
            <v>2</v>
          </cell>
          <cell r="D70">
            <v>8.9</v>
          </cell>
          <cell r="E70">
            <v>9.82</v>
          </cell>
          <cell r="F70" t="str">
            <v/>
          </cell>
          <cell r="G70" t="str">
            <v/>
          </cell>
          <cell r="H70" t="str">
            <v/>
          </cell>
          <cell r="I70" t="str">
            <v/>
          </cell>
          <cell r="J70" t="str">
            <v/>
          </cell>
          <cell r="K70" t="str">
            <v/>
          </cell>
          <cell r="L70" t="str">
            <v/>
          </cell>
          <cell r="M70" t="str">
            <v/>
          </cell>
          <cell r="N70" t="str">
            <v/>
          </cell>
          <cell r="O70">
            <v>1.2329000000000001</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1.2269000000000001</v>
          </cell>
        </row>
        <row r="72">
          <cell r="A72" t="str">
            <v>A93106</v>
          </cell>
          <cell r="B72" t="str">
            <v>123/05/27</v>
          </cell>
          <cell r="C72">
            <v>3.875</v>
          </cell>
          <cell r="D72">
            <v>8.94</v>
          </cell>
          <cell r="E72">
            <v>10.66</v>
          </cell>
          <cell r="F72" t="str">
            <v/>
          </cell>
          <cell r="G72" t="str">
            <v/>
          </cell>
          <cell r="H72" t="str">
            <v/>
          </cell>
          <cell r="I72" t="str">
            <v/>
          </cell>
          <cell r="J72" t="str">
            <v/>
          </cell>
          <cell r="K72" t="str">
            <v/>
          </cell>
          <cell r="L72" t="str">
            <v/>
          </cell>
          <cell r="M72" t="str">
            <v/>
          </cell>
          <cell r="N72" t="str">
            <v/>
          </cell>
          <cell r="O72">
            <v>1.2432000000000001</v>
          </cell>
        </row>
        <row r="73">
          <cell r="A73" t="str">
            <v>A12107</v>
          </cell>
          <cell r="B73" t="str">
            <v>122/06/09</v>
          </cell>
          <cell r="C73">
            <v>1.125</v>
          </cell>
          <cell r="D73">
            <v>9.08</v>
          </cell>
          <cell r="E73">
            <v>9.6999999999999993</v>
          </cell>
          <cell r="F73">
            <v>1.2410000000000001</v>
          </cell>
          <cell r="G73">
            <v>1.2395</v>
          </cell>
          <cell r="H73">
            <v>1.2406999999999999</v>
          </cell>
          <cell r="I73">
            <v>5</v>
          </cell>
          <cell r="J73">
            <v>1.24</v>
          </cell>
          <cell r="K73">
            <v>1.2390000000000001</v>
          </cell>
          <cell r="L73">
            <v>1.2398</v>
          </cell>
          <cell r="M73">
            <v>3</v>
          </cell>
          <cell r="N73">
            <v>5</v>
          </cell>
          <cell r="O73">
            <v>1.2327999999999999</v>
          </cell>
        </row>
        <row r="74">
          <cell r="A74" t="str">
            <v>A03103</v>
          </cell>
          <cell r="B74" t="str">
            <v>123/01/29</v>
          </cell>
          <cell r="C74">
            <v>2</v>
          </cell>
          <cell r="D74">
            <v>9.24</v>
          </cell>
          <cell r="E74">
            <v>10.34</v>
          </cell>
          <cell r="F74" t="str">
            <v/>
          </cell>
          <cell r="G74" t="str">
            <v/>
          </cell>
          <cell r="H74" t="str">
            <v/>
          </cell>
          <cell r="I74" t="str">
            <v/>
          </cell>
          <cell r="J74" t="str">
            <v/>
          </cell>
          <cell r="K74" t="str">
            <v/>
          </cell>
          <cell r="L74" t="str">
            <v/>
          </cell>
          <cell r="M74" t="str">
            <v/>
          </cell>
          <cell r="N74" t="str">
            <v/>
          </cell>
          <cell r="O74">
            <v>1.2423999999999999</v>
          </cell>
        </row>
        <row r="75">
          <cell r="A75" t="str">
            <v>A03111</v>
          </cell>
          <cell r="B75" t="str">
            <v>123/07/31</v>
          </cell>
          <cell r="C75">
            <v>2.125</v>
          </cell>
          <cell r="D75">
            <v>9.69</v>
          </cell>
          <cell r="E75">
            <v>10.84</v>
          </cell>
          <cell r="F75" t="str">
            <v/>
          </cell>
          <cell r="G75" t="str">
            <v/>
          </cell>
          <cell r="H75" t="str">
            <v/>
          </cell>
          <cell r="I75" t="str">
            <v/>
          </cell>
          <cell r="J75" t="str">
            <v/>
          </cell>
          <cell r="K75" t="str">
            <v/>
          </cell>
          <cell r="L75" t="str">
            <v/>
          </cell>
          <cell r="M75" t="str">
            <v/>
          </cell>
          <cell r="N75" t="str">
            <v/>
          </cell>
          <cell r="O75">
            <v>1.2511000000000001</v>
          </cell>
        </row>
        <row r="76">
          <cell r="A76" t="str">
            <v>A03107</v>
          </cell>
          <cell r="B76" t="str">
            <v>123/04/25</v>
          </cell>
          <cell r="C76">
            <v>1.875</v>
          </cell>
          <cell r="D76">
            <v>9.52</v>
          </cell>
          <cell r="E76">
            <v>10.57</v>
          </cell>
          <cell r="F76" t="str">
            <v/>
          </cell>
          <cell r="G76" t="str">
            <v/>
          </cell>
          <cell r="H76" t="str">
            <v/>
          </cell>
          <cell r="I76" t="str">
            <v/>
          </cell>
          <cell r="J76" t="str">
            <v/>
          </cell>
          <cell r="K76" t="str">
            <v/>
          </cell>
          <cell r="L76" t="str">
            <v/>
          </cell>
          <cell r="M76" t="str">
            <v/>
          </cell>
          <cell r="N76" t="str">
            <v/>
          </cell>
          <cell r="O76">
            <v>1.2471000000000001</v>
          </cell>
        </row>
        <row r="77">
          <cell r="A77" t="str">
            <v>A03114</v>
          </cell>
          <cell r="B77" t="str">
            <v>123/10/02</v>
          </cell>
          <cell r="C77">
            <v>2.25</v>
          </cell>
          <cell r="D77">
            <v>9.81</v>
          </cell>
          <cell r="E77">
            <v>11.01</v>
          </cell>
          <cell r="F77" t="str">
            <v/>
          </cell>
          <cell r="G77" t="str">
            <v/>
          </cell>
          <cell r="H77" t="str">
            <v/>
          </cell>
          <cell r="I77" t="str">
            <v/>
          </cell>
          <cell r="J77" t="str">
            <v/>
          </cell>
          <cell r="K77" t="str">
            <v/>
          </cell>
          <cell r="L77" t="str">
            <v/>
          </cell>
          <cell r="M77" t="str">
            <v/>
          </cell>
          <cell r="N77" t="str">
            <v/>
          </cell>
          <cell r="O77">
            <v>1.2538</v>
          </cell>
        </row>
        <row r="78">
          <cell r="A78" t="str">
            <v>A04102</v>
          </cell>
          <cell r="B78" t="str">
            <v>124/01/23</v>
          </cell>
          <cell r="C78">
            <v>2</v>
          </cell>
          <cell r="D78">
            <v>10.029999999999999</v>
          </cell>
          <cell r="E78">
            <v>11.32</v>
          </cell>
          <cell r="F78" t="str">
            <v/>
          </cell>
          <cell r="G78" t="str">
            <v/>
          </cell>
          <cell r="H78" t="str">
            <v/>
          </cell>
          <cell r="I78" t="str">
            <v/>
          </cell>
          <cell r="J78" t="str">
            <v/>
          </cell>
          <cell r="K78" t="str">
            <v/>
          </cell>
          <cell r="L78" t="str">
            <v/>
          </cell>
          <cell r="M78" t="str">
            <v/>
          </cell>
          <cell r="N78" t="str">
            <v/>
          </cell>
          <cell r="O78">
            <v>1.26</v>
          </cell>
        </row>
        <row r="79">
          <cell r="A79" t="str">
            <v>A04107</v>
          </cell>
          <cell r="B79" t="str">
            <v>124/04/15</v>
          </cell>
          <cell r="C79">
            <v>2.125</v>
          </cell>
          <cell r="D79">
            <v>10.19</v>
          </cell>
          <cell r="E79">
            <v>11.54</v>
          </cell>
          <cell r="F79" t="str">
            <v/>
          </cell>
          <cell r="G79" t="str">
            <v/>
          </cell>
          <cell r="H79" t="str">
            <v/>
          </cell>
          <cell r="I79" t="str">
            <v/>
          </cell>
          <cell r="J79" t="str">
            <v/>
          </cell>
          <cell r="K79" t="str">
            <v/>
          </cell>
          <cell r="L79" t="str">
            <v/>
          </cell>
          <cell r="M79" t="str">
            <v/>
          </cell>
          <cell r="N79" t="str">
            <v/>
          </cell>
          <cell r="O79">
            <v>1.2636000000000001</v>
          </cell>
        </row>
        <row r="80">
          <cell r="A80" t="str">
            <v>A04114</v>
          </cell>
          <cell r="B80" t="str">
            <v>124/10/26</v>
          </cell>
          <cell r="C80">
            <v>1.75</v>
          </cell>
          <cell r="D80">
            <v>10.71</v>
          </cell>
          <cell r="E80">
            <v>12.07</v>
          </cell>
          <cell r="F80" t="str">
            <v/>
          </cell>
          <cell r="G80" t="str">
            <v/>
          </cell>
          <cell r="H80" t="str">
            <v/>
          </cell>
          <cell r="I80" t="str">
            <v/>
          </cell>
          <cell r="J80" t="str">
            <v/>
          </cell>
          <cell r="K80" t="str">
            <v/>
          </cell>
          <cell r="L80" t="str">
            <v/>
          </cell>
          <cell r="M80" t="str">
            <v/>
          </cell>
          <cell r="N80" t="str">
            <v/>
          </cell>
          <cell r="O80">
            <v>1.2741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1.2798</v>
          </cell>
        </row>
        <row r="82">
          <cell r="A82" t="str">
            <v>A05106</v>
          </cell>
          <cell r="B82" t="str">
            <v>125/04/08</v>
          </cell>
          <cell r="C82">
            <v>1.25</v>
          </cell>
          <cell r="D82">
            <v>11.45</v>
          </cell>
          <cell r="E82">
            <v>12.53</v>
          </cell>
          <cell r="F82" t="str">
            <v/>
          </cell>
          <cell r="G82" t="str">
            <v/>
          </cell>
          <cell r="H82" t="str">
            <v/>
          </cell>
          <cell r="I82" t="str">
            <v/>
          </cell>
          <cell r="J82" t="str">
            <v/>
          </cell>
          <cell r="K82" t="str">
            <v/>
          </cell>
          <cell r="L82" t="str">
            <v/>
          </cell>
          <cell r="M82" t="str">
            <v/>
          </cell>
          <cell r="N82" t="str">
            <v/>
          </cell>
          <cell r="O82">
            <v>1.284</v>
          </cell>
        </row>
        <row r="83">
          <cell r="A83" t="str">
            <v>A05109</v>
          </cell>
          <cell r="B83" t="str">
            <v>125/07/19</v>
          </cell>
          <cell r="C83">
            <v>1.125</v>
          </cell>
          <cell r="D83">
            <v>11.8</v>
          </cell>
          <cell r="E83">
            <v>12.81</v>
          </cell>
          <cell r="F83" t="str">
            <v/>
          </cell>
          <cell r="G83" t="str">
            <v/>
          </cell>
          <cell r="H83" t="str">
            <v/>
          </cell>
          <cell r="I83" t="str">
            <v/>
          </cell>
          <cell r="J83" t="str">
            <v/>
          </cell>
          <cell r="K83" t="str">
            <v/>
          </cell>
          <cell r="L83" t="str">
            <v/>
          </cell>
          <cell r="M83" t="str">
            <v/>
          </cell>
          <cell r="N83" t="str">
            <v/>
          </cell>
          <cell r="O83">
            <v>1.2892999999999999</v>
          </cell>
        </row>
        <row r="84">
          <cell r="A84" t="str">
            <v>A06103</v>
          </cell>
          <cell r="B84" t="str">
            <v>126/02/20</v>
          </cell>
          <cell r="C84">
            <v>1.75</v>
          </cell>
          <cell r="D84">
            <v>11.82</v>
          </cell>
          <cell r="E84">
            <v>13.4</v>
          </cell>
          <cell r="F84" t="str">
            <v/>
          </cell>
          <cell r="G84" t="str">
            <v/>
          </cell>
          <cell r="H84" t="str">
            <v/>
          </cell>
          <cell r="I84" t="str">
            <v/>
          </cell>
          <cell r="J84" t="str">
            <v/>
          </cell>
          <cell r="K84" t="str">
            <v/>
          </cell>
          <cell r="L84" t="str">
            <v/>
          </cell>
          <cell r="M84" t="str">
            <v/>
          </cell>
          <cell r="N84" t="str">
            <v/>
          </cell>
          <cell r="O84">
            <v>1.2963</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1.3057000000000001</v>
          </cell>
        </row>
        <row r="86">
          <cell r="A86" t="str">
            <v>A07103</v>
          </cell>
          <cell r="B86" t="str">
            <v>127/03/13</v>
          </cell>
          <cell r="C86">
            <v>1.375</v>
          </cell>
          <cell r="D86">
            <v>12.94</v>
          </cell>
          <cell r="E86">
            <v>14.45</v>
          </cell>
          <cell r="F86" t="str">
            <v/>
          </cell>
          <cell r="G86" t="str">
            <v/>
          </cell>
          <cell r="H86" t="str">
            <v/>
          </cell>
          <cell r="I86" t="str">
            <v/>
          </cell>
          <cell r="J86" t="str">
            <v/>
          </cell>
          <cell r="K86" t="str">
            <v/>
          </cell>
          <cell r="L86" t="str">
            <v/>
          </cell>
          <cell r="M86" t="str">
            <v/>
          </cell>
          <cell r="N86" t="str">
            <v/>
          </cell>
          <cell r="O86">
            <v>1.3157000000000001</v>
          </cell>
        </row>
        <row r="87">
          <cell r="A87" t="str">
            <v>A07108</v>
          </cell>
          <cell r="B87" t="str">
            <v>127/09/21</v>
          </cell>
          <cell r="C87">
            <v>1.125</v>
          </cell>
          <cell r="D87">
            <v>13.66</v>
          </cell>
          <cell r="E87">
            <v>14.98</v>
          </cell>
          <cell r="F87" t="str">
            <v/>
          </cell>
          <cell r="G87" t="str">
            <v/>
          </cell>
          <cell r="H87" t="str">
            <v/>
          </cell>
          <cell r="I87" t="str">
            <v/>
          </cell>
          <cell r="J87" t="str">
            <v/>
          </cell>
          <cell r="K87" t="str">
            <v/>
          </cell>
          <cell r="L87" t="str">
            <v/>
          </cell>
          <cell r="M87" t="str">
            <v/>
          </cell>
          <cell r="N87" t="str">
            <v/>
          </cell>
          <cell r="O87">
            <v>1.3257000000000001</v>
          </cell>
        </row>
        <row r="88">
          <cell r="A88" t="str">
            <v>A99102</v>
          </cell>
          <cell r="B88" t="str">
            <v>129/01/28</v>
          </cell>
          <cell r="C88">
            <v>2.25</v>
          </cell>
          <cell r="D88">
            <v>13.65</v>
          </cell>
          <cell r="E88">
            <v>16.329999999999998</v>
          </cell>
          <cell r="F88" t="str">
            <v/>
          </cell>
          <cell r="G88" t="str">
            <v/>
          </cell>
          <cell r="H88" t="str">
            <v/>
          </cell>
          <cell r="I88" t="str">
            <v/>
          </cell>
          <cell r="J88" t="str">
            <v/>
          </cell>
          <cell r="K88" t="str">
            <v/>
          </cell>
          <cell r="L88" t="str">
            <v/>
          </cell>
          <cell r="M88" t="str">
            <v/>
          </cell>
          <cell r="N88" t="str">
            <v/>
          </cell>
          <cell r="O88">
            <v>1.3398000000000001</v>
          </cell>
        </row>
        <row r="89">
          <cell r="A89" t="str">
            <v>A08102</v>
          </cell>
          <cell r="B89" t="str">
            <v>128/01/28</v>
          </cell>
          <cell r="C89">
            <v>1.125</v>
          </cell>
          <cell r="D89">
            <v>13.85</v>
          </cell>
          <cell r="E89">
            <v>15.33</v>
          </cell>
          <cell r="F89" t="str">
            <v/>
          </cell>
          <cell r="G89" t="str">
            <v/>
          </cell>
          <cell r="H89" t="str">
            <v/>
          </cell>
          <cell r="I89" t="str">
            <v/>
          </cell>
          <cell r="J89" t="str">
            <v/>
          </cell>
          <cell r="K89" t="str">
            <v/>
          </cell>
          <cell r="L89" t="str">
            <v/>
          </cell>
          <cell r="M89" t="str">
            <v/>
          </cell>
          <cell r="N89" t="str">
            <v/>
          </cell>
          <cell r="O89">
            <v>1.3313999999999999</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1.333</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1.3543000000000001</v>
          </cell>
        </row>
        <row r="92">
          <cell r="A92" t="str">
            <v>A00104</v>
          </cell>
          <cell r="B92" t="str">
            <v>130/02/22</v>
          </cell>
          <cell r="C92">
            <v>2</v>
          </cell>
          <cell r="D92">
            <v>14.64</v>
          </cell>
          <cell r="E92">
            <v>17.399999999999999</v>
          </cell>
          <cell r="F92" t="str">
            <v/>
          </cell>
          <cell r="G92" t="str">
            <v/>
          </cell>
          <cell r="H92" t="str">
            <v/>
          </cell>
          <cell r="I92" t="str">
            <v/>
          </cell>
          <cell r="J92" t="str">
            <v/>
          </cell>
          <cell r="K92" t="str">
            <v/>
          </cell>
          <cell r="L92" t="str">
            <v/>
          </cell>
          <cell r="M92" t="str">
            <v/>
          </cell>
          <cell r="N92" t="str">
            <v/>
          </cell>
          <cell r="O92">
            <v>1.3573</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1.3439000000000001</v>
          </cell>
        </row>
        <row r="94">
          <cell r="A94" t="str">
            <v>A00108</v>
          </cell>
          <cell r="B94" t="str">
            <v>130/08/22</v>
          </cell>
          <cell r="C94">
            <v>1.875</v>
          </cell>
          <cell r="D94">
            <v>15.24</v>
          </cell>
          <cell r="E94">
            <v>17.899999999999999</v>
          </cell>
          <cell r="F94">
            <v>1.391</v>
          </cell>
          <cell r="G94">
            <v>1.39</v>
          </cell>
          <cell r="H94">
            <v>1.3907</v>
          </cell>
          <cell r="I94">
            <v>8</v>
          </cell>
          <cell r="J94">
            <v>1.39</v>
          </cell>
          <cell r="K94">
            <v>1.39</v>
          </cell>
          <cell r="L94">
            <v>1.39</v>
          </cell>
          <cell r="M94">
            <v>4</v>
          </cell>
          <cell r="N94">
            <v>5</v>
          </cell>
          <cell r="O94">
            <v>1.3655999999999999</v>
          </cell>
        </row>
        <row r="95">
          <cell r="A95" t="str">
            <v>A09102</v>
          </cell>
          <cell r="B95" t="str">
            <v>129/01/17</v>
          </cell>
          <cell r="C95">
            <v>0.75</v>
          </cell>
          <cell r="D95">
            <v>15.05</v>
          </cell>
          <cell r="E95">
            <v>16.3</v>
          </cell>
          <cell r="F95" t="str">
            <v/>
          </cell>
          <cell r="G95" t="str">
            <v/>
          </cell>
          <cell r="H95" t="str">
            <v/>
          </cell>
          <cell r="I95" t="str">
            <v/>
          </cell>
          <cell r="J95" t="str">
            <v/>
          </cell>
          <cell r="K95" t="str">
            <v/>
          </cell>
          <cell r="L95" t="str">
            <v/>
          </cell>
          <cell r="M95" t="str">
            <v/>
          </cell>
          <cell r="N95" t="str">
            <v/>
          </cell>
          <cell r="O95">
            <v>1.3496999999999999</v>
          </cell>
        </row>
        <row r="96">
          <cell r="A96" t="str">
            <v>A09104</v>
          </cell>
          <cell r="B96" t="str">
            <v>129/03/09</v>
          </cell>
          <cell r="C96">
            <v>0.5</v>
          </cell>
          <cell r="D96">
            <v>15.5</v>
          </cell>
          <cell r="E96">
            <v>16.440000000000001</v>
          </cell>
          <cell r="F96">
            <v>1.363</v>
          </cell>
          <cell r="G96">
            <v>1.3620000000000001</v>
          </cell>
          <cell r="H96">
            <v>1.3625</v>
          </cell>
          <cell r="I96">
            <v>4</v>
          </cell>
          <cell r="J96" t="str">
            <v/>
          </cell>
          <cell r="K96" t="str">
            <v/>
          </cell>
          <cell r="L96" t="str">
            <v/>
          </cell>
          <cell r="M96" t="str">
            <v/>
          </cell>
          <cell r="N96" t="str">
            <v/>
          </cell>
          <cell r="O96">
            <v>1.3540000000000001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15.99</v>
          </cell>
          <cell r="E98">
            <v>19.84</v>
          </cell>
          <cell r="F98" t="str">
            <v/>
          </cell>
          <cell r="G98" t="str">
            <v/>
          </cell>
          <cell r="H98" t="str">
            <v/>
          </cell>
          <cell r="I98" t="str">
            <v/>
          </cell>
          <cell r="J98" t="str">
            <v/>
          </cell>
          <cell r="K98" t="str">
            <v/>
          </cell>
          <cell r="L98" t="str">
            <v/>
          </cell>
          <cell r="M98" t="str">
            <v/>
          </cell>
          <cell r="N98" t="str">
            <v/>
          </cell>
          <cell r="O98">
            <v>1.3886000000000001</v>
          </cell>
        </row>
        <row r="99">
          <cell r="A99" t="str">
            <v>A11109</v>
          </cell>
          <cell r="B99" t="str">
            <v>131/09/30</v>
          </cell>
          <cell r="C99">
            <v>1.875</v>
          </cell>
          <cell r="D99">
            <v>16.059999999999999</v>
          </cell>
          <cell r="E99">
            <v>19</v>
          </cell>
          <cell r="F99" t="str">
            <v/>
          </cell>
          <cell r="G99" t="str">
            <v/>
          </cell>
          <cell r="H99" t="str">
            <v/>
          </cell>
          <cell r="I99" t="str">
            <v/>
          </cell>
          <cell r="J99" t="str">
            <v/>
          </cell>
          <cell r="K99" t="str">
            <v/>
          </cell>
          <cell r="L99" t="str">
            <v/>
          </cell>
          <cell r="M99" t="str">
            <v/>
          </cell>
          <cell r="N99" t="str">
            <v/>
          </cell>
          <cell r="O99">
            <v>1.3817999999999999</v>
          </cell>
        </row>
        <row r="100">
          <cell r="A100" t="str">
            <v>A09108</v>
          </cell>
          <cell r="B100" t="str">
            <v>129/09/18</v>
          </cell>
          <cell r="C100">
            <v>0.5</v>
          </cell>
          <cell r="D100">
            <v>16.02</v>
          </cell>
          <cell r="E100">
            <v>16.97</v>
          </cell>
          <cell r="F100" t="str">
            <v/>
          </cell>
          <cell r="G100" t="str">
            <v/>
          </cell>
          <cell r="H100" t="str">
            <v/>
          </cell>
          <cell r="I100" t="str">
            <v/>
          </cell>
          <cell r="J100" t="str">
            <v/>
          </cell>
          <cell r="K100" t="str">
            <v/>
          </cell>
          <cell r="L100" t="str">
            <v/>
          </cell>
          <cell r="M100" t="str">
            <v/>
          </cell>
          <cell r="N100" t="str">
            <v/>
          </cell>
          <cell r="O100">
            <v>1.3626</v>
          </cell>
        </row>
        <row r="101">
          <cell r="A101" t="str">
            <v>A01108</v>
          </cell>
          <cell r="B101" t="str">
            <v>131/08/24</v>
          </cell>
          <cell r="C101">
            <v>1.625</v>
          </cell>
          <cell r="D101">
            <v>16.23</v>
          </cell>
          <cell r="E101">
            <v>18.899999999999999</v>
          </cell>
          <cell r="F101" t="str">
            <v/>
          </cell>
          <cell r="G101" t="str">
            <v/>
          </cell>
          <cell r="H101" t="str">
            <v/>
          </cell>
          <cell r="I101" t="str">
            <v/>
          </cell>
          <cell r="J101" t="str">
            <v/>
          </cell>
          <cell r="K101" t="str">
            <v/>
          </cell>
          <cell r="L101" t="str">
            <v/>
          </cell>
          <cell r="M101" t="str">
            <v/>
          </cell>
          <cell r="N101" t="str">
            <v/>
          </cell>
          <cell r="O101">
            <v>1.3824000000000001</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1.3685</v>
          </cell>
        </row>
        <row r="103">
          <cell r="A103" t="str">
            <v>A02105</v>
          </cell>
          <cell r="B103" t="str">
            <v>132/02/26</v>
          </cell>
          <cell r="C103">
            <v>1.75</v>
          </cell>
          <cell r="D103">
            <v>16.329999999999998</v>
          </cell>
          <cell r="E103">
            <v>19.41</v>
          </cell>
          <cell r="F103" t="str">
            <v/>
          </cell>
          <cell r="G103" t="str">
            <v/>
          </cell>
          <cell r="H103" t="str">
            <v/>
          </cell>
          <cell r="I103" t="str">
            <v/>
          </cell>
          <cell r="J103" t="str">
            <v/>
          </cell>
          <cell r="K103" t="str">
            <v/>
          </cell>
          <cell r="L103" t="str">
            <v/>
          </cell>
          <cell r="M103" t="str">
            <v/>
          </cell>
          <cell r="N103" t="str">
            <v/>
          </cell>
          <cell r="O103">
            <v>1.3887</v>
          </cell>
        </row>
        <row r="104">
          <cell r="A104" t="str">
            <v>A09113</v>
          </cell>
          <cell r="B104" t="str">
            <v>129/12/29</v>
          </cell>
          <cell r="C104">
            <v>0.375</v>
          </cell>
          <cell r="D104">
            <v>16.39</v>
          </cell>
          <cell r="E104">
            <v>17.25</v>
          </cell>
          <cell r="F104">
            <v>1.3759999999999999</v>
          </cell>
          <cell r="G104">
            <v>1.375</v>
          </cell>
          <cell r="H104">
            <v>1.3754999999999999</v>
          </cell>
          <cell r="I104">
            <v>2</v>
          </cell>
          <cell r="J104" t="str">
            <v/>
          </cell>
          <cell r="K104" t="str">
            <v/>
          </cell>
          <cell r="L104" t="str">
            <v/>
          </cell>
          <cell r="M104" t="str">
            <v/>
          </cell>
          <cell r="N104" t="str">
            <v/>
          </cell>
          <cell r="O104">
            <v>1.3682000000000001</v>
          </cell>
        </row>
        <row r="105">
          <cell r="A105" t="str">
            <v>A11101</v>
          </cell>
          <cell r="B105" t="str">
            <v>131/01/18</v>
          </cell>
          <cell r="C105">
            <v>1</v>
          </cell>
          <cell r="D105">
            <v>16.399999999999999</v>
          </cell>
          <cell r="E105">
            <v>18.309999999999999</v>
          </cell>
          <cell r="F105" t="str">
            <v/>
          </cell>
          <cell r="G105" t="str">
            <v/>
          </cell>
          <cell r="H105" t="str">
            <v/>
          </cell>
          <cell r="I105" t="str">
            <v/>
          </cell>
          <cell r="J105" t="str">
            <v/>
          </cell>
          <cell r="K105" t="str">
            <v/>
          </cell>
          <cell r="L105" t="str">
            <v/>
          </cell>
          <cell r="M105" t="str">
            <v/>
          </cell>
          <cell r="N105" t="str">
            <v/>
          </cell>
          <cell r="O105">
            <v>1.379</v>
          </cell>
        </row>
        <row r="106">
          <cell r="A106" t="str">
            <v>A10105</v>
          </cell>
          <cell r="B106" t="str">
            <v>130/05/21</v>
          </cell>
          <cell r="C106">
            <v>0.625</v>
          </cell>
          <cell r="D106">
            <v>16.41</v>
          </cell>
          <cell r="E106">
            <v>17.64</v>
          </cell>
          <cell r="F106" t="str">
            <v/>
          </cell>
          <cell r="G106" t="str">
            <v/>
          </cell>
          <cell r="H106" t="str">
            <v/>
          </cell>
          <cell r="I106" t="str">
            <v/>
          </cell>
          <cell r="J106" t="str">
            <v/>
          </cell>
          <cell r="K106" t="str">
            <v/>
          </cell>
          <cell r="L106" t="str">
            <v/>
          </cell>
          <cell r="M106" t="str">
            <v/>
          </cell>
          <cell r="N106" t="str">
            <v/>
          </cell>
          <cell r="O106">
            <v>1.3722000000000001</v>
          </cell>
        </row>
        <row r="107">
          <cell r="A107" t="str">
            <v>A03112</v>
          </cell>
          <cell r="B107" t="str">
            <v>133/08/04</v>
          </cell>
          <cell r="C107">
            <v>2.25</v>
          </cell>
          <cell r="D107">
            <v>16.89</v>
          </cell>
          <cell r="E107">
            <v>20.85</v>
          </cell>
          <cell r="F107" t="str">
            <v/>
          </cell>
          <cell r="G107" t="str">
            <v/>
          </cell>
          <cell r="H107" t="str">
            <v/>
          </cell>
          <cell r="I107" t="str">
            <v/>
          </cell>
          <cell r="J107" t="str">
            <v/>
          </cell>
          <cell r="K107" t="str">
            <v/>
          </cell>
          <cell r="L107" t="str">
            <v/>
          </cell>
          <cell r="M107" t="str">
            <v/>
          </cell>
          <cell r="N107" t="str">
            <v/>
          </cell>
          <cell r="O107">
            <v>1.4045000000000001</v>
          </cell>
        </row>
        <row r="108">
          <cell r="A108" t="str">
            <v>A03105</v>
          </cell>
          <cell r="B108" t="str">
            <v>133/02/26</v>
          </cell>
          <cell r="C108">
            <v>2.125</v>
          </cell>
          <cell r="D108">
            <v>16.600000000000001</v>
          </cell>
          <cell r="E108">
            <v>20.41</v>
          </cell>
          <cell r="F108" t="str">
            <v/>
          </cell>
          <cell r="G108" t="str">
            <v/>
          </cell>
          <cell r="H108" t="str">
            <v/>
          </cell>
          <cell r="I108" t="str">
            <v/>
          </cell>
          <cell r="J108" t="str">
            <v/>
          </cell>
          <cell r="K108" t="str">
            <v/>
          </cell>
          <cell r="L108" t="str">
            <v/>
          </cell>
          <cell r="M108" t="str">
            <v/>
          </cell>
          <cell r="N108" t="str">
            <v/>
          </cell>
          <cell r="O108">
            <v>1.3995</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1.3822000000000001</v>
          </cell>
        </row>
        <row r="110">
          <cell r="A110" t="str">
            <v>A10112</v>
          </cell>
          <cell r="B110" t="str">
            <v>130/11/12</v>
          </cell>
          <cell r="C110">
            <v>0.625</v>
          </cell>
          <cell r="D110">
            <v>16.760000000000002</v>
          </cell>
          <cell r="E110">
            <v>18.12</v>
          </cell>
          <cell r="F110" t="str">
            <v/>
          </cell>
          <cell r="G110" t="str">
            <v/>
          </cell>
          <cell r="H110" t="str">
            <v/>
          </cell>
          <cell r="I110" t="str">
            <v/>
          </cell>
          <cell r="J110" t="str">
            <v/>
          </cell>
          <cell r="K110" t="str">
            <v/>
          </cell>
          <cell r="L110" t="str">
            <v/>
          </cell>
          <cell r="M110" t="str">
            <v/>
          </cell>
          <cell r="N110" t="str">
            <v/>
          </cell>
          <cell r="O110">
            <v>1.3796999999999999</v>
          </cell>
        </row>
        <row r="111">
          <cell r="A111" t="str">
            <v>A12104</v>
          </cell>
          <cell r="B111" t="str">
            <v>132/03/03</v>
          </cell>
          <cell r="C111">
            <v>1.375</v>
          </cell>
          <cell r="D111">
            <v>16.8</v>
          </cell>
          <cell r="E111">
            <v>19.43</v>
          </cell>
          <cell r="F111" t="str">
            <v/>
          </cell>
          <cell r="G111" t="str">
            <v/>
          </cell>
          <cell r="H111" t="str">
            <v/>
          </cell>
          <cell r="I111" t="str">
            <v/>
          </cell>
          <cell r="J111" t="str">
            <v/>
          </cell>
          <cell r="K111" t="str">
            <v/>
          </cell>
          <cell r="L111" t="str">
            <v/>
          </cell>
          <cell r="M111" t="str">
            <v/>
          </cell>
          <cell r="N111" t="str">
            <v/>
          </cell>
          <cell r="O111">
            <v>1.3924000000000001</v>
          </cell>
        </row>
        <row r="112">
          <cell r="A112" t="str">
            <v>A10110</v>
          </cell>
          <cell r="B112" t="str">
            <v>130/09/29</v>
          </cell>
          <cell r="C112">
            <v>0.5</v>
          </cell>
          <cell r="D112">
            <v>16.940000000000001</v>
          </cell>
          <cell r="E112">
            <v>18</v>
          </cell>
          <cell r="F112" t="str">
            <v/>
          </cell>
          <cell r="G112" t="str">
            <v/>
          </cell>
          <cell r="H112" t="str">
            <v/>
          </cell>
          <cell r="I112" t="str">
            <v/>
          </cell>
          <cell r="J112" t="str">
            <v/>
          </cell>
          <cell r="K112" t="str">
            <v/>
          </cell>
          <cell r="L112" t="str">
            <v/>
          </cell>
          <cell r="M112" t="str">
            <v/>
          </cell>
          <cell r="N112" t="str">
            <v/>
          </cell>
          <cell r="O112">
            <v>1.379</v>
          </cell>
        </row>
        <row r="113">
          <cell r="A113" t="str">
            <v>A03116</v>
          </cell>
          <cell r="B113" t="str">
            <v>133/11/26</v>
          </cell>
          <cell r="C113">
            <v>2.25</v>
          </cell>
          <cell r="D113">
            <v>16.87</v>
          </cell>
          <cell r="E113">
            <v>21.16</v>
          </cell>
          <cell r="F113" t="str">
            <v/>
          </cell>
          <cell r="G113" t="str">
            <v/>
          </cell>
          <cell r="H113" t="str">
            <v/>
          </cell>
          <cell r="I113" t="str">
            <v/>
          </cell>
          <cell r="J113" t="str">
            <v/>
          </cell>
          <cell r="K113" t="str">
            <v/>
          </cell>
          <cell r="L113" t="str">
            <v/>
          </cell>
          <cell r="M113" t="str">
            <v/>
          </cell>
          <cell r="N113" t="str">
            <v/>
          </cell>
          <cell r="O113">
            <v>1.4087000000000001</v>
          </cell>
        </row>
        <row r="114">
          <cell r="A114" t="str">
            <v>A04104</v>
          </cell>
          <cell r="B114" t="str">
            <v>134/02/13</v>
          </cell>
          <cell r="C114">
            <v>2.375</v>
          </cell>
          <cell r="D114">
            <v>16.95</v>
          </cell>
          <cell r="E114">
            <v>21.38</v>
          </cell>
          <cell r="F114" t="str">
            <v/>
          </cell>
          <cell r="G114" t="str">
            <v/>
          </cell>
          <cell r="H114" t="str">
            <v/>
          </cell>
          <cell r="I114" t="str">
            <v/>
          </cell>
          <cell r="J114" t="str">
            <v/>
          </cell>
          <cell r="K114" t="str">
            <v/>
          </cell>
          <cell r="L114" t="str">
            <v/>
          </cell>
          <cell r="M114" t="str">
            <v/>
          </cell>
          <cell r="N114" t="str">
            <v/>
          </cell>
          <cell r="O114">
            <v>1.4104000000000001</v>
          </cell>
        </row>
        <row r="115">
          <cell r="A115" t="str">
            <v>A03108</v>
          </cell>
          <cell r="B115" t="str">
            <v>133/05/28</v>
          </cell>
          <cell r="C115">
            <v>2</v>
          </cell>
          <cell r="D115">
            <v>16.98</v>
          </cell>
          <cell r="E115">
            <v>20.66</v>
          </cell>
          <cell r="F115" t="str">
            <v/>
          </cell>
          <cell r="G115" t="str">
            <v/>
          </cell>
          <cell r="H115" t="str">
            <v/>
          </cell>
          <cell r="I115" t="str">
            <v/>
          </cell>
          <cell r="J115" t="str">
            <v/>
          </cell>
          <cell r="K115" t="str">
            <v/>
          </cell>
          <cell r="L115" t="str">
            <v/>
          </cell>
          <cell r="M115" t="str">
            <v/>
          </cell>
          <cell r="N115" t="str">
            <v/>
          </cell>
          <cell r="O115">
            <v>1.4040999999999999</v>
          </cell>
        </row>
        <row r="116">
          <cell r="A116" t="str">
            <v>A12109</v>
          </cell>
          <cell r="B116" t="str">
            <v>132/09/22</v>
          </cell>
          <cell r="C116">
            <v>1.375</v>
          </cell>
          <cell r="D116">
            <v>17.34</v>
          </cell>
          <cell r="E116">
            <v>19.98</v>
          </cell>
          <cell r="F116" t="str">
            <v/>
          </cell>
          <cell r="G116" t="str">
            <v/>
          </cell>
          <cell r="H116" t="str">
            <v/>
          </cell>
          <cell r="I116" t="str">
            <v/>
          </cell>
          <cell r="J116" t="str">
            <v/>
          </cell>
          <cell r="K116" t="str">
            <v/>
          </cell>
          <cell r="L116" t="str">
            <v/>
          </cell>
          <cell r="M116" t="str">
            <v/>
          </cell>
          <cell r="N116" t="str">
            <v/>
          </cell>
          <cell r="O116">
            <v>1.4005000000000001</v>
          </cell>
        </row>
        <row r="117">
          <cell r="A117" t="str">
            <v>A04108</v>
          </cell>
          <cell r="B117" t="str">
            <v>134/05/15</v>
          </cell>
          <cell r="C117">
            <v>2.375</v>
          </cell>
          <cell r="D117">
            <v>17.190000000000001</v>
          </cell>
          <cell r="E117">
            <v>21.63</v>
          </cell>
          <cell r="F117" t="str">
            <v/>
          </cell>
          <cell r="G117" t="str">
            <v/>
          </cell>
          <cell r="H117" t="str">
            <v/>
          </cell>
          <cell r="I117" t="str">
            <v/>
          </cell>
          <cell r="J117" t="str">
            <v/>
          </cell>
          <cell r="K117" t="str">
            <v/>
          </cell>
          <cell r="L117" t="str">
            <v/>
          </cell>
          <cell r="M117" t="str">
            <v/>
          </cell>
          <cell r="N117" t="str">
            <v/>
          </cell>
          <cell r="O117">
            <v>1.4137999999999999</v>
          </cell>
        </row>
        <row r="118">
          <cell r="A118" t="str">
            <v>A04111</v>
          </cell>
          <cell r="B118" t="str">
            <v>134/08/10</v>
          </cell>
          <cell r="C118">
            <v>2.25</v>
          </cell>
          <cell r="D118">
            <v>17.559999999999999</v>
          </cell>
          <cell r="E118">
            <v>21.86</v>
          </cell>
          <cell r="F118" t="str">
            <v/>
          </cell>
          <cell r="G118" t="str">
            <v/>
          </cell>
          <cell r="H118" t="str">
            <v/>
          </cell>
          <cell r="I118" t="str">
            <v/>
          </cell>
          <cell r="J118" t="str">
            <v/>
          </cell>
          <cell r="K118" t="str">
            <v/>
          </cell>
          <cell r="L118" t="str">
            <v/>
          </cell>
          <cell r="M118" t="str">
            <v/>
          </cell>
          <cell r="N118" t="str">
            <v/>
          </cell>
          <cell r="O118">
            <v>1.4181999999999999</v>
          </cell>
        </row>
        <row r="119">
          <cell r="A119" t="str">
            <v>A05114</v>
          </cell>
          <cell r="B119" t="str">
            <v>135/11/25</v>
          </cell>
          <cell r="C119">
            <v>2</v>
          </cell>
          <cell r="D119">
            <v>18.47</v>
          </cell>
          <cell r="E119">
            <v>23.16</v>
          </cell>
          <cell r="F119" t="str">
            <v/>
          </cell>
          <cell r="G119" t="str">
            <v/>
          </cell>
          <cell r="H119" t="str">
            <v/>
          </cell>
          <cell r="I119" t="str">
            <v/>
          </cell>
          <cell r="J119" t="str">
            <v/>
          </cell>
          <cell r="K119" t="str">
            <v/>
          </cell>
          <cell r="L119" t="str">
            <v/>
          </cell>
          <cell r="M119" t="str">
            <v/>
          </cell>
          <cell r="N119" t="str">
            <v/>
          </cell>
          <cell r="O119">
            <v>1.4379</v>
          </cell>
        </row>
        <row r="120">
          <cell r="A120" t="str">
            <v>A05107</v>
          </cell>
          <cell r="B120" t="str">
            <v>135/05/20</v>
          </cell>
          <cell r="C120">
            <v>1.625</v>
          </cell>
          <cell r="D120">
            <v>18.809999999999999</v>
          </cell>
          <cell r="E120">
            <v>22.64</v>
          </cell>
          <cell r="F120" t="str">
            <v/>
          </cell>
          <cell r="G120" t="str">
            <v/>
          </cell>
          <cell r="H120" t="str">
            <v/>
          </cell>
          <cell r="I120" t="str">
            <v/>
          </cell>
          <cell r="J120" t="str">
            <v/>
          </cell>
          <cell r="K120" t="str">
            <v/>
          </cell>
          <cell r="L120" t="str">
            <v/>
          </cell>
          <cell r="M120" t="str">
            <v/>
          </cell>
          <cell r="N120" t="str">
            <v/>
          </cell>
          <cell r="O120">
            <v>1.4352</v>
          </cell>
        </row>
        <row r="121">
          <cell r="A121" t="str">
            <v>A06106</v>
          </cell>
          <cell r="B121" t="str">
            <v>136/05/26</v>
          </cell>
          <cell r="C121">
            <v>1.875</v>
          </cell>
          <cell r="D121">
            <v>19.13</v>
          </cell>
          <cell r="E121">
            <v>23.66</v>
          </cell>
          <cell r="F121" t="str">
            <v/>
          </cell>
          <cell r="G121" t="str">
            <v/>
          </cell>
          <cell r="H121" t="str">
            <v/>
          </cell>
          <cell r="I121" t="str">
            <v/>
          </cell>
          <cell r="J121" t="str">
            <v/>
          </cell>
          <cell r="K121" t="str">
            <v/>
          </cell>
          <cell r="L121" t="str">
            <v/>
          </cell>
          <cell r="M121" t="str">
            <v/>
          </cell>
          <cell r="N121" t="str">
            <v/>
          </cell>
          <cell r="O121">
            <v>1.4459</v>
          </cell>
        </row>
        <row r="122">
          <cell r="A122" t="str">
            <v>A05110</v>
          </cell>
          <cell r="B122" t="str">
            <v>135/08/05</v>
          </cell>
          <cell r="C122">
            <v>1.375</v>
          </cell>
          <cell r="D122">
            <v>19.41</v>
          </cell>
          <cell r="E122">
            <v>22.85</v>
          </cell>
          <cell r="F122" t="str">
            <v/>
          </cell>
          <cell r="G122" t="str">
            <v/>
          </cell>
          <cell r="H122" t="str">
            <v/>
          </cell>
          <cell r="I122" t="str">
            <v/>
          </cell>
          <cell r="J122" t="str">
            <v/>
          </cell>
          <cell r="K122" t="str">
            <v/>
          </cell>
          <cell r="L122" t="str">
            <v/>
          </cell>
          <cell r="M122" t="str">
            <v/>
          </cell>
          <cell r="N122" t="str">
            <v/>
          </cell>
          <cell r="O122">
            <v>1.4411</v>
          </cell>
        </row>
        <row r="123">
          <cell r="A123" t="str">
            <v>A06111</v>
          </cell>
          <cell r="B123" t="str">
            <v>136/11/24</v>
          </cell>
          <cell r="C123">
            <v>1.625</v>
          </cell>
          <cell r="D123">
            <v>19.690000000000001</v>
          </cell>
          <cell r="E123">
            <v>24.15</v>
          </cell>
          <cell r="F123" t="str">
            <v/>
          </cell>
          <cell r="G123" t="str">
            <v/>
          </cell>
          <cell r="H123" t="str">
            <v/>
          </cell>
          <cell r="I123" t="str">
            <v/>
          </cell>
          <cell r="J123" t="str">
            <v/>
          </cell>
          <cell r="K123" t="str">
            <v/>
          </cell>
          <cell r="L123" t="str">
            <v/>
          </cell>
          <cell r="M123" t="str">
            <v/>
          </cell>
          <cell r="N123" t="str">
            <v/>
          </cell>
          <cell r="O123">
            <v>1.4556</v>
          </cell>
        </row>
        <row r="124">
          <cell r="A124" t="str">
            <v>A07104</v>
          </cell>
          <cell r="B124" t="str">
            <v>137/05/18</v>
          </cell>
          <cell r="C124">
            <v>1.5</v>
          </cell>
          <cell r="D124">
            <v>20.38</v>
          </cell>
          <cell r="E124">
            <v>24.64</v>
          </cell>
          <cell r="F124" t="str">
            <v/>
          </cell>
          <cell r="G124" t="str">
            <v/>
          </cell>
          <cell r="H124" t="str">
            <v/>
          </cell>
          <cell r="I124" t="str">
            <v/>
          </cell>
          <cell r="J124" t="str">
            <v/>
          </cell>
          <cell r="K124" t="str">
            <v/>
          </cell>
          <cell r="L124" t="str">
            <v/>
          </cell>
          <cell r="M124" t="str">
            <v/>
          </cell>
          <cell r="N124" t="str">
            <v/>
          </cell>
          <cell r="O124">
            <v>1.4635</v>
          </cell>
        </row>
        <row r="125">
          <cell r="A125" t="str">
            <v>A07110</v>
          </cell>
          <cell r="B125" t="str">
            <v>137/11/09</v>
          </cell>
          <cell r="C125">
            <v>1.375</v>
          </cell>
          <cell r="D125">
            <v>20.78</v>
          </cell>
          <cell r="E125">
            <v>25.11</v>
          </cell>
          <cell r="F125" t="str">
            <v/>
          </cell>
          <cell r="G125" t="str">
            <v/>
          </cell>
          <cell r="H125" t="str">
            <v/>
          </cell>
          <cell r="I125" t="str">
            <v/>
          </cell>
          <cell r="J125" t="str">
            <v/>
          </cell>
          <cell r="K125" t="str">
            <v/>
          </cell>
          <cell r="L125" t="str">
            <v/>
          </cell>
          <cell r="M125" t="str">
            <v/>
          </cell>
          <cell r="N125" t="str">
            <v/>
          </cell>
          <cell r="O125">
            <v>1.4716</v>
          </cell>
        </row>
        <row r="126">
          <cell r="A126" t="str">
            <v>A11111</v>
          </cell>
          <cell r="B126" t="str">
            <v>141/11/11</v>
          </cell>
          <cell r="C126">
            <v>2.375</v>
          </cell>
          <cell r="D126">
            <v>21.42</v>
          </cell>
          <cell r="E126">
            <v>29.12</v>
          </cell>
          <cell r="F126" t="str">
            <v/>
          </cell>
          <cell r="G126" t="str">
            <v/>
          </cell>
          <cell r="H126" t="str">
            <v/>
          </cell>
          <cell r="I126" t="str">
            <v/>
          </cell>
          <cell r="J126" t="str">
            <v/>
          </cell>
          <cell r="K126" t="str">
            <v/>
          </cell>
          <cell r="L126" t="str">
            <v/>
          </cell>
          <cell r="M126" t="str">
            <v/>
          </cell>
          <cell r="N126" t="str">
            <v/>
          </cell>
          <cell r="O126">
            <v>1.5063</v>
          </cell>
        </row>
        <row r="127">
          <cell r="A127" t="str">
            <v>A08105</v>
          </cell>
          <cell r="B127" t="str">
            <v>138/05/17</v>
          </cell>
          <cell r="C127">
            <v>1.125</v>
          </cell>
          <cell r="D127">
            <v>21.82</v>
          </cell>
          <cell r="E127">
            <v>25.63</v>
          </cell>
          <cell r="F127" t="str">
            <v/>
          </cell>
          <cell r="G127" t="str">
            <v/>
          </cell>
          <cell r="H127" t="str">
            <v/>
          </cell>
          <cell r="I127" t="str">
            <v/>
          </cell>
          <cell r="J127" t="str">
            <v/>
          </cell>
          <cell r="K127" t="str">
            <v/>
          </cell>
          <cell r="L127" t="str">
            <v/>
          </cell>
          <cell r="M127" t="str">
            <v/>
          </cell>
          <cell r="N127" t="str">
            <v/>
          </cell>
          <cell r="O127">
            <v>1.4823</v>
          </cell>
        </row>
        <row r="128">
          <cell r="A128" t="str">
            <v>A11105</v>
          </cell>
          <cell r="B128" t="str">
            <v>141/05/20</v>
          </cell>
          <cell r="C128">
            <v>2</v>
          </cell>
          <cell r="D128">
            <v>22</v>
          </cell>
          <cell r="E128">
            <v>28.64</v>
          </cell>
          <cell r="F128" t="str">
            <v/>
          </cell>
          <cell r="G128" t="str">
            <v/>
          </cell>
          <cell r="H128" t="str">
            <v/>
          </cell>
          <cell r="I128" t="str">
            <v/>
          </cell>
          <cell r="J128" t="str">
            <v/>
          </cell>
          <cell r="K128" t="str">
            <v/>
          </cell>
          <cell r="L128" t="str">
            <v/>
          </cell>
          <cell r="M128" t="str">
            <v/>
          </cell>
          <cell r="N128" t="str">
            <v/>
          </cell>
          <cell r="O128">
            <v>1.5063</v>
          </cell>
        </row>
        <row r="129">
          <cell r="A129" t="str">
            <v>A08110</v>
          </cell>
          <cell r="B129" t="str">
            <v>138/11/08</v>
          </cell>
          <cell r="C129">
            <v>1</v>
          </cell>
          <cell r="D129">
            <v>22.33</v>
          </cell>
          <cell r="E129">
            <v>26.11</v>
          </cell>
          <cell r="F129" t="str">
            <v/>
          </cell>
          <cell r="G129" t="str">
            <v/>
          </cell>
          <cell r="H129" t="str">
            <v/>
          </cell>
          <cell r="I129" t="str">
            <v/>
          </cell>
          <cell r="J129" t="str">
            <v/>
          </cell>
          <cell r="K129" t="str">
            <v/>
          </cell>
          <cell r="L129" t="str">
            <v/>
          </cell>
          <cell r="M129" t="str">
            <v/>
          </cell>
          <cell r="N129" t="str">
            <v/>
          </cell>
          <cell r="O129">
            <v>1.4906999999999999</v>
          </cell>
        </row>
        <row r="130">
          <cell r="A130" t="str">
            <v>A09105</v>
          </cell>
          <cell r="B130" t="str">
            <v>139/05/12</v>
          </cell>
          <cell r="C130">
            <v>0.75</v>
          </cell>
          <cell r="D130">
            <v>23.5</v>
          </cell>
          <cell r="E130">
            <v>26.62</v>
          </cell>
          <cell r="F130" t="str">
            <v/>
          </cell>
          <cell r="G130" t="str">
            <v/>
          </cell>
          <cell r="H130" t="str">
            <v/>
          </cell>
          <cell r="I130" t="str">
            <v/>
          </cell>
          <cell r="J130" t="str">
            <v/>
          </cell>
          <cell r="K130" t="str">
            <v/>
          </cell>
          <cell r="L130" t="str">
            <v/>
          </cell>
          <cell r="M130" t="str">
            <v/>
          </cell>
          <cell r="N130" t="str">
            <v/>
          </cell>
          <cell r="O130">
            <v>1.502</v>
          </cell>
        </row>
        <row r="131">
          <cell r="A131" t="str">
            <v>A10113</v>
          </cell>
          <cell r="B131" t="str">
            <v>140/12/23</v>
          </cell>
          <cell r="C131">
            <v>1.125</v>
          </cell>
          <cell r="D131">
            <v>23.52</v>
          </cell>
          <cell r="E131">
            <v>28.23</v>
          </cell>
          <cell r="F131" t="str">
            <v/>
          </cell>
          <cell r="G131" t="str">
            <v/>
          </cell>
          <cell r="H131" t="str">
            <v/>
          </cell>
          <cell r="I131" t="str">
            <v/>
          </cell>
          <cell r="J131" t="str">
            <v/>
          </cell>
          <cell r="K131" t="str">
            <v/>
          </cell>
          <cell r="L131" t="str">
            <v/>
          </cell>
          <cell r="M131" t="str">
            <v/>
          </cell>
          <cell r="N131" t="str">
            <v/>
          </cell>
          <cell r="O131">
            <v>1.516</v>
          </cell>
        </row>
        <row r="132">
          <cell r="A132" t="str">
            <v>A12105</v>
          </cell>
          <cell r="B132" t="str">
            <v>142/05/12</v>
          </cell>
          <cell r="C132">
            <v>1.5</v>
          </cell>
          <cell r="D132">
            <v>23.6</v>
          </cell>
          <cell r="E132">
            <v>29.62</v>
          </cell>
          <cell r="F132">
            <v>1.5549999999999999</v>
          </cell>
          <cell r="G132">
            <v>1.554</v>
          </cell>
          <cell r="H132">
            <v>1.5545</v>
          </cell>
          <cell r="I132">
            <v>2</v>
          </cell>
          <cell r="J132" t="str">
            <v/>
          </cell>
          <cell r="K132" t="str">
            <v/>
          </cell>
          <cell r="L132" t="str">
            <v/>
          </cell>
          <cell r="M132" t="str">
            <v/>
          </cell>
          <cell r="N132" t="str">
            <v/>
          </cell>
          <cell r="O132">
            <v>1.526</v>
          </cell>
        </row>
        <row r="133">
          <cell r="A133" t="str">
            <v>A10104</v>
          </cell>
          <cell r="B133" t="str">
            <v>140/02/25</v>
          </cell>
          <cell r="C133">
            <v>0.625</v>
          </cell>
          <cell r="D133">
            <v>24.46</v>
          </cell>
          <cell r="E133">
            <v>27.41</v>
          </cell>
          <cell r="F133" t="str">
            <v/>
          </cell>
          <cell r="G133" t="str">
            <v/>
          </cell>
          <cell r="H133" t="str">
            <v/>
          </cell>
          <cell r="I133" t="str">
            <v/>
          </cell>
          <cell r="J133" t="str">
            <v/>
          </cell>
          <cell r="K133" t="str">
            <v/>
          </cell>
          <cell r="L133" t="str">
            <v/>
          </cell>
          <cell r="M133" t="str">
            <v/>
          </cell>
          <cell r="N133" t="str">
            <v/>
          </cell>
          <cell r="O133">
            <v>1.5150999999999999</v>
          </cell>
        </row>
        <row r="134">
          <cell r="A134" t="str">
            <v>A09111</v>
          </cell>
          <cell r="B134" t="str">
            <v>139/11/27</v>
          </cell>
          <cell r="C134">
            <v>0.375</v>
          </cell>
          <cell r="D134">
            <v>25.11</v>
          </cell>
          <cell r="E134">
            <v>27.16</v>
          </cell>
          <cell r="F134" t="str">
            <v/>
          </cell>
          <cell r="G134" t="str">
            <v/>
          </cell>
          <cell r="H134" t="str">
            <v/>
          </cell>
          <cell r="I134" t="str">
            <v/>
          </cell>
          <cell r="J134" t="str">
            <v/>
          </cell>
          <cell r="K134" t="str">
            <v/>
          </cell>
          <cell r="L134" t="str">
            <v/>
          </cell>
          <cell r="M134" t="str">
            <v/>
          </cell>
          <cell r="N134" t="str">
            <v/>
          </cell>
          <cell r="O134">
            <v>1.5169999999999999</v>
          </cell>
        </row>
        <row r="135">
          <cell r="A135" t="str">
            <v>G11743</v>
          </cell>
          <cell r="B135" t="str">
            <v>P12王道銀2</v>
          </cell>
          <cell r="C135" t="str">
            <v>TWD</v>
          </cell>
          <cell r="D135">
            <v>6.42</v>
          </cell>
          <cell r="E135">
            <v>7</v>
          </cell>
          <cell r="F135" t="str">
            <v/>
          </cell>
          <cell r="G135" t="str">
            <v/>
          </cell>
          <cell r="H135" t="str">
            <v/>
          </cell>
          <cell r="I135" t="str">
            <v/>
          </cell>
          <cell r="J135">
            <v>2.2000000000000002</v>
          </cell>
          <cell r="K135">
            <v>2.2000000000000002</v>
          </cell>
          <cell r="L135">
            <v>2.2000000000000002</v>
          </cell>
          <cell r="M135">
            <v>5</v>
          </cell>
          <cell r="N135">
            <v>7</v>
          </cell>
          <cell r="O135" t="e">
            <v>#N/A</v>
          </cell>
        </row>
        <row r="136">
          <cell r="A136" t="str">
            <v>G12136</v>
          </cell>
          <cell r="B136" t="str">
            <v>P12台企銀2</v>
          </cell>
          <cell r="C136" t="str">
            <v>TWD</v>
          </cell>
          <cell r="D136">
            <v>1.96</v>
          </cell>
          <cell r="E136">
            <v>2</v>
          </cell>
          <cell r="F136" t="str">
            <v/>
          </cell>
          <cell r="G136" t="str">
            <v/>
          </cell>
          <cell r="H136" t="str">
            <v/>
          </cell>
          <cell r="I136" t="str">
            <v/>
          </cell>
          <cell r="J136">
            <v>1.47</v>
          </cell>
          <cell r="K136">
            <v>1.47</v>
          </cell>
          <cell r="L136">
            <v>1.47</v>
          </cell>
          <cell r="M136">
            <v>1</v>
          </cell>
          <cell r="N136">
            <v>2</v>
          </cell>
          <cell r="O136" t="e">
            <v>#N/A</v>
          </cell>
        </row>
        <row r="137">
          <cell r="A137" t="str">
            <v>B30444</v>
          </cell>
          <cell r="B137" t="str">
            <v>P09統一1A</v>
          </cell>
          <cell r="C137" t="str">
            <v>TWD</v>
          </cell>
          <cell r="D137">
            <v>1.54</v>
          </cell>
          <cell r="E137">
            <v>1.56</v>
          </cell>
          <cell r="F137">
            <v>1.52</v>
          </cell>
          <cell r="G137">
            <v>1.52</v>
          </cell>
          <cell r="H137">
            <v>1.52</v>
          </cell>
          <cell r="I137">
            <v>7</v>
          </cell>
          <cell r="J137">
            <v>1.5249999999999999</v>
          </cell>
          <cell r="K137">
            <v>1.5249999999999999</v>
          </cell>
          <cell r="L137">
            <v>1.5249999999999999</v>
          </cell>
          <cell r="M137">
            <v>2</v>
          </cell>
          <cell r="N137">
            <v>7</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5"/>
    </sheetNames>
    <sheetDataSet>
      <sheetData sheetId="0">
        <row r="4">
          <cell r="A4" t="str">
            <v>A07111</v>
          </cell>
          <cell r="B4" t="str">
            <v>112/11/23</v>
          </cell>
          <cell r="C4">
            <v>0.75</v>
          </cell>
          <cell r="D4">
            <v>0.15</v>
          </cell>
          <cell r="E4">
            <v>0.16</v>
          </cell>
          <cell r="F4" t="str">
            <v/>
          </cell>
          <cell r="G4" t="str">
            <v/>
          </cell>
          <cell r="H4" t="str">
            <v/>
          </cell>
          <cell r="I4" t="str">
            <v/>
          </cell>
          <cell r="J4" t="str">
            <v/>
          </cell>
          <cell r="K4" t="str">
            <v/>
          </cell>
          <cell r="L4" t="str">
            <v/>
          </cell>
          <cell r="M4" t="str">
            <v/>
          </cell>
          <cell r="N4" t="str">
            <v/>
          </cell>
          <cell r="O4">
            <v>0.99819999999999998</v>
          </cell>
        </row>
        <row r="5">
          <cell r="A5" t="str">
            <v>A08101</v>
          </cell>
          <cell r="B5" t="str">
            <v>113/01/14</v>
          </cell>
          <cell r="C5">
            <v>0.625</v>
          </cell>
          <cell r="D5">
            <v>0.3</v>
          </cell>
          <cell r="E5">
            <v>0.3</v>
          </cell>
          <cell r="F5" t="str">
            <v/>
          </cell>
          <cell r="G5" t="str">
            <v/>
          </cell>
          <cell r="H5" t="str">
            <v/>
          </cell>
          <cell r="I5" t="str">
            <v/>
          </cell>
          <cell r="J5" t="str">
            <v/>
          </cell>
          <cell r="K5" t="str">
            <v/>
          </cell>
          <cell r="L5" t="str">
            <v/>
          </cell>
          <cell r="M5" t="str">
            <v/>
          </cell>
          <cell r="N5" t="str">
            <v/>
          </cell>
          <cell r="O5">
            <v>0.99819999999999998</v>
          </cell>
        </row>
        <row r="6">
          <cell r="A6" t="str">
            <v>A93103</v>
          </cell>
          <cell r="B6" t="str">
            <v>113/02/10</v>
          </cell>
          <cell r="C6">
            <v>3</v>
          </cell>
          <cell r="D6">
            <v>0.37</v>
          </cell>
          <cell r="E6">
            <v>0.37</v>
          </cell>
          <cell r="F6" t="str">
            <v/>
          </cell>
          <cell r="G6" t="str">
            <v/>
          </cell>
          <cell r="H6" t="str">
            <v/>
          </cell>
          <cell r="I6" t="str">
            <v/>
          </cell>
          <cell r="J6" t="str">
            <v/>
          </cell>
          <cell r="K6" t="str">
            <v/>
          </cell>
          <cell r="L6" t="str">
            <v/>
          </cell>
          <cell r="M6" t="str">
            <v/>
          </cell>
          <cell r="N6" t="str">
            <v/>
          </cell>
          <cell r="O6">
            <v>0.99909999999999999</v>
          </cell>
        </row>
        <row r="7">
          <cell r="A7" t="str">
            <v>A03106</v>
          </cell>
          <cell r="B7" t="str">
            <v>113/03/03</v>
          </cell>
          <cell r="C7">
            <v>1.5</v>
          </cell>
          <cell r="D7">
            <v>0.43</v>
          </cell>
          <cell r="E7">
            <v>0.43</v>
          </cell>
          <cell r="F7" t="str">
            <v/>
          </cell>
          <cell r="G7" t="str">
            <v/>
          </cell>
          <cell r="H7" t="str">
            <v/>
          </cell>
          <cell r="I7" t="str">
            <v/>
          </cell>
          <cell r="J7" t="str">
            <v/>
          </cell>
          <cell r="K7" t="str">
            <v/>
          </cell>
          <cell r="L7" t="str">
            <v/>
          </cell>
          <cell r="M7" t="str">
            <v/>
          </cell>
          <cell r="N7" t="str">
            <v/>
          </cell>
          <cell r="O7">
            <v>0.99990000000000001</v>
          </cell>
        </row>
        <row r="8">
          <cell r="A8" t="str">
            <v>A11202</v>
          </cell>
          <cell r="B8" t="str">
            <v>113/03/31</v>
          </cell>
          <cell r="C8">
            <v>0.75</v>
          </cell>
          <cell r="D8">
            <v>0.5</v>
          </cell>
          <cell r="E8">
            <v>0.51</v>
          </cell>
          <cell r="F8" t="str">
            <v/>
          </cell>
          <cell r="G8" t="str">
            <v/>
          </cell>
          <cell r="H8" t="str">
            <v/>
          </cell>
          <cell r="I8" t="str">
            <v/>
          </cell>
          <cell r="J8" t="str">
            <v/>
          </cell>
          <cell r="K8" t="str">
            <v/>
          </cell>
          <cell r="L8" t="str">
            <v/>
          </cell>
          <cell r="M8" t="str">
            <v/>
          </cell>
          <cell r="N8" t="str">
            <v/>
          </cell>
          <cell r="O8">
            <v>1.0008999999999999</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1.0044999999999999</v>
          </cell>
        </row>
        <row r="10">
          <cell r="A10" t="str">
            <v>A03113</v>
          </cell>
          <cell r="B10" t="str">
            <v>113/09/26</v>
          </cell>
          <cell r="C10">
            <v>1.625</v>
          </cell>
          <cell r="D10">
            <v>0.99</v>
          </cell>
          <cell r="E10">
            <v>1</v>
          </cell>
          <cell r="F10" t="str">
            <v/>
          </cell>
          <cell r="G10" t="str">
            <v/>
          </cell>
          <cell r="H10" t="str">
            <v/>
          </cell>
          <cell r="I10" t="str">
            <v/>
          </cell>
          <cell r="J10" t="str">
            <v/>
          </cell>
          <cell r="K10" t="str">
            <v/>
          </cell>
          <cell r="L10" t="str">
            <v/>
          </cell>
          <cell r="M10" t="str">
            <v/>
          </cell>
          <cell r="N10" t="str">
            <v/>
          </cell>
          <cell r="O10">
            <v>1.006</v>
          </cell>
        </row>
        <row r="11">
          <cell r="A11" t="str">
            <v>A93109</v>
          </cell>
          <cell r="B11" t="str">
            <v>113/11/18</v>
          </cell>
          <cell r="C11">
            <v>3</v>
          </cell>
          <cell r="D11">
            <v>1.1000000000000001</v>
          </cell>
          <cell r="E11">
            <v>1.1399999999999999</v>
          </cell>
          <cell r="F11" t="str">
            <v/>
          </cell>
          <cell r="G11" t="str">
            <v/>
          </cell>
          <cell r="H11" t="str">
            <v/>
          </cell>
          <cell r="I11" t="str">
            <v/>
          </cell>
          <cell r="J11" t="str">
            <v/>
          </cell>
          <cell r="K11" t="str">
            <v/>
          </cell>
          <cell r="L11" t="str">
            <v/>
          </cell>
          <cell r="M11" t="str">
            <v/>
          </cell>
          <cell r="N11" t="str">
            <v/>
          </cell>
          <cell r="O11">
            <v>1.0068999999999999</v>
          </cell>
        </row>
        <row r="12">
          <cell r="A12" t="str">
            <v>A09101</v>
          </cell>
          <cell r="B12" t="str">
            <v>114/01/10</v>
          </cell>
          <cell r="C12">
            <v>0.5</v>
          </cell>
          <cell r="D12">
            <v>1.27</v>
          </cell>
          <cell r="E12">
            <v>1.29</v>
          </cell>
          <cell r="F12" t="str">
            <v/>
          </cell>
          <cell r="G12" t="str">
            <v/>
          </cell>
          <cell r="H12" t="str">
            <v/>
          </cell>
          <cell r="I12" t="str">
            <v/>
          </cell>
          <cell r="J12" t="str">
            <v/>
          </cell>
          <cell r="K12" t="str">
            <v/>
          </cell>
          <cell r="L12" t="str">
            <v/>
          </cell>
          <cell r="M12" t="str">
            <v/>
          </cell>
          <cell r="N12" t="str">
            <v/>
          </cell>
          <cell r="O12">
            <v>1.0079</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1.0089999999999999</v>
          </cell>
        </row>
        <row r="14">
          <cell r="A14" t="str">
            <v>A12103</v>
          </cell>
          <cell r="B14" t="str">
            <v>114/02/23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1.0091000000000001</v>
          </cell>
        </row>
        <row r="15">
          <cell r="A15" t="str">
            <v>A04105</v>
          </cell>
          <cell r="B15" t="str">
            <v>114/03/13</v>
          </cell>
          <cell r="C15">
            <v>1.625</v>
          </cell>
          <cell r="D15">
            <v>1.43</v>
          </cell>
          <cell r="E15">
            <v>1.46</v>
          </cell>
          <cell r="F15" t="str">
            <v/>
          </cell>
          <cell r="G15" t="str">
            <v/>
          </cell>
          <cell r="H15" t="str">
            <v/>
          </cell>
          <cell r="I15" t="str">
            <v/>
          </cell>
          <cell r="J15" t="str">
            <v/>
          </cell>
          <cell r="K15" t="str">
            <v/>
          </cell>
          <cell r="L15" t="str">
            <v/>
          </cell>
          <cell r="M15" t="str">
            <v/>
          </cell>
          <cell r="N15" t="str">
            <v/>
          </cell>
          <cell r="O15">
            <v>1.0097</v>
          </cell>
        </row>
        <row r="16">
          <cell r="A16" t="str">
            <v>A09107</v>
          </cell>
          <cell r="B16" t="str">
            <v>114/07/17</v>
          </cell>
          <cell r="C16">
            <v>0.25</v>
          </cell>
          <cell r="D16">
            <v>1.78</v>
          </cell>
          <cell r="E16">
            <v>1.8</v>
          </cell>
          <cell r="F16" t="str">
            <v/>
          </cell>
          <cell r="G16" t="str">
            <v/>
          </cell>
          <cell r="H16" t="str">
            <v/>
          </cell>
          <cell r="I16" t="str">
            <v/>
          </cell>
          <cell r="J16" t="str">
            <v/>
          </cell>
          <cell r="K16" t="str">
            <v/>
          </cell>
          <cell r="L16" t="str">
            <v/>
          </cell>
          <cell r="M16" t="str">
            <v/>
          </cell>
          <cell r="N16" t="str">
            <v/>
          </cell>
          <cell r="O16">
            <v>1.0168999999999999</v>
          </cell>
        </row>
        <row r="17">
          <cell r="A17" t="str">
            <v>A04112</v>
          </cell>
          <cell r="B17" t="str">
            <v>114/09/11</v>
          </cell>
          <cell r="C17">
            <v>1.125</v>
          </cell>
          <cell r="D17">
            <v>1.93</v>
          </cell>
          <cell r="E17">
            <v>1.96</v>
          </cell>
          <cell r="F17" t="str">
            <v/>
          </cell>
          <cell r="G17" t="str">
            <v/>
          </cell>
          <cell r="H17" t="str">
            <v/>
          </cell>
          <cell r="I17" t="str">
            <v/>
          </cell>
          <cell r="J17" t="str">
            <v/>
          </cell>
          <cell r="K17" t="str">
            <v/>
          </cell>
          <cell r="L17" t="str">
            <v/>
          </cell>
          <cell r="M17" t="str">
            <v/>
          </cell>
          <cell r="N17" t="str">
            <v/>
          </cell>
          <cell r="O17">
            <v>1.0218</v>
          </cell>
        </row>
        <row r="18">
          <cell r="A18" t="str">
            <v>A09112</v>
          </cell>
          <cell r="B18" t="str">
            <v>114/12/08</v>
          </cell>
          <cell r="C18">
            <v>0.125</v>
          </cell>
          <cell r="D18">
            <v>2.17</v>
          </cell>
          <cell r="E18">
            <v>2.2000000000000002</v>
          </cell>
          <cell r="F18">
            <v>1.052</v>
          </cell>
          <cell r="G18">
            <v>1.05</v>
          </cell>
          <cell r="H18">
            <v>1.0509999999999999</v>
          </cell>
          <cell r="I18">
            <v>6</v>
          </cell>
          <cell r="J18" t="str">
            <v/>
          </cell>
          <cell r="K18" t="str">
            <v/>
          </cell>
          <cell r="L18" t="str">
            <v/>
          </cell>
          <cell r="M18" t="str">
            <v/>
          </cell>
          <cell r="N18" t="str">
            <v/>
          </cell>
          <cell r="O18">
            <v>1.0324</v>
          </cell>
        </row>
        <row r="19">
          <cell r="A19" t="str">
            <v>A10101</v>
          </cell>
          <cell r="B19" t="str">
            <v>115/01/13</v>
          </cell>
          <cell r="C19">
            <v>0.25</v>
          </cell>
          <cell r="D19">
            <v>2.2599999999999998</v>
          </cell>
          <cell r="E19">
            <v>2.2999999999999998</v>
          </cell>
          <cell r="F19" t="str">
            <v/>
          </cell>
          <cell r="G19" t="str">
            <v/>
          </cell>
          <cell r="H19" t="str">
            <v/>
          </cell>
          <cell r="I19" t="str">
            <v/>
          </cell>
          <cell r="J19" t="str">
            <v/>
          </cell>
          <cell r="K19" t="str">
            <v/>
          </cell>
          <cell r="L19" t="str">
            <v/>
          </cell>
          <cell r="M19" t="str">
            <v/>
          </cell>
          <cell r="N19" t="str">
            <v/>
          </cell>
          <cell r="O19">
            <v>1.0376000000000001</v>
          </cell>
        </row>
        <row r="20">
          <cell r="A20" t="str">
            <v>A95102</v>
          </cell>
          <cell r="B20" t="str">
            <v>115/02/24</v>
          </cell>
          <cell r="C20">
            <v>1.875</v>
          </cell>
          <cell r="D20">
            <v>2.33</v>
          </cell>
          <cell r="E20">
            <v>2.41</v>
          </cell>
          <cell r="F20" t="str">
            <v/>
          </cell>
          <cell r="G20" t="str">
            <v/>
          </cell>
          <cell r="H20" t="str">
            <v/>
          </cell>
          <cell r="I20" t="str">
            <v/>
          </cell>
          <cell r="J20" t="str">
            <v/>
          </cell>
          <cell r="K20" t="str">
            <v/>
          </cell>
          <cell r="L20" t="str">
            <v/>
          </cell>
          <cell r="M20" t="str">
            <v/>
          </cell>
          <cell r="N20" t="str">
            <v/>
          </cell>
          <cell r="O20">
            <v>1.044</v>
          </cell>
        </row>
        <row r="21">
          <cell r="A21" t="str">
            <v>A05104</v>
          </cell>
          <cell r="B21" t="str">
            <v>115/03/04</v>
          </cell>
          <cell r="C21">
            <v>0.75</v>
          </cell>
          <cell r="D21">
            <v>2.39</v>
          </cell>
          <cell r="E21">
            <v>2.4300000000000002</v>
          </cell>
          <cell r="F21" t="str">
            <v/>
          </cell>
          <cell r="G21" t="str">
            <v/>
          </cell>
          <cell r="H21" t="str">
            <v/>
          </cell>
          <cell r="I21" t="str">
            <v/>
          </cell>
          <cell r="J21" t="str">
            <v/>
          </cell>
          <cell r="K21" t="str">
            <v/>
          </cell>
          <cell r="L21" t="str">
            <v/>
          </cell>
          <cell r="M21" t="str">
            <v/>
          </cell>
          <cell r="N21" t="str">
            <v/>
          </cell>
          <cell r="O21">
            <v>1.0457000000000001</v>
          </cell>
        </row>
        <row r="22">
          <cell r="A22" t="str">
            <v>A10108</v>
          </cell>
          <cell r="B22" t="str">
            <v>115/07/29</v>
          </cell>
          <cell r="C22">
            <v>0.25</v>
          </cell>
          <cell r="D22">
            <v>2.8</v>
          </cell>
          <cell r="E22">
            <v>2.84</v>
          </cell>
          <cell r="F22" t="str">
            <v/>
          </cell>
          <cell r="G22" t="str">
            <v/>
          </cell>
          <cell r="H22" t="str">
            <v/>
          </cell>
          <cell r="I22" t="str">
            <v/>
          </cell>
          <cell r="J22" t="str">
            <v/>
          </cell>
          <cell r="K22" t="str">
            <v/>
          </cell>
          <cell r="L22" t="str">
            <v/>
          </cell>
          <cell r="M22" t="str">
            <v/>
          </cell>
          <cell r="N22" t="str">
            <v/>
          </cell>
          <cell r="O22">
            <v>1.0740000000000001</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1.0815999999999999</v>
          </cell>
        </row>
        <row r="24">
          <cell r="A24" t="str">
            <v>A95107</v>
          </cell>
          <cell r="B24" t="str">
            <v>115/11/10</v>
          </cell>
          <cell r="C24">
            <v>2.125</v>
          </cell>
          <cell r="D24">
            <v>2.97</v>
          </cell>
          <cell r="E24">
            <v>3.12</v>
          </cell>
          <cell r="F24" t="str">
            <v/>
          </cell>
          <cell r="G24" t="str">
            <v/>
          </cell>
          <cell r="H24" t="str">
            <v/>
          </cell>
          <cell r="I24" t="str">
            <v/>
          </cell>
          <cell r="J24" t="str">
            <v/>
          </cell>
          <cell r="K24" t="str">
            <v/>
          </cell>
          <cell r="L24" t="str">
            <v/>
          </cell>
          <cell r="M24" t="str">
            <v/>
          </cell>
          <cell r="N24" t="str">
            <v/>
          </cell>
          <cell r="O24">
            <v>1.0929</v>
          </cell>
        </row>
        <row r="25">
          <cell r="A25" t="str">
            <v>A96102</v>
          </cell>
          <cell r="B25" t="str">
            <v>116/02/14</v>
          </cell>
          <cell r="C25">
            <v>2</v>
          </cell>
          <cell r="D25">
            <v>3.23</v>
          </cell>
          <cell r="E25">
            <v>3.38</v>
          </cell>
          <cell r="F25" t="str">
            <v/>
          </cell>
          <cell r="G25" t="str">
            <v/>
          </cell>
          <cell r="H25" t="str">
            <v/>
          </cell>
          <cell r="I25" t="str">
            <v/>
          </cell>
          <cell r="J25" t="str">
            <v/>
          </cell>
          <cell r="K25" t="str">
            <v/>
          </cell>
          <cell r="L25" t="str">
            <v/>
          </cell>
          <cell r="M25" t="str">
            <v/>
          </cell>
          <cell r="N25" t="str">
            <v/>
          </cell>
          <cell r="O25">
            <v>1.1102000000000001</v>
          </cell>
        </row>
        <row r="26">
          <cell r="A26" t="str">
            <v>A06104</v>
          </cell>
          <cell r="B26" t="str">
            <v>116/03/01</v>
          </cell>
          <cell r="C26">
            <v>1.125</v>
          </cell>
          <cell r="D26">
            <v>3.32</v>
          </cell>
          <cell r="E26">
            <v>3.43</v>
          </cell>
          <cell r="F26" t="str">
            <v/>
          </cell>
          <cell r="G26" t="str">
            <v/>
          </cell>
          <cell r="H26" t="str">
            <v/>
          </cell>
          <cell r="I26" t="str">
            <v/>
          </cell>
          <cell r="J26" t="str">
            <v/>
          </cell>
          <cell r="K26" t="str">
            <v/>
          </cell>
          <cell r="L26" t="str">
            <v/>
          </cell>
          <cell r="M26" t="str">
            <v/>
          </cell>
          <cell r="N26" t="str">
            <v/>
          </cell>
          <cell r="O26">
            <v>1.1135999999999999</v>
          </cell>
        </row>
        <row r="27">
          <cell r="A27" t="str">
            <v>A11103</v>
          </cell>
          <cell r="B27" t="str">
            <v>116/02/24</v>
          </cell>
          <cell r="C27">
            <v>0.5</v>
          </cell>
          <cell r="D27">
            <v>3.34</v>
          </cell>
          <cell r="E27">
            <v>3.41</v>
          </cell>
          <cell r="F27" t="str">
            <v/>
          </cell>
          <cell r="G27" t="str">
            <v/>
          </cell>
          <cell r="H27" t="str">
            <v/>
          </cell>
          <cell r="I27" t="str">
            <v/>
          </cell>
          <cell r="J27" t="str">
            <v/>
          </cell>
          <cell r="K27" t="str">
            <v/>
          </cell>
          <cell r="L27" t="str">
            <v/>
          </cell>
          <cell r="M27" t="str">
            <v/>
          </cell>
          <cell r="N27" t="str">
            <v/>
          </cell>
          <cell r="O27">
            <v>1.1133</v>
          </cell>
        </row>
        <row r="28">
          <cell r="A28" t="str">
            <v>A11106</v>
          </cell>
          <cell r="B28" t="str">
            <v>116/06/23</v>
          </cell>
          <cell r="C28">
            <v>1</v>
          </cell>
          <cell r="D28">
            <v>3.64</v>
          </cell>
          <cell r="E28">
            <v>3.74</v>
          </cell>
          <cell r="F28" t="str">
            <v/>
          </cell>
          <cell r="G28" t="str">
            <v/>
          </cell>
          <cell r="H28" t="str">
            <v/>
          </cell>
          <cell r="I28" t="str">
            <v/>
          </cell>
          <cell r="J28" t="str">
            <v/>
          </cell>
          <cell r="K28" t="str">
            <v/>
          </cell>
          <cell r="L28" t="str">
            <v/>
          </cell>
          <cell r="M28" t="str">
            <v/>
          </cell>
          <cell r="N28" t="str">
            <v/>
          </cell>
          <cell r="O28">
            <v>1.1306</v>
          </cell>
        </row>
        <row r="29">
          <cell r="A29" t="str">
            <v>A11108</v>
          </cell>
          <cell r="B29" t="str">
            <v>116/09/23</v>
          </cell>
          <cell r="C29">
            <v>1.25</v>
          </cell>
          <cell r="D29">
            <v>3.87</v>
          </cell>
          <cell r="E29">
            <v>3.99</v>
          </cell>
          <cell r="F29" t="str">
            <v/>
          </cell>
          <cell r="G29" t="str">
            <v/>
          </cell>
          <cell r="H29" t="str">
            <v/>
          </cell>
          <cell r="I29" t="str">
            <v/>
          </cell>
          <cell r="J29" t="str">
            <v/>
          </cell>
          <cell r="K29" t="str">
            <v/>
          </cell>
          <cell r="L29" t="str">
            <v/>
          </cell>
          <cell r="M29" t="str">
            <v/>
          </cell>
          <cell r="N29" t="str">
            <v/>
          </cell>
          <cell r="O29">
            <v>1.1406000000000001</v>
          </cell>
        </row>
        <row r="30">
          <cell r="A30" t="str">
            <v>A96107</v>
          </cell>
          <cell r="B30" t="str">
            <v>116/11/16</v>
          </cell>
          <cell r="C30">
            <v>3</v>
          </cell>
          <cell r="D30">
            <v>3.82</v>
          </cell>
          <cell r="E30">
            <v>4.1399999999999997</v>
          </cell>
          <cell r="F30" t="str">
            <v/>
          </cell>
          <cell r="G30" t="str">
            <v/>
          </cell>
          <cell r="H30" t="str">
            <v/>
          </cell>
          <cell r="I30" t="str">
            <v/>
          </cell>
          <cell r="J30" t="str">
            <v/>
          </cell>
          <cell r="K30" t="str">
            <v/>
          </cell>
          <cell r="L30" t="str">
            <v/>
          </cell>
          <cell r="M30" t="str">
            <v/>
          </cell>
          <cell r="N30" t="str">
            <v/>
          </cell>
          <cell r="O30">
            <v>1.1428</v>
          </cell>
        </row>
        <row r="31">
          <cell r="A31" t="str">
            <v>A06109</v>
          </cell>
          <cell r="B31" t="str">
            <v>116/09/20</v>
          </cell>
          <cell r="C31">
            <v>1</v>
          </cell>
          <cell r="D31">
            <v>3.88</v>
          </cell>
          <cell r="E31">
            <v>3.98</v>
          </cell>
          <cell r="F31" t="str">
            <v/>
          </cell>
          <cell r="G31" t="str">
            <v/>
          </cell>
          <cell r="H31" t="str">
            <v/>
          </cell>
          <cell r="I31" t="str">
            <v/>
          </cell>
          <cell r="J31" t="str">
            <v/>
          </cell>
          <cell r="K31" t="str">
            <v/>
          </cell>
          <cell r="L31" t="str">
            <v/>
          </cell>
          <cell r="M31" t="str">
            <v/>
          </cell>
          <cell r="N31" t="str">
            <v/>
          </cell>
          <cell r="O31">
            <v>1.1406000000000001</v>
          </cell>
        </row>
        <row r="32">
          <cell r="A32" t="str">
            <v>A02101</v>
          </cell>
          <cell r="B32" t="str">
            <v>117/01/09</v>
          </cell>
          <cell r="C32">
            <v>1.375</v>
          </cell>
          <cell r="D32">
            <v>4.0999999999999996</v>
          </cell>
          <cell r="E32">
            <v>4.29</v>
          </cell>
          <cell r="F32" t="str">
            <v/>
          </cell>
          <cell r="G32" t="str">
            <v/>
          </cell>
          <cell r="H32" t="str">
            <v/>
          </cell>
          <cell r="I32" t="str">
            <v/>
          </cell>
          <cell r="J32" t="str">
            <v/>
          </cell>
          <cell r="K32" t="str">
            <v/>
          </cell>
          <cell r="L32" t="str">
            <v/>
          </cell>
          <cell r="M32" t="str">
            <v/>
          </cell>
          <cell r="N32" t="str">
            <v/>
          </cell>
          <cell r="O32">
            <v>1.1488</v>
          </cell>
        </row>
        <row r="33">
          <cell r="A33" t="str">
            <v>A97102</v>
          </cell>
          <cell r="B33" t="str">
            <v>117/02/14</v>
          </cell>
          <cell r="C33">
            <v>2.5</v>
          </cell>
          <cell r="D33">
            <v>4.1100000000000003</v>
          </cell>
          <cell r="E33">
            <v>4.38</v>
          </cell>
          <cell r="F33" t="str">
            <v/>
          </cell>
          <cell r="G33" t="str">
            <v/>
          </cell>
          <cell r="H33" t="str">
            <v/>
          </cell>
          <cell r="I33" t="str">
            <v/>
          </cell>
          <cell r="J33" t="str">
            <v/>
          </cell>
          <cell r="K33" t="str">
            <v/>
          </cell>
          <cell r="L33" t="str">
            <v/>
          </cell>
          <cell r="M33" t="str">
            <v/>
          </cell>
          <cell r="N33" t="str">
            <v/>
          </cell>
          <cell r="O33">
            <v>1.1495</v>
          </cell>
        </row>
        <row r="34">
          <cell r="A34" t="str">
            <v>A12101</v>
          </cell>
          <cell r="B34" t="str">
            <v>117/01/17</v>
          </cell>
          <cell r="C34">
            <v>1</v>
          </cell>
          <cell r="D34">
            <v>4.16</v>
          </cell>
          <cell r="E34">
            <v>4.3099999999999996</v>
          </cell>
          <cell r="F34" t="str">
            <v/>
          </cell>
          <cell r="G34" t="str">
            <v/>
          </cell>
          <cell r="H34" t="str">
            <v/>
          </cell>
          <cell r="I34" t="str">
            <v/>
          </cell>
          <cell r="J34" t="str">
            <v/>
          </cell>
          <cell r="K34" t="str">
            <v/>
          </cell>
          <cell r="L34" t="str">
            <v/>
          </cell>
          <cell r="M34" t="str">
            <v/>
          </cell>
          <cell r="N34" t="str">
            <v/>
          </cell>
          <cell r="O34">
            <v>1.1497999999999999</v>
          </cell>
        </row>
        <row r="35">
          <cell r="A35" t="str">
            <v>A07102</v>
          </cell>
          <cell r="B35" t="str">
            <v>117/02/08</v>
          </cell>
          <cell r="C35">
            <v>1</v>
          </cell>
          <cell r="D35">
            <v>4.22</v>
          </cell>
          <cell r="E35">
            <v>4.37</v>
          </cell>
          <cell r="F35" t="str">
            <v/>
          </cell>
          <cell r="G35" t="str">
            <v/>
          </cell>
          <cell r="H35" t="str">
            <v/>
          </cell>
          <cell r="I35" t="str">
            <v/>
          </cell>
          <cell r="J35" t="str">
            <v/>
          </cell>
          <cell r="K35" t="str">
            <v/>
          </cell>
          <cell r="L35" t="str">
            <v/>
          </cell>
          <cell r="M35" t="str">
            <v/>
          </cell>
          <cell r="N35" t="str">
            <v/>
          </cell>
          <cell r="O35">
            <v>1.1512</v>
          </cell>
        </row>
        <row r="36">
          <cell r="A36" t="str">
            <v>A97105</v>
          </cell>
          <cell r="B36" t="str">
            <v>117/08/14</v>
          </cell>
          <cell r="C36">
            <v>2.625</v>
          </cell>
          <cell r="D36">
            <v>4.59</v>
          </cell>
          <cell r="E36">
            <v>4.88</v>
          </cell>
          <cell r="F36" t="str">
            <v/>
          </cell>
          <cell r="G36" t="str">
            <v/>
          </cell>
          <cell r="H36" t="str">
            <v/>
          </cell>
          <cell r="I36" t="str">
            <v/>
          </cell>
          <cell r="J36" t="str">
            <v/>
          </cell>
          <cell r="K36" t="str">
            <v/>
          </cell>
          <cell r="L36" t="str">
            <v/>
          </cell>
          <cell r="M36" t="str">
            <v/>
          </cell>
          <cell r="N36" t="str">
            <v/>
          </cell>
          <cell r="O36">
            <v>1.1613</v>
          </cell>
        </row>
        <row r="37">
          <cell r="A37" t="str">
            <v>A12106</v>
          </cell>
          <cell r="B37" t="str">
            <v>117/05/26</v>
          </cell>
          <cell r="C37">
            <v>1</v>
          </cell>
          <cell r="D37">
            <v>4.51</v>
          </cell>
          <cell r="E37">
            <v>4.66</v>
          </cell>
          <cell r="F37">
            <v>1.149</v>
          </cell>
          <cell r="G37">
            <v>1.149</v>
          </cell>
          <cell r="H37">
            <v>1.149</v>
          </cell>
          <cell r="I37">
            <v>2</v>
          </cell>
          <cell r="J37" t="str">
            <v/>
          </cell>
          <cell r="K37" t="str">
            <v/>
          </cell>
          <cell r="L37" t="str">
            <v/>
          </cell>
          <cell r="M37" t="str">
            <v/>
          </cell>
          <cell r="N37" t="str">
            <v/>
          </cell>
          <cell r="O37">
            <v>1.1578999999999999</v>
          </cell>
        </row>
        <row r="38">
          <cell r="A38" t="str">
            <v>A07105</v>
          </cell>
          <cell r="B38" t="str">
            <v>117/06/08</v>
          </cell>
          <cell r="C38">
            <v>0.875</v>
          </cell>
          <cell r="D38">
            <v>4.5599999999999996</v>
          </cell>
          <cell r="E38">
            <v>4.7</v>
          </cell>
          <cell r="F38" t="str">
            <v/>
          </cell>
          <cell r="G38" t="str">
            <v/>
          </cell>
          <cell r="H38" t="str">
            <v/>
          </cell>
          <cell r="I38" t="str">
            <v/>
          </cell>
          <cell r="J38" t="str">
            <v/>
          </cell>
          <cell r="K38" t="str">
            <v/>
          </cell>
          <cell r="L38" t="str">
            <v/>
          </cell>
          <cell r="M38" t="str">
            <v/>
          </cell>
          <cell r="N38" t="str">
            <v/>
          </cell>
          <cell r="O38">
            <v>1.159</v>
          </cell>
        </row>
        <row r="39">
          <cell r="A39" t="str">
            <v>A12108</v>
          </cell>
          <cell r="B39" t="str">
            <v>117/09/15</v>
          </cell>
          <cell r="C39">
            <v>1.125</v>
          </cell>
          <cell r="D39">
            <v>4.8</v>
          </cell>
          <cell r="E39">
            <v>4.97</v>
          </cell>
          <cell r="F39" t="str">
            <v/>
          </cell>
          <cell r="G39" t="str">
            <v/>
          </cell>
          <cell r="H39" t="str">
            <v/>
          </cell>
          <cell r="I39" t="str">
            <v/>
          </cell>
          <cell r="J39" t="str">
            <v/>
          </cell>
          <cell r="K39" t="str">
            <v/>
          </cell>
          <cell r="L39" t="str">
            <v/>
          </cell>
          <cell r="M39" t="str">
            <v/>
          </cell>
          <cell r="N39" t="str">
            <v/>
          </cell>
          <cell r="O39">
            <v>1.1660999999999999</v>
          </cell>
        </row>
        <row r="40">
          <cell r="A40" t="str">
            <v>A10202</v>
          </cell>
          <cell r="B40" t="str">
            <v>117/08/20</v>
          </cell>
          <cell r="C40">
            <v>0.25</v>
          </cell>
          <cell r="D40">
            <v>4.8099999999999996</v>
          </cell>
          <cell r="E40">
            <v>4.9000000000000004</v>
          </cell>
          <cell r="F40" t="str">
            <v/>
          </cell>
          <cell r="G40" t="str">
            <v/>
          </cell>
          <cell r="H40" t="str">
            <v/>
          </cell>
          <cell r="I40" t="str">
            <v/>
          </cell>
          <cell r="J40" t="str">
            <v/>
          </cell>
          <cell r="K40" t="str">
            <v/>
          </cell>
          <cell r="L40" t="str">
            <v/>
          </cell>
          <cell r="M40" t="str">
            <v/>
          </cell>
          <cell r="N40" t="str">
            <v/>
          </cell>
          <cell r="O40">
            <v>1.1653</v>
          </cell>
        </row>
        <row r="41">
          <cell r="A41" t="str">
            <v>A07109</v>
          </cell>
          <cell r="B41" t="str">
            <v>117/10/17</v>
          </cell>
          <cell r="C41">
            <v>0.875</v>
          </cell>
          <cell r="D41">
            <v>4.87</v>
          </cell>
          <cell r="E41">
            <v>5.0599999999999996</v>
          </cell>
          <cell r="F41" t="str">
            <v/>
          </cell>
          <cell r="G41" t="str">
            <v/>
          </cell>
          <cell r="H41" t="str">
            <v/>
          </cell>
          <cell r="I41" t="str">
            <v/>
          </cell>
          <cell r="J41" t="str">
            <v/>
          </cell>
          <cell r="K41" t="str">
            <v/>
          </cell>
          <cell r="L41" t="str">
            <v/>
          </cell>
          <cell r="M41" t="str">
            <v/>
          </cell>
          <cell r="N41" t="str">
            <v/>
          </cell>
          <cell r="O41">
            <v>1.1694</v>
          </cell>
        </row>
        <row r="42">
          <cell r="A42" t="str">
            <v>A98102</v>
          </cell>
          <cell r="B42" t="str">
            <v>118/02/16</v>
          </cell>
          <cell r="C42">
            <v>2.125</v>
          </cell>
          <cell r="D42">
            <v>5.04</v>
          </cell>
          <cell r="E42">
            <v>5.39</v>
          </cell>
          <cell r="F42" t="str">
            <v/>
          </cell>
          <cell r="G42" t="str">
            <v/>
          </cell>
          <cell r="H42" t="str">
            <v/>
          </cell>
          <cell r="I42" t="str">
            <v/>
          </cell>
          <cell r="J42" t="str">
            <v/>
          </cell>
          <cell r="K42" t="str">
            <v/>
          </cell>
          <cell r="L42" t="str">
            <v/>
          </cell>
          <cell r="M42" t="str">
            <v/>
          </cell>
          <cell r="N42" t="str">
            <v/>
          </cell>
          <cell r="O42">
            <v>1.1803999999999999</v>
          </cell>
        </row>
        <row r="43">
          <cell r="A43" t="str">
            <v>A08103</v>
          </cell>
          <cell r="B43" t="str">
            <v>118/02/13</v>
          </cell>
          <cell r="C43">
            <v>0.75</v>
          </cell>
          <cell r="D43">
            <v>5.21</v>
          </cell>
          <cell r="E43">
            <v>5.38</v>
          </cell>
          <cell r="F43" t="str">
            <v/>
          </cell>
          <cell r="G43" t="str">
            <v/>
          </cell>
          <cell r="H43" t="str">
            <v/>
          </cell>
          <cell r="I43" t="str">
            <v/>
          </cell>
          <cell r="J43" t="str">
            <v/>
          </cell>
          <cell r="K43" t="str">
            <v/>
          </cell>
          <cell r="L43" t="str">
            <v/>
          </cell>
          <cell r="M43" t="str">
            <v/>
          </cell>
          <cell r="N43" t="str">
            <v/>
          </cell>
          <cell r="O43">
            <v>1.1825000000000001</v>
          </cell>
        </row>
        <row r="44">
          <cell r="A44" t="str">
            <v>A98105</v>
          </cell>
          <cell r="B44" t="str">
            <v>118/08/13</v>
          </cell>
          <cell r="C44">
            <v>2.125</v>
          </cell>
          <cell r="D44">
            <v>5.52</v>
          </cell>
          <cell r="E44">
            <v>5.88</v>
          </cell>
          <cell r="F44" t="str">
            <v/>
          </cell>
          <cell r="G44" t="str">
            <v/>
          </cell>
          <cell r="H44" t="str">
            <v/>
          </cell>
          <cell r="I44" t="str">
            <v/>
          </cell>
          <cell r="J44" t="str">
            <v/>
          </cell>
          <cell r="K44" t="str">
            <v/>
          </cell>
          <cell r="L44" t="str">
            <v/>
          </cell>
          <cell r="M44" t="str">
            <v/>
          </cell>
          <cell r="N44" t="str">
            <v/>
          </cell>
          <cell r="O44">
            <v>1.2042999999999999</v>
          </cell>
        </row>
        <row r="45">
          <cell r="A45" t="str">
            <v>A08106</v>
          </cell>
          <cell r="B45" t="str">
            <v>118/06/26</v>
          </cell>
          <cell r="C45">
            <v>0.625</v>
          </cell>
          <cell r="D45">
            <v>5.58</v>
          </cell>
          <cell r="E45">
            <v>5.75</v>
          </cell>
          <cell r="F45" t="str">
            <v/>
          </cell>
          <cell r="G45" t="str">
            <v/>
          </cell>
          <cell r="H45" t="str">
            <v/>
          </cell>
          <cell r="I45" t="str">
            <v/>
          </cell>
          <cell r="J45" t="str">
            <v/>
          </cell>
          <cell r="K45" t="str">
            <v/>
          </cell>
          <cell r="L45" t="str">
            <v/>
          </cell>
          <cell r="M45" t="str">
            <v/>
          </cell>
          <cell r="N45" t="str">
            <v/>
          </cell>
          <cell r="O45">
            <v>1.2004999999999999</v>
          </cell>
        </row>
        <row r="46">
          <cell r="A46" t="str">
            <v>A08109</v>
          </cell>
          <cell r="B46" t="str">
            <v>118/10/14</v>
          </cell>
          <cell r="C46">
            <v>0.625</v>
          </cell>
          <cell r="D46">
            <v>5.84</v>
          </cell>
          <cell r="E46">
            <v>6.05</v>
          </cell>
          <cell r="F46" t="str">
            <v/>
          </cell>
          <cell r="G46" t="str">
            <v/>
          </cell>
          <cell r="H46" t="str">
            <v/>
          </cell>
          <cell r="I46" t="str">
            <v/>
          </cell>
          <cell r="J46" t="str">
            <v/>
          </cell>
          <cell r="K46" t="str">
            <v/>
          </cell>
          <cell r="L46" t="str">
            <v/>
          </cell>
          <cell r="M46" t="str">
            <v/>
          </cell>
          <cell r="N46" t="str">
            <v/>
          </cell>
          <cell r="O46">
            <v>1.2175</v>
          </cell>
        </row>
        <row r="47">
          <cell r="A47" t="str">
            <v>A99104</v>
          </cell>
          <cell r="B47" t="str">
            <v>119/02/22</v>
          </cell>
          <cell r="C47">
            <v>1.875</v>
          </cell>
          <cell r="D47">
            <v>5.97</v>
          </cell>
          <cell r="E47">
            <v>6.41</v>
          </cell>
          <cell r="F47" t="str">
            <v/>
          </cell>
          <cell r="G47" t="str">
            <v/>
          </cell>
          <cell r="H47" t="str">
            <v/>
          </cell>
          <cell r="I47" t="str">
            <v/>
          </cell>
          <cell r="J47" t="str">
            <v/>
          </cell>
          <cell r="K47" t="str">
            <v/>
          </cell>
          <cell r="L47" t="str">
            <v/>
          </cell>
          <cell r="M47" t="str">
            <v/>
          </cell>
          <cell r="N47" t="str">
            <v/>
          </cell>
          <cell r="O47">
            <v>1.2365999999999999</v>
          </cell>
        </row>
        <row r="48">
          <cell r="A48" t="str">
            <v>A09103</v>
          </cell>
          <cell r="B48" t="str">
            <v>119/02/21</v>
          </cell>
          <cell r="C48">
            <v>0.5</v>
          </cell>
          <cell r="D48">
            <v>6.22</v>
          </cell>
          <cell r="E48">
            <v>6.4</v>
          </cell>
          <cell r="F48" t="str">
            <v/>
          </cell>
          <cell r="G48" t="str">
            <v/>
          </cell>
          <cell r="H48" t="str">
            <v/>
          </cell>
          <cell r="I48" t="str">
            <v/>
          </cell>
          <cell r="J48" t="str">
            <v/>
          </cell>
          <cell r="K48" t="str">
            <v/>
          </cell>
          <cell r="L48" t="str">
            <v/>
          </cell>
          <cell r="M48" t="str">
            <v/>
          </cell>
          <cell r="N48" t="str">
            <v/>
          </cell>
          <cell r="O48">
            <v>1.2405999999999999</v>
          </cell>
        </row>
        <row r="49">
          <cell r="A49" t="str">
            <v>A99107</v>
          </cell>
          <cell r="B49" t="str">
            <v>119/08/12</v>
          </cell>
          <cell r="C49">
            <v>1.75</v>
          </cell>
          <cell r="D49">
            <v>6.45</v>
          </cell>
          <cell r="E49">
            <v>6.88</v>
          </cell>
          <cell r="F49" t="str">
            <v/>
          </cell>
          <cell r="G49" t="str">
            <v/>
          </cell>
          <cell r="H49" t="str">
            <v/>
          </cell>
          <cell r="I49" t="str">
            <v/>
          </cell>
          <cell r="J49" t="str">
            <v/>
          </cell>
          <cell r="K49" t="str">
            <v/>
          </cell>
          <cell r="L49" t="str">
            <v/>
          </cell>
          <cell r="M49" t="str">
            <v/>
          </cell>
          <cell r="N49" t="str">
            <v/>
          </cell>
          <cell r="O49">
            <v>1.2697000000000001</v>
          </cell>
        </row>
        <row r="50">
          <cell r="A50" t="str">
            <v>A09106</v>
          </cell>
          <cell r="B50" t="str">
            <v>119/06/11</v>
          </cell>
          <cell r="C50">
            <v>0.375</v>
          </cell>
          <cell r="D50">
            <v>6.54</v>
          </cell>
          <cell r="E50">
            <v>6.71</v>
          </cell>
          <cell r="F50" t="str">
            <v/>
          </cell>
          <cell r="G50" t="str">
            <v/>
          </cell>
          <cell r="H50" t="str">
            <v/>
          </cell>
          <cell r="I50" t="str">
            <v/>
          </cell>
          <cell r="J50" t="str">
            <v/>
          </cell>
          <cell r="K50" t="str">
            <v/>
          </cell>
          <cell r="L50" t="str">
            <v/>
          </cell>
          <cell r="M50" t="str">
            <v/>
          </cell>
          <cell r="N50" t="str">
            <v/>
          </cell>
          <cell r="O50">
            <v>1.2624</v>
          </cell>
        </row>
        <row r="51">
          <cell r="A51" t="str">
            <v>A00102</v>
          </cell>
          <cell r="B51" t="str">
            <v>120/01/13</v>
          </cell>
          <cell r="C51">
            <v>2.125</v>
          </cell>
          <cell r="D51">
            <v>6.67</v>
          </cell>
          <cell r="E51">
            <v>7.3</v>
          </cell>
          <cell r="F51" t="str">
            <v/>
          </cell>
          <cell r="G51" t="str">
            <v/>
          </cell>
          <cell r="H51" t="str">
            <v/>
          </cell>
          <cell r="I51" t="str">
            <v/>
          </cell>
          <cell r="J51" t="str">
            <v/>
          </cell>
          <cell r="K51" t="str">
            <v/>
          </cell>
          <cell r="L51" t="str">
            <v/>
          </cell>
          <cell r="M51" t="str">
            <v/>
          </cell>
          <cell r="N51" t="str">
            <v/>
          </cell>
          <cell r="O51">
            <v>1.2997000000000001</v>
          </cell>
        </row>
        <row r="52">
          <cell r="A52" t="str">
            <v>A09109</v>
          </cell>
          <cell r="B52" t="str">
            <v>119/10/14</v>
          </cell>
          <cell r="C52">
            <v>0.25</v>
          </cell>
          <cell r="D52">
            <v>6.88</v>
          </cell>
          <cell r="E52">
            <v>7.05</v>
          </cell>
          <cell r="F52" t="str">
            <v/>
          </cell>
          <cell r="G52" t="str">
            <v/>
          </cell>
          <cell r="H52" t="str">
            <v/>
          </cell>
          <cell r="I52" t="str">
            <v/>
          </cell>
          <cell r="J52" t="str">
            <v/>
          </cell>
          <cell r="K52" t="str">
            <v/>
          </cell>
          <cell r="L52" t="str">
            <v/>
          </cell>
          <cell r="M52" t="str">
            <v/>
          </cell>
          <cell r="N52" t="str">
            <v/>
          </cell>
          <cell r="O52">
            <v>1.2890999999999999</v>
          </cell>
        </row>
        <row r="53">
          <cell r="A53" t="str">
            <v>A90105</v>
          </cell>
          <cell r="B53" t="str">
            <v>120/07/17</v>
          </cell>
          <cell r="C53">
            <v>3.625</v>
          </cell>
          <cell r="D53">
            <v>6.88</v>
          </cell>
          <cell r="E53">
            <v>7.8</v>
          </cell>
          <cell r="F53" t="str">
            <v/>
          </cell>
          <cell r="G53" t="str">
            <v/>
          </cell>
          <cell r="H53" t="str">
            <v/>
          </cell>
          <cell r="I53" t="str">
            <v/>
          </cell>
          <cell r="J53" t="str">
            <v/>
          </cell>
          <cell r="K53" t="str">
            <v/>
          </cell>
          <cell r="L53" t="str">
            <v/>
          </cell>
          <cell r="M53" t="str">
            <v/>
          </cell>
          <cell r="N53" t="str">
            <v/>
          </cell>
          <cell r="O53">
            <v>1.3274999999999999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1.3277000000000001</v>
          </cell>
        </row>
        <row r="55">
          <cell r="A55" t="str">
            <v>A00107</v>
          </cell>
          <cell r="B55" t="str">
            <v>120/08/02</v>
          </cell>
          <cell r="C55">
            <v>1.875</v>
          </cell>
          <cell r="D55">
            <v>7.26</v>
          </cell>
          <cell r="E55">
            <v>7.85</v>
          </cell>
          <cell r="F55" t="str">
            <v/>
          </cell>
          <cell r="G55" t="str">
            <v/>
          </cell>
          <cell r="H55" t="str">
            <v/>
          </cell>
          <cell r="I55" t="str">
            <v/>
          </cell>
          <cell r="J55" t="str">
            <v/>
          </cell>
          <cell r="K55" t="str">
            <v/>
          </cell>
          <cell r="L55" t="str">
            <v/>
          </cell>
          <cell r="M55" t="str">
            <v/>
          </cell>
          <cell r="N55" t="str">
            <v/>
          </cell>
          <cell r="O55">
            <v>1.3389</v>
          </cell>
        </row>
        <row r="56">
          <cell r="A56" t="str">
            <v>A10103</v>
          </cell>
          <cell r="B56" t="str">
            <v>120/02/22</v>
          </cell>
          <cell r="C56">
            <v>0.25</v>
          </cell>
          <cell r="D56">
            <v>7.24</v>
          </cell>
          <cell r="E56">
            <v>7.41</v>
          </cell>
          <cell r="F56" t="str">
            <v/>
          </cell>
          <cell r="G56" t="str">
            <v/>
          </cell>
          <cell r="H56" t="str">
            <v/>
          </cell>
          <cell r="I56" t="str">
            <v/>
          </cell>
          <cell r="J56" t="str">
            <v/>
          </cell>
          <cell r="K56" t="str">
            <v/>
          </cell>
          <cell r="L56" t="str">
            <v/>
          </cell>
          <cell r="M56" t="str">
            <v/>
          </cell>
          <cell r="N56" t="str">
            <v/>
          </cell>
          <cell r="O56">
            <v>1.3169999999999999</v>
          </cell>
        </row>
        <row r="57">
          <cell r="A57" t="str">
            <v>A10201</v>
          </cell>
          <cell r="B57" t="str">
            <v>120/05/07</v>
          </cell>
          <cell r="C57">
            <v>0.375</v>
          </cell>
          <cell r="D57">
            <v>7.4</v>
          </cell>
          <cell r="E57">
            <v>7.61</v>
          </cell>
          <cell r="F57" t="str">
            <v/>
          </cell>
          <cell r="G57" t="str">
            <v/>
          </cell>
          <cell r="H57" t="str">
            <v/>
          </cell>
          <cell r="I57" t="str">
            <v/>
          </cell>
          <cell r="J57" t="str">
            <v/>
          </cell>
          <cell r="K57" t="str">
            <v/>
          </cell>
          <cell r="L57" t="str">
            <v/>
          </cell>
          <cell r="M57" t="str">
            <v/>
          </cell>
          <cell r="N57" t="str">
            <v/>
          </cell>
          <cell r="O57">
            <v>1.3314999999999999</v>
          </cell>
        </row>
        <row r="58">
          <cell r="A58" t="str">
            <v>A10107</v>
          </cell>
          <cell r="B58" t="str">
            <v>120/06/23</v>
          </cell>
          <cell r="C58">
            <v>0.375</v>
          </cell>
          <cell r="D58">
            <v>7.53</v>
          </cell>
          <cell r="E58">
            <v>7.74</v>
          </cell>
          <cell r="F58" t="str">
            <v/>
          </cell>
          <cell r="G58" t="str">
            <v/>
          </cell>
          <cell r="H58" t="str">
            <v/>
          </cell>
          <cell r="I58" t="str">
            <v/>
          </cell>
          <cell r="J58" t="str">
            <v/>
          </cell>
          <cell r="K58" t="str">
            <v/>
          </cell>
          <cell r="L58" t="str">
            <v/>
          </cell>
          <cell r="M58" t="str">
            <v/>
          </cell>
          <cell r="N58" t="str">
            <v/>
          </cell>
          <cell r="O58">
            <v>1.3405</v>
          </cell>
        </row>
        <row r="59">
          <cell r="A59" t="str">
            <v>A01102</v>
          </cell>
          <cell r="B59" t="str">
            <v>121/01/20</v>
          </cell>
          <cell r="C59">
            <v>1.625</v>
          </cell>
          <cell r="D59">
            <v>7.66</v>
          </cell>
          <cell r="E59">
            <v>8.32</v>
          </cell>
          <cell r="F59" t="str">
            <v/>
          </cell>
          <cell r="G59" t="str">
            <v/>
          </cell>
          <cell r="H59" t="str">
            <v/>
          </cell>
          <cell r="I59" t="str">
            <v/>
          </cell>
          <cell r="J59" t="str">
            <v/>
          </cell>
          <cell r="K59" t="str">
            <v/>
          </cell>
          <cell r="L59" t="str">
            <v/>
          </cell>
          <cell r="M59" t="str">
            <v/>
          </cell>
          <cell r="N59" t="str">
            <v/>
          </cell>
          <cell r="O59">
            <v>1.3636999999999999</v>
          </cell>
        </row>
        <row r="60">
          <cell r="A60" t="str">
            <v>A10111</v>
          </cell>
          <cell r="B60" t="str">
            <v>120/10/22</v>
          </cell>
          <cell r="C60">
            <v>0.5</v>
          </cell>
          <cell r="D60">
            <v>7.78</v>
          </cell>
          <cell r="E60">
            <v>8.07</v>
          </cell>
          <cell r="F60" t="str">
            <v/>
          </cell>
          <cell r="G60" t="str">
            <v/>
          </cell>
          <cell r="H60" t="str">
            <v/>
          </cell>
          <cell r="I60" t="str">
            <v/>
          </cell>
          <cell r="J60" t="str">
            <v/>
          </cell>
          <cell r="K60" t="str">
            <v/>
          </cell>
          <cell r="L60" t="str">
            <v/>
          </cell>
          <cell r="M60" t="str">
            <v/>
          </cell>
          <cell r="N60" t="str">
            <v/>
          </cell>
          <cell r="O60">
            <v>1.3596999999999999</v>
          </cell>
        </row>
        <row r="61">
          <cell r="A61" t="str">
            <v>A01201</v>
          </cell>
          <cell r="B61" t="str">
            <v>121/03/16</v>
          </cell>
          <cell r="C61">
            <v>1.625</v>
          </cell>
          <cell r="D61">
            <v>7.81</v>
          </cell>
          <cell r="E61">
            <v>8.4700000000000006</v>
          </cell>
          <cell r="F61" t="str">
            <v/>
          </cell>
          <cell r="G61" t="str">
            <v/>
          </cell>
          <cell r="H61" t="str">
            <v/>
          </cell>
          <cell r="I61" t="str">
            <v/>
          </cell>
          <cell r="J61" t="str">
            <v/>
          </cell>
          <cell r="K61" t="str">
            <v/>
          </cell>
          <cell r="L61" t="str">
            <v/>
          </cell>
          <cell r="M61" t="str">
            <v/>
          </cell>
          <cell r="N61" t="str">
            <v/>
          </cell>
          <cell r="O61">
            <v>1.3689</v>
          </cell>
        </row>
        <row r="62">
          <cell r="A62" t="str">
            <v>A11201</v>
          </cell>
          <cell r="B62" t="str">
            <v>121/01/10</v>
          </cell>
          <cell r="C62">
            <v>0.75</v>
          </cell>
          <cell r="D62">
            <v>7.91</v>
          </cell>
          <cell r="E62">
            <v>8.2899999999999991</v>
          </cell>
          <cell r="F62" t="str">
            <v/>
          </cell>
          <cell r="G62" t="str">
            <v/>
          </cell>
          <cell r="H62" t="str">
            <v/>
          </cell>
          <cell r="I62" t="str">
            <v/>
          </cell>
          <cell r="J62" t="str">
            <v/>
          </cell>
          <cell r="K62" t="str">
            <v/>
          </cell>
          <cell r="L62" t="str">
            <v/>
          </cell>
          <cell r="M62" t="str">
            <v/>
          </cell>
          <cell r="N62" t="str">
            <v/>
          </cell>
          <cell r="O62">
            <v>1.3683000000000001</v>
          </cell>
        </row>
        <row r="63">
          <cell r="A63" t="str">
            <v>A11102</v>
          </cell>
          <cell r="B63" t="str">
            <v>121/02/18</v>
          </cell>
          <cell r="C63">
            <v>0.625</v>
          </cell>
          <cell r="D63">
            <v>8.0500000000000007</v>
          </cell>
          <cell r="E63">
            <v>8.39</v>
          </cell>
          <cell r="F63" t="str">
            <v/>
          </cell>
          <cell r="G63" t="str">
            <v/>
          </cell>
          <cell r="H63" t="str">
            <v/>
          </cell>
          <cell r="I63" t="str">
            <v/>
          </cell>
          <cell r="J63" t="str">
            <v/>
          </cell>
          <cell r="K63" t="str">
            <v/>
          </cell>
          <cell r="L63" t="str">
            <v/>
          </cell>
          <cell r="M63" t="str">
            <v/>
          </cell>
          <cell r="N63" t="str">
            <v/>
          </cell>
          <cell r="O63">
            <v>1.3731</v>
          </cell>
        </row>
        <row r="64">
          <cell r="A64" t="str">
            <v>A01107</v>
          </cell>
          <cell r="B64" t="str">
            <v>121/08/10</v>
          </cell>
          <cell r="C64">
            <v>1.5</v>
          </cell>
          <cell r="D64">
            <v>8.24</v>
          </cell>
          <cell r="E64">
            <v>8.8699999999999992</v>
          </cell>
          <cell r="F64" t="str">
            <v/>
          </cell>
          <cell r="G64" t="str">
            <v/>
          </cell>
          <cell r="H64" t="str">
            <v/>
          </cell>
          <cell r="I64" t="str">
            <v/>
          </cell>
          <cell r="J64" t="str">
            <v/>
          </cell>
          <cell r="K64" t="str">
            <v/>
          </cell>
          <cell r="L64" t="str">
            <v/>
          </cell>
          <cell r="M64" t="str">
            <v/>
          </cell>
          <cell r="N64" t="str">
            <v/>
          </cell>
          <cell r="O64">
            <v>1.3784000000000001</v>
          </cell>
        </row>
        <row r="65">
          <cell r="A65" t="str">
            <v>A11107</v>
          </cell>
          <cell r="B65" t="str">
            <v>121/06/30</v>
          </cell>
          <cell r="C65">
            <v>1.25</v>
          </cell>
          <cell r="D65">
            <v>8.2100000000000009</v>
          </cell>
          <cell r="E65">
            <v>8.76</v>
          </cell>
          <cell r="F65" t="str">
            <v/>
          </cell>
          <cell r="G65" t="str">
            <v/>
          </cell>
          <cell r="H65" t="str">
            <v/>
          </cell>
          <cell r="I65" t="str">
            <v/>
          </cell>
          <cell r="J65" t="str">
            <v/>
          </cell>
          <cell r="K65" t="str">
            <v/>
          </cell>
          <cell r="L65" t="str">
            <v/>
          </cell>
          <cell r="M65" t="str">
            <v/>
          </cell>
          <cell r="N65" t="str">
            <v/>
          </cell>
          <cell r="O65">
            <v>1.3781000000000001</v>
          </cell>
        </row>
        <row r="66">
          <cell r="A66" t="str">
            <v>A11110</v>
          </cell>
          <cell r="B66" t="str">
            <v>121/10/17</v>
          </cell>
          <cell r="C66">
            <v>1.75</v>
          </cell>
          <cell r="D66">
            <v>8.2200000000000006</v>
          </cell>
          <cell r="E66">
            <v>9.06</v>
          </cell>
          <cell r="F66" t="str">
            <v/>
          </cell>
          <cell r="G66" t="str">
            <v/>
          </cell>
          <cell r="H66" t="str">
            <v/>
          </cell>
          <cell r="I66" t="str">
            <v/>
          </cell>
          <cell r="J66" t="str">
            <v/>
          </cell>
          <cell r="K66" t="str">
            <v/>
          </cell>
          <cell r="L66" t="str">
            <v/>
          </cell>
          <cell r="M66" t="str">
            <v/>
          </cell>
          <cell r="N66" t="str">
            <v/>
          </cell>
          <cell r="O66">
            <v>1.3791</v>
          </cell>
        </row>
        <row r="67">
          <cell r="A67" t="str">
            <v>A02103</v>
          </cell>
          <cell r="B67" t="str">
            <v>122/01/28</v>
          </cell>
          <cell r="C67">
            <v>1.5</v>
          </cell>
          <cell r="D67">
            <v>8.58</v>
          </cell>
          <cell r="E67">
            <v>9.34</v>
          </cell>
          <cell r="F67" t="str">
            <v/>
          </cell>
          <cell r="G67" t="str">
            <v/>
          </cell>
          <cell r="H67" t="str">
            <v/>
          </cell>
          <cell r="I67" t="str">
            <v/>
          </cell>
          <cell r="J67" t="str">
            <v/>
          </cell>
          <cell r="K67" t="str">
            <v/>
          </cell>
          <cell r="L67" t="str">
            <v/>
          </cell>
          <cell r="M67" t="str">
            <v/>
          </cell>
          <cell r="N67" t="str">
            <v/>
          </cell>
          <cell r="O67">
            <v>1.3829</v>
          </cell>
        </row>
        <row r="68">
          <cell r="A68" t="str">
            <v>A12201</v>
          </cell>
          <cell r="B68" t="str">
            <v>122/01/10</v>
          </cell>
          <cell r="C68">
            <v>1.25</v>
          </cell>
          <cell r="D68">
            <v>8.6300000000000008</v>
          </cell>
          <cell r="E68">
            <v>9.2899999999999991</v>
          </cell>
          <cell r="F68" t="str">
            <v/>
          </cell>
          <cell r="G68" t="str">
            <v/>
          </cell>
          <cell r="H68" t="str">
            <v/>
          </cell>
          <cell r="I68" t="str">
            <v/>
          </cell>
          <cell r="J68" t="str">
            <v/>
          </cell>
          <cell r="K68" t="str">
            <v/>
          </cell>
          <cell r="L68" t="str">
            <v/>
          </cell>
          <cell r="M68" t="str">
            <v/>
          </cell>
          <cell r="N68" t="str">
            <v/>
          </cell>
          <cell r="O68">
            <v>1.3842000000000001</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1.3823000000000001</v>
          </cell>
        </row>
        <row r="70">
          <cell r="A70" t="str">
            <v>A02108</v>
          </cell>
          <cell r="B70" t="str">
            <v>122/07/26</v>
          </cell>
          <cell r="C70">
            <v>2</v>
          </cell>
          <cell r="D70">
            <v>8.9</v>
          </cell>
          <cell r="E70">
            <v>9.83</v>
          </cell>
          <cell r="F70" t="str">
            <v/>
          </cell>
          <cell r="G70" t="str">
            <v/>
          </cell>
          <cell r="H70" t="str">
            <v/>
          </cell>
          <cell r="I70" t="str">
            <v/>
          </cell>
          <cell r="J70" t="str">
            <v/>
          </cell>
          <cell r="K70" t="str">
            <v/>
          </cell>
          <cell r="L70" t="str">
            <v/>
          </cell>
          <cell r="M70" t="str">
            <v/>
          </cell>
          <cell r="N70" t="str">
            <v/>
          </cell>
          <cell r="O70">
            <v>1.383</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1.3855999999999999</v>
          </cell>
        </row>
        <row r="72">
          <cell r="A72" t="str">
            <v>A93106</v>
          </cell>
          <cell r="B72" t="str">
            <v>123/05/27</v>
          </cell>
          <cell r="C72">
            <v>3.875</v>
          </cell>
          <cell r="D72">
            <v>8.93</v>
          </cell>
          <cell r="E72">
            <v>10.66</v>
          </cell>
          <cell r="F72" t="str">
            <v/>
          </cell>
          <cell r="G72" t="str">
            <v/>
          </cell>
          <cell r="H72" t="str">
            <v/>
          </cell>
          <cell r="I72" t="str">
            <v/>
          </cell>
          <cell r="J72" t="str">
            <v/>
          </cell>
          <cell r="K72" t="str">
            <v/>
          </cell>
          <cell r="L72" t="str">
            <v/>
          </cell>
          <cell r="M72" t="str">
            <v/>
          </cell>
          <cell r="N72" t="str">
            <v/>
          </cell>
          <cell r="O72">
            <v>1.3786</v>
          </cell>
        </row>
        <row r="73">
          <cell r="A73" t="str">
            <v>A12107</v>
          </cell>
          <cell r="B73" t="str">
            <v>122/06/09</v>
          </cell>
          <cell r="C73">
            <v>1.125</v>
          </cell>
          <cell r="D73">
            <v>9.08</v>
          </cell>
          <cell r="E73">
            <v>9.6999999999999993</v>
          </cell>
          <cell r="F73" t="str">
            <v/>
          </cell>
          <cell r="G73" t="str">
            <v/>
          </cell>
          <cell r="H73" t="str">
            <v/>
          </cell>
          <cell r="I73" t="str">
            <v/>
          </cell>
          <cell r="J73">
            <v>1.2350000000000001</v>
          </cell>
          <cell r="K73">
            <v>1.2350000000000001</v>
          </cell>
          <cell r="L73">
            <v>1.2350000000000001</v>
          </cell>
          <cell r="M73">
            <v>1</v>
          </cell>
          <cell r="N73">
            <v>1</v>
          </cell>
          <cell r="O73">
            <v>1.3875</v>
          </cell>
        </row>
        <row r="74">
          <cell r="A74" t="str">
            <v>A03103</v>
          </cell>
          <cell r="B74" t="str">
            <v>123/01/29</v>
          </cell>
          <cell r="C74">
            <v>2</v>
          </cell>
          <cell r="D74">
            <v>9.23</v>
          </cell>
          <cell r="E74">
            <v>10.34</v>
          </cell>
          <cell r="F74" t="str">
            <v/>
          </cell>
          <cell r="G74" t="str">
            <v/>
          </cell>
          <cell r="H74" t="str">
            <v/>
          </cell>
          <cell r="I74" t="str">
            <v/>
          </cell>
          <cell r="J74" t="str">
            <v/>
          </cell>
          <cell r="K74" t="str">
            <v/>
          </cell>
          <cell r="L74" t="str">
            <v/>
          </cell>
          <cell r="M74" t="str">
            <v/>
          </cell>
          <cell r="N74" t="str">
            <v/>
          </cell>
          <cell r="O74">
            <v>1.3858999999999999</v>
          </cell>
        </row>
        <row r="75">
          <cell r="A75" t="str">
            <v>A03111</v>
          </cell>
          <cell r="B75" t="str">
            <v>123/07/31</v>
          </cell>
          <cell r="C75">
            <v>2.125</v>
          </cell>
          <cell r="D75">
            <v>9.68</v>
          </cell>
          <cell r="E75">
            <v>10.84</v>
          </cell>
          <cell r="F75" t="str">
            <v/>
          </cell>
          <cell r="G75" t="str">
            <v/>
          </cell>
          <cell r="H75" t="str">
            <v/>
          </cell>
          <cell r="I75" t="str">
            <v/>
          </cell>
          <cell r="J75" t="str">
            <v/>
          </cell>
          <cell r="K75" t="str">
            <v/>
          </cell>
          <cell r="L75" t="str">
            <v/>
          </cell>
          <cell r="M75" t="str">
            <v/>
          </cell>
          <cell r="N75" t="str">
            <v/>
          </cell>
          <cell r="O75">
            <v>1.3880999999999999</v>
          </cell>
        </row>
        <row r="76">
          <cell r="A76" t="str">
            <v>A03107</v>
          </cell>
          <cell r="B76" t="str">
            <v>123/04/25</v>
          </cell>
          <cell r="C76">
            <v>1.875</v>
          </cell>
          <cell r="D76">
            <v>9.51</v>
          </cell>
          <cell r="E76">
            <v>10.58</v>
          </cell>
          <cell r="F76" t="str">
            <v/>
          </cell>
          <cell r="G76" t="str">
            <v/>
          </cell>
          <cell r="H76" t="str">
            <v/>
          </cell>
          <cell r="I76" t="str">
            <v/>
          </cell>
          <cell r="J76" t="str">
            <v/>
          </cell>
          <cell r="K76" t="str">
            <v/>
          </cell>
          <cell r="L76" t="str">
            <v/>
          </cell>
          <cell r="M76" t="str">
            <v/>
          </cell>
          <cell r="N76" t="str">
            <v/>
          </cell>
          <cell r="O76">
            <v>1.3879999999999999</v>
          </cell>
        </row>
        <row r="77">
          <cell r="A77" t="str">
            <v>A03114</v>
          </cell>
          <cell r="B77" t="str">
            <v>123/10/02</v>
          </cell>
          <cell r="C77">
            <v>2.25</v>
          </cell>
          <cell r="D77">
            <v>9.6</v>
          </cell>
          <cell r="E77">
            <v>11.01</v>
          </cell>
          <cell r="F77" t="str">
            <v/>
          </cell>
          <cell r="G77" t="str">
            <v/>
          </cell>
          <cell r="H77" t="str">
            <v/>
          </cell>
          <cell r="I77" t="str">
            <v/>
          </cell>
          <cell r="J77" t="str">
            <v/>
          </cell>
          <cell r="K77" t="str">
            <v/>
          </cell>
          <cell r="L77" t="str">
            <v/>
          </cell>
          <cell r="M77" t="str">
            <v/>
          </cell>
          <cell r="N77" t="str">
            <v/>
          </cell>
          <cell r="O77">
            <v>1.3884000000000001</v>
          </cell>
        </row>
        <row r="78">
          <cell r="A78" t="str">
            <v>A04102</v>
          </cell>
          <cell r="B78" t="str">
            <v>124/01/23</v>
          </cell>
          <cell r="C78">
            <v>2</v>
          </cell>
          <cell r="D78">
            <v>10.02</v>
          </cell>
          <cell r="E78">
            <v>11.32</v>
          </cell>
          <cell r="F78" t="str">
            <v/>
          </cell>
          <cell r="G78" t="str">
            <v/>
          </cell>
          <cell r="H78" t="str">
            <v/>
          </cell>
          <cell r="I78" t="str">
            <v/>
          </cell>
          <cell r="J78" t="str">
            <v/>
          </cell>
          <cell r="K78" t="str">
            <v/>
          </cell>
          <cell r="L78" t="str">
            <v/>
          </cell>
          <cell r="M78" t="str">
            <v/>
          </cell>
          <cell r="N78" t="str">
            <v/>
          </cell>
          <cell r="O78">
            <v>1.3913</v>
          </cell>
        </row>
        <row r="79">
          <cell r="A79" t="str">
            <v>A04107</v>
          </cell>
          <cell r="B79" t="str">
            <v>124/04/15</v>
          </cell>
          <cell r="C79">
            <v>2.125</v>
          </cell>
          <cell r="D79">
            <v>10.18</v>
          </cell>
          <cell r="E79">
            <v>11.55</v>
          </cell>
          <cell r="F79" t="str">
            <v/>
          </cell>
          <cell r="G79" t="str">
            <v/>
          </cell>
          <cell r="H79" t="str">
            <v/>
          </cell>
          <cell r="I79" t="str">
            <v/>
          </cell>
          <cell r="J79" t="str">
            <v/>
          </cell>
          <cell r="K79" t="str">
            <v/>
          </cell>
          <cell r="L79" t="str">
            <v/>
          </cell>
          <cell r="M79" t="str">
            <v/>
          </cell>
          <cell r="N79" t="str">
            <v/>
          </cell>
          <cell r="O79">
            <v>1.3917999999999999</v>
          </cell>
        </row>
        <row r="80">
          <cell r="A80" t="str">
            <v>A04114</v>
          </cell>
          <cell r="B80" t="str">
            <v>124/10/26</v>
          </cell>
          <cell r="C80">
            <v>1.75</v>
          </cell>
          <cell r="D80">
            <v>10.7</v>
          </cell>
          <cell r="E80">
            <v>12.08</v>
          </cell>
          <cell r="F80" t="str">
            <v/>
          </cell>
          <cell r="G80" t="str">
            <v/>
          </cell>
          <cell r="H80" t="str">
            <v/>
          </cell>
          <cell r="I80" t="str">
            <v/>
          </cell>
          <cell r="J80" t="str">
            <v/>
          </cell>
          <cell r="K80" t="str">
            <v/>
          </cell>
          <cell r="L80" t="str">
            <v/>
          </cell>
          <cell r="M80" t="str">
            <v/>
          </cell>
          <cell r="N80" t="str">
            <v/>
          </cell>
          <cell r="O80">
            <v>1.3962000000000001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1.3991</v>
          </cell>
        </row>
        <row r="82">
          <cell r="A82" t="str">
            <v>A05106</v>
          </cell>
          <cell r="B82" t="str">
            <v>125/04/08</v>
          </cell>
          <cell r="C82">
            <v>1.25</v>
          </cell>
          <cell r="D82">
            <v>11.44</v>
          </cell>
          <cell r="E82">
            <v>12.53</v>
          </cell>
          <cell r="F82" t="str">
            <v/>
          </cell>
          <cell r="G82" t="str">
            <v/>
          </cell>
          <cell r="H82" t="str">
            <v/>
          </cell>
          <cell r="I82" t="str">
            <v/>
          </cell>
          <cell r="J82" t="str">
            <v/>
          </cell>
          <cell r="K82" t="str">
            <v/>
          </cell>
          <cell r="L82" t="str">
            <v/>
          </cell>
          <cell r="M82" t="str">
            <v/>
          </cell>
          <cell r="N82" t="str">
            <v/>
          </cell>
          <cell r="O82">
            <v>1.4005000000000001</v>
          </cell>
        </row>
        <row r="83">
          <cell r="A83" t="str">
            <v>A05109</v>
          </cell>
          <cell r="B83" t="str">
            <v>125/07/19</v>
          </cell>
          <cell r="C83">
            <v>1.125</v>
          </cell>
          <cell r="D83">
            <v>11.79</v>
          </cell>
          <cell r="E83">
            <v>12.81</v>
          </cell>
          <cell r="F83" t="str">
            <v/>
          </cell>
          <cell r="G83" t="str">
            <v/>
          </cell>
          <cell r="H83" t="str">
            <v/>
          </cell>
          <cell r="I83" t="str">
            <v/>
          </cell>
          <cell r="J83" t="str">
            <v/>
          </cell>
          <cell r="K83" t="str">
            <v/>
          </cell>
          <cell r="L83" t="str">
            <v/>
          </cell>
          <cell r="M83" t="str">
            <v/>
          </cell>
          <cell r="N83" t="str">
            <v/>
          </cell>
          <cell r="O83">
            <v>1.4021999999999999</v>
          </cell>
        </row>
        <row r="84">
          <cell r="A84" t="str">
            <v>A06103</v>
          </cell>
          <cell r="B84" t="str">
            <v>126/02/20</v>
          </cell>
          <cell r="C84">
            <v>1.75</v>
          </cell>
          <cell r="D84">
            <v>11.81</v>
          </cell>
          <cell r="E84">
            <v>13.4</v>
          </cell>
          <cell r="F84" t="str">
            <v/>
          </cell>
          <cell r="G84" t="str">
            <v/>
          </cell>
          <cell r="H84" t="str">
            <v/>
          </cell>
          <cell r="I84" t="str">
            <v/>
          </cell>
          <cell r="J84" t="str">
            <v/>
          </cell>
          <cell r="K84" t="str">
            <v/>
          </cell>
          <cell r="L84" t="str">
            <v/>
          </cell>
          <cell r="M84" t="str">
            <v/>
          </cell>
          <cell r="N84" t="str">
            <v/>
          </cell>
          <cell r="O84">
            <v>1.4008</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1.4033</v>
          </cell>
        </row>
        <row r="86">
          <cell r="A86" t="str">
            <v>A07103</v>
          </cell>
          <cell r="B86" t="str">
            <v>127/03/13</v>
          </cell>
          <cell r="C86">
            <v>1.375</v>
          </cell>
          <cell r="D86">
            <v>12.93</v>
          </cell>
          <cell r="E86">
            <v>14.46</v>
          </cell>
          <cell r="F86" t="str">
            <v/>
          </cell>
          <cell r="G86" t="str">
            <v/>
          </cell>
          <cell r="H86" t="str">
            <v/>
          </cell>
          <cell r="I86" t="str">
            <v/>
          </cell>
          <cell r="J86" t="str">
            <v/>
          </cell>
          <cell r="K86" t="str">
            <v/>
          </cell>
          <cell r="L86" t="str">
            <v/>
          </cell>
          <cell r="M86" t="str">
            <v/>
          </cell>
          <cell r="N86" t="str">
            <v/>
          </cell>
          <cell r="O86">
            <v>1.4049</v>
          </cell>
        </row>
        <row r="87">
          <cell r="A87" t="str">
            <v>A07108</v>
          </cell>
          <cell r="B87" t="str">
            <v>127/09/21</v>
          </cell>
          <cell r="C87">
            <v>1.125</v>
          </cell>
          <cell r="D87">
            <v>13.65</v>
          </cell>
          <cell r="E87">
            <v>14.98</v>
          </cell>
          <cell r="F87" t="str">
            <v/>
          </cell>
          <cell r="G87" t="str">
            <v/>
          </cell>
          <cell r="H87" t="str">
            <v/>
          </cell>
          <cell r="I87" t="str">
            <v/>
          </cell>
          <cell r="J87" t="str">
            <v/>
          </cell>
          <cell r="K87" t="str">
            <v/>
          </cell>
          <cell r="L87" t="str">
            <v/>
          </cell>
          <cell r="M87" t="str">
            <v/>
          </cell>
          <cell r="N87" t="str">
            <v/>
          </cell>
          <cell r="O87">
            <v>1.4067000000000001</v>
          </cell>
        </row>
        <row r="88">
          <cell r="A88" t="str">
            <v>A99102</v>
          </cell>
          <cell r="B88" t="str">
            <v>129/01/28</v>
          </cell>
          <cell r="C88">
            <v>2.25</v>
          </cell>
          <cell r="D88">
            <v>13.65</v>
          </cell>
          <cell r="E88">
            <v>16.34</v>
          </cell>
          <cell r="F88" t="str">
            <v/>
          </cell>
          <cell r="G88" t="str">
            <v/>
          </cell>
          <cell r="H88" t="str">
            <v/>
          </cell>
          <cell r="I88" t="str">
            <v/>
          </cell>
          <cell r="J88" t="str">
            <v/>
          </cell>
          <cell r="K88" t="str">
            <v/>
          </cell>
          <cell r="L88" t="str">
            <v/>
          </cell>
          <cell r="M88" t="str">
            <v/>
          </cell>
          <cell r="N88" t="str">
            <v/>
          </cell>
          <cell r="O88">
            <v>1.4016</v>
          </cell>
        </row>
        <row r="89">
          <cell r="A89" t="str">
            <v>A08102</v>
          </cell>
          <cell r="B89" t="str">
            <v>128/01/28</v>
          </cell>
          <cell r="C89">
            <v>1.125</v>
          </cell>
          <cell r="D89">
            <v>13.84</v>
          </cell>
          <cell r="E89">
            <v>15.34</v>
          </cell>
          <cell r="F89" t="str">
            <v/>
          </cell>
          <cell r="G89" t="str">
            <v/>
          </cell>
          <cell r="H89" t="str">
            <v/>
          </cell>
          <cell r="I89" t="str">
            <v/>
          </cell>
          <cell r="J89" t="str">
            <v/>
          </cell>
          <cell r="K89" t="str">
            <v/>
          </cell>
          <cell r="L89" t="str">
            <v/>
          </cell>
          <cell r="M89" t="str">
            <v/>
          </cell>
          <cell r="N89" t="str">
            <v/>
          </cell>
          <cell r="O89">
            <v>1.4068000000000001</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1.4067000000000001</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1.4004000000000001</v>
          </cell>
        </row>
        <row r="92">
          <cell r="A92" t="str">
            <v>A00104</v>
          </cell>
          <cell r="B92" t="str">
            <v>130/02/22</v>
          </cell>
          <cell r="C92">
            <v>2</v>
          </cell>
          <cell r="D92">
            <v>14.64</v>
          </cell>
          <cell r="E92">
            <v>17.41</v>
          </cell>
          <cell r="F92" t="str">
            <v/>
          </cell>
          <cell r="G92" t="str">
            <v/>
          </cell>
          <cell r="H92" t="str">
            <v/>
          </cell>
          <cell r="I92" t="str">
            <v/>
          </cell>
          <cell r="J92" t="str">
            <v/>
          </cell>
          <cell r="K92" t="str">
            <v/>
          </cell>
          <cell r="L92" t="str">
            <v/>
          </cell>
          <cell r="M92" t="str">
            <v/>
          </cell>
          <cell r="N92" t="str">
            <v/>
          </cell>
          <cell r="O92">
            <v>1.4005000000000001</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1.4083000000000001</v>
          </cell>
        </row>
        <row r="94">
          <cell r="A94" t="str">
            <v>A00108</v>
          </cell>
          <cell r="B94" t="str">
            <v>130/08/22</v>
          </cell>
          <cell r="C94">
            <v>1.875</v>
          </cell>
          <cell r="D94">
            <v>15.24</v>
          </cell>
          <cell r="E94">
            <v>17.899999999999999</v>
          </cell>
          <cell r="F94" t="str">
            <v/>
          </cell>
          <cell r="G94" t="str">
            <v/>
          </cell>
          <cell r="H94" t="str">
            <v/>
          </cell>
          <cell r="I94" t="str">
            <v/>
          </cell>
          <cell r="J94" t="str">
            <v/>
          </cell>
          <cell r="K94" t="str">
            <v/>
          </cell>
          <cell r="L94" t="str">
            <v/>
          </cell>
          <cell r="M94" t="str">
            <v/>
          </cell>
          <cell r="N94" t="str">
            <v/>
          </cell>
          <cell r="O94">
            <v>1.3992</v>
          </cell>
        </row>
        <row r="95">
          <cell r="A95" t="str">
            <v>A09102</v>
          </cell>
          <cell r="B95" t="str">
            <v>129/01/17</v>
          </cell>
          <cell r="C95">
            <v>0.75</v>
          </cell>
          <cell r="D95">
            <v>15.05</v>
          </cell>
          <cell r="E95">
            <v>16.309999999999999</v>
          </cell>
          <cell r="F95" t="str">
            <v/>
          </cell>
          <cell r="G95" t="str">
            <v/>
          </cell>
          <cell r="H95" t="str">
            <v/>
          </cell>
          <cell r="I95" t="str">
            <v/>
          </cell>
          <cell r="J95" t="str">
            <v/>
          </cell>
          <cell r="K95" t="str">
            <v/>
          </cell>
          <cell r="L95" t="str">
            <v/>
          </cell>
          <cell r="M95" t="str">
            <v/>
          </cell>
          <cell r="N95" t="str">
            <v/>
          </cell>
          <cell r="O95">
            <v>1.4077999999999999</v>
          </cell>
        </row>
        <row r="96">
          <cell r="A96" t="str">
            <v>A09104</v>
          </cell>
          <cell r="B96" t="str">
            <v>129/03/09</v>
          </cell>
          <cell r="C96">
            <v>0.5</v>
          </cell>
          <cell r="D96">
            <v>15.5</v>
          </cell>
          <cell r="E96">
            <v>16.45</v>
          </cell>
          <cell r="F96" t="str">
            <v/>
          </cell>
          <cell r="G96" t="str">
            <v/>
          </cell>
          <cell r="H96" t="str">
            <v/>
          </cell>
          <cell r="I96" t="str">
            <v/>
          </cell>
          <cell r="J96" t="str">
            <v/>
          </cell>
          <cell r="K96" t="str">
            <v/>
          </cell>
          <cell r="L96" t="str">
            <v/>
          </cell>
          <cell r="M96" t="str">
            <v/>
          </cell>
          <cell r="N96" t="str">
            <v/>
          </cell>
          <cell r="O96">
            <v>1.4088000000000001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1.3976999999999999</v>
          </cell>
        </row>
        <row r="98">
          <cell r="A98" t="str">
            <v>A02109</v>
          </cell>
          <cell r="B98" t="str">
            <v>132/08/02</v>
          </cell>
          <cell r="C98">
            <v>2.5</v>
          </cell>
          <cell r="D98">
            <v>16</v>
          </cell>
          <cell r="E98">
            <v>19.850000000000001</v>
          </cell>
          <cell r="F98" t="str">
            <v/>
          </cell>
          <cell r="G98" t="str">
            <v/>
          </cell>
          <cell r="H98" t="str">
            <v/>
          </cell>
          <cell r="I98" t="str">
            <v/>
          </cell>
          <cell r="J98" t="str">
            <v/>
          </cell>
          <cell r="K98" t="str">
            <v/>
          </cell>
          <cell r="L98" t="str">
            <v/>
          </cell>
          <cell r="M98" t="str">
            <v/>
          </cell>
          <cell r="N98" t="str">
            <v/>
          </cell>
          <cell r="O98">
            <v>1.3878999999999999</v>
          </cell>
        </row>
        <row r="99">
          <cell r="A99" t="str">
            <v>A11109</v>
          </cell>
          <cell r="B99" t="str">
            <v>131/09/30</v>
          </cell>
          <cell r="C99">
            <v>1.875</v>
          </cell>
          <cell r="D99">
            <v>15.8</v>
          </cell>
          <cell r="E99">
            <v>19.010000000000002</v>
          </cell>
          <cell r="F99" t="str">
            <v/>
          </cell>
          <cell r="G99" t="str">
            <v/>
          </cell>
          <cell r="H99" t="str">
            <v/>
          </cell>
          <cell r="I99" t="str">
            <v/>
          </cell>
          <cell r="J99" t="str">
            <v/>
          </cell>
          <cell r="K99" t="str">
            <v/>
          </cell>
          <cell r="L99" t="str">
            <v/>
          </cell>
          <cell r="M99" t="str">
            <v/>
          </cell>
          <cell r="N99" t="str">
            <v/>
          </cell>
          <cell r="O99">
            <v>1.3943000000000001</v>
          </cell>
        </row>
        <row r="100">
          <cell r="A100" t="str">
            <v>A09108</v>
          </cell>
          <cell r="B100" t="str">
            <v>129/09/18</v>
          </cell>
          <cell r="C100">
            <v>0.5</v>
          </cell>
          <cell r="D100">
            <v>16.02</v>
          </cell>
          <cell r="E100">
            <v>16.98</v>
          </cell>
          <cell r="F100" t="str">
            <v/>
          </cell>
          <cell r="G100" t="str">
            <v/>
          </cell>
          <cell r="H100" t="str">
            <v/>
          </cell>
          <cell r="I100" t="str">
            <v/>
          </cell>
          <cell r="J100" t="str">
            <v/>
          </cell>
          <cell r="K100" t="str">
            <v/>
          </cell>
          <cell r="L100" t="str">
            <v/>
          </cell>
          <cell r="M100" t="str">
            <v/>
          </cell>
          <cell r="N100" t="str">
            <v/>
          </cell>
          <cell r="O100">
            <v>1.4076</v>
          </cell>
        </row>
        <row r="101">
          <cell r="A101" t="str">
            <v>A01108</v>
          </cell>
          <cell r="B101" t="str">
            <v>131/08/24</v>
          </cell>
          <cell r="C101">
            <v>1.625</v>
          </cell>
          <cell r="D101">
            <v>16.239999999999998</v>
          </cell>
          <cell r="E101">
            <v>18.91</v>
          </cell>
          <cell r="F101" t="str">
            <v/>
          </cell>
          <cell r="G101" t="str">
            <v/>
          </cell>
          <cell r="H101" t="str">
            <v/>
          </cell>
          <cell r="I101" t="str">
            <v/>
          </cell>
          <cell r="J101" t="str">
            <v/>
          </cell>
          <cell r="K101" t="str">
            <v/>
          </cell>
          <cell r="L101" t="str">
            <v/>
          </cell>
          <cell r="M101" t="str">
            <v/>
          </cell>
          <cell r="N101" t="str">
            <v/>
          </cell>
          <cell r="O101">
            <v>1.3954</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1.4065000000000001</v>
          </cell>
        </row>
        <row r="103">
          <cell r="A103" t="str">
            <v>A02105</v>
          </cell>
          <cell r="B103" t="str">
            <v>132/02/26</v>
          </cell>
          <cell r="C103">
            <v>1.75</v>
          </cell>
          <cell r="D103">
            <v>16.34</v>
          </cell>
          <cell r="E103">
            <v>19.420000000000002</v>
          </cell>
          <cell r="F103" t="str">
            <v/>
          </cell>
          <cell r="G103" t="str">
            <v/>
          </cell>
          <cell r="H103" t="str">
            <v/>
          </cell>
          <cell r="I103" t="str">
            <v/>
          </cell>
          <cell r="J103" t="str">
            <v/>
          </cell>
          <cell r="K103" t="str">
            <v/>
          </cell>
          <cell r="L103" t="str">
            <v/>
          </cell>
          <cell r="M103" t="str">
            <v/>
          </cell>
          <cell r="N103" t="str">
            <v/>
          </cell>
          <cell r="O103">
            <v>1.3922000000000001</v>
          </cell>
        </row>
        <row r="104">
          <cell r="A104" t="str">
            <v>A09113</v>
          </cell>
          <cell r="B104" t="str">
            <v>129/12/29</v>
          </cell>
          <cell r="C104">
            <v>0.375</v>
          </cell>
          <cell r="D104">
            <v>16.399999999999999</v>
          </cell>
          <cell r="E104">
            <v>17.260000000000002</v>
          </cell>
          <cell r="F104" t="str">
            <v/>
          </cell>
          <cell r="G104" t="str">
            <v/>
          </cell>
          <cell r="H104" t="str">
            <v/>
          </cell>
          <cell r="I104" t="str">
            <v/>
          </cell>
          <cell r="J104" t="str">
            <v/>
          </cell>
          <cell r="K104" t="str">
            <v/>
          </cell>
          <cell r="L104" t="str">
            <v/>
          </cell>
          <cell r="M104" t="str">
            <v/>
          </cell>
          <cell r="N104" t="str">
            <v/>
          </cell>
          <cell r="O104">
            <v>1.4073</v>
          </cell>
        </row>
        <row r="105">
          <cell r="A105" t="str">
            <v>A11101</v>
          </cell>
          <cell r="B105" t="str">
            <v>131/01/18</v>
          </cell>
          <cell r="C105">
            <v>1</v>
          </cell>
          <cell r="D105">
            <v>16.41</v>
          </cell>
          <cell r="E105">
            <v>18.309999999999999</v>
          </cell>
          <cell r="F105" t="str">
            <v/>
          </cell>
          <cell r="G105" t="str">
            <v/>
          </cell>
          <cell r="H105" t="str">
            <v/>
          </cell>
          <cell r="I105" t="str">
            <v/>
          </cell>
          <cell r="J105" t="str">
            <v/>
          </cell>
          <cell r="K105" t="str">
            <v/>
          </cell>
          <cell r="L105" t="str">
            <v/>
          </cell>
          <cell r="M105" t="str">
            <v/>
          </cell>
          <cell r="N105" t="str">
            <v/>
          </cell>
          <cell r="O105">
            <v>1.4005000000000001</v>
          </cell>
        </row>
        <row r="106">
          <cell r="A106" t="str">
            <v>A10105</v>
          </cell>
          <cell r="B106" t="str">
            <v>130/05/21</v>
          </cell>
          <cell r="C106">
            <v>0.625</v>
          </cell>
          <cell r="D106">
            <v>16.420000000000002</v>
          </cell>
          <cell r="E106">
            <v>17.649999999999999</v>
          </cell>
          <cell r="F106" t="str">
            <v/>
          </cell>
          <cell r="G106" t="str">
            <v/>
          </cell>
          <cell r="H106" t="str">
            <v/>
          </cell>
          <cell r="I106" t="str">
            <v/>
          </cell>
          <cell r="J106" t="str">
            <v/>
          </cell>
          <cell r="K106" t="str">
            <v/>
          </cell>
          <cell r="L106" t="str">
            <v/>
          </cell>
          <cell r="M106" t="str">
            <v/>
          </cell>
          <cell r="N106" t="str">
            <v/>
          </cell>
          <cell r="O106">
            <v>1.4048</v>
          </cell>
        </row>
        <row r="107">
          <cell r="A107" t="str">
            <v>A03112</v>
          </cell>
          <cell r="B107" t="str">
            <v>133/08/04</v>
          </cell>
          <cell r="C107">
            <v>2.25</v>
          </cell>
          <cell r="D107">
            <v>16.920000000000002</v>
          </cell>
          <cell r="E107">
            <v>20.85</v>
          </cell>
          <cell r="F107" t="str">
            <v/>
          </cell>
          <cell r="G107" t="str">
            <v/>
          </cell>
          <cell r="H107" t="str">
            <v/>
          </cell>
          <cell r="I107" t="str">
            <v/>
          </cell>
          <cell r="J107" t="str">
            <v/>
          </cell>
          <cell r="K107" t="str">
            <v/>
          </cell>
          <cell r="L107" t="str">
            <v/>
          </cell>
          <cell r="M107" t="str">
            <v/>
          </cell>
          <cell r="N107" t="str">
            <v/>
          </cell>
          <cell r="O107">
            <v>1.3808</v>
          </cell>
        </row>
        <row r="108">
          <cell r="A108" t="str">
            <v>A03105</v>
          </cell>
          <cell r="B108" t="str">
            <v>133/02/26</v>
          </cell>
          <cell r="C108">
            <v>2.125</v>
          </cell>
          <cell r="D108">
            <v>16.62</v>
          </cell>
          <cell r="E108">
            <v>20.420000000000002</v>
          </cell>
          <cell r="F108" t="str">
            <v/>
          </cell>
          <cell r="G108" t="str">
            <v/>
          </cell>
          <cell r="H108" t="str">
            <v/>
          </cell>
          <cell r="I108" t="str">
            <v/>
          </cell>
          <cell r="J108" t="str">
            <v/>
          </cell>
          <cell r="K108" t="str">
            <v/>
          </cell>
          <cell r="L108" t="str">
            <v/>
          </cell>
          <cell r="M108" t="str">
            <v/>
          </cell>
          <cell r="N108" t="str">
            <v/>
          </cell>
          <cell r="O108">
            <v>1.3845000000000001</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1.4003000000000001</v>
          </cell>
        </row>
        <row r="110">
          <cell r="A110" t="str">
            <v>A10112</v>
          </cell>
          <cell r="B110" t="str">
            <v>130/11/12</v>
          </cell>
          <cell r="C110">
            <v>0.625</v>
          </cell>
          <cell r="D110">
            <v>16.77</v>
          </cell>
          <cell r="E110">
            <v>18.13</v>
          </cell>
          <cell r="F110" t="str">
            <v/>
          </cell>
          <cell r="G110" t="str">
            <v/>
          </cell>
          <cell r="H110" t="str">
            <v/>
          </cell>
          <cell r="I110" t="str">
            <v/>
          </cell>
          <cell r="J110" t="str">
            <v/>
          </cell>
          <cell r="K110" t="str">
            <v/>
          </cell>
          <cell r="L110" t="str">
            <v/>
          </cell>
          <cell r="M110" t="str">
            <v/>
          </cell>
          <cell r="N110" t="str">
            <v/>
          </cell>
          <cell r="O110">
            <v>1.4027000000000001</v>
          </cell>
        </row>
        <row r="111">
          <cell r="A111" t="str">
            <v>A12104</v>
          </cell>
          <cell r="B111" t="str">
            <v>132/03/03</v>
          </cell>
          <cell r="C111">
            <v>1.375</v>
          </cell>
          <cell r="D111">
            <v>16.809999999999999</v>
          </cell>
          <cell r="E111">
            <v>19.43</v>
          </cell>
          <cell r="F111" t="str">
            <v/>
          </cell>
          <cell r="G111" t="str">
            <v/>
          </cell>
          <cell r="H111" t="str">
            <v/>
          </cell>
          <cell r="I111" t="str">
            <v/>
          </cell>
          <cell r="J111" t="str">
            <v/>
          </cell>
          <cell r="K111" t="str">
            <v/>
          </cell>
          <cell r="L111" t="str">
            <v/>
          </cell>
          <cell r="M111" t="str">
            <v/>
          </cell>
          <cell r="N111" t="str">
            <v/>
          </cell>
          <cell r="O111">
            <v>1.393</v>
          </cell>
        </row>
        <row r="112">
          <cell r="A112" t="str">
            <v>A10110</v>
          </cell>
          <cell r="B112" t="str">
            <v>130/09/29</v>
          </cell>
          <cell r="C112">
            <v>0.5</v>
          </cell>
          <cell r="D112">
            <v>16.850000000000001</v>
          </cell>
          <cell r="E112">
            <v>18.010000000000002</v>
          </cell>
          <cell r="F112" t="str">
            <v/>
          </cell>
          <cell r="G112" t="str">
            <v/>
          </cell>
          <cell r="H112" t="str">
            <v/>
          </cell>
          <cell r="I112" t="str">
            <v/>
          </cell>
          <cell r="J112" t="str">
            <v/>
          </cell>
          <cell r="K112" t="str">
            <v/>
          </cell>
          <cell r="L112" t="str">
            <v/>
          </cell>
          <cell r="M112" t="str">
            <v/>
          </cell>
          <cell r="N112" t="str">
            <v/>
          </cell>
          <cell r="O112">
            <v>1.4037999999999999</v>
          </cell>
        </row>
        <row r="113">
          <cell r="A113" t="str">
            <v>A03116</v>
          </cell>
          <cell r="B113" t="str">
            <v>133/11/26</v>
          </cell>
          <cell r="C113">
            <v>2.25</v>
          </cell>
          <cell r="D113">
            <v>16.899999999999999</v>
          </cell>
          <cell r="E113">
            <v>21.17</v>
          </cell>
          <cell r="F113" t="str">
            <v/>
          </cell>
          <cell r="G113" t="str">
            <v/>
          </cell>
          <cell r="H113" t="str">
            <v/>
          </cell>
          <cell r="I113" t="str">
            <v/>
          </cell>
          <cell r="J113" t="str">
            <v/>
          </cell>
          <cell r="K113" t="str">
            <v/>
          </cell>
          <cell r="L113" t="str">
            <v/>
          </cell>
          <cell r="M113" t="str">
            <v/>
          </cell>
          <cell r="N113" t="str">
            <v/>
          </cell>
          <cell r="O113">
            <v>1.3779999999999999</v>
          </cell>
        </row>
        <row r="114">
          <cell r="A114" t="str">
            <v>A04104</v>
          </cell>
          <cell r="B114" t="str">
            <v>134/02/13</v>
          </cell>
          <cell r="C114">
            <v>2.375</v>
          </cell>
          <cell r="D114">
            <v>16.98</v>
          </cell>
          <cell r="E114">
            <v>21.38</v>
          </cell>
          <cell r="F114" t="str">
            <v/>
          </cell>
          <cell r="G114" t="str">
            <v/>
          </cell>
          <cell r="H114" t="str">
            <v/>
          </cell>
          <cell r="I114" t="str">
            <v/>
          </cell>
          <cell r="J114" t="str">
            <v/>
          </cell>
          <cell r="K114" t="str">
            <v/>
          </cell>
          <cell r="L114" t="str">
            <v/>
          </cell>
          <cell r="M114" t="str">
            <v/>
          </cell>
          <cell r="N114" t="str">
            <v/>
          </cell>
          <cell r="O114">
            <v>1.3759999999999999</v>
          </cell>
        </row>
        <row r="115">
          <cell r="A115" t="str">
            <v>A03108</v>
          </cell>
          <cell r="B115" t="str">
            <v>133/05/28</v>
          </cell>
          <cell r="C115">
            <v>2</v>
          </cell>
          <cell r="D115">
            <v>17.010000000000002</v>
          </cell>
          <cell r="E115">
            <v>20.67</v>
          </cell>
          <cell r="F115" t="str">
            <v/>
          </cell>
          <cell r="G115" t="str">
            <v/>
          </cell>
          <cell r="H115" t="str">
            <v/>
          </cell>
          <cell r="I115" t="str">
            <v/>
          </cell>
          <cell r="J115" t="str">
            <v/>
          </cell>
          <cell r="K115" t="str">
            <v/>
          </cell>
          <cell r="L115" t="str">
            <v/>
          </cell>
          <cell r="M115" t="str">
            <v/>
          </cell>
          <cell r="N115" t="str">
            <v/>
          </cell>
          <cell r="O115">
            <v>1.3826000000000001</v>
          </cell>
        </row>
        <row r="116">
          <cell r="A116" t="str">
            <v>A12109</v>
          </cell>
          <cell r="B116" t="str">
            <v>132/09/22</v>
          </cell>
          <cell r="C116">
            <v>1.375</v>
          </cell>
          <cell r="D116">
            <v>17.36</v>
          </cell>
          <cell r="E116">
            <v>19.989999999999998</v>
          </cell>
          <cell r="F116" t="str">
            <v/>
          </cell>
          <cell r="G116" t="str">
            <v/>
          </cell>
          <cell r="H116" t="str">
            <v/>
          </cell>
          <cell r="I116" t="str">
            <v/>
          </cell>
          <cell r="J116" t="str">
            <v/>
          </cell>
          <cell r="K116" t="str">
            <v/>
          </cell>
          <cell r="L116" t="str">
            <v/>
          </cell>
          <cell r="M116" t="str">
            <v/>
          </cell>
          <cell r="N116" t="str">
            <v/>
          </cell>
          <cell r="O116">
            <v>1.3891</v>
          </cell>
        </row>
        <row r="117">
          <cell r="A117" t="str">
            <v>A04108</v>
          </cell>
          <cell r="B117" t="str">
            <v>134/05/15</v>
          </cell>
          <cell r="C117">
            <v>2.375</v>
          </cell>
          <cell r="D117">
            <v>17.23</v>
          </cell>
          <cell r="E117">
            <v>21.63</v>
          </cell>
          <cell r="F117" t="str">
            <v/>
          </cell>
          <cell r="G117" t="str">
            <v/>
          </cell>
          <cell r="H117" t="str">
            <v/>
          </cell>
          <cell r="I117" t="str">
            <v/>
          </cell>
          <cell r="J117" t="str">
            <v/>
          </cell>
          <cell r="K117" t="str">
            <v/>
          </cell>
          <cell r="L117" t="str">
            <v/>
          </cell>
          <cell r="M117" t="str">
            <v/>
          </cell>
          <cell r="N117" t="str">
            <v/>
          </cell>
          <cell r="O117">
            <v>1.3736999999999999</v>
          </cell>
        </row>
        <row r="118">
          <cell r="A118" t="str">
            <v>A04111</v>
          </cell>
          <cell r="B118" t="str">
            <v>134/08/10</v>
          </cell>
          <cell r="C118">
            <v>2.25</v>
          </cell>
          <cell r="D118">
            <v>17.600000000000001</v>
          </cell>
          <cell r="E118">
            <v>21.87</v>
          </cell>
          <cell r="F118" t="str">
            <v/>
          </cell>
          <cell r="G118" t="str">
            <v/>
          </cell>
          <cell r="H118" t="str">
            <v/>
          </cell>
          <cell r="I118" t="str">
            <v/>
          </cell>
          <cell r="J118" t="str">
            <v/>
          </cell>
          <cell r="K118" t="str">
            <v/>
          </cell>
          <cell r="L118" t="str">
            <v/>
          </cell>
          <cell r="M118" t="str">
            <v/>
          </cell>
          <cell r="N118" t="str">
            <v/>
          </cell>
          <cell r="O118">
            <v>1.3713</v>
          </cell>
        </row>
        <row r="119">
          <cell r="A119" t="str">
            <v>A05114</v>
          </cell>
          <cell r="B119" t="str">
            <v>135/11/25</v>
          </cell>
          <cell r="C119">
            <v>2</v>
          </cell>
          <cell r="D119">
            <v>18.54</v>
          </cell>
          <cell r="E119">
            <v>23.16</v>
          </cell>
          <cell r="F119" t="str">
            <v/>
          </cell>
          <cell r="G119" t="str">
            <v/>
          </cell>
          <cell r="H119" t="str">
            <v/>
          </cell>
          <cell r="I119" t="str">
            <v/>
          </cell>
          <cell r="J119" t="str">
            <v/>
          </cell>
          <cell r="K119" t="str">
            <v/>
          </cell>
          <cell r="L119" t="str">
            <v/>
          </cell>
          <cell r="M119" t="str">
            <v/>
          </cell>
          <cell r="N119" t="str">
            <v/>
          </cell>
          <cell r="O119">
            <v>1.3563000000000001</v>
          </cell>
        </row>
        <row r="120">
          <cell r="A120" t="str">
            <v>A05107</v>
          </cell>
          <cell r="B120" t="str">
            <v>135/05/20</v>
          </cell>
          <cell r="C120">
            <v>1.625</v>
          </cell>
          <cell r="D120">
            <v>18.87</v>
          </cell>
          <cell r="E120">
            <v>22.65</v>
          </cell>
          <cell r="F120" t="str">
            <v/>
          </cell>
          <cell r="G120" t="str">
            <v/>
          </cell>
          <cell r="H120" t="str">
            <v/>
          </cell>
          <cell r="I120" t="str">
            <v/>
          </cell>
          <cell r="J120" t="str">
            <v/>
          </cell>
          <cell r="K120" t="str">
            <v/>
          </cell>
          <cell r="L120" t="str">
            <v/>
          </cell>
          <cell r="M120" t="str">
            <v/>
          </cell>
          <cell r="N120" t="str">
            <v/>
          </cell>
          <cell r="O120">
            <v>1.3624000000000001</v>
          </cell>
        </row>
        <row r="121">
          <cell r="A121" t="str">
            <v>A06106</v>
          </cell>
          <cell r="B121" t="str">
            <v>136/05/26</v>
          </cell>
          <cell r="C121">
            <v>1.875</v>
          </cell>
          <cell r="D121">
            <v>19.21</v>
          </cell>
          <cell r="E121">
            <v>23.66</v>
          </cell>
          <cell r="F121" t="str">
            <v/>
          </cell>
          <cell r="G121" t="str">
            <v/>
          </cell>
          <cell r="H121" t="str">
            <v/>
          </cell>
          <cell r="I121" t="str">
            <v/>
          </cell>
          <cell r="J121" t="str">
            <v/>
          </cell>
          <cell r="K121" t="str">
            <v/>
          </cell>
          <cell r="L121" t="str">
            <v/>
          </cell>
          <cell r="M121" t="str">
            <v/>
          </cell>
          <cell r="N121" t="str">
            <v/>
          </cell>
          <cell r="O121">
            <v>1.3492999999999999</v>
          </cell>
        </row>
        <row r="122">
          <cell r="A122" t="str">
            <v>A05110</v>
          </cell>
          <cell r="B122" t="str">
            <v>135/08/05</v>
          </cell>
          <cell r="C122">
            <v>1.375</v>
          </cell>
          <cell r="D122">
            <v>19.47</v>
          </cell>
          <cell r="E122">
            <v>22.86</v>
          </cell>
          <cell r="F122" t="str">
            <v/>
          </cell>
          <cell r="G122" t="str">
            <v/>
          </cell>
          <cell r="H122" t="str">
            <v/>
          </cell>
          <cell r="I122" t="str">
            <v/>
          </cell>
          <cell r="J122" t="str">
            <v/>
          </cell>
          <cell r="K122" t="str">
            <v/>
          </cell>
          <cell r="L122" t="str">
            <v/>
          </cell>
          <cell r="M122" t="str">
            <v/>
          </cell>
          <cell r="N122" t="str">
            <v/>
          </cell>
          <cell r="O122">
            <v>1.3594999999999999</v>
          </cell>
        </row>
        <row r="123">
          <cell r="A123" t="str">
            <v>A06111</v>
          </cell>
          <cell r="B123" t="str">
            <v>136/11/24</v>
          </cell>
          <cell r="C123">
            <v>1.625</v>
          </cell>
          <cell r="D123">
            <v>19.78</v>
          </cell>
          <cell r="E123">
            <v>24.16</v>
          </cell>
          <cell r="F123" t="str">
            <v/>
          </cell>
          <cell r="G123" t="str">
            <v/>
          </cell>
          <cell r="H123" t="str">
            <v/>
          </cell>
          <cell r="I123" t="str">
            <v/>
          </cell>
          <cell r="J123" t="str">
            <v/>
          </cell>
          <cell r="K123" t="str">
            <v/>
          </cell>
          <cell r="L123" t="str">
            <v/>
          </cell>
          <cell r="M123" t="str">
            <v/>
          </cell>
          <cell r="N123" t="str">
            <v/>
          </cell>
          <cell r="O123">
            <v>1.3413999999999999</v>
          </cell>
        </row>
        <row r="124">
          <cell r="A124" t="str">
            <v>A07104</v>
          </cell>
          <cell r="B124" t="str">
            <v>137/05/18</v>
          </cell>
          <cell r="C124">
            <v>1.5</v>
          </cell>
          <cell r="D124">
            <v>20.48</v>
          </cell>
          <cell r="E124">
            <v>24.64</v>
          </cell>
          <cell r="F124" t="str">
            <v/>
          </cell>
          <cell r="G124" t="str">
            <v/>
          </cell>
          <cell r="H124" t="str">
            <v/>
          </cell>
          <cell r="I124" t="str">
            <v/>
          </cell>
          <cell r="J124" t="str">
            <v/>
          </cell>
          <cell r="K124" t="str">
            <v/>
          </cell>
          <cell r="L124" t="str">
            <v/>
          </cell>
          <cell r="M124" t="str">
            <v/>
          </cell>
          <cell r="N124" t="str">
            <v/>
          </cell>
          <cell r="O124">
            <v>1.3333999999999999</v>
          </cell>
        </row>
        <row r="125">
          <cell r="A125" t="str">
            <v>A07110</v>
          </cell>
          <cell r="B125" t="str">
            <v>137/11/09</v>
          </cell>
          <cell r="C125">
            <v>1.375</v>
          </cell>
          <cell r="D125">
            <v>20.9</v>
          </cell>
          <cell r="E125">
            <v>25.12</v>
          </cell>
          <cell r="F125" t="str">
            <v/>
          </cell>
          <cell r="G125" t="str">
            <v/>
          </cell>
          <cell r="H125" t="str">
            <v/>
          </cell>
          <cell r="I125" t="str">
            <v/>
          </cell>
          <cell r="J125" t="str">
            <v/>
          </cell>
          <cell r="K125" t="str">
            <v/>
          </cell>
          <cell r="L125" t="str">
            <v/>
          </cell>
          <cell r="M125" t="str">
            <v/>
          </cell>
          <cell r="N125" t="str">
            <v/>
          </cell>
          <cell r="O125">
            <v>1.3248</v>
          </cell>
        </row>
        <row r="126">
          <cell r="A126" t="str">
            <v>A11111</v>
          </cell>
          <cell r="B126" t="str">
            <v>141/11/11</v>
          </cell>
          <cell r="C126">
            <v>2.375</v>
          </cell>
          <cell r="D126">
            <v>21.73</v>
          </cell>
          <cell r="E126">
            <v>29.13</v>
          </cell>
          <cell r="F126" t="str">
            <v/>
          </cell>
          <cell r="G126" t="str">
            <v/>
          </cell>
          <cell r="H126" t="str">
            <v/>
          </cell>
          <cell r="I126" t="str">
            <v/>
          </cell>
          <cell r="J126" t="str">
            <v/>
          </cell>
          <cell r="K126" t="str">
            <v/>
          </cell>
          <cell r="L126" t="str">
            <v/>
          </cell>
          <cell r="M126" t="str">
            <v/>
          </cell>
          <cell r="N126" t="str">
            <v/>
          </cell>
          <cell r="O126">
            <v>1.2488999999999999</v>
          </cell>
        </row>
        <row r="127">
          <cell r="A127" t="str">
            <v>A08105</v>
          </cell>
          <cell r="B127" t="str">
            <v>138/05/17</v>
          </cell>
          <cell r="C127">
            <v>1.125</v>
          </cell>
          <cell r="D127">
            <v>21.95</v>
          </cell>
          <cell r="E127">
            <v>25.64</v>
          </cell>
          <cell r="F127" t="str">
            <v/>
          </cell>
          <cell r="G127" t="str">
            <v/>
          </cell>
          <cell r="H127" t="str">
            <v/>
          </cell>
          <cell r="I127" t="str">
            <v/>
          </cell>
          <cell r="J127" t="str">
            <v/>
          </cell>
          <cell r="K127" t="str">
            <v/>
          </cell>
          <cell r="L127" t="str">
            <v/>
          </cell>
          <cell r="M127" t="str">
            <v/>
          </cell>
          <cell r="N127" t="str">
            <v/>
          </cell>
          <cell r="O127">
            <v>1.3138000000000001</v>
          </cell>
        </row>
        <row r="128">
          <cell r="A128" t="str">
            <v>A11105</v>
          </cell>
          <cell r="B128" t="str">
            <v>141/05/20</v>
          </cell>
          <cell r="C128">
            <v>2</v>
          </cell>
          <cell r="D128">
            <v>22.27</v>
          </cell>
          <cell r="E128">
            <v>28.65</v>
          </cell>
          <cell r="F128" t="str">
            <v/>
          </cell>
          <cell r="G128" t="str">
            <v/>
          </cell>
          <cell r="H128" t="str">
            <v/>
          </cell>
          <cell r="I128" t="str">
            <v/>
          </cell>
          <cell r="J128" t="str">
            <v/>
          </cell>
          <cell r="K128" t="str">
            <v/>
          </cell>
          <cell r="L128" t="str">
            <v/>
          </cell>
          <cell r="M128" t="str">
            <v/>
          </cell>
          <cell r="N128" t="str">
            <v/>
          </cell>
          <cell r="O128">
            <v>1.2563</v>
          </cell>
        </row>
        <row r="129">
          <cell r="A129" t="str">
            <v>A08110</v>
          </cell>
          <cell r="B129" t="str">
            <v>138/11/08</v>
          </cell>
          <cell r="C129">
            <v>1</v>
          </cell>
          <cell r="D129">
            <v>22.47</v>
          </cell>
          <cell r="E129">
            <v>26.12</v>
          </cell>
          <cell r="F129" t="str">
            <v/>
          </cell>
          <cell r="G129" t="str">
            <v/>
          </cell>
          <cell r="H129" t="str">
            <v/>
          </cell>
          <cell r="I129" t="str">
            <v/>
          </cell>
          <cell r="J129" t="str">
            <v/>
          </cell>
          <cell r="K129" t="str">
            <v/>
          </cell>
          <cell r="L129" t="str">
            <v/>
          </cell>
          <cell r="M129" t="str">
            <v/>
          </cell>
          <cell r="N129" t="str">
            <v/>
          </cell>
          <cell r="O129">
            <v>1.3033999999999999</v>
          </cell>
        </row>
        <row r="130">
          <cell r="A130" t="str">
            <v>A09105</v>
          </cell>
          <cell r="B130" t="str">
            <v>139/05/12</v>
          </cell>
          <cell r="C130">
            <v>0.75</v>
          </cell>
          <cell r="D130">
            <v>23.65</v>
          </cell>
          <cell r="E130">
            <v>26.62</v>
          </cell>
          <cell r="F130" t="str">
            <v/>
          </cell>
          <cell r="G130" t="str">
            <v/>
          </cell>
          <cell r="H130" t="str">
            <v/>
          </cell>
          <cell r="I130" t="str">
            <v/>
          </cell>
          <cell r="J130" t="str">
            <v/>
          </cell>
          <cell r="K130" t="str">
            <v/>
          </cell>
          <cell r="L130" t="str">
            <v/>
          </cell>
          <cell r="M130" t="str">
            <v/>
          </cell>
          <cell r="N130" t="str">
            <v/>
          </cell>
          <cell r="O130">
            <v>1.2905</v>
          </cell>
        </row>
        <row r="131">
          <cell r="A131" t="str">
            <v>A10113</v>
          </cell>
          <cell r="B131" t="str">
            <v>140/12/23</v>
          </cell>
          <cell r="C131">
            <v>1.125</v>
          </cell>
          <cell r="D131">
            <v>23.76</v>
          </cell>
          <cell r="E131">
            <v>28.24</v>
          </cell>
          <cell r="F131" t="str">
            <v/>
          </cell>
          <cell r="G131" t="str">
            <v/>
          </cell>
          <cell r="H131" t="str">
            <v/>
          </cell>
          <cell r="I131" t="str">
            <v/>
          </cell>
          <cell r="J131" t="str">
            <v/>
          </cell>
          <cell r="K131" t="str">
            <v/>
          </cell>
          <cell r="L131" t="str">
            <v/>
          </cell>
          <cell r="M131" t="str">
            <v/>
          </cell>
          <cell r="N131" t="str">
            <v/>
          </cell>
          <cell r="O131">
            <v>1.2562</v>
          </cell>
        </row>
        <row r="132">
          <cell r="A132" t="str">
            <v>A12105</v>
          </cell>
          <cell r="B132" t="str">
            <v>142/05/12</v>
          </cell>
          <cell r="C132">
            <v>1.5</v>
          </cell>
          <cell r="D132">
            <v>23.93</v>
          </cell>
          <cell r="E132">
            <v>29.62</v>
          </cell>
          <cell r="F132" t="str">
            <v/>
          </cell>
          <cell r="G132" t="str">
            <v/>
          </cell>
          <cell r="H132" t="str">
            <v/>
          </cell>
          <cell r="I132" t="str">
            <v/>
          </cell>
          <cell r="J132" t="str">
            <v/>
          </cell>
          <cell r="K132" t="str">
            <v/>
          </cell>
          <cell r="L132" t="str">
            <v/>
          </cell>
          <cell r="M132" t="str">
            <v/>
          </cell>
          <cell r="N132" t="str">
            <v/>
          </cell>
          <cell r="O132">
            <v>1.2253000000000001</v>
          </cell>
        </row>
        <row r="133">
          <cell r="A133" t="str">
            <v>A10104</v>
          </cell>
          <cell r="B133" t="str">
            <v>140/02/25</v>
          </cell>
          <cell r="C133">
            <v>0.625</v>
          </cell>
          <cell r="D133">
            <v>24.63</v>
          </cell>
          <cell r="E133">
            <v>27.41</v>
          </cell>
          <cell r="F133" t="str">
            <v/>
          </cell>
          <cell r="G133" t="str">
            <v/>
          </cell>
          <cell r="H133" t="str">
            <v/>
          </cell>
          <cell r="I133" t="str">
            <v/>
          </cell>
          <cell r="J133" t="str">
            <v/>
          </cell>
          <cell r="K133" t="str">
            <v/>
          </cell>
          <cell r="L133" t="str">
            <v/>
          </cell>
          <cell r="M133" t="str">
            <v/>
          </cell>
          <cell r="N133" t="str">
            <v/>
          </cell>
          <cell r="O133">
            <v>1.2706999999999999</v>
          </cell>
        </row>
        <row r="134">
          <cell r="A134" t="str">
            <v>A09111</v>
          </cell>
          <cell r="B134" t="str">
            <v>139/11/27</v>
          </cell>
          <cell r="C134">
            <v>0.375</v>
          </cell>
          <cell r="D134">
            <v>25.25</v>
          </cell>
          <cell r="E134">
            <v>27.17</v>
          </cell>
          <cell r="F134" t="str">
            <v/>
          </cell>
          <cell r="G134" t="str">
            <v/>
          </cell>
          <cell r="H134" t="str">
            <v/>
          </cell>
          <cell r="I134" t="str">
            <v/>
          </cell>
          <cell r="J134" t="str">
            <v/>
          </cell>
          <cell r="K134" t="str">
            <v/>
          </cell>
          <cell r="L134" t="str">
            <v/>
          </cell>
          <cell r="M134" t="str">
            <v/>
          </cell>
          <cell r="N134" t="str">
            <v/>
          </cell>
          <cell r="O134">
            <v>1.2739</v>
          </cell>
        </row>
        <row r="135">
          <cell r="A135" t="str">
            <v>B638BG</v>
          </cell>
          <cell r="B135" t="str">
            <v>P10聯電2</v>
          </cell>
          <cell r="C135">
            <v>3.14</v>
          </cell>
          <cell r="D135">
            <v>3.22</v>
          </cell>
          <cell r="E135">
            <v>0</v>
          </cell>
          <cell r="F135">
            <v>1.5509999999999999</v>
          </cell>
          <cell r="G135">
            <v>1.5489999999999999</v>
          </cell>
          <cell r="H135">
            <v>1.55</v>
          </cell>
          <cell r="I135">
            <v>1</v>
          </cell>
          <cell r="J135" t="str">
            <v/>
          </cell>
          <cell r="K135" t="str">
            <v/>
          </cell>
          <cell r="L135" t="str">
            <v/>
          </cell>
          <cell r="M135" t="str">
            <v/>
          </cell>
          <cell r="N135" t="str">
            <v/>
          </cell>
          <cell r="O135" t="e">
            <v>#N/A</v>
          </cell>
        </row>
        <row r="136">
          <cell r="A136" t="str">
            <v>B92360</v>
          </cell>
          <cell r="B136" t="str">
            <v>P12遠鼎2B</v>
          </cell>
          <cell r="C136">
            <v>4.75</v>
          </cell>
          <cell r="D136">
            <v>5</v>
          </cell>
          <cell r="E136">
            <v>0</v>
          </cell>
          <cell r="F136">
            <v>1.7</v>
          </cell>
          <cell r="G136">
            <v>1.7</v>
          </cell>
          <cell r="H136">
            <v>1.7</v>
          </cell>
          <cell r="I136">
            <v>2</v>
          </cell>
          <cell r="J136" t="str">
            <v/>
          </cell>
          <cell r="K136" t="str">
            <v/>
          </cell>
          <cell r="L136" t="str">
            <v/>
          </cell>
          <cell r="M136" t="str">
            <v/>
          </cell>
          <cell r="N136" t="str">
            <v/>
          </cell>
          <cell r="O136" t="e">
            <v>#N/A</v>
          </cell>
        </row>
        <row r="137">
          <cell r="A137" t="str">
            <v>B98906</v>
          </cell>
          <cell r="B137" t="str">
            <v>P09國泰金1</v>
          </cell>
          <cell r="C137">
            <v>1.71</v>
          </cell>
          <cell r="D137">
            <v>1.74</v>
          </cell>
          <cell r="E137">
            <v>0</v>
          </cell>
          <cell r="F137">
            <v>1.53</v>
          </cell>
          <cell r="G137">
            <v>1.53</v>
          </cell>
          <cell r="H137">
            <v>1.53</v>
          </cell>
          <cell r="I137">
            <v>2</v>
          </cell>
          <cell r="J137">
            <v>1.538</v>
          </cell>
          <cell r="K137">
            <v>1.538</v>
          </cell>
          <cell r="L137">
            <v>1.538</v>
          </cell>
          <cell r="M137">
            <v>1</v>
          </cell>
          <cell r="N137">
            <v>2</v>
          </cell>
          <cell r="O137" t="e">
            <v>#N/A</v>
          </cell>
        </row>
        <row r="138">
          <cell r="A138" t="str">
            <v>G13320</v>
          </cell>
          <cell r="B138" t="str">
            <v>P09匯豐銀1</v>
          </cell>
          <cell r="C138" t="str">
            <v>TWD</v>
          </cell>
          <cell r="D138">
            <v>1.48</v>
          </cell>
          <cell r="E138">
            <v>1.51</v>
          </cell>
          <cell r="F138">
            <v>1.51</v>
          </cell>
          <cell r="G138">
            <v>1.51</v>
          </cell>
          <cell r="H138">
            <v>1.51</v>
          </cell>
          <cell r="I138">
            <v>4</v>
          </cell>
          <cell r="J138">
            <v>1.52</v>
          </cell>
          <cell r="K138">
            <v>1.52</v>
          </cell>
          <cell r="L138">
            <v>1.52</v>
          </cell>
          <cell r="M138">
            <v>1</v>
          </cell>
          <cell r="N138">
            <v>4</v>
          </cell>
          <cell r="O138" t="e">
            <v>#N/A</v>
          </cell>
        </row>
        <row r="139">
          <cell r="A139" t="str">
            <v>G13424</v>
          </cell>
          <cell r="B139" t="str">
            <v>P09輸銀1</v>
          </cell>
          <cell r="C139" t="str">
            <v>TWD</v>
          </cell>
          <cell r="D139">
            <v>1.64</v>
          </cell>
          <cell r="E139">
            <v>1.66</v>
          </cell>
          <cell r="F139">
            <v>1.5</v>
          </cell>
          <cell r="G139">
            <v>1.5</v>
          </cell>
          <cell r="H139">
            <v>1.5</v>
          </cell>
          <cell r="I139">
            <v>4</v>
          </cell>
          <cell r="J139">
            <v>1.508</v>
          </cell>
          <cell r="K139">
            <v>1.508</v>
          </cell>
          <cell r="L139">
            <v>1.508</v>
          </cell>
          <cell r="M139">
            <v>1</v>
          </cell>
          <cell r="N139">
            <v>4</v>
          </cell>
          <cell r="O139" t="e">
            <v>#N/A</v>
          </cell>
        </row>
        <row r="140">
          <cell r="A140" t="str">
            <v>B20164</v>
          </cell>
          <cell r="B140" t="str">
            <v>P09亞泥4B</v>
          </cell>
          <cell r="C140" t="str">
            <v>TWD</v>
          </cell>
          <cell r="D140">
            <v>4.1100000000000003</v>
          </cell>
          <cell r="E140">
            <v>4.24</v>
          </cell>
          <cell r="F140">
            <v>1.625</v>
          </cell>
          <cell r="G140">
            <v>1.625</v>
          </cell>
          <cell r="H140">
            <v>1.625</v>
          </cell>
          <cell r="I140">
            <v>3</v>
          </cell>
          <cell r="J140">
            <v>1.63</v>
          </cell>
          <cell r="K140">
            <v>1.63</v>
          </cell>
          <cell r="L140">
            <v>1.63</v>
          </cell>
          <cell r="M140">
            <v>1</v>
          </cell>
          <cell r="N140">
            <v>3</v>
          </cell>
          <cell r="O140" t="e">
            <v>#N/A</v>
          </cell>
        </row>
        <row r="141">
          <cell r="A141" t="str">
            <v>B401DB</v>
          </cell>
          <cell r="B141" t="str">
            <v>P06南亞1B</v>
          </cell>
          <cell r="C141" t="str">
            <v>TWD</v>
          </cell>
          <cell r="D141">
            <v>0.78</v>
          </cell>
          <cell r="E141">
            <v>0.79</v>
          </cell>
          <cell r="F141">
            <v>1.42</v>
          </cell>
          <cell r="G141">
            <v>1.42</v>
          </cell>
          <cell r="H141">
            <v>1.42</v>
          </cell>
          <cell r="I141">
            <v>0.5</v>
          </cell>
          <cell r="J141">
            <v>1.49</v>
          </cell>
          <cell r="K141">
            <v>1.4</v>
          </cell>
          <cell r="L141">
            <v>1.4450000000000001</v>
          </cell>
          <cell r="M141">
            <v>3</v>
          </cell>
          <cell r="N141">
            <v>1</v>
          </cell>
          <cell r="O141" t="e">
            <v>#N/A</v>
          </cell>
        </row>
        <row r="142">
          <cell r="A142" t="str">
            <v>B402BE</v>
          </cell>
          <cell r="B142" t="str">
            <v>P09台塑1A</v>
          </cell>
          <cell r="C142" t="str">
            <v>TWD</v>
          </cell>
          <cell r="D142">
            <v>1.22</v>
          </cell>
          <cell r="E142">
            <v>1.74</v>
          </cell>
          <cell r="F142">
            <v>1.52</v>
          </cell>
          <cell r="G142">
            <v>1.52</v>
          </cell>
          <cell r="H142">
            <v>1.52</v>
          </cell>
          <cell r="I142">
            <v>2</v>
          </cell>
          <cell r="J142">
            <v>1.53</v>
          </cell>
          <cell r="K142">
            <v>1.53</v>
          </cell>
          <cell r="L142">
            <v>1.53</v>
          </cell>
          <cell r="M142">
            <v>1</v>
          </cell>
          <cell r="N142">
            <v>2</v>
          </cell>
          <cell r="O142" t="e">
            <v>#N/A</v>
          </cell>
        </row>
        <row r="143">
          <cell r="A143" t="str">
            <v>B60910</v>
          </cell>
          <cell r="B143" t="str">
            <v>P12世界1A</v>
          </cell>
          <cell r="C143" t="str">
            <v>TWD</v>
          </cell>
          <cell r="D143">
            <v>4.76</v>
          </cell>
          <cell r="E143">
            <v>5</v>
          </cell>
          <cell r="F143">
            <v>1.68</v>
          </cell>
          <cell r="G143">
            <v>1.68</v>
          </cell>
          <cell r="H143">
            <v>1.68</v>
          </cell>
          <cell r="I143">
            <v>9</v>
          </cell>
          <cell r="J143">
            <v>1.68</v>
          </cell>
          <cell r="K143">
            <v>1.68</v>
          </cell>
          <cell r="L143">
            <v>1.68</v>
          </cell>
          <cell r="M143">
            <v>6</v>
          </cell>
          <cell r="N143">
            <v>22</v>
          </cell>
          <cell r="O143" t="e">
            <v>#N/A</v>
          </cell>
        </row>
        <row r="144">
          <cell r="A144" t="str">
            <v>B60911</v>
          </cell>
          <cell r="B144" t="str">
            <v>P12世界1B</v>
          </cell>
          <cell r="C144" t="str">
            <v>TWD</v>
          </cell>
          <cell r="D144">
            <v>6.53</v>
          </cell>
          <cell r="E144">
            <v>7</v>
          </cell>
          <cell r="F144">
            <v>1.75</v>
          </cell>
          <cell r="G144">
            <v>1.75</v>
          </cell>
          <cell r="H144">
            <v>1.75</v>
          </cell>
          <cell r="I144">
            <v>5</v>
          </cell>
          <cell r="J144">
            <v>1.75</v>
          </cell>
          <cell r="K144">
            <v>1.75</v>
          </cell>
          <cell r="L144">
            <v>1.75</v>
          </cell>
          <cell r="M144">
            <v>15</v>
          </cell>
          <cell r="N144">
            <v>52</v>
          </cell>
          <cell r="O144" t="e">
            <v>#N/A</v>
          </cell>
        </row>
        <row r="145">
          <cell r="A145" t="str">
            <v>B638BH</v>
          </cell>
          <cell r="B145" t="str">
            <v>P12聯電1</v>
          </cell>
          <cell r="C145" t="str">
            <v>TWD</v>
          </cell>
          <cell r="D145">
            <v>4.74</v>
          </cell>
          <cell r="E145">
            <v>4.97</v>
          </cell>
          <cell r="F145" t="str">
            <v/>
          </cell>
          <cell r="G145" t="str">
            <v/>
          </cell>
          <cell r="H145" t="str">
            <v/>
          </cell>
          <cell r="I145" t="str">
            <v/>
          </cell>
          <cell r="J145">
            <v>1.62</v>
          </cell>
          <cell r="K145">
            <v>1.62</v>
          </cell>
          <cell r="L145">
            <v>1.62</v>
          </cell>
          <cell r="M145">
            <v>2</v>
          </cell>
          <cell r="N145">
            <v>8</v>
          </cell>
          <cell r="O145" t="e">
            <v>#N/A</v>
          </cell>
        </row>
        <row r="146">
          <cell r="A146" t="str">
            <v>B718AE</v>
          </cell>
          <cell r="B146" t="str">
            <v>P12中油2C</v>
          </cell>
          <cell r="C146" t="str">
            <v>TWD</v>
          </cell>
          <cell r="D146">
            <v>8.5299999999999994</v>
          </cell>
          <cell r="E146">
            <v>9.83</v>
          </cell>
          <cell r="F146" t="str">
            <v/>
          </cell>
          <cell r="G146" t="str">
            <v/>
          </cell>
          <cell r="H146" t="str">
            <v/>
          </cell>
          <cell r="I146" t="str">
            <v/>
          </cell>
          <cell r="J146">
            <v>1.68</v>
          </cell>
          <cell r="K146">
            <v>1.68</v>
          </cell>
          <cell r="L146">
            <v>1.68</v>
          </cell>
          <cell r="M146">
            <v>1</v>
          </cell>
          <cell r="N146">
            <v>1</v>
          </cell>
          <cell r="O146" t="e">
            <v>#N/A</v>
          </cell>
        </row>
        <row r="147">
          <cell r="A147" t="str">
            <v>B903XG</v>
          </cell>
          <cell r="B147" t="str">
            <v>P09台電3A</v>
          </cell>
          <cell r="C147" t="str">
            <v>TWD</v>
          </cell>
          <cell r="D147">
            <v>1.78</v>
          </cell>
          <cell r="E147">
            <v>1.81</v>
          </cell>
          <cell r="F147">
            <v>1.5249999999999999</v>
          </cell>
          <cell r="G147">
            <v>1.5249999999999999</v>
          </cell>
          <cell r="H147">
            <v>1.5249999999999999</v>
          </cell>
          <cell r="I147">
            <v>2</v>
          </cell>
          <cell r="J147">
            <v>1.5349999999999999</v>
          </cell>
          <cell r="K147">
            <v>1.5349999999999999</v>
          </cell>
          <cell r="L147">
            <v>1.5349999999999999</v>
          </cell>
          <cell r="M147">
            <v>1</v>
          </cell>
          <cell r="N147">
            <v>2</v>
          </cell>
          <cell r="O147" t="e">
            <v>#N/A</v>
          </cell>
        </row>
        <row r="148">
          <cell r="A148" t="str">
            <v>B903Z4</v>
          </cell>
          <cell r="B148" t="str">
            <v>P12台電3D</v>
          </cell>
          <cell r="C148" t="str">
            <v>TWD</v>
          </cell>
          <cell r="D148">
            <v>8.82</v>
          </cell>
          <cell r="E148">
            <v>9.7200000000000006</v>
          </cell>
          <cell r="F148" t="str">
            <v/>
          </cell>
          <cell r="G148" t="str">
            <v/>
          </cell>
          <cell r="H148" t="str">
            <v/>
          </cell>
          <cell r="I148" t="str">
            <v/>
          </cell>
          <cell r="J148">
            <v>1.736</v>
          </cell>
          <cell r="K148">
            <v>1.7350000000000001</v>
          </cell>
          <cell r="L148">
            <v>1.7355</v>
          </cell>
          <cell r="M148">
            <v>4</v>
          </cell>
          <cell r="N148">
            <v>12</v>
          </cell>
          <cell r="O148" t="e">
            <v>#N/A</v>
          </cell>
        </row>
        <row r="149">
          <cell r="A149" t="str">
            <v>B94172</v>
          </cell>
          <cell r="B149" t="str">
            <v>P12台灣大1</v>
          </cell>
          <cell r="C149" t="str">
            <v>TWD</v>
          </cell>
          <cell r="D149">
            <v>4.4400000000000004</v>
          </cell>
          <cell r="E149">
            <v>4.6500000000000004</v>
          </cell>
          <cell r="F149" t="str">
            <v/>
          </cell>
          <cell r="G149" t="str">
            <v/>
          </cell>
          <cell r="H149" t="str">
            <v/>
          </cell>
          <cell r="I149" t="str">
            <v/>
          </cell>
          <cell r="J149">
            <v>1.5369999999999999</v>
          </cell>
          <cell r="K149">
            <v>1.5369999999999999</v>
          </cell>
          <cell r="L149">
            <v>1.5369999999999999</v>
          </cell>
          <cell r="M149">
            <v>1</v>
          </cell>
          <cell r="N149">
            <v>1</v>
          </cell>
          <cell r="O149" t="e">
            <v>#N/A</v>
          </cell>
        </row>
        <row r="150">
          <cell r="A150" t="str">
            <v>B98906</v>
          </cell>
          <cell r="B150" t="str">
            <v>P09國泰金1</v>
          </cell>
          <cell r="C150" t="str">
            <v>TWD</v>
          </cell>
          <cell r="D150">
            <v>1.71</v>
          </cell>
          <cell r="E150">
            <v>1.74</v>
          </cell>
          <cell r="F150">
            <v>1.53</v>
          </cell>
          <cell r="G150">
            <v>1.53</v>
          </cell>
          <cell r="H150">
            <v>1.53</v>
          </cell>
          <cell r="I150">
            <v>2</v>
          </cell>
          <cell r="J150">
            <v>1.538</v>
          </cell>
          <cell r="K150">
            <v>1.538</v>
          </cell>
          <cell r="L150">
            <v>1.538</v>
          </cell>
          <cell r="M150">
            <v>1</v>
          </cell>
          <cell r="N150">
            <v>2</v>
          </cell>
          <cell r="O150" t="e">
            <v>#N/A</v>
          </cell>
        </row>
      </sheetData>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2"/>
    </sheetNames>
    <sheetDataSet>
      <sheetData sheetId="0">
        <row r="4">
          <cell r="A4" t="str">
            <v>A07111</v>
          </cell>
          <cell r="B4" t="str">
            <v>112/11/23</v>
          </cell>
          <cell r="C4">
            <v>0.75</v>
          </cell>
          <cell r="D4">
            <v>0.16</v>
          </cell>
          <cell r="E4">
            <v>0.16</v>
          </cell>
          <cell r="F4" t="str">
            <v/>
          </cell>
          <cell r="G4" t="str">
            <v/>
          </cell>
          <cell r="H4" t="str">
            <v/>
          </cell>
          <cell r="I4" t="str">
            <v/>
          </cell>
          <cell r="J4" t="str">
            <v/>
          </cell>
          <cell r="K4" t="str">
            <v/>
          </cell>
          <cell r="L4" t="str">
            <v/>
          </cell>
          <cell r="M4" t="str">
            <v/>
          </cell>
          <cell r="N4" t="str">
            <v/>
          </cell>
          <cell r="O4">
            <v>1.4323999999999999</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1.4138999999999999</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1.3997999999999999</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1.3875999999999999</v>
          </cell>
        </row>
        <row r="8">
          <cell r="A8" t="str">
            <v>A11202</v>
          </cell>
          <cell r="B8" t="str">
            <v>113/03/31</v>
          </cell>
          <cell r="C8">
            <v>0.75</v>
          </cell>
          <cell r="D8">
            <v>0.5</v>
          </cell>
          <cell r="E8">
            <v>0.52</v>
          </cell>
          <cell r="F8" t="str">
            <v/>
          </cell>
          <cell r="G8" t="str">
            <v/>
          </cell>
          <cell r="H8" t="str">
            <v/>
          </cell>
          <cell r="I8" t="str">
            <v/>
          </cell>
          <cell r="J8" t="str">
            <v/>
          </cell>
          <cell r="K8" t="str">
            <v/>
          </cell>
          <cell r="L8" t="str">
            <v/>
          </cell>
          <cell r="M8" t="str">
            <v/>
          </cell>
          <cell r="N8" t="str">
            <v/>
          </cell>
          <cell r="O8">
            <v>1.3706</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1.2977000000000001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1.2443</v>
          </cell>
        </row>
        <row r="11">
          <cell r="A11" t="str">
            <v>A93109</v>
          </cell>
          <cell r="B11" t="str">
            <v>113/11/18</v>
          </cell>
          <cell r="C11">
            <v>3</v>
          </cell>
          <cell r="D11">
            <v>1.1000000000000001</v>
          </cell>
          <cell r="E11">
            <v>1.1499999999999999</v>
          </cell>
          <cell r="F11" t="str">
            <v/>
          </cell>
          <cell r="G11" t="str">
            <v/>
          </cell>
          <cell r="H11" t="str">
            <v/>
          </cell>
          <cell r="I11" t="str">
            <v/>
          </cell>
          <cell r="J11" t="str">
            <v/>
          </cell>
          <cell r="K11" t="str">
            <v/>
          </cell>
          <cell r="L11" t="str">
            <v/>
          </cell>
          <cell r="M11" t="str">
            <v/>
          </cell>
          <cell r="N11" t="str">
            <v/>
          </cell>
          <cell r="O11">
            <v>1.2033</v>
          </cell>
        </row>
        <row r="12">
          <cell r="A12" t="str">
            <v>A09101</v>
          </cell>
          <cell r="B12" t="str">
            <v>114/01/10</v>
          </cell>
          <cell r="C12">
            <v>0.5</v>
          </cell>
          <cell r="D12">
            <v>1.27</v>
          </cell>
          <cell r="E12">
            <v>1.3</v>
          </cell>
          <cell r="F12" t="str">
            <v/>
          </cell>
          <cell r="G12" t="str">
            <v/>
          </cell>
          <cell r="H12" t="str">
            <v/>
          </cell>
          <cell r="I12" t="str">
            <v/>
          </cell>
          <cell r="J12" t="str">
            <v/>
          </cell>
          <cell r="K12" t="str">
            <v/>
          </cell>
          <cell r="L12" t="str">
            <v/>
          </cell>
          <cell r="M12" t="str">
            <v/>
          </cell>
          <cell r="N12" t="str">
            <v/>
          </cell>
          <cell r="O12">
            <v>1.1616</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1.1297999999999999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1.1299999999999999</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1.1177999999999999</v>
          </cell>
        </row>
        <row r="16">
          <cell r="A16" t="str">
            <v>A09107</v>
          </cell>
          <cell r="B16" t="str">
            <v>114/07/17</v>
          </cell>
          <cell r="C16">
            <v>0.25</v>
          </cell>
          <cell r="D16">
            <v>1.78</v>
          </cell>
          <cell r="E16">
            <v>1.81</v>
          </cell>
          <cell r="F16" t="str">
            <v/>
          </cell>
          <cell r="G16" t="str">
            <v/>
          </cell>
          <cell r="H16" t="str">
            <v/>
          </cell>
          <cell r="I16" t="str">
            <v/>
          </cell>
          <cell r="J16" t="str">
            <v/>
          </cell>
          <cell r="K16" t="str">
            <v/>
          </cell>
          <cell r="L16" t="str">
            <v/>
          </cell>
          <cell r="M16" t="str">
            <v/>
          </cell>
          <cell r="N16" t="str">
            <v/>
          </cell>
          <cell r="O16">
            <v>1.0462</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1.0258</v>
          </cell>
        </row>
        <row r="18">
          <cell r="A18" t="str">
            <v>A09112</v>
          </cell>
          <cell r="B18" t="str">
            <v>114/12/08</v>
          </cell>
          <cell r="C18">
            <v>0.125</v>
          </cell>
          <cell r="D18">
            <v>2.17</v>
          </cell>
          <cell r="E18">
            <v>2.21</v>
          </cell>
          <cell r="F18">
            <v>1.0529999999999999</v>
          </cell>
          <cell r="G18">
            <v>1.05</v>
          </cell>
          <cell r="H18">
            <v>1.0515000000000001</v>
          </cell>
          <cell r="I18">
            <v>8</v>
          </cell>
          <cell r="J18" t="str">
            <v/>
          </cell>
          <cell r="K18" t="str">
            <v/>
          </cell>
          <cell r="L18" t="str">
            <v/>
          </cell>
          <cell r="M18" t="str">
            <v/>
          </cell>
          <cell r="N18" t="str">
            <v/>
          </cell>
          <cell r="O18">
            <v>1.0049999999999999</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1.0023</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1.0049999999999999</v>
          </cell>
        </row>
        <row r="21">
          <cell r="A21" t="str">
            <v>A05104</v>
          </cell>
          <cell r="B21" t="str">
            <v>115/03/04</v>
          </cell>
          <cell r="C21">
            <v>0.75</v>
          </cell>
          <cell r="D21">
            <v>2.39</v>
          </cell>
          <cell r="E21">
            <v>2.44</v>
          </cell>
          <cell r="F21" t="str">
            <v/>
          </cell>
          <cell r="G21" t="str">
            <v/>
          </cell>
          <cell r="H21" t="str">
            <v/>
          </cell>
          <cell r="I21" t="str">
            <v/>
          </cell>
          <cell r="J21" t="str">
            <v/>
          </cell>
          <cell r="K21" t="str">
            <v/>
          </cell>
          <cell r="L21" t="str">
            <v/>
          </cell>
          <cell r="M21" t="str">
            <v/>
          </cell>
          <cell r="N21" t="str">
            <v/>
          </cell>
          <cell r="O21">
            <v>1.004</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1.0319</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1.0435000000000001</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1.0632999999999999</v>
          </cell>
        </row>
        <row r="25">
          <cell r="A25" t="str">
            <v>A96102</v>
          </cell>
          <cell r="B25" t="str">
            <v>116/02/14</v>
          </cell>
          <cell r="C25">
            <v>2</v>
          </cell>
          <cell r="D25">
            <v>3.24</v>
          </cell>
          <cell r="E25">
            <v>3.39</v>
          </cell>
          <cell r="F25" t="str">
            <v/>
          </cell>
          <cell r="G25" t="str">
            <v/>
          </cell>
          <cell r="H25" t="str">
            <v/>
          </cell>
          <cell r="I25" t="str">
            <v/>
          </cell>
          <cell r="J25" t="str">
            <v/>
          </cell>
          <cell r="K25" t="str">
            <v/>
          </cell>
          <cell r="L25" t="str">
            <v/>
          </cell>
          <cell r="M25" t="str">
            <v/>
          </cell>
          <cell r="N25" t="str">
            <v/>
          </cell>
          <cell r="O25">
            <v>1.0919000000000001</v>
          </cell>
        </row>
        <row r="26">
          <cell r="A26" t="str">
            <v>A06104</v>
          </cell>
          <cell r="B26" t="str">
            <v>116/03/01</v>
          </cell>
          <cell r="C26">
            <v>1.125</v>
          </cell>
          <cell r="D26">
            <v>3.33</v>
          </cell>
          <cell r="E26">
            <v>3.43</v>
          </cell>
          <cell r="F26">
            <v>1.137</v>
          </cell>
          <cell r="G26">
            <v>1.135</v>
          </cell>
          <cell r="H26">
            <v>1.1359999999999999</v>
          </cell>
          <cell r="I26">
            <v>3</v>
          </cell>
          <cell r="J26" t="str">
            <v/>
          </cell>
          <cell r="K26" t="str">
            <v/>
          </cell>
          <cell r="L26" t="str">
            <v/>
          </cell>
          <cell r="M26" t="str">
            <v/>
          </cell>
          <cell r="N26" t="str">
            <v/>
          </cell>
          <cell r="O26">
            <v>1.0965</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1.095</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1.1251</v>
          </cell>
        </row>
        <row r="29">
          <cell r="A29" t="str">
            <v>A11108</v>
          </cell>
          <cell r="B29" t="str">
            <v>116/09/23</v>
          </cell>
          <cell r="C29">
            <v>1.25</v>
          </cell>
          <cell r="D29">
            <v>3.87</v>
          </cell>
          <cell r="E29">
            <v>4</v>
          </cell>
          <cell r="F29" t="str">
            <v/>
          </cell>
          <cell r="G29" t="str">
            <v/>
          </cell>
          <cell r="H29" t="str">
            <v/>
          </cell>
          <cell r="I29" t="str">
            <v/>
          </cell>
          <cell r="J29" t="str">
            <v/>
          </cell>
          <cell r="K29" t="str">
            <v/>
          </cell>
          <cell r="L29" t="str">
            <v/>
          </cell>
          <cell r="M29" t="str">
            <v/>
          </cell>
          <cell r="N29" t="str">
            <v/>
          </cell>
          <cell r="O29">
            <v>1.141</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1.1452</v>
          </cell>
        </row>
        <row r="31">
          <cell r="A31" t="str">
            <v>A06109</v>
          </cell>
          <cell r="B31" t="str">
            <v>116/09/20</v>
          </cell>
          <cell r="C31">
            <v>1</v>
          </cell>
          <cell r="D31">
            <v>3.88</v>
          </cell>
          <cell r="E31">
            <v>3.99</v>
          </cell>
          <cell r="F31">
            <v>1.1385000000000001</v>
          </cell>
          <cell r="G31">
            <v>1.1385000000000001</v>
          </cell>
          <cell r="H31">
            <v>1.1385000000000001</v>
          </cell>
          <cell r="I31">
            <v>5</v>
          </cell>
          <cell r="J31">
            <v>1.1379999999999999</v>
          </cell>
          <cell r="K31">
            <v>1.1379999999999999</v>
          </cell>
          <cell r="L31">
            <v>1.1379999999999999</v>
          </cell>
          <cell r="M31">
            <v>1</v>
          </cell>
          <cell r="N31">
            <v>5</v>
          </cell>
          <cell r="O31">
            <v>1.1409</v>
          </cell>
        </row>
        <row r="32">
          <cell r="A32" t="str">
            <v>A02101</v>
          </cell>
          <cell r="B32" t="str">
            <v>117/01/09</v>
          </cell>
          <cell r="C32">
            <v>1.375</v>
          </cell>
          <cell r="D32">
            <v>4.1100000000000003</v>
          </cell>
          <cell r="E32">
            <v>4.29</v>
          </cell>
          <cell r="F32" t="str">
            <v/>
          </cell>
          <cell r="G32" t="str">
            <v/>
          </cell>
          <cell r="H32" t="str">
            <v/>
          </cell>
          <cell r="I32" t="str">
            <v/>
          </cell>
          <cell r="J32" t="str">
            <v/>
          </cell>
          <cell r="K32" t="str">
            <v/>
          </cell>
          <cell r="L32" t="str">
            <v/>
          </cell>
          <cell r="M32" t="str">
            <v/>
          </cell>
          <cell r="N32" t="str">
            <v/>
          </cell>
          <cell r="O32">
            <v>1.1507000000000001</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1.1511</v>
          </cell>
        </row>
        <row r="34">
          <cell r="A34" t="str">
            <v>A12101</v>
          </cell>
          <cell r="B34" t="str">
            <v>117/01/17</v>
          </cell>
          <cell r="C34">
            <v>1</v>
          </cell>
          <cell r="D34">
            <v>4.16</v>
          </cell>
          <cell r="E34">
            <v>4.32</v>
          </cell>
          <cell r="F34" t="str">
            <v/>
          </cell>
          <cell r="G34" t="str">
            <v/>
          </cell>
          <cell r="H34" t="str">
            <v/>
          </cell>
          <cell r="I34" t="str">
            <v/>
          </cell>
          <cell r="J34" t="str">
            <v/>
          </cell>
          <cell r="K34" t="str">
            <v/>
          </cell>
          <cell r="L34" t="str">
            <v/>
          </cell>
          <cell r="M34" t="str">
            <v/>
          </cell>
          <cell r="N34" t="str">
            <v/>
          </cell>
          <cell r="O34">
            <v>1.1515</v>
          </cell>
        </row>
        <row r="35">
          <cell r="A35" t="str">
            <v>A07102</v>
          </cell>
          <cell r="B35" t="str">
            <v>117/02/08</v>
          </cell>
          <cell r="C35">
            <v>1</v>
          </cell>
          <cell r="D35">
            <v>4.22</v>
          </cell>
          <cell r="E35">
            <v>4.38</v>
          </cell>
          <cell r="F35" t="str">
            <v/>
          </cell>
          <cell r="G35" t="str">
            <v/>
          </cell>
          <cell r="H35" t="str">
            <v/>
          </cell>
          <cell r="I35" t="str">
            <v/>
          </cell>
          <cell r="J35" t="str">
            <v/>
          </cell>
          <cell r="K35" t="str">
            <v/>
          </cell>
          <cell r="L35" t="str">
            <v/>
          </cell>
          <cell r="M35" t="str">
            <v/>
          </cell>
          <cell r="N35" t="str">
            <v/>
          </cell>
          <cell r="O35">
            <v>1.1525000000000001</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1.1528</v>
          </cell>
        </row>
        <row r="37">
          <cell r="A37" t="str">
            <v>A12106</v>
          </cell>
          <cell r="B37" t="str">
            <v>117/05/26</v>
          </cell>
          <cell r="C37">
            <v>1</v>
          </cell>
          <cell r="D37">
            <v>4.51</v>
          </cell>
          <cell r="E37">
            <v>4.67</v>
          </cell>
          <cell r="F37" t="str">
            <v/>
          </cell>
          <cell r="G37" t="str">
            <v/>
          </cell>
          <cell r="H37" t="str">
            <v/>
          </cell>
          <cell r="I37" t="str">
            <v/>
          </cell>
          <cell r="J37" t="str">
            <v/>
          </cell>
          <cell r="K37" t="str">
            <v/>
          </cell>
          <cell r="L37" t="str">
            <v/>
          </cell>
          <cell r="M37" t="str">
            <v/>
          </cell>
          <cell r="N37" t="str">
            <v/>
          </cell>
          <cell r="O37">
            <v>1.1545000000000001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1.1547000000000001</v>
          </cell>
        </row>
        <row r="39">
          <cell r="A39" t="str">
            <v>A12108</v>
          </cell>
          <cell r="B39" t="str">
            <v>117/09/15</v>
          </cell>
          <cell r="C39">
            <v>1.125</v>
          </cell>
          <cell r="D39">
            <v>4.8</v>
          </cell>
          <cell r="E39">
            <v>4.9800000000000004</v>
          </cell>
          <cell r="F39" t="str">
            <v/>
          </cell>
          <cell r="G39" t="str">
            <v/>
          </cell>
          <cell r="H39" t="str">
            <v/>
          </cell>
          <cell r="I39" t="str">
            <v/>
          </cell>
          <cell r="J39" t="str">
            <v/>
          </cell>
          <cell r="K39" t="str">
            <v/>
          </cell>
          <cell r="L39" t="str">
            <v/>
          </cell>
          <cell r="M39" t="str">
            <v/>
          </cell>
          <cell r="N39" t="str">
            <v/>
          </cell>
          <cell r="O39">
            <v>1.1544000000000001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1.1553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1.1546000000000001</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1.1537999999999999</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1.1551</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1.1563000000000001</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1.1567000000000001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1.1594</v>
          </cell>
        </row>
        <row r="47">
          <cell r="A47" t="str">
            <v>A99104</v>
          </cell>
          <cell r="B47" t="str">
            <v>119/02/22</v>
          </cell>
          <cell r="C47">
            <v>1.875</v>
          </cell>
          <cell r="D47">
            <v>5.97</v>
          </cell>
          <cell r="E47">
            <v>6.42</v>
          </cell>
          <cell r="F47" t="str">
            <v/>
          </cell>
          <cell r="G47" t="str">
            <v/>
          </cell>
          <cell r="H47" t="str">
            <v/>
          </cell>
          <cell r="I47" t="str">
            <v/>
          </cell>
          <cell r="J47" t="str">
            <v/>
          </cell>
          <cell r="K47" t="str">
            <v/>
          </cell>
          <cell r="L47" t="str">
            <v/>
          </cell>
          <cell r="M47" t="str">
            <v/>
          </cell>
          <cell r="N47" t="str">
            <v/>
          </cell>
          <cell r="O47">
            <v>1.1632</v>
          </cell>
        </row>
        <row r="48">
          <cell r="A48" t="str">
            <v>A09103</v>
          </cell>
          <cell r="B48" t="str">
            <v>119/02/21</v>
          </cell>
          <cell r="C48">
            <v>0.5</v>
          </cell>
          <cell r="D48">
            <v>6.23</v>
          </cell>
          <cell r="E48">
            <v>6.41</v>
          </cell>
          <cell r="F48" t="str">
            <v/>
          </cell>
          <cell r="G48" t="str">
            <v/>
          </cell>
          <cell r="H48" t="str">
            <v/>
          </cell>
          <cell r="I48" t="str">
            <v/>
          </cell>
          <cell r="J48" t="str">
            <v/>
          </cell>
          <cell r="K48" t="str">
            <v/>
          </cell>
          <cell r="L48" t="str">
            <v/>
          </cell>
          <cell r="M48" t="str">
            <v/>
          </cell>
          <cell r="N48" t="str">
            <v/>
          </cell>
          <cell r="O48">
            <v>1.1646000000000001</v>
          </cell>
        </row>
        <row r="49">
          <cell r="A49" t="str">
            <v>A99107</v>
          </cell>
          <cell r="B49" t="str">
            <v>119/08/12</v>
          </cell>
          <cell r="C49">
            <v>1.75</v>
          </cell>
          <cell r="D49">
            <v>6.46</v>
          </cell>
          <cell r="E49">
            <v>6.88</v>
          </cell>
          <cell r="F49" t="str">
            <v/>
          </cell>
          <cell r="G49" t="str">
            <v/>
          </cell>
          <cell r="H49" t="str">
            <v/>
          </cell>
          <cell r="I49" t="str">
            <v/>
          </cell>
          <cell r="J49" t="str">
            <v/>
          </cell>
          <cell r="K49" t="str">
            <v/>
          </cell>
          <cell r="L49" t="str">
            <v/>
          </cell>
          <cell r="M49" t="str">
            <v/>
          </cell>
          <cell r="N49" t="str">
            <v/>
          </cell>
          <cell r="O49">
            <v>1.1736</v>
          </cell>
        </row>
        <row r="50">
          <cell r="A50" t="str">
            <v>A09106</v>
          </cell>
          <cell r="B50" t="str">
            <v>119/06/11</v>
          </cell>
          <cell r="C50">
            <v>0.375</v>
          </cell>
          <cell r="D50">
            <v>6.55</v>
          </cell>
          <cell r="E50">
            <v>6.71</v>
          </cell>
          <cell r="F50" t="str">
            <v/>
          </cell>
          <cell r="G50" t="str">
            <v/>
          </cell>
          <cell r="H50" t="str">
            <v/>
          </cell>
          <cell r="I50" t="str">
            <v/>
          </cell>
          <cell r="J50" t="str">
            <v/>
          </cell>
          <cell r="K50" t="str">
            <v/>
          </cell>
          <cell r="L50" t="str">
            <v/>
          </cell>
          <cell r="M50" t="str">
            <v/>
          </cell>
          <cell r="N50" t="str">
            <v/>
          </cell>
          <cell r="O50">
            <v>1.171</v>
          </cell>
        </row>
        <row r="51">
          <cell r="A51" t="str">
            <v>A00102</v>
          </cell>
          <cell r="B51" t="str">
            <v>120/01/13</v>
          </cell>
          <cell r="C51">
            <v>2.125</v>
          </cell>
          <cell r="D51">
            <v>6.68</v>
          </cell>
          <cell r="E51">
            <v>7.31</v>
          </cell>
          <cell r="F51" t="str">
            <v/>
          </cell>
          <cell r="G51" t="str">
            <v/>
          </cell>
          <cell r="H51" t="str">
            <v/>
          </cell>
          <cell r="I51" t="str">
            <v/>
          </cell>
          <cell r="J51" t="str">
            <v/>
          </cell>
          <cell r="K51" t="str">
            <v/>
          </cell>
          <cell r="L51" t="str">
            <v/>
          </cell>
          <cell r="M51" t="str">
            <v/>
          </cell>
          <cell r="N51" t="str">
            <v/>
          </cell>
          <cell r="O51">
            <v>1.1856</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1.1980999999999999</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1.1806000000000001</v>
          </cell>
        </row>
        <row r="54">
          <cell r="A54" t="str">
            <v>A00201</v>
          </cell>
          <cell r="B54" t="str">
            <v>120/05/26</v>
          </cell>
          <cell r="C54">
            <v>1.75</v>
          </cell>
          <cell r="D54">
            <v>7.12</v>
          </cell>
          <cell r="E54">
            <v>7.67</v>
          </cell>
          <cell r="F54" t="str">
            <v/>
          </cell>
          <cell r="G54" t="str">
            <v/>
          </cell>
          <cell r="H54" t="str">
            <v/>
          </cell>
          <cell r="I54" t="str">
            <v/>
          </cell>
          <cell r="J54" t="str">
            <v/>
          </cell>
          <cell r="K54" t="str">
            <v/>
          </cell>
          <cell r="L54" t="str">
            <v/>
          </cell>
          <cell r="M54" t="str">
            <v/>
          </cell>
          <cell r="N54" t="str">
            <v/>
          </cell>
          <cell r="O54">
            <v>1.1975</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1.2023999999999999</v>
          </cell>
        </row>
        <row r="56">
          <cell r="A56" t="str">
            <v>A10103</v>
          </cell>
          <cell r="B56" t="str">
            <v>120/02/22</v>
          </cell>
          <cell r="C56">
            <v>0.25</v>
          </cell>
          <cell r="D56">
            <v>7.25</v>
          </cell>
          <cell r="E56">
            <v>7.41</v>
          </cell>
          <cell r="F56" t="str">
            <v/>
          </cell>
          <cell r="G56" t="str">
            <v/>
          </cell>
          <cell r="H56" t="str">
            <v/>
          </cell>
          <cell r="I56" t="str">
            <v/>
          </cell>
          <cell r="J56" t="str">
            <v/>
          </cell>
          <cell r="K56" t="str">
            <v/>
          </cell>
          <cell r="L56" t="str">
            <v/>
          </cell>
          <cell r="M56" t="str">
            <v/>
          </cell>
          <cell r="N56" t="str">
            <v/>
          </cell>
          <cell r="O56">
            <v>1.1921999999999999</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1.1986000000000001</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1.2024999999999999</v>
          </cell>
        </row>
        <row r="59">
          <cell r="A59" t="str">
            <v>A01102</v>
          </cell>
          <cell r="B59" t="str">
            <v>121/01/20</v>
          </cell>
          <cell r="C59">
            <v>1.625</v>
          </cell>
          <cell r="D59">
            <v>7.68</v>
          </cell>
          <cell r="E59">
            <v>8.32</v>
          </cell>
          <cell r="F59" t="str">
            <v/>
          </cell>
          <cell r="G59" t="str">
            <v/>
          </cell>
          <cell r="H59" t="str">
            <v/>
          </cell>
          <cell r="I59" t="str">
            <v/>
          </cell>
          <cell r="J59" t="str">
            <v/>
          </cell>
          <cell r="K59" t="str">
            <v/>
          </cell>
          <cell r="L59" t="str">
            <v/>
          </cell>
          <cell r="M59" t="str">
            <v/>
          </cell>
          <cell r="N59" t="str">
            <v/>
          </cell>
          <cell r="O59">
            <v>1.2129000000000001</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1.2110000000000001</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1.2146999999999999</v>
          </cell>
        </row>
        <row r="62">
          <cell r="A62" t="str">
            <v>A11201</v>
          </cell>
          <cell r="B62" t="str">
            <v>121/01/10</v>
          </cell>
          <cell r="C62">
            <v>0.75</v>
          </cell>
          <cell r="D62">
            <v>7.92</v>
          </cell>
          <cell r="E62">
            <v>8.3000000000000007</v>
          </cell>
          <cell r="F62" t="str">
            <v/>
          </cell>
          <cell r="G62" t="str">
            <v/>
          </cell>
          <cell r="H62" t="str">
            <v/>
          </cell>
          <cell r="I62" t="str">
            <v/>
          </cell>
          <cell r="J62" t="str">
            <v/>
          </cell>
          <cell r="K62" t="str">
            <v/>
          </cell>
          <cell r="L62" t="str">
            <v/>
          </cell>
          <cell r="M62" t="str">
            <v/>
          </cell>
          <cell r="N62" t="str">
            <v/>
          </cell>
          <cell r="O62">
            <v>1.2145999999999999</v>
          </cell>
        </row>
        <row r="63">
          <cell r="A63" t="str">
            <v>A11102</v>
          </cell>
          <cell r="B63" t="str">
            <v>121/02/18</v>
          </cell>
          <cell r="C63">
            <v>0.625</v>
          </cell>
          <cell r="D63">
            <v>8.07</v>
          </cell>
          <cell r="E63">
            <v>8.4</v>
          </cell>
          <cell r="F63" t="str">
            <v/>
          </cell>
          <cell r="G63" t="str">
            <v/>
          </cell>
          <cell r="H63" t="str">
            <v/>
          </cell>
          <cell r="I63" t="str">
            <v/>
          </cell>
          <cell r="J63" t="str">
            <v/>
          </cell>
          <cell r="K63" t="str">
            <v/>
          </cell>
          <cell r="L63" t="str">
            <v/>
          </cell>
          <cell r="M63" t="str">
            <v/>
          </cell>
          <cell r="N63" t="str">
            <v/>
          </cell>
          <cell r="O63">
            <v>1.2163999999999999</v>
          </cell>
        </row>
        <row r="64">
          <cell r="A64" t="str">
            <v>A01107</v>
          </cell>
          <cell r="B64" t="str">
            <v>121/08/10</v>
          </cell>
          <cell r="C64">
            <v>1.5</v>
          </cell>
          <cell r="D64">
            <v>8.26</v>
          </cell>
          <cell r="E64">
            <v>8.8800000000000008</v>
          </cell>
          <cell r="F64" t="str">
            <v/>
          </cell>
          <cell r="G64" t="str">
            <v/>
          </cell>
          <cell r="H64" t="str">
            <v/>
          </cell>
          <cell r="I64" t="str">
            <v/>
          </cell>
          <cell r="J64" t="str">
            <v/>
          </cell>
          <cell r="K64" t="str">
            <v/>
          </cell>
          <cell r="L64" t="str">
            <v/>
          </cell>
          <cell r="M64" t="str">
            <v/>
          </cell>
          <cell r="N64" t="str">
            <v xml:space="preserve">  </v>
          </cell>
          <cell r="O64">
            <v>1.2176</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1.2177</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1.2175</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1.2184999999999999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1.2189000000000001</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1.2181999999999999</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1.2190000000000001</v>
          </cell>
        </row>
        <row r="71">
          <cell r="A71" t="str">
            <v>A12102</v>
          </cell>
          <cell r="B71" t="str">
            <v>122/02/17</v>
          </cell>
          <cell r="C71">
            <v>1.125</v>
          </cell>
          <cell r="D71">
            <v>8.8000000000000007</v>
          </cell>
          <cell r="E71">
            <v>9.4</v>
          </cell>
          <cell r="F71">
            <v>1.2370000000000001</v>
          </cell>
          <cell r="G71">
            <v>1.2370000000000001</v>
          </cell>
          <cell r="H71">
            <v>1.2370000000000001</v>
          </cell>
          <cell r="I71">
            <v>1</v>
          </cell>
          <cell r="J71" t="str">
            <v/>
          </cell>
          <cell r="K71" t="str">
            <v/>
          </cell>
          <cell r="L71" t="str">
            <v/>
          </cell>
          <cell r="M71" t="str">
            <v/>
          </cell>
          <cell r="N71" t="str">
            <v/>
          </cell>
          <cell r="O71">
            <v>1.2194</v>
          </cell>
        </row>
        <row r="72">
          <cell r="A72" t="str">
            <v>A93106</v>
          </cell>
          <cell r="B72" t="str">
            <v>123/05/27</v>
          </cell>
          <cell r="C72">
            <v>3.875</v>
          </cell>
          <cell r="D72">
            <v>8.9600000000000009</v>
          </cell>
          <cell r="E72">
            <v>10.67</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v>
          </cell>
          <cell r="E73">
            <v>9.7100000000000009</v>
          </cell>
          <cell r="F73">
            <v>1.24</v>
          </cell>
          <cell r="G73">
            <v>1.2391000000000001</v>
          </cell>
          <cell r="H73">
            <v>1.2396</v>
          </cell>
          <cell r="I73">
            <v>5</v>
          </cell>
          <cell r="J73">
            <v>1.2390000000000001</v>
          </cell>
          <cell r="K73">
            <v>1.2390000000000001</v>
          </cell>
          <cell r="L73">
            <v>1.2390000000000001</v>
          </cell>
          <cell r="M73">
            <v>3</v>
          </cell>
          <cell r="N73">
            <v>3</v>
          </cell>
          <cell r="O73">
            <v>1.2202999999999999</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1.2224999999999999</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1.2272000000000001</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1.2249000000000001</v>
          </cell>
        </row>
        <row r="77">
          <cell r="A77" t="str">
            <v>A03114</v>
          </cell>
          <cell r="B77" t="str">
            <v>123/10/02</v>
          </cell>
          <cell r="C77">
            <v>2.25</v>
          </cell>
          <cell r="D77">
            <v>9.6300000000000008</v>
          </cell>
          <cell r="E77">
            <v>11.02</v>
          </cell>
          <cell r="F77" t="str">
            <v/>
          </cell>
          <cell r="G77" t="str">
            <v/>
          </cell>
          <cell r="H77" t="str">
            <v/>
          </cell>
          <cell r="I77" t="str">
            <v/>
          </cell>
          <cell r="J77" t="str">
            <v/>
          </cell>
          <cell r="K77" t="str">
            <v/>
          </cell>
          <cell r="L77" t="str">
            <v/>
          </cell>
          <cell r="M77" t="str">
            <v/>
          </cell>
          <cell r="N77" t="str">
            <v/>
          </cell>
          <cell r="O77">
            <v>1.2289000000000001</v>
          </cell>
        </row>
        <row r="78">
          <cell r="A78" t="str">
            <v>A04102</v>
          </cell>
          <cell r="B78" t="str">
            <v>124/01/23</v>
          </cell>
          <cell r="C78">
            <v>2</v>
          </cell>
          <cell r="D78">
            <v>10.050000000000001</v>
          </cell>
          <cell r="E78">
            <v>11.33</v>
          </cell>
          <cell r="F78" t="str">
            <v/>
          </cell>
          <cell r="G78" t="str">
            <v/>
          </cell>
          <cell r="H78" t="str">
            <v/>
          </cell>
          <cell r="I78" t="str">
            <v/>
          </cell>
          <cell r="J78" t="str">
            <v/>
          </cell>
          <cell r="K78" t="str">
            <v/>
          </cell>
          <cell r="L78" t="str">
            <v/>
          </cell>
          <cell r="M78" t="str">
            <v/>
          </cell>
          <cell r="N78" t="str">
            <v/>
          </cell>
          <cell r="O78">
            <v>1.2334000000000001</v>
          </cell>
        </row>
        <row r="79">
          <cell r="A79" t="str">
            <v>A04107</v>
          </cell>
          <cell r="B79" t="str">
            <v>124/04/15</v>
          </cell>
          <cell r="C79">
            <v>2.125</v>
          </cell>
          <cell r="D79">
            <v>10.210000000000001</v>
          </cell>
          <cell r="E79">
            <v>11.56</v>
          </cell>
          <cell r="F79" t="str">
            <v/>
          </cell>
          <cell r="G79" t="str">
            <v/>
          </cell>
          <cell r="H79" t="str">
            <v/>
          </cell>
          <cell r="I79" t="str">
            <v/>
          </cell>
          <cell r="J79" t="str">
            <v/>
          </cell>
          <cell r="K79" t="str">
            <v/>
          </cell>
          <cell r="L79" t="str">
            <v/>
          </cell>
          <cell r="M79" t="str">
            <v/>
          </cell>
          <cell r="N79" t="str">
            <v/>
          </cell>
          <cell r="O79">
            <v>1.2363</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1.2454000000000001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1.2505999999999999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1.2604</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1.2694000000000001</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1.2804</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1.2930999999999999</v>
          </cell>
        </row>
        <row r="87">
          <cell r="A87" t="str">
            <v>A07108</v>
          </cell>
          <cell r="B87" t="str">
            <v>127/09/21</v>
          </cell>
          <cell r="C87">
            <v>1.125</v>
          </cell>
          <cell r="D87">
            <v>13.68</v>
          </cell>
          <cell r="E87">
            <v>14.99</v>
          </cell>
          <cell r="F87" t="str">
            <v/>
          </cell>
          <cell r="G87" t="str">
            <v/>
          </cell>
          <cell r="H87" t="str">
            <v/>
          </cell>
          <cell r="I87" t="str">
            <v/>
          </cell>
          <cell r="J87" t="str">
            <v/>
          </cell>
          <cell r="K87" t="str">
            <v/>
          </cell>
          <cell r="L87" t="str">
            <v/>
          </cell>
          <cell r="M87" t="str">
            <v/>
          </cell>
          <cell r="N87" t="str">
            <v/>
          </cell>
          <cell r="O87">
            <v>1.3061</v>
          </cell>
        </row>
        <row r="88">
          <cell r="A88" t="str">
            <v>A99102</v>
          </cell>
          <cell r="B88" t="str">
            <v>129/01/28</v>
          </cell>
          <cell r="C88">
            <v>2.25</v>
          </cell>
          <cell r="D88">
            <v>13.67</v>
          </cell>
          <cell r="E88">
            <v>16.350000000000001</v>
          </cell>
          <cell r="F88" t="str">
            <v/>
          </cell>
          <cell r="G88" t="str">
            <v/>
          </cell>
          <cell r="H88" t="str">
            <v/>
          </cell>
          <cell r="I88" t="str">
            <v/>
          </cell>
          <cell r="J88" t="str">
            <v/>
          </cell>
          <cell r="K88" t="str">
            <v/>
          </cell>
          <cell r="L88" t="str">
            <v/>
          </cell>
          <cell r="M88" t="str">
            <v/>
          </cell>
          <cell r="N88" t="str">
            <v/>
          </cell>
          <cell r="O88">
            <v>1.3292999999999999</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1.3142</v>
          </cell>
        </row>
        <row r="90">
          <cell r="A90" t="str">
            <v>A08104</v>
          </cell>
          <cell r="B90" t="str">
            <v>128/03/04</v>
          </cell>
          <cell r="C90">
            <v>1.125</v>
          </cell>
          <cell r="D90">
            <v>13.96</v>
          </cell>
          <cell r="E90">
            <v>15.44</v>
          </cell>
          <cell r="F90" t="str">
            <v/>
          </cell>
          <cell r="G90" t="str">
            <v/>
          </cell>
          <cell r="H90" t="str">
            <v/>
          </cell>
          <cell r="I90" t="str">
            <v/>
          </cell>
          <cell r="J90" t="str">
            <v/>
          </cell>
          <cell r="K90" t="str">
            <v/>
          </cell>
          <cell r="L90" t="str">
            <v/>
          </cell>
          <cell r="M90" t="str">
            <v/>
          </cell>
          <cell r="N90" t="str">
            <v/>
          </cell>
          <cell r="O90">
            <v>1.3164</v>
          </cell>
        </row>
        <row r="91">
          <cell r="A91" t="str">
            <v>A99109</v>
          </cell>
          <cell r="B91" t="str">
            <v>129/12/28</v>
          </cell>
          <cell r="C91">
            <v>2.125</v>
          </cell>
          <cell r="D91">
            <v>14.4</v>
          </cell>
          <cell r="E91">
            <v>17.260000000000002</v>
          </cell>
          <cell r="F91" t="str">
            <v/>
          </cell>
          <cell r="G91" t="str">
            <v/>
          </cell>
          <cell r="H91" t="str">
            <v/>
          </cell>
          <cell r="I91" t="str">
            <v/>
          </cell>
          <cell r="J91" t="str">
            <v/>
          </cell>
          <cell r="K91" t="str">
            <v/>
          </cell>
          <cell r="L91" t="str">
            <v/>
          </cell>
          <cell r="M91" t="str">
            <v/>
          </cell>
          <cell r="N91" t="str">
            <v/>
          </cell>
          <cell r="O91">
            <v>1.3504</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1.3548</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1.3309</v>
          </cell>
        </row>
        <row r="94">
          <cell r="A94" t="str">
            <v>A00108</v>
          </cell>
          <cell r="B94" t="str">
            <v>130/08/22</v>
          </cell>
          <cell r="C94">
            <v>1.875</v>
          </cell>
          <cell r="D94">
            <v>15.26</v>
          </cell>
          <cell r="E94">
            <v>17.91</v>
          </cell>
          <cell r="F94" t="str">
            <v/>
          </cell>
          <cell r="G94" t="str">
            <v/>
          </cell>
          <cell r="H94" t="str">
            <v/>
          </cell>
          <cell r="I94" t="str">
            <v/>
          </cell>
          <cell r="J94" t="str">
            <v/>
          </cell>
          <cell r="K94" t="str">
            <v/>
          </cell>
          <cell r="L94" t="str">
            <v/>
          </cell>
          <cell r="M94" t="str">
            <v/>
          </cell>
          <cell r="N94" t="str">
            <v/>
          </cell>
          <cell r="O94">
            <v>1.3669</v>
          </cell>
        </row>
        <row r="95">
          <cell r="A95" t="str">
            <v>A09102</v>
          </cell>
          <cell r="B95" t="str">
            <v>129/01/17</v>
          </cell>
          <cell r="C95">
            <v>0.75</v>
          </cell>
          <cell r="D95">
            <v>15.07</v>
          </cell>
          <cell r="E95">
            <v>16.32</v>
          </cell>
          <cell r="F95" t="str">
            <v/>
          </cell>
          <cell r="G95" t="str">
            <v/>
          </cell>
          <cell r="H95" t="str">
            <v/>
          </cell>
          <cell r="I95" t="str">
            <v/>
          </cell>
          <cell r="J95" t="str">
            <v/>
          </cell>
          <cell r="K95" t="str">
            <v/>
          </cell>
          <cell r="L95" t="str">
            <v/>
          </cell>
          <cell r="M95" t="str">
            <v/>
          </cell>
          <cell r="N95" t="str">
            <v/>
          </cell>
          <cell r="O95">
            <v>1.3395999999999999</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1.3451</v>
          </cell>
        </row>
        <row r="97">
          <cell r="A97" t="str">
            <v>A01104</v>
          </cell>
          <cell r="B97" t="str">
            <v>131/02/13</v>
          </cell>
          <cell r="C97">
            <v>1.75</v>
          </cell>
          <cell r="D97">
            <v>15.59</v>
          </cell>
          <cell r="E97">
            <v>18.39</v>
          </cell>
          <cell r="F97" t="str">
            <v/>
          </cell>
          <cell r="G97" t="str">
            <v/>
          </cell>
          <cell r="H97" t="str">
            <v/>
          </cell>
          <cell r="I97" t="str">
            <v/>
          </cell>
          <cell r="J97" t="str">
            <v/>
          </cell>
          <cell r="K97" t="str">
            <v/>
          </cell>
          <cell r="L97" t="str">
            <v/>
          </cell>
          <cell r="M97" t="str">
            <v/>
          </cell>
          <cell r="N97" t="str">
            <v/>
          </cell>
          <cell r="O97">
            <v>1.3788</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1.403</v>
          </cell>
        </row>
        <row r="99">
          <cell r="A99" t="str">
            <v>A11109</v>
          </cell>
          <cell r="B99" t="str">
            <v>131/09/30</v>
          </cell>
          <cell r="C99">
            <v>1.875</v>
          </cell>
          <cell r="D99">
            <v>15.8</v>
          </cell>
          <cell r="E99">
            <v>19.02</v>
          </cell>
          <cell r="F99" t="str">
            <v/>
          </cell>
          <cell r="G99" t="str">
            <v/>
          </cell>
          <cell r="H99" t="str">
            <v/>
          </cell>
          <cell r="I99" t="str">
            <v/>
          </cell>
          <cell r="J99" t="str">
            <v/>
          </cell>
          <cell r="K99" t="str">
            <v/>
          </cell>
          <cell r="L99" t="str">
            <v/>
          </cell>
          <cell r="M99" t="str">
            <v/>
          </cell>
          <cell r="N99" t="str">
            <v/>
          </cell>
          <cell r="O99">
            <v>1.3914</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1.3580000000000001</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1.3917999999999999</v>
          </cell>
        </row>
        <row r="102">
          <cell r="A102" t="str">
            <v>A10102</v>
          </cell>
          <cell r="B102" t="str">
            <v>130/01/29</v>
          </cell>
          <cell r="C102">
            <v>0.5</v>
          </cell>
          <cell r="D102">
            <v>16.3</v>
          </cell>
          <cell r="E102">
            <v>17.350000000000001</v>
          </cell>
          <cell r="F102" t="str">
            <v/>
          </cell>
          <cell r="G102" t="str">
            <v/>
          </cell>
          <cell r="H102" t="str">
            <v/>
          </cell>
          <cell r="I102" t="str">
            <v/>
          </cell>
          <cell r="J102" t="str">
            <v/>
          </cell>
          <cell r="K102" t="str">
            <v/>
          </cell>
          <cell r="L102" t="str">
            <v/>
          </cell>
          <cell r="M102" t="str">
            <v/>
          </cell>
          <cell r="N102" t="str">
            <v/>
          </cell>
          <cell r="O102">
            <v>1.367</v>
          </cell>
        </row>
        <row r="103">
          <cell r="A103" t="str">
            <v>A02105</v>
          </cell>
          <cell r="B103" t="str">
            <v>132/02/26</v>
          </cell>
          <cell r="C103">
            <v>1.75</v>
          </cell>
          <cell r="D103">
            <v>16.34</v>
          </cell>
          <cell r="E103">
            <v>19.43</v>
          </cell>
          <cell r="F103" t="str">
            <v/>
          </cell>
          <cell r="G103" t="str">
            <v/>
          </cell>
          <cell r="H103" t="str">
            <v/>
          </cell>
          <cell r="I103" t="str">
            <v/>
          </cell>
          <cell r="J103" t="str">
            <v/>
          </cell>
          <cell r="K103" t="str">
            <v/>
          </cell>
          <cell r="L103" t="str">
            <v/>
          </cell>
          <cell r="M103" t="str">
            <v/>
          </cell>
          <cell r="N103" t="str">
            <v/>
          </cell>
          <cell r="O103">
            <v>1.4016</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1.3661000000000001</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1.3848</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1.3731</v>
          </cell>
        </row>
        <row r="107">
          <cell r="A107" t="str">
            <v>A03112</v>
          </cell>
          <cell r="B107" t="str">
            <v>133/08/04</v>
          </cell>
          <cell r="C107">
            <v>2.25</v>
          </cell>
          <cell r="D107">
            <v>16.899999999999999</v>
          </cell>
          <cell r="E107">
            <v>20.86</v>
          </cell>
          <cell r="F107" t="str">
            <v/>
          </cell>
          <cell r="G107" t="str">
            <v/>
          </cell>
          <cell r="H107" t="str">
            <v/>
          </cell>
          <cell r="I107" t="str">
            <v/>
          </cell>
          <cell r="J107" t="str">
            <v/>
          </cell>
          <cell r="K107" t="str">
            <v/>
          </cell>
          <cell r="L107" t="str">
            <v/>
          </cell>
          <cell r="M107" t="str">
            <v/>
          </cell>
          <cell r="N107" t="str">
            <v/>
          </cell>
          <cell r="O107">
            <v>1.4259999999999999</v>
          </cell>
        </row>
        <row r="108">
          <cell r="A108" t="str">
            <v>A03105</v>
          </cell>
          <cell r="B108" t="str">
            <v>133/02/26</v>
          </cell>
          <cell r="C108">
            <v>2.125</v>
          </cell>
          <cell r="D108">
            <v>16.61</v>
          </cell>
          <cell r="E108">
            <v>20.420000000000002</v>
          </cell>
          <cell r="F108" t="str">
            <v/>
          </cell>
          <cell r="G108" t="str">
            <v/>
          </cell>
          <cell r="H108" t="str">
            <v/>
          </cell>
          <cell r="I108" t="str">
            <v/>
          </cell>
          <cell r="J108" t="str">
            <v/>
          </cell>
          <cell r="K108" t="str">
            <v/>
          </cell>
          <cell r="L108" t="str">
            <v/>
          </cell>
          <cell r="M108" t="str">
            <v/>
          </cell>
          <cell r="N108" t="str">
            <v/>
          </cell>
          <cell r="O108">
            <v>1.4186000000000001</v>
          </cell>
        </row>
        <row r="109">
          <cell r="A109" t="str">
            <v>A11104</v>
          </cell>
          <cell r="B109" t="str">
            <v>131/03/04</v>
          </cell>
          <cell r="C109">
            <v>0.875</v>
          </cell>
          <cell r="D109">
            <v>16.71</v>
          </cell>
          <cell r="E109">
            <v>18.440000000000001</v>
          </cell>
          <cell r="F109" t="str">
            <v/>
          </cell>
          <cell r="G109" t="str">
            <v/>
          </cell>
          <cell r="H109" t="str">
            <v/>
          </cell>
          <cell r="I109" t="str">
            <v/>
          </cell>
          <cell r="J109" t="str">
            <v/>
          </cell>
          <cell r="K109" t="str">
            <v/>
          </cell>
          <cell r="L109" t="str">
            <v/>
          </cell>
          <cell r="M109" t="str">
            <v/>
          </cell>
          <cell r="N109" t="str">
            <v/>
          </cell>
          <cell r="O109">
            <v>1.3892</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1.3847</v>
          </cell>
        </row>
        <row r="111">
          <cell r="A111" t="str">
            <v>A12104</v>
          </cell>
          <cell r="B111" t="str">
            <v>132/03/03</v>
          </cell>
          <cell r="C111">
            <v>1.375</v>
          </cell>
          <cell r="D111">
            <v>16.809999999999999</v>
          </cell>
          <cell r="E111">
            <v>19.440000000000001</v>
          </cell>
          <cell r="F111" t="str">
            <v/>
          </cell>
          <cell r="G111" t="str">
            <v/>
          </cell>
          <cell r="H111" t="str">
            <v/>
          </cell>
          <cell r="I111" t="str">
            <v/>
          </cell>
          <cell r="J111" t="str">
            <v/>
          </cell>
          <cell r="K111" t="str">
            <v/>
          </cell>
          <cell r="L111" t="str">
            <v/>
          </cell>
          <cell r="M111" t="str">
            <v/>
          </cell>
          <cell r="N111" t="str">
            <v/>
          </cell>
          <cell r="O111">
            <v>1.4061999999999999</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1.3831</v>
          </cell>
        </row>
        <row r="113">
          <cell r="A113" t="str">
            <v>A03116</v>
          </cell>
          <cell r="B113" t="str">
            <v>133/11/26</v>
          </cell>
          <cell r="C113">
            <v>2.25</v>
          </cell>
          <cell r="D113">
            <v>16.87</v>
          </cell>
          <cell r="E113">
            <v>21.18</v>
          </cell>
          <cell r="F113" t="str">
            <v/>
          </cell>
          <cell r="G113" t="str">
            <v/>
          </cell>
          <cell r="H113" t="str">
            <v/>
          </cell>
          <cell r="I113" t="str">
            <v/>
          </cell>
          <cell r="J113" t="str">
            <v/>
          </cell>
          <cell r="K113" t="str">
            <v/>
          </cell>
          <cell r="L113" t="str">
            <v/>
          </cell>
          <cell r="M113" t="str">
            <v/>
          </cell>
          <cell r="N113" t="str">
            <v/>
          </cell>
          <cell r="O113">
            <v>1.4322999999999999</v>
          </cell>
        </row>
        <row r="114">
          <cell r="A114" t="str">
            <v>A04104</v>
          </cell>
          <cell r="B114" t="str">
            <v>134/02/13</v>
          </cell>
          <cell r="C114">
            <v>2.375</v>
          </cell>
          <cell r="D114">
            <v>16.95</v>
          </cell>
          <cell r="E114">
            <v>21.39</v>
          </cell>
          <cell r="F114" t="str">
            <v/>
          </cell>
          <cell r="G114" t="str">
            <v/>
          </cell>
          <cell r="H114" t="str">
            <v/>
          </cell>
          <cell r="I114" t="str">
            <v/>
          </cell>
          <cell r="J114" t="str">
            <v/>
          </cell>
          <cell r="K114" t="str">
            <v/>
          </cell>
          <cell r="L114" t="str">
            <v/>
          </cell>
          <cell r="M114" t="str">
            <v/>
          </cell>
          <cell r="N114" t="str">
            <v/>
          </cell>
          <cell r="O114">
            <v>1.4350000000000001</v>
          </cell>
        </row>
        <row r="115">
          <cell r="A115" t="str">
            <v>A03108</v>
          </cell>
          <cell r="B115" t="str">
            <v>133/05/28</v>
          </cell>
          <cell r="C115">
            <v>2</v>
          </cell>
          <cell r="D115">
            <v>16.989999999999998</v>
          </cell>
          <cell r="E115">
            <v>20.68</v>
          </cell>
          <cell r="F115" t="str">
            <v/>
          </cell>
          <cell r="G115" t="str">
            <v/>
          </cell>
          <cell r="H115" t="str">
            <v/>
          </cell>
          <cell r="I115" t="str">
            <v/>
          </cell>
          <cell r="J115" t="str">
            <v/>
          </cell>
          <cell r="K115" t="str">
            <v/>
          </cell>
          <cell r="L115" t="str">
            <v/>
          </cell>
          <cell r="M115" t="str">
            <v/>
          </cell>
          <cell r="N115" t="str">
            <v/>
          </cell>
          <cell r="O115">
            <v>1.4253</v>
          </cell>
        </row>
        <row r="116">
          <cell r="A116" t="str">
            <v>A12109</v>
          </cell>
          <cell r="B116" t="str">
            <v>132/09/22</v>
          </cell>
          <cell r="C116">
            <v>1.375</v>
          </cell>
          <cell r="D116">
            <v>17.350000000000001</v>
          </cell>
          <cell r="E116">
            <v>20</v>
          </cell>
          <cell r="F116" t="str">
            <v/>
          </cell>
          <cell r="G116" t="str">
            <v/>
          </cell>
          <cell r="H116" t="str">
            <v/>
          </cell>
          <cell r="I116" t="str">
            <v/>
          </cell>
          <cell r="J116" t="str">
            <v/>
          </cell>
          <cell r="K116" t="str">
            <v/>
          </cell>
          <cell r="L116" t="str">
            <v/>
          </cell>
          <cell r="M116" t="str">
            <v/>
          </cell>
          <cell r="N116" t="str">
            <v/>
          </cell>
          <cell r="O116">
            <v>1.4185000000000001</v>
          </cell>
        </row>
        <row r="117">
          <cell r="A117" t="str">
            <v>A04108</v>
          </cell>
          <cell r="B117" t="str">
            <v>134/05/15</v>
          </cell>
          <cell r="C117">
            <v>2.375</v>
          </cell>
          <cell r="D117">
            <v>17.190000000000001</v>
          </cell>
          <cell r="E117">
            <v>21.64</v>
          </cell>
          <cell r="F117" t="str">
            <v/>
          </cell>
          <cell r="G117" t="str">
            <v/>
          </cell>
          <cell r="H117" t="str">
            <v/>
          </cell>
          <cell r="I117" t="str">
            <v/>
          </cell>
          <cell r="J117" t="str">
            <v/>
          </cell>
          <cell r="K117" t="str">
            <v/>
          </cell>
          <cell r="L117" t="str">
            <v/>
          </cell>
          <cell r="M117" t="str">
            <v/>
          </cell>
          <cell r="N117" t="str">
            <v/>
          </cell>
          <cell r="O117">
            <v>1.4398</v>
          </cell>
        </row>
        <row r="118">
          <cell r="A118" t="str">
            <v>A04111</v>
          </cell>
          <cell r="B118" t="str">
            <v>134/08/10</v>
          </cell>
          <cell r="C118">
            <v>2.25</v>
          </cell>
          <cell r="D118">
            <v>17.559999999999999</v>
          </cell>
          <cell r="E118">
            <v>21.88</v>
          </cell>
          <cell r="F118" t="str">
            <v/>
          </cell>
          <cell r="G118" t="str">
            <v/>
          </cell>
          <cell r="H118" t="str">
            <v/>
          </cell>
          <cell r="I118" t="str">
            <v/>
          </cell>
          <cell r="J118" t="str">
            <v/>
          </cell>
          <cell r="K118" t="str">
            <v/>
          </cell>
          <cell r="L118" t="str">
            <v/>
          </cell>
          <cell r="M118" t="str">
            <v/>
          </cell>
          <cell r="N118" t="str">
            <v/>
          </cell>
          <cell r="O118">
            <v>1.4459</v>
          </cell>
        </row>
        <row r="119">
          <cell r="A119" t="str">
            <v>A05114</v>
          </cell>
          <cell r="B119" t="str">
            <v>135/11/25</v>
          </cell>
          <cell r="C119">
            <v>2</v>
          </cell>
          <cell r="D119">
            <v>18.46</v>
          </cell>
          <cell r="E119">
            <v>23.17</v>
          </cell>
          <cell r="F119" t="str">
            <v/>
          </cell>
          <cell r="G119" t="str">
            <v/>
          </cell>
          <cell r="H119" t="str">
            <v/>
          </cell>
          <cell r="I119" t="str">
            <v/>
          </cell>
          <cell r="J119" t="str">
            <v/>
          </cell>
          <cell r="K119" t="str">
            <v/>
          </cell>
          <cell r="L119" t="str">
            <v/>
          </cell>
          <cell r="M119" t="str">
            <v/>
          </cell>
          <cell r="N119" t="str">
            <v/>
          </cell>
          <cell r="O119">
            <v>1.4728000000000001</v>
          </cell>
        </row>
        <row r="120">
          <cell r="A120" t="str">
            <v>A05107</v>
          </cell>
          <cell r="B120" t="str">
            <v>135/05/20</v>
          </cell>
          <cell r="C120">
            <v>1.625</v>
          </cell>
          <cell r="D120">
            <v>18.809999999999999</v>
          </cell>
          <cell r="E120">
            <v>22.65</v>
          </cell>
          <cell r="F120" t="str">
            <v/>
          </cell>
          <cell r="G120" t="str">
            <v/>
          </cell>
          <cell r="H120" t="str">
            <v/>
          </cell>
          <cell r="I120" t="str">
            <v/>
          </cell>
          <cell r="J120" t="str">
            <v/>
          </cell>
          <cell r="K120" t="str">
            <v/>
          </cell>
          <cell r="L120" t="str">
            <v/>
          </cell>
          <cell r="M120" t="str">
            <v/>
          </cell>
          <cell r="N120" t="str">
            <v/>
          </cell>
          <cell r="O120">
            <v>1.4691000000000001</v>
          </cell>
        </row>
        <row r="121">
          <cell r="A121" t="str">
            <v>A06106</v>
          </cell>
          <cell r="B121" t="str">
            <v>136/05/26</v>
          </cell>
          <cell r="C121">
            <v>1.875</v>
          </cell>
          <cell r="D121">
            <v>19.12</v>
          </cell>
          <cell r="E121">
            <v>23.67</v>
          </cell>
          <cell r="F121" t="str">
            <v/>
          </cell>
          <cell r="G121" t="str">
            <v/>
          </cell>
          <cell r="H121" t="str">
            <v/>
          </cell>
          <cell r="I121" t="str">
            <v/>
          </cell>
          <cell r="J121" t="str">
            <v/>
          </cell>
          <cell r="K121" t="str">
            <v/>
          </cell>
          <cell r="L121" t="str">
            <v/>
          </cell>
          <cell r="M121" t="str">
            <v/>
          </cell>
          <cell r="N121" t="str">
            <v/>
          </cell>
          <cell r="O121">
            <v>1.4833000000000001</v>
          </cell>
        </row>
        <row r="122">
          <cell r="A122" t="str">
            <v>A05110</v>
          </cell>
          <cell r="B122" t="str">
            <v>135/08/05</v>
          </cell>
          <cell r="C122">
            <v>1.375</v>
          </cell>
          <cell r="D122">
            <v>19.41</v>
          </cell>
          <cell r="E122">
            <v>22.86</v>
          </cell>
          <cell r="F122" t="str">
            <v/>
          </cell>
          <cell r="G122" t="str">
            <v/>
          </cell>
          <cell r="H122" t="str">
            <v/>
          </cell>
          <cell r="I122" t="str">
            <v/>
          </cell>
          <cell r="J122" t="str">
            <v/>
          </cell>
          <cell r="K122" t="str">
            <v/>
          </cell>
          <cell r="L122" t="str">
            <v/>
          </cell>
          <cell r="M122" t="str">
            <v/>
          </cell>
          <cell r="N122" t="str">
            <v/>
          </cell>
          <cell r="O122">
            <v>1.4770000000000001</v>
          </cell>
        </row>
        <row r="123">
          <cell r="A123" t="str">
            <v>A06111</v>
          </cell>
          <cell r="B123" t="str">
            <v>136/11/24</v>
          </cell>
          <cell r="C123">
            <v>1.625</v>
          </cell>
          <cell r="D123">
            <v>19.68</v>
          </cell>
          <cell r="E123">
            <v>24.17</v>
          </cell>
          <cell r="F123" t="str">
            <v/>
          </cell>
          <cell r="G123" t="str">
            <v/>
          </cell>
          <cell r="H123" t="str">
            <v/>
          </cell>
          <cell r="I123" t="str">
            <v/>
          </cell>
          <cell r="J123" t="str">
            <v/>
          </cell>
          <cell r="K123" t="str">
            <v/>
          </cell>
          <cell r="L123" t="str">
            <v/>
          </cell>
          <cell r="M123" t="str">
            <v/>
          </cell>
          <cell r="N123" t="str">
            <v/>
          </cell>
          <cell r="O123">
            <v>1.4956</v>
          </cell>
        </row>
        <row r="124">
          <cell r="A124" t="str">
            <v>A07104</v>
          </cell>
          <cell r="B124" t="str">
            <v>137/05/18</v>
          </cell>
          <cell r="C124">
            <v>1.5</v>
          </cell>
          <cell r="D124">
            <v>20.36</v>
          </cell>
          <cell r="E124">
            <v>24.65</v>
          </cell>
          <cell r="F124" t="str">
            <v/>
          </cell>
          <cell r="G124" t="str">
            <v/>
          </cell>
          <cell r="H124" t="str">
            <v/>
          </cell>
          <cell r="I124" t="str">
            <v/>
          </cell>
          <cell r="J124" t="str">
            <v/>
          </cell>
          <cell r="K124" t="str">
            <v/>
          </cell>
          <cell r="L124" t="str">
            <v/>
          </cell>
          <cell r="M124" t="str">
            <v/>
          </cell>
          <cell r="N124" t="str">
            <v/>
          </cell>
          <cell r="O124">
            <v>1.5054000000000001</v>
          </cell>
        </row>
        <row r="125">
          <cell r="A125" t="str">
            <v>A07110</v>
          </cell>
          <cell r="B125" t="str">
            <v>137/11/09</v>
          </cell>
          <cell r="C125">
            <v>1.375</v>
          </cell>
          <cell r="D125">
            <v>20.77</v>
          </cell>
          <cell r="E125">
            <v>25.13</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A11111</v>
          </cell>
          <cell r="B126" t="str">
            <v>141/11/11</v>
          </cell>
          <cell r="C126">
            <v>2.375</v>
          </cell>
          <cell r="D126">
            <v>21.4</v>
          </cell>
          <cell r="E126">
            <v>29.13</v>
          </cell>
          <cell r="F126" t="str">
            <v/>
          </cell>
          <cell r="G126" t="str">
            <v/>
          </cell>
          <cell r="H126" t="str">
            <v/>
          </cell>
          <cell r="I126" t="str">
            <v/>
          </cell>
          <cell r="J126" t="str">
            <v/>
          </cell>
          <cell r="K126" t="str">
            <v/>
          </cell>
          <cell r="L126" t="str">
            <v/>
          </cell>
          <cell r="M126" t="str">
            <v/>
          </cell>
          <cell r="N126" t="str">
            <v/>
          </cell>
          <cell r="O126">
            <v>1.5402</v>
          </cell>
        </row>
        <row r="127">
          <cell r="A127" t="str">
            <v>A08105</v>
          </cell>
          <cell r="B127" t="str">
            <v>138/05/17</v>
          </cell>
          <cell r="C127">
            <v>1.125</v>
          </cell>
          <cell r="D127">
            <v>21.8</v>
          </cell>
          <cell r="E127">
            <v>25.65</v>
          </cell>
          <cell r="F127" t="str">
            <v/>
          </cell>
          <cell r="G127" t="str">
            <v/>
          </cell>
          <cell r="H127" t="str">
            <v/>
          </cell>
          <cell r="I127" t="str">
            <v/>
          </cell>
          <cell r="J127" t="str">
            <v/>
          </cell>
          <cell r="K127" t="str">
            <v/>
          </cell>
          <cell r="L127" t="str">
            <v/>
          </cell>
          <cell r="M127" t="str">
            <v/>
          </cell>
          <cell r="N127" t="str">
            <v/>
          </cell>
          <cell r="O127">
            <v>1.5275000000000001</v>
          </cell>
        </row>
        <row r="128">
          <cell r="A128" t="str">
            <v>A11105</v>
          </cell>
          <cell r="B128" t="str">
            <v>141/05/20</v>
          </cell>
          <cell r="C128">
            <v>2</v>
          </cell>
          <cell r="D128">
            <v>21.98</v>
          </cell>
          <cell r="E128">
            <v>28.65</v>
          </cell>
          <cell r="F128" t="str">
            <v/>
          </cell>
          <cell r="G128" t="str">
            <v/>
          </cell>
          <cell r="H128" t="str">
            <v/>
          </cell>
          <cell r="I128" t="str">
            <v/>
          </cell>
          <cell r="J128" t="str">
            <v/>
          </cell>
          <cell r="K128" t="str">
            <v/>
          </cell>
          <cell r="L128" t="str">
            <v/>
          </cell>
          <cell r="M128" t="str">
            <v/>
          </cell>
          <cell r="N128" t="str">
            <v/>
          </cell>
          <cell r="O128">
            <v>1.5431999999999999</v>
          </cell>
        </row>
        <row r="129">
          <cell r="A129" t="str">
            <v>A08110</v>
          </cell>
          <cell r="B129" t="str">
            <v>138/11/08</v>
          </cell>
          <cell r="C129">
            <v>1</v>
          </cell>
          <cell r="D129">
            <v>22.31</v>
          </cell>
          <cell r="E129">
            <v>26.13</v>
          </cell>
          <cell r="F129" t="str">
            <v/>
          </cell>
          <cell r="G129" t="str">
            <v/>
          </cell>
          <cell r="H129" t="str">
            <v/>
          </cell>
          <cell r="I129" t="str">
            <v/>
          </cell>
          <cell r="J129" t="str">
            <v/>
          </cell>
          <cell r="K129" t="str">
            <v/>
          </cell>
          <cell r="L129" t="str">
            <v/>
          </cell>
          <cell r="M129" t="str">
            <v/>
          </cell>
          <cell r="N129" t="str">
            <v/>
          </cell>
          <cell r="O129">
            <v>1.5367999999999999</v>
          </cell>
        </row>
        <row r="130">
          <cell r="A130" t="str">
            <v>A09105</v>
          </cell>
          <cell r="B130" t="str">
            <v>139/05/12</v>
          </cell>
          <cell r="C130">
            <v>0.75</v>
          </cell>
          <cell r="D130">
            <v>23.48</v>
          </cell>
          <cell r="E130">
            <v>26.63</v>
          </cell>
          <cell r="F130" t="str">
            <v/>
          </cell>
          <cell r="G130" t="str">
            <v/>
          </cell>
          <cell r="H130" t="str">
            <v/>
          </cell>
          <cell r="I130" t="str">
            <v/>
          </cell>
          <cell r="J130" t="str">
            <v/>
          </cell>
          <cell r="K130" t="str">
            <v/>
          </cell>
          <cell r="L130" t="str">
            <v/>
          </cell>
          <cell r="M130" t="str">
            <v/>
          </cell>
          <cell r="N130" t="str">
            <v/>
          </cell>
          <cell r="O130">
            <v>1.5490999999999999</v>
          </cell>
        </row>
        <row r="131">
          <cell r="A131" t="str">
            <v>A10113</v>
          </cell>
          <cell r="B131" t="str">
            <v>140/12/23</v>
          </cell>
          <cell r="C131">
            <v>1.125</v>
          </cell>
          <cell r="D131">
            <v>23.5</v>
          </cell>
          <cell r="E131">
            <v>28.25</v>
          </cell>
          <cell r="F131" t="str">
            <v/>
          </cell>
          <cell r="G131" t="str">
            <v/>
          </cell>
          <cell r="H131" t="str">
            <v/>
          </cell>
          <cell r="I131" t="str">
            <v/>
          </cell>
          <cell r="J131" t="str">
            <v/>
          </cell>
          <cell r="K131" t="str">
            <v/>
          </cell>
          <cell r="L131" t="str">
            <v/>
          </cell>
          <cell r="M131" t="str">
            <v/>
          </cell>
          <cell r="N131" t="str">
            <v/>
          </cell>
          <cell r="O131">
            <v>1.5575000000000001</v>
          </cell>
        </row>
        <row r="132">
          <cell r="A132" t="str">
            <v>A12105</v>
          </cell>
          <cell r="B132" t="str">
            <v>142/05/12</v>
          </cell>
          <cell r="C132">
            <v>1.5</v>
          </cell>
          <cell r="D132">
            <v>23.59</v>
          </cell>
          <cell r="E132">
            <v>29.63</v>
          </cell>
          <cell r="F132" t="str">
            <v/>
          </cell>
          <cell r="G132" t="str">
            <v/>
          </cell>
          <cell r="H132" t="str">
            <v/>
          </cell>
          <cell r="I132" t="str">
            <v/>
          </cell>
          <cell r="J132" t="str">
            <v/>
          </cell>
          <cell r="K132" t="str">
            <v/>
          </cell>
          <cell r="L132" t="str">
            <v/>
          </cell>
          <cell r="M132" t="str">
            <v/>
          </cell>
          <cell r="N132" t="str">
            <v/>
          </cell>
          <cell r="O132">
            <v>1.5589</v>
          </cell>
        </row>
        <row r="133">
          <cell r="A133" t="str">
            <v>A10104</v>
          </cell>
          <cell r="B133" t="str">
            <v>140/02/25</v>
          </cell>
          <cell r="C133">
            <v>0.625</v>
          </cell>
          <cell r="D133">
            <v>24.44</v>
          </cell>
          <cell r="E133">
            <v>27.42</v>
          </cell>
          <cell r="F133" t="str">
            <v/>
          </cell>
          <cell r="G133" t="str">
            <v/>
          </cell>
          <cell r="H133" t="str">
            <v/>
          </cell>
          <cell r="I133" t="str">
            <v/>
          </cell>
          <cell r="J133" t="str">
            <v/>
          </cell>
          <cell r="K133" t="str">
            <v/>
          </cell>
          <cell r="L133" t="str">
            <v/>
          </cell>
          <cell r="M133" t="str">
            <v/>
          </cell>
          <cell r="N133" t="str">
            <v/>
          </cell>
          <cell r="O133">
            <v>1.5615000000000001</v>
          </cell>
        </row>
        <row r="134">
          <cell r="A134" t="str">
            <v>A09111</v>
          </cell>
          <cell r="B134" t="str">
            <v>139/11/27</v>
          </cell>
          <cell r="C134">
            <v>0.375</v>
          </cell>
          <cell r="D134">
            <v>25.1</v>
          </cell>
          <cell r="E134">
            <v>27.18</v>
          </cell>
          <cell r="F134" t="str">
            <v/>
          </cell>
          <cell r="G134" t="str">
            <v/>
          </cell>
          <cell r="H134" t="str">
            <v/>
          </cell>
          <cell r="I134" t="str">
            <v/>
          </cell>
          <cell r="J134" t="str">
            <v/>
          </cell>
          <cell r="K134" t="str">
            <v/>
          </cell>
          <cell r="L134" t="str">
            <v/>
          </cell>
          <cell r="M134" t="str">
            <v/>
          </cell>
          <cell r="N134" t="str">
            <v/>
          </cell>
          <cell r="O134">
            <v>1.5653999999999999</v>
          </cell>
        </row>
        <row r="135">
          <cell r="A135" t="str">
            <v>B64614</v>
          </cell>
          <cell r="B135" t="str">
            <v>P11國巨1</v>
          </cell>
          <cell r="C135">
            <v>3.2</v>
          </cell>
          <cell r="D135">
            <v>3.3</v>
          </cell>
          <cell r="E135">
            <v>0</v>
          </cell>
          <cell r="F135">
            <v>1.6</v>
          </cell>
          <cell r="G135">
            <v>1.6</v>
          </cell>
          <cell r="H135">
            <v>1.6</v>
          </cell>
          <cell r="I135">
            <v>2</v>
          </cell>
          <cell r="J135" t="str">
            <v/>
          </cell>
          <cell r="K135" t="str">
            <v/>
          </cell>
          <cell r="L135" t="str">
            <v/>
          </cell>
          <cell r="M135" t="str">
            <v/>
          </cell>
          <cell r="N135" t="str">
            <v/>
          </cell>
          <cell r="O135" t="e">
            <v>#N/A</v>
          </cell>
        </row>
        <row r="136">
          <cell r="A136" t="str">
            <v>B97867</v>
          </cell>
          <cell r="B136" t="str">
            <v>P12富邦金1</v>
          </cell>
          <cell r="C136">
            <v>3.13</v>
          </cell>
          <cell r="D136">
            <v>3.3</v>
          </cell>
          <cell r="E136">
            <v>0</v>
          </cell>
          <cell r="F136">
            <v>1.575</v>
          </cell>
          <cell r="G136">
            <v>1.57</v>
          </cell>
          <cell r="H136">
            <v>1.5725</v>
          </cell>
          <cell r="I136">
            <v>2</v>
          </cell>
          <cell r="J136" t="str">
            <v/>
          </cell>
          <cell r="K136" t="str">
            <v/>
          </cell>
          <cell r="L136" t="str">
            <v/>
          </cell>
          <cell r="M136" t="str">
            <v/>
          </cell>
          <cell r="N136" t="str">
            <v/>
          </cell>
          <cell r="O136" t="e">
            <v>#N/A</v>
          </cell>
        </row>
        <row r="137">
          <cell r="A137" t="str">
            <v>B97868</v>
          </cell>
          <cell r="B137" t="str">
            <v>P12富邦金2</v>
          </cell>
          <cell r="C137">
            <v>4.03</v>
          </cell>
          <cell r="D137">
            <v>4.3</v>
          </cell>
          <cell r="E137">
            <v>0</v>
          </cell>
          <cell r="F137">
            <v>1.623</v>
          </cell>
          <cell r="G137">
            <v>1.62</v>
          </cell>
          <cell r="H137">
            <v>1.6214999999999999</v>
          </cell>
          <cell r="I137">
            <v>2</v>
          </cell>
          <cell r="J137" t="str">
            <v/>
          </cell>
          <cell r="K137" t="str">
            <v/>
          </cell>
          <cell r="L137" t="str">
            <v/>
          </cell>
          <cell r="M137" t="str">
            <v/>
          </cell>
          <cell r="N137" t="str">
            <v/>
          </cell>
          <cell r="O137" t="e">
            <v>#N/A</v>
          </cell>
        </row>
        <row r="138">
          <cell r="A138" t="str">
            <v>B618DG</v>
          </cell>
          <cell r="B138" t="str">
            <v>P12台積2A</v>
          </cell>
          <cell r="C138" t="str">
            <v>TWD</v>
          </cell>
          <cell r="D138">
            <v>4.3899999999999997</v>
          </cell>
          <cell r="E138">
            <v>4.6100000000000003</v>
          </cell>
          <cell r="F138">
            <v>1.62</v>
          </cell>
          <cell r="G138">
            <v>1.62</v>
          </cell>
          <cell r="H138">
            <v>1.62</v>
          </cell>
          <cell r="I138">
            <v>2</v>
          </cell>
          <cell r="J138">
            <v>1.617</v>
          </cell>
          <cell r="K138">
            <v>1.5426</v>
          </cell>
          <cell r="L138">
            <v>1.5922000000000001</v>
          </cell>
          <cell r="M138">
            <v>2</v>
          </cell>
          <cell r="N138">
            <v>1.5</v>
          </cell>
          <cell r="O138" t="e">
            <v>#N/A</v>
          </cell>
        </row>
        <row r="139">
          <cell r="A139" t="str">
            <v>B638BG</v>
          </cell>
          <cell r="B139" t="str">
            <v>P10聯電2</v>
          </cell>
          <cell r="C139" t="str">
            <v>TWD</v>
          </cell>
          <cell r="D139">
            <v>3.15</v>
          </cell>
          <cell r="E139">
            <v>3.23</v>
          </cell>
          <cell r="F139" t="str">
            <v/>
          </cell>
          <cell r="G139" t="str">
            <v/>
          </cell>
          <cell r="H139" t="str">
            <v/>
          </cell>
          <cell r="I139" t="str">
            <v/>
          </cell>
          <cell r="J139">
            <v>1.54</v>
          </cell>
          <cell r="K139">
            <v>1.54</v>
          </cell>
          <cell r="L139">
            <v>1.54</v>
          </cell>
          <cell r="M139">
            <v>1</v>
          </cell>
          <cell r="N139">
            <v>1</v>
          </cell>
          <cell r="O139" t="e">
            <v>#N/A</v>
          </cell>
        </row>
        <row r="140">
          <cell r="A140" t="str">
            <v>B903Z4</v>
          </cell>
          <cell r="B140" t="str">
            <v>P12台電3D</v>
          </cell>
          <cell r="C140" t="str">
            <v>TWD</v>
          </cell>
          <cell r="D140">
            <v>8.83</v>
          </cell>
          <cell r="E140">
            <v>9.73</v>
          </cell>
          <cell r="F140">
            <v>1.7330000000000001</v>
          </cell>
          <cell r="G140">
            <v>1.7330000000000001</v>
          </cell>
          <cell r="H140">
            <v>1.7330000000000001</v>
          </cell>
          <cell r="I140">
            <v>3</v>
          </cell>
          <cell r="J140">
            <v>1.73</v>
          </cell>
          <cell r="K140">
            <v>1.73</v>
          </cell>
          <cell r="L140">
            <v>1.73</v>
          </cell>
          <cell r="M140">
            <v>1</v>
          </cell>
          <cell r="N140">
            <v>3</v>
          </cell>
          <cell r="O140" t="e">
            <v>#N/A</v>
          </cell>
        </row>
        <row r="141">
          <cell r="A141" t="str">
            <v>F18710</v>
          </cell>
          <cell r="B141" t="str">
            <v>P23JPCFC8</v>
          </cell>
          <cell r="C141" t="str">
            <v>USD</v>
          </cell>
          <cell r="D141">
            <v>0</v>
          </cell>
          <cell r="E141">
            <v>5</v>
          </cell>
          <cell r="F141" t="str">
            <v/>
          </cell>
          <cell r="G141" t="str">
            <v/>
          </cell>
          <cell r="H141" t="str">
            <v/>
          </cell>
          <cell r="I141" t="str">
            <v/>
          </cell>
          <cell r="J141" t="str">
            <v>-</v>
          </cell>
          <cell r="K141" t="str">
            <v>-</v>
          </cell>
          <cell r="L141" t="str">
            <v>-</v>
          </cell>
          <cell r="M141">
            <v>2</v>
          </cell>
          <cell r="N141">
            <v>0.5</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1"/>
    </sheetNames>
    <sheetDataSet>
      <sheetData sheetId="0">
        <row r="4">
          <cell r="A4" t="str">
            <v>A07111</v>
          </cell>
          <cell r="B4" t="str">
            <v>112/11/23</v>
          </cell>
          <cell r="C4">
            <v>0.75</v>
          </cell>
          <cell r="D4">
            <v>0.16</v>
          </cell>
          <cell r="E4">
            <v>0.17</v>
          </cell>
          <cell r="F4" t="str">
            <v/>
          </cell>
          <cell r="G4" t="str">
            <v/>
          </cell>
          <cell r="H4" t="str">
            <v/>
          </cell>
          <cell r="I4" t="str">
            <v/>
          </cell>
          <cell r="J4" t="str">
            <v/>
          </cell>
          <cell r="K4" t="str">
            <v/>
          </cell>
          <cell r="L4" t="str">
            <v/>
          </cell>
          <cell r="M4" t="str">
            <v/>
          </cell>
          <cell r="N4" t="str">
            <v/>
          </cell>
          <cell r="O4">
            <v>0.89670000000000005</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0.89800000000000002</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0.9012</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0.90429999999999999</v>
          </cell>
        </row>
        <row r="8">
          <cell r="A8" t="str">
            <v>A11202</v>
          </cell>
          <cell r="B8" t="str">
            <v>113/03/31</v>
          </cell>
          <cell r="C8">
            <v>0.75</v>
          </cell>
          <cell r="D8">
            <v>0.51</v>
          </cell>
          <cell r="E8">
            <v>0.52</v>
          </cell>
          <cell r="F8" t="str">
            <v/>
          </cell>
          <cell r="G8" t="str">
            <v/>
          </cell>
          <cell r="H8" t="str">
            <v/>
          </cell>
          <cell r="I8" t="str">
            <v/>
          </cell>
          <cell r="J8" t="str">
            <v/>
          </cell>
          <cell r="K8" t="str">
            <v/>
          </cell>
          <cell r="L8" t="str">
            <v/>
          </cell>
          <cell r="M8" t="str">
            <v/>
          </cell>
          <cell r="N8" t="str">
            <v/>
          </cell>
          <cell r="O8">
            <v>0.90849999999999997</v>
          </cell>
        </row>
        <row r="9">
          <cell r="A9" t="str">
            <v>A08107</v>
          </cell>
          <cell r="B9" t="str">
            <v>113/07/17</v>
          </cell>
          <cell r="C9">
            <v>0.5</v>
          </cell>
          <cell r="D9">
            <v>0.8</v>
          </cell>
          <cell r="E9">
            <v>0.82</v>
          </cell>
          <cell r="F9" t="str">
            <v/>
          </cell>
          <cell r="G9" t="str">
            <v/>
          </cell>
          <cell r="H9" t="str">
            <v/>
          </cell>
          <cell r="I9" t="str">
            <v/>
          </cell>
          <cell r="J9" t="str">
            <v/>
          </cell>
          <cell r="K9" t="str">
            <v/>
          </cell>
          <cell r="L9" t="str">
            <v/>
          </cell>
          <cell r="M9" t="str">
            <v/>
          </cell>
          <cell r="N9" t="str">
            <v/>
          </cell>
          <cell r="O9">
            <v>0.9264</v>
          </cell>
        </row>
        <row r="10">
          <cell r="A10" t="str">
            <v>A03113</v>
          </cell>
          <cell r="B10" t="str">
            <v>113/09/26</v>
          </cell>
          <cell r="C10">
            <v>1.625</v>
          </cell>
          <cell r="D10">
            <v>0.98</v>
          </cell>
          <cell r="E10">
            <v>1.01</v>
          </cell>
          <cell r="F10" t="str">
            <v/>
          </cell>
          <cell r="G10" t="str">
            <v/>
          </cell>
          <cell r="H10" t="str">
            <v/>
          </cell>
          <cell r="I10" t="str">
            <v/>
          </cell>
          <cell r="J10" t="str">
            <v/>
          </cell>
          <cell r="K10" t="str">
            <v/>
          </cell>
          <cell r="L10" t="str">
            <v/>
          </cell>
          <cell r="M10" t="str">
            <v/>
          </cell>
          <cell r="N10" t="str">
            <v/>
          </cell>
          <cell r="O10">
            <v>0.93869999999999998</v>
          </cell>
        </row>
        <row r="11">
          <cell r="A11" t="str">
            <v>A93109</v>
          </cell>
          <cell r="B11" t="str">
            <v>113/11/18</v>
          </cell>
          <cell r="C11">
            <v>3</v>
          </cell>
          <cell r="D11">
            <v>1.1100000000000001</v>
          </cell>
          <cell r="E11">
            <v>1.1599999999999999</v>
          </cell>
          <cell r="F11" t="str">
            <v/>
          </cell>
          <cell r="G11" t="str">
            <v/>
          </cell>
          <cell r="H11" t="str">
            <v/>
          </cell>
          <cell r="I11" t="str">
            <v/>
          </cell>
          <cell r="J11" t="str">
            <v/>
          </cell>
          <cell r="K11" t="str">
            <v/>
          </cell>
          <cell r="L11" t="str">
            <v/>
          </cell>
          <cell r="M11" t="str">
            <v/>
          </cell>
          <cell r="N11" t="str">
            <v/>
          </cell>
          <cell r="O11">
            <v>0.9476</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0.95699999999999996</v>
          </cell>
        </row>
        <row r="13">
          <cell r="A13" t="str">
            <v>A94103</v>
          </cell>
          <cell r="B13" t="str">
            <v>114/02/25</v>
          </cell>
          <cell r="C13">
            <v>2.375</v>
          </cell>
          <cell r="D13">
            <v>1.38</v>
          </cell>
          <cell r="E13">
            <v>1.43</v>
          </cell>
          <cell r="F13" t="str">
            <v/>
          </cell>
          <cell r="G13" t="str">
            <v/>
          </cell>
          <cell r="H13" t="str">
            <v/>
          </cell>
          <cell r="I13" t="str">
            <v/>
          </cell>
          <cell r="J13" t="str">
            <v/>
          </cell>
          <cell r="K13" t="str">
            <v/>
          </cell>
          <cell r="L13" t="str">
            <v/>
          </cell>
          <cell r="M13" t="str">
            <v/>
          </cell>
          <cell r="N13" t="str">
            <v/>
          </cell>
          <cell r="O13">
            <v>0.96479999999999999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0.9647</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0.96779999999999999</v>
          </cell>
        </row>
        <row r="16">
          <cell r="A16" t="str">
            <v>A09107</v>
          </cell>
          <cell r="B16" t="str">
            <v>114/07/17</v>
          </cell>
          <cell r="C16">
            <v>0.25</v>
          </cell>
          <cell r="D16">
            <v>1.79</v>
          </cell>
          <cell r="E16">
            <v>1.82</v>
          </cell>
          <cell r="F16" t="str">
            <v/>
          </cell>
          <cell r="G16" t="str">
            <v/>
          </cell>
          <cell r="H16" t="str">
            <v/>
          </cell>
          <cell r="I16" t="str">
            <v/>
          </cell>
          <cell r="J16" t="str">
            <v/>
          </cell>
          <cell r="K16" t="str">
            <v/>
          </cell>
          <cell r="L16" t="str">
            <v/>
          </cell>
          <cell r="M16" t="str">
            <v/>
          </cell>
          <cell r="N16" t="str">
            <v/>
          </cell>
          <cell r="O16">
            <v>0.9909</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1.0011000000000001</v>
          </cell>
        </row>
        <row r="18">
          <cell r="A18" t="str">
            <v>A09112</v>
          </cell>
          <cell r="B18" t="str">
            <v>114/12/08</v>
          </cell>
          <cell r="C18">
            <v>0.125</v>
          </cell>
          <cell r="D18">
            <v>2.1800000000000002</v>
          </cell>
          <cell r="E18">
            <v>2.21</v>
          </cell>
          <cell r="F18" t="str">
            <v/>
          </cell>
          <cell r="G18" t="str">
            <v/>
          </cell>
          <cell r="H18" t="str">
            <v/>
          </cell>
          <cell r="I18" t="str">
            <v/>
          </cell>
          <cell r="J18" t="str">
            <v/>
          </cell>
          <cell r="K18" t="str">
            <v/>
          </cell>
          <cell r="L18" t="str">
            <v/>
          </cell>
          <cell r="M18" t="str">
            <v/>
          </cell>
          <cell r="N18" t="str">
            <v/>
          </cell>
          <cell r="O18">
            <v>1.0182</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1.0250999999999999</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1.0323</v>
          </cell>
        </row>
        <row r="21">
          <cell r="A21" t="str">
            <v>A05104</v>
          </cell>
          <cell r="B21" t="str">
            <v>115/03/04</v>
          </cell>
          <cell r="C21">
            <v>0.75</v>
          </cell>
          <cell r="D21">
            <v>2.39</v>
          </cell>
          <cell r="E21">
            <v>2.4500000000000002</v>
          </cell>
          <cell r="F21" t="str">
            <v/>
          </cell>
          <cell r="G21" t="str">
            <v/>
          </cell>
          <cell r="H21" t="str">
            <v/>
          </cell>
          <cell r="I21" t="str">
            <v/>
          </cell>
          <cell r="J21" t="str">
            <v/>
          </cell>
          <cell r="K21" t="str">
            <v/>
          </cell>
          <cell r="L21" t="str">
            <v/>
          </cell>
          <cell r="M21" t="str">
            <v/>
          </cell>
          <cell r="N21" t="str">
            <v/>
          </cell>
          <cell r="O21">
            <v>1.0347999999999999</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1.0640000000000001</v>
          </cell>
        </row>
        <row r="23">
          <cell r="A23" t="str">
            <v>A05111</v>
          </cell>
          <cell r="B23" t="str">
            <v>115/09/07</v>
          </cell>
          <cell r="C23">
            <v>0.625</v>
          </cell>
          <cell r="D23">
            <v>2.9</v>
          </cell>
          <cell r="E23">
            <v>2.96</v>
          </cell>
          <cell r="F23" t="str">
            <v/>
          </cell>
          <cell r="G23" t="str">
            <v/>
          </cell>
          <cell r="H23" t="str">
            <v/>
          </cell>
          <cell r="I23" t="str">
            <v/>
          </cell>
          <cell r="J23" t="str">
            <v/>
          </cell>
          <cell r="K23" t="str">
            <v/>
          </cell>
          <cell r="L23" t="str">
            <v/>
          </cell>
          <cell r="M23" t="str">
            <v/>
          </cell>
          <cell r="N23" t="str">
            <v/>
          </cell>
          <cell r="O23">
            <v>1.0711999999999999</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1.0814999999999999</v>
          </cell>
        </row>
        <row r="25">
          <cell r="A25" t="str">
            <v>A96102</v>
          </cell>
          <cell r="B25" t="str">
            <v>116/02/14</v>
          </cell>
          <cell r="C25">
            <v>2</v>
          </cell>
          <cell r="D25">
            <v>3.24</v>
          </cell>
          <cell r="E25">
            <v>3.4</v>
          </cell>
          <cell r="F25" t="str">
            <v/>
          </cell>
          <cell r="G25" t="str">
            <v/>
          </cell>
          <cell r="H25" t="str">
            <v/>
          </cell>
          <cell r="I25" t="str">
            <v/>
          </cell>
          <cell r="J25" t="str">
            <v/>
          </cell>
          <cell r="K25" t="str">
            <v/>
          </cell>
          <cell r="L25" t="str">
            <v/>
          </cell>
          <cell r="M25" t="str">
            <v/>
          </cell>
          <cell r="N25" t="str">
            <v/>
          </cell>
          <cell r="O25">
            <v>1.0982000000000001</v>
          </cell>
        </row>
        <row r="26">
          <cell r="A26" t="str">
            <v>A06104</v>
          </cell>
          <cell r="B26" t="str">
            <v>116/03/01</v>
          </cell>
          <cell r="C26">
            <v>1.125</v>
          </cell>
          <cell r="D26">
            <v>3.33</v>
          </cell>
          <cell r="E26">
            <v>3.44</v>
          </cell>
          <cell r="F26" t="str">
            <v/>
          </cell>
          <cell r="G26" t="str">
            <v/>
          </cell>
          <cell r="H26" t="str">
            <v/>
          </cell>
          <cell r="I26" t="str">
            <v/>
          </cell>
          <cell r="J26" t="str">
            <v/>
          </cell>
          <cell r="K26" t="str">
            <v/>
          </cell>
          <cell r="L26" t="str">
            <v/>
          </cell>
          <cell r="M26" t="str">
            <v/>
          </cell>
          <cell r="N26" t="str">
            <v/>
          </cell>
          <cell r="O26">
            <v>1.1017999999999999</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1.1015999999999999</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1.1195999999999999</v>
          </cell>
        </row>
        <row r="29">
          <cell r="A29" t="str">
            <v>A11108</v>
          </cell>
          <cell r="B29" t="str">
            <v>116/09/23</v>
          </cell>
          <cell r="C29">
            <v>1.25</v>
          </cell>
          <cell r="D29">
            <v>3.88</v>
          </cell>
          <cell r="E29">
            <v>4</v>
          </cell>
          <cell r="F29" t="str">
            <v/>
          </cell>
          <cell r="G29" t="str">
            <v/>
          </cell>
          <cell r="H29" t="str">
            <v/>
          </cell>
          <cell r="I29" t="str">
            <v/>
          </cell>
          <cell r="J29" t="str">
            <v/>
          </cell>
          <cell r="K29" t="str">
            <v/>
          </cell>
          <cell r="L29" t="str">
            <v/>
          </cell>
          <cell r="M29" t="str">
            <v/>
          </cell>
          <cell r="N29" t="str">
            <v/>
          </cell>
          <cell r="O29">
            <v>1.1318999999999999</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1.1356999999999999</v>
          </cell>
        </row>
        <row r="31">
          <cell r="A31" t="str">
            <v>A06109</v>
          </cell>
          <cell r="B31" t="str">
            <v>116/09/20</v>
          </cell>
          <cell r="C31">
            <v>1</v>
          </cell>
          <cell r="D31">
            <v>3.88</v>
          </cell>
          <cell r="E31">
            <v>3.99</v>
          </cell>
          <cell r="F31" t="str">
            <v/>
          </cell>
          <cell r="G31" t="str">
            <v/>
          </cell>
          <cell r="H31" t="str">
            <v/>
          </cell>
          <cell r="I31" t="str">
            <v/>
          </cell>
          <cell r="J31" t="str">
            <v/>
          </cell>
          <cell r="K31" t="str">
            <v/>
          </cell>
          <cell r="L31" t="str">
            <v/>
          </cell>
          <cell r="M31" t="str">
            <v/>
          </cell>
          <cell r="N31" t="str">
            <v/>
          </cell>
          <cell r="O31">
            <v>1.1317999999999999</v>
          </cell>
        </row>
        <row r="32">
          <cell r="A32" t="str">
            <v>A02101</v>
          </cell>
          <cell r="B32" t="str">
            <v>117/01/09</v>
          </cell>
          <cell r="C32">
            <v>1.375</v>
          </cell>
          <cell r="D32">
            <v>4.1100000000000003</v>
          </cell>
          <cell r="E32">
            <v>4.3</v>
          </cell>
          <cell r="F32" t="str">
            <v/>
          </cell>
          <cell r="G32" t="str">
            <v/>
          </cell>
          <cell r="H32" t="str">
            <v/>
          </cell>
          <cell r="I32" t="str">
            <v/>
          </cell>
          <cell r="J32" t="str">
            <v/>
          </cell>
          <cell r="K32" t="str">
            <v/>
          </cell>
          <cell r="L32" t="str">
            <v/>
          </cell>
          <cell r="M32" t="str">
            <v/>
          </cell>
          <cell r="N32" t="str">
            <v/>
          </cell>
          <cell r="O32">
            <v>1.1440999999999999</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1.1457999999999999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1.1456</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1.1477999999999999</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1.1584000000000001</v>
          </cell>
        </row>
        <row r="37">
          <cell r="A37" t="str">
            <v>A12106</v>
          </cell>
          <cell r="B37" t="str">
            <v>117/05/26</v>
          </cell>
          <cell r="C37">
            <v>1</v>
          </cell>
          <cell r="D37">
            <v>4.5199999999999996</v>
          </cell>
          <cell r="E37">
            <v>4.67</v>
          </cell>
          <cell r="F37" t="str">
            <v/>
          </cell>
          <cell r="G37" t="str">
            <v/>
          </cell>
          <cell r="H37" t="str">
            <v/>
          </cell>
          <cell r="I37" t="str">
            <v/>
          </cell>
          <cell r="J37" t="str">
            <v/>
          </cell>
          <cell r="K37" t="str">
            <v/>
          </cell>
          <cell r="L37" t="str">
            <v/>
          </cell>
          <cell r="M37" t="str">
            <v/>
          </cell>
          <cell r="N37" t="str">
            <v/>
          </cell>
          <cell r="O37">
            <v>1.1567000000000001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1.1577999999999999</v>
          </cell>
        </row>
        <row r="39">
          <cell r="A39" t="str">
            <v>A12108</v>
          </cell>
          <cell r="B39" t="str">
            <v>117/09/15</v>
          </cell>
          <cell r="C39">
            <v>1.125</v>
          </cell>
          <cell r="D39">
            <v>4.8099999999999996</v>
          </cell>
          <cell r="E39">
            <v>4.9800000000000004</v>
          </cell>
          <cell r="F39">
            <v>1.165</v>
          </cell>
          <cell r="G39">
            <v>1.165</v>
          </cell>
          <cell r="H39">
            <v>1.165</v>
          </cell>
          <cell r="I39">
            <v>0.5</v>
          </cell>
          <cell r="J39" t="str">
            <v/>
          </cell>
          <cell r="K39" t="str">
            <v/>
          </cell>
          <cell r="L39" t="str">
            <v/>
          </cell>
          <cell r="M39" t="str">
            <v/>
          </cell>
          <cell r="N39" t="str">
            <v/>
          </cell>
          <cell r="O39">
            <v>1.1625000000000001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1.163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1.1638999999999999</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1.1637</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1.1661999999999999</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1.1649</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1.1671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1.1678999999999999</v>
          </cell>
        </row>
        <row r="47">
          <cell r="A47" t="str">
            <v>A99104</v>
          </cell>
          <cell r="B47" t="str">
            <v>119/02/22</v>
          </cell>
          <cell r="C47">
            <v>1.875</v>
          </cell>
          <cell r="D47">
            <v>5.98</v>
          </cell>
          <cell r="E47">
            <v>6.42</v>
          </cell>
          <cell r="F47" t="str">
            <v/>
          </cell>
          <cell r="G47" t="str">
            <v/>
          </cell>
          <cell r="H47" t="str">
            <v/>
          </cell>
          <cell r="I47" t="str">
            <v/>
          </cell>
          <cell r="J47" t="str">
            <v/>
          </cell>
          <cell r="K47" t="str">
            <v/>
          </cell>
          <cell r="L47" t="str">
            <v/>
          </cell>
          <cell r="M47" t="str">
            <v/>
          </cell>
          <cell r="N47" t="str">
            <v/>
          </cell>
          <cell r="O47">
            <v>1.1689000000000001</v>
          </cell>
        </row>
        <row r="48">
          <cell r="A48" t="str">
            <v>A09103</v>
          </cell>
          <cell r="B48" t="str">
            <v>119/02/21</v>
          </cell>
          <cell r="C48">
            <v>0.5</v>
          </cell>
          <cell r="D48">
            <v>6.23</v>
          </cell>
          <cell r="E48">
            <v>6.42</v>
          </cell>
          <cell r="F48" t="str">
            <v/>
          </cell>
          <cell r="G48" t="str">
            <v/>
          </cell>
          <cell r="H48" t="str">
            <v/>
          </cell>
          <cell r="I48" t="str">
            <v/>
          </cell>
          <cell r="J48" t="str">
            <v/>
          </cell>
          <cell r="K48" t="str">
            <v/>
          </cell>
          <cell r="L48" t="str">
            <v/>
          </cell>
          <cell r="M48" t="str">
            <v/>
          </cell>
          <cell r="N48" t="str">
            <v/>
          </cell>
          <cell r="O48">
            <v>1.1711</v>
          </cell>
        </row>
        <row r="49">
          <cell r="A49" t="str">
            <v>A99107</v>
          </cell>
          <cell r="B49" t="str">
            <v>119/08/12</v>
          </cell>
          <cell r="C49">
            <v>1.75</v>
          </cell>
          <cell r="D49">
            <v>6.46</v>
          </cell>
          <cell r="E49">
            <v>6.89</v>
          </cell>
          <cell r="F49" t="str">
            <v/>
          </cell>
          <cell r="G49" t="str">
            <v/>
          </cell>
          <cell r="H49" t="str">
            <v/>
          </cell>
          <cell r="I49" t="str">
            <v/>
          </cell>
          <cell r="J49" t="str">
            <v/>
          </cell>
          <cell r="K49" t="str">
            <v/>
          </cell>
          <cell r="L49" t="str">
            <v/>
          </cell>
          <cell r="M49" t="str">
            <v/>
          </cell>
          <cell r="N49" t="str">
            <v/>
          </cell>
          <cell r="O49">
            <v>1.1781999999999999</v>
          </cell>
        </row>
        <row r="50">
          <cell r="A50" t="str">
            <v>A09106</v>
          </cell>
          <cell r="B50" t="str">
            <v>119/06/11</v>
          </cell>
          <cell r="C50">
            <v>0.375</v>
          </cell>
          <cell r="D50">
            <v>6.55</v>
          </cell>
          <cell r="E50">
            <v>6.72</v>
          </cell>
          <cell r="F50" t="str">
            <v/>
          </cell>
          <cell r="G50" t="str">
            <v/>
          </cell>
          <cell r="H50" t="str">
            <v/>
          </cell>
          <cell r="I50" t="str">
            <v/>
          </cell>
          <cell r="J50" t="str">
            <v/>
          </cell>
          <cell r="K50" t="str">
            <v/>
          </cell>
          <cell r="L50" t="str">
            <v/>
          </cell>
          <cell r="M50" t="str">
            <v/>
          </cell>
          <cell r="N50" t="str">
            <v/>
          </cell>
          <cell r="O50">
            <v>1.1763999999999999</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1.1911</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1.2056</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1.1861999999999999</v>
          </cell>
        </row>
        <row r="54">
          <cell r="A54" t="str">
            <v>A00201</v>
          </cell>
          <cell r="B54" t="str">
            <v>120/05/26</v>
          </cell>
          <cell r="C54">
            <v>1.75</v>
          </cell>
          <cell r="D54">
            <v>7.13</v>
          </cell>
          <cell r="E54">
            <v>7.67</v>
          </cell>
          <cell r="F54" t="str">
            <v/>
          </cell>
          <cell r="G54" t="str">
            <v/>
          </cell>
          <cell r="H54" t="str">
            <v/>
          </cell>
          <cell r="I54" t="str">
            <v/>
          </cell>
          <cell r="J54" t="str">
            <v/>
          </cell>
          <cell r="K54" t="str">
            <v/>
          </cell>
          <cell r="L54" t="str">
            <v/>
          </cell>
          <cell r="M54" t="str">
            <v/>
          </cell>
          <cell r="N54" t="str">
            <v/>
          </cell>
          <cell r="O54">
            <v>1.2051000000000001</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1.2111000000000001</v>
          </cell>
        </row>
        <row r="56">
          <cell r="A56" t="str">
            <v>A10103</v>
          </cell>
          <cell r="B56" t="str">
            <v>120/02/22</v>
          </cell>
          <cell r="C56">
            <v>0.25</v>
          </cell>
          <cell r="D56">
            <v>7.25</v>
          </cell>
          <cell r="E56">
            <v>7.42</v>
          </cell>
          <cell r="F56" t="str">
            <v/>
          </cell>
          <cell r="G56" t="str">
            <v/>
          </cell>
          <cell r="H56" t="str">
            <v/>
          </cell>
          <cell r="I56" t="str">
            <v/>
          </cell>
          <cell r="J56" t="str">
            <v/>
          </cell>
          <cell r="K56" t="str">
            <v/>
          </cell>
          <cell r="L56" t="str">
            <v/>
          </cell>
          <cell r="M56" t="str">
            <v/>
          </cell>
          <cell r="N56" t="str">
            <v/>
          </cell>
          <cell r="O56">
            <v>1.1993</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1.2065999999999999</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1.2112000000000001</v>
          </cell>
        </row>
        <row r="59">
          <cell r="A59" t="str">
            <v>A01102</v>
          </cell>
          <cell r="B59" t="str">
            <v>121/01/20</v>
          </cell>
          <cell r="C59">
            <v>1.625</v>
          </cell>
          <cell r="D59">
            <v>7.68</v>
          </cell>
          <cell r="E59">
            <v>8.33</v>
          </cell>
          <cell r="F59" t="str">
            <v/>
          </cell>
          <cell r="G59" t="str">
            <v/>
          </cell>
          <cell r="H59" t="str">
            <v/>
          </cell>
          <cell r="I59" t="str">
            <v/>
          </cell>
          <cell r="J59" t="str">
            <v/>
          </cell>
          <cell r="K59" t="str">
            <v/>
          </cell>
          <cell r="L59" t="str">
            <v/>
          </cell>
          <cell r="M59" t="str">
            <v/>
          </cell>
          <cell r="N59" t="str">
            <v/>
          </cell>
          <cell r="O59">
            <v>1.224</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1.2215</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1.2263999999999999</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1.2262</v>
          </cell>
        </row>
        <row r="63">
          <cell r="A63" t="str">
            <v>A11102</v>
          </cell>
          <cell r="B63" t="str">
            <v>121/02/18</v>
          </cell>
          <cell r="C63">
            <v>0.625</v>
          </cell>
          <cell r="D63">
            <v>8.07</v>
          </cell>
          <cell r="E63">
            <v>8.41</v>
          </cell>
          <cell r="F63" t="str">
            <v/>
          </cell>
          <cell r="G63" t="str">
            <v/>
          </cell>
          <cell r="H63" t="str">
            <v/>
          </cell>
          <cell r="I63" t="str">
            <v/>
          </cell>
          <cell r="J63" t="str">
            <v/>
          </cell>
          <cell r="K63" t="str">
            <v/>
          </cell>
          <cell r="L63" t="str">
            <v/>
          </cell>
          <cell r="M63" t="str">
            <v/>
          </cell>
          <cell r="N63" t="str">
            <v/>
          </cell>
          <cell r="O63">
            <v>1.2283999999999999</v>
          </cell>
        </row>
        <row r="64">
          <cell r="A64" t="str">
            <v>A01107</v>
          </cell>
          <cell r="B64" t="str">
            <v>121/08/10</v>
          </cell>
          <cell r="C64">
            <v>1.5</v>
          </cell>
          <cell r="D64">
            <v>8.27</v>
          </cell>
          <cell r="E64">
            <v>8.8800000000000008</v>
          </cell>
          <cell r="F64" t="str">
            <v/>
          </cell>
          <cell r="G64" t="str">
            <v/>
          </cell>
          <cell r="H64" t="str">
            <v/>
          </cell>
          <cell r="I64" t="str">
            <v/>
          </cell>
          <cell r="J64" t="str">
            <v/>
          </cell>
          <cell r="K64" t="str">
            <v/>
          </cell>
          <cell r="L64" t="str">
            <v/>
          </cell>
          <cell r="M64" t="str">
            <v/>
          </cell>
          <cell r="N64" t="str">
            <v xml:space="preserve">  </v>
          </cell>
          <cell r="O64">
            <v>1.2297</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1.23</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1.2293000000000001</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1.2299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1.2306999999999999</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1.2293000000000001</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1.2294</v>
          </cell>
        </row>
        <row r="71">
          <cell r="A71" t="str">
            <v>A12102</v>
          </cell>
          <cell r="B71" t="str">
            <v>122/02/17</v>
          </cell>
          <cell r="C71">
            <v>1.125</v>
          </cell>
          <cell r="D71">
            <v>8.8000000000000007</v>
          </cell>
          <cell r="E71">
            <v>9.4</v>
          </cell>
          <cell r="F71">
            <v>1.236</v>
          </cell>
          <cell r="G71">
            <v>1.2350000000000001</v>
          </cell>
          <cell r="H71">
            <v>1.2355</v>
          </cell>
          <cell r="I71">
            <v>4</v>
          </cell>
          <cell r="J71">
            <v>1.2350000000000001</v>
          </cell>
          <cell r="K71">
            <v>1.2350000000000001</v>
          </cell>
          <cell r="L71">
            <v>1.2350000000000001</v>
          </cell>
          <cell r="M71">
            <v>1</v>
          </cell>
          <cell r="N71">
            <v>1</v>
          </cell>
          <cell r="O71">
            <v>1.2310000000000001</v>
          </cell>
        </row>
        <row r="72">
          <cell r="A72" t="str">
            <v>A93106</v>
          </cell>
          <cell r="B72" t="str">
            <v>123/05/27</v>
          </cell>
          <cell r="C72">
            <v>3.875</v>
          </cell>
          <cell r="D72">
            <v>8.9600000000000009</v>
          </cell>
          <cell r="E72">
            <v>10.68</v>
          </cell>
          <cell r="F72" t="str">
            <v/>
          </cell>
          <cell r="G72" t="str">
            <v/>
          </cell>
          <cell r="H72" t="str">
            <v/>
          </cell>
          <cell r="I72" t="str">
            <v/>
          </cell>
          <cell r="J72" t="str">
            <v/>
          </cell>
          <cell r="K72" t="str">
            <v/>
          </cell>
          <cell r="L72" t="str">
            <v/>
          </cell>
          <cell r="M72" t="str">
            <v/>
          </cell>
          <cell r="N72" t="str">
            <v/>
          </cell>
          <cell r="O72">
            <v>1.2302</v>
          </cell>
        </row>
        <row r="73">
          <cell r="A73" t="str">
            <v>A12107</v>
          </cell>
          <cell r="B73" t="str">
            <v>122/06/09</v>
          </cell>
          <cell r="C73">
            <v>1.125</v>
          </cell>
          <cell r="D73">
            <v>9.1</v>
          </cell>
          <cell r="E73">
            <v>9.7100000000000009</v>
          </cell>
          <cell r="F73" t="str">
            <v/>
          </cell>
          <cell r="G73" t="str">
            <v/>
          </cell>
          <cell r="H73" t="str">
            <v/>
          </cell>
          <cell r="I73" t="str">
            <v/>
          </cell>
          <cell r="J73" t="str">
            <v/>
          </cell>
          <cell r="K73" t="str">
            <v/>
          </cell>
          <cell r="L73" t="str">
            <v/>
          </cell>
          <cell r="M73" t="str">
            <v/>
          </cell>
          <cell r="N73" t="str">
            <v/>
          </cell>
          <cell r="O73">
            <v>1.2314000000000001</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1.232</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1.2359</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1.2342</v>
          </cell>
        </row>
        <row r="77">
          <cell r="A77" t="str">
            <v>A03114</v>
          </cell>
          <cell r="B77" t="str">
            <v>123/10/02</v>
          </cell>
          <cell r="C77">
            <v>2.25</v>
          </cell>
          <cell r="D77">
            <v>9.6300000000000008</v>
          </cell>
          <cell r="E77">
            <v>11.03</v>
          </cell>
          <cell r="F77" t="str">
            <v/>
          </cell>
          <cell r="G77" t="str">
            <v/>
          </cell>
          <cell r="H77" t="str">
            <v/>
          </cell>
          <cell r="I77" t="str">
            <v/>
          </cell>
          <cell r="J77" t="str">
            <v/>
          </cell>
          <cell r="K77" t="str">
            <v/>
          </cell>
          <cell r="L77" t="str">
            <v/>
          </cell>
          <cell r="M77" t="str">
            <v/>
          </cell>
          <cell r="N77" t="str">
            <v/>
          </cell>
          <cell r="O77">
            <v>1.2373000000000001</v>
          </cell>
        </row>
        <row r="78">
          <cell r="A78" t="str">
            <v>A04102</v>
          </cell>
          <cell r="B78" t="str">
            <v>124/01/23</v>
          </cell>
          <cell r="C78">
            <v>2</v>
          </cell>
          <cell r="D78">
            <v>10.050000000000001</v>
          </cell>
          <cell r="E78">
            <v>11.34</v>
          </cell>
          <cell r="F78" t="str">
            <v/>
          </cell>
          <cell r="G78" t="str">
            <v/>
          </cell>
          <cell r="H78" t="str">
            <v/>
          </cell>
          <cell r="I78" t="str">
            <v/>
          </cell>
          <cell r="J78" t="str">
            <v/>
          </cell>
          <cell r="K78" t="str">
            <v/>
          </cell>
          <cell r="L78" t="str">
            <v/>
          </cell>
          <cell r="M78" t="str">
            <v/>
          </cell>
          <cell r="N78" t="str">
            <v/>
          </cell>
          <cell r="O78">
            <v>1.2414000000000001</v>
          </cell>
        </row>
        <row r="79">
          <cell r="A79" t="str">
            <v>A04107</v>
          </cell>
          <cell r="B79" t="str">
            <v>124/04/15</v>
          </cell>
          <cell r="C79">
            <v>2.125</v>
          </cell>
          <cell r="D79">
            <v>10.220000000000001</v>
          </cell>
          <cell r="E79">
            <v>11.56</v>
          </cell>
          <cell r="F79" t="str">
            <v/>
          </cell>
          <cell r="G79" t="str">
            <v/>
          </cell>
          <cell r="H79" t="str">
            <v/>
          </cell>
          <cell r="I79" t="str">
            <v/>
          </cell>
          <cell r="J79" t="str">
            <v/>
          </cell>
          <cell r="K79" t="str">
            <v/>
          </cell>
          <cell r="L79" t="str">
            <v/>
          </cell>
          <cell r="M79" t="str">
            <v/>
          </cell>
          <cell r="N79" t="str">
            <v/>
          </cell>
          <cell r="O79">
            <v>1.2438</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1.2521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1.2569999999999999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1.2607999999999999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1.2659</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1.2738</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1.2839</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1.2955000000000001</v>
          </cell>
        </row>
        <row r="87">
          <cell r="A87" t="str">
            <v>A07108</v>
          </cell>
          <cell r="B87" t="str">
            <v>127/09/21</v>
          </cell>
          <cell r="C87">
            <v>1.125</v>
          </cell>
          <cell r="D87">
            <v>13.68</v>
          </cell>
          <cell r="E87">
            <v>15</v>
          </cell>
          <cell r="F87" t="str">
            <v/>
          </cell>
          <cell r="G87" t="str">
            <v/>
          </cell>
          <cell r="H87" t="str">
            <v/>
          </cell>
          <cell r="I87" t="str">
            <v/>
          </cell>
          <cell r="J87" t="str">
            <v/>
          </cell>
          <cell r="K87" t="str">
            <v/>
          </cell>
          <cell r="L87" t="str">
            <v/>
          </cell>
          <cell r="M87" t="str">
            <v/>
          </cell>
          <cell r="N87" t="str">
            <v/>
          </cell>
          <cell r="O87">
            <v>1.3075000000000001</v>
          </cell>
        </row>
        <row r="88">
          <cell r="A88" t="str">
            <v>A99102</v>
          </cell>
          <cell r="B88" t="str">
            <v>129/01/28</v>
          </cell>
          <cell r="C88">
            <v>2.25</v>
          </cell>
          <cell r="D88">
            <v>13.68</v>
          </cell>
          <cell r="E88">
            <v>16.350000000000001</v>
          </cell>
          <cell r="F88" t="str">
            <v/>
          </cell>
          <cell r="G88" t="str">
            <v/>
          </cell>
          <cell r="H88" t="str">
            <v/>
          </cell>
          <cell r="I88" t="str">
            <v/>
          </cell>
          <cell r="J88" t="str">
            <v/>
          </cell>
          <cell r="K88" t="str">
            <v/>
          </cell>
          <cell r="L88" t="str">
            <v/>
          </cell>
          <cell r="M88" t="str">
            <v/>
          </cell>
          <cell r="N88" t="str">
            <v/>
          </cell>
          <cell r="O88">
            <v>1.3283</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1.3148</v>
          </cell>
        </row>
        <row r="90">
          <cell r="A90" t="str">
            <v>A08104</v>
          </cell>
          <cell r="B90" t="str">
            <v>128/03/04</v>
          </cell>
          <cell r="C90">
            <v>1.125</v>
          </cell>
          <cell r="D90">
            <v>13.97</v>
          </cell>
          <cell r="E90">
            <v>15.44</v>
          </cell>
          <cell r="F90" t="str">
            <v/>
          </cell>
          <cell r="G90" t="str">
            <v/>
          </cell>
          <cell r="H90" t="str">
            <v/>
          </cell>
          <cell r="I90" t="str">
            <v/>
          </cell>
          <cell r="J90" t="str">
            <v/>
          </cell>
          <cell r="K90" t="str">
            <v/>
          </cell>
          <cell r="L90" t="str">
            <v/>
          </cell>
          <cell r="M90" t="str">
            <v/>
          </cell>
          <cell r="N90" t="str">
            <v/>
          </cell>
          <cell r="O90">
            <v>1.3169</v>
          </cell>
        </row>
        <row r="91">
          <cell r="A91" t="str">
            <v>A99109</v>
          </cell>
          <cell r="B91" t="str">
            <v>129/12/28</v>
          </cell>
          <cell r="C91">
            <v>2.125</v>
          </cell>
          <cell r="D91">
            <v>14.4</v>
          </cell>
          <cell r="E91">
            <v>17.27</v>
          </cell>
          <cell r="F91" t="str">
            <v/>
          </cell>
          <cell r="G91" t="str">
            <v/>
          </cell>
          <cell r="H91" t="str">
            <v/>
          </cell>
          <cell r="I91" t="str">
            <v/>
          </cell>
          <cell r="J91" t="str">
            <v/>
          </cell>
          <cell r="K91" t="str">
            <v/>
          </cell>
          <cell r="L91" t="str">
            <v/>
          </cell>
          <cell r="M91" t="str">
            <v/>
          </cell>
          <cell r="N91" t="str">
            <v/>
          </cell>
          <cell r="O91">
            <v>1.3476999999999999</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1.3516999999999999</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1.3303</v>
          </cell>
        </row>
        <row r="94">
          <cell r="A94" t="str">
            <v>A00108</v>
          </cell>
          <cell r="B94" t="str">
            <v>130/08/22</v>
          </cell>
          <cell r="C94">
            <v>1.875</v>
          </cell>
          <cell r="D94">
            <v>15.26</v>
          </cell>
          <cell r="E94">
            <v>17.91</v>
          </cell>
          <cell r="F94" t="str">
            <v/>
          </cell>
          <cell r="G94" t="str">
            <v/>
          </cell>
          <cell r="H94" t="str">
            <v/>
          </cell>
          <cell r="I94" t="str">
            <v/>
          </cell>
          <cell r="J94">
            <v>1.3815</v>
          </cell>
          <cell r="K94">
            <v>1.3815</v>
          </cell>
          <cell r="L94">
            <v>1.3815</v>
          </cell>
          <cell r="M94">
            <v>1</v>
          </cell>
          <cell r="N94">
            <v>1</v>
          </cell>
          <cell r="O94">
            <v>1.3629</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1.3382000000000001</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1.3433999999999999</v>
          </cell>
        </row>
        <row r="97">
          <cell r="A97" t="str">
            <v>A01104</v>
          </cell>
          <cell r="B97" t="str">
            <v>131/02/13</v>
          </cell>
          <cell r="C97">
            <v>1.75</v>
          </cell>
          <cell r="D97">
            <v>15.6</v>
          </cell>
          <cell r="E97">
            <v>18.39</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1.3955</v>
          </cell>
        </row>
        <row r="99">
          <cell r="A99" t="str">
            <v>A11109</v>
          </cell>
          <cell r="B99" t="str">
            <v>131/09/30</v>
          </cell>
          <cell r="C99">
            <v>1.875</v>
          </cell>
          <cell r="D99">
            <v>15.81</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1.3552</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16.309999999999999</v>
          </cell>
          <cell r="E102">
            <v>17.350000000000001</v>
          </cell>
          <cell r="F102" t="str">
            <v/>
          </cell>
          <cell r="G102" t="str">
            <v/>
          </cell>
          <cell r="H102" t="str">
            <v/>
          </cell>
          <cell r="I102" t="str">
            <v/>
          </cell>
          <cell r="J102" t="str">
            <v/>
          </cell>
          <cell r="K102" t="str">
            <v/>
          </cell>
          <cell r="L102" t="str">
            <v/>
          </cell>
          <cell r="M102" t="str">
            <v/>
          </cell>
          <cell r="N102" t="str">
            <v/>
          </cell>
          <cell r="O102">
            <v>1.3633</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1.3946000000000001</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1.3626</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1.3794999999999999</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1.3689</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1.4165000000000001</v>
          </cell>
        </row>
        <row r="108">
          <cell r="A108" t="str">
            <v>A03105</v>
          </cell>
          <cell r="B108" t="str">
            <v>133/02/26</v>
          </cell>
          <cell r="C108">
            <v>2.125</v>
          </cell>
          <cell r="D108">
            <v>16.61</v>
          </cell>
          <cell r="E108">
            <v>20.43</v>
          </cell>
          <cell r="F108" t="str">
            <v/>
          </cell>
          <cell r="G108" t="str">
            <v/>
          </cell>
          <cell r="H108" t="str">
            <v/>
          </cell>
          <cell r="I108" t="str">
            <v/>
          </cell>
          <cell r="J108" t="str">
            <v/>
          </cell>
          <cell r="K108" t="str">
            <v/>
          </cell>
          <cell r="L108" t="str">
            <v/>
          </cell>
          <cell r="M108" t="str">
            <v/>
          </cell>
          <cell r="N108" t="str">
            <v/>
          </cell>
          <cell r="O108">
            <v>1.4097999999999999</v>
          </cell>
        </row>
        <row r="109">
          <cell r="A109" t="str">
            <v>A11104</v>
          </cell>
          <cell r="B109" t="str">
            <v>131/03/04</v>
          </cell>
          <cell r="C109">
            <v>0.875</v>
          </cell>
          <cell r="D109">
            <v>16.71</v>
          </cell>
          <cell r="E109">
            <v>18.45</v>
          </cell>
          <cell r="F109" t="str">
            <v/>
          </cell>
          <cell r="G109" t="str">
            <v/>
          </cell>
          <cell r="H109" t="str">
            <v/>
          </cell>
          <cell r="I109" t="str">
            <v/>
          </cell>
          <cell r="J109" t="str">
            <v/>
          </cell>
          <cell r="K109" t="str">
            <v/>
          </cell>
          <cell r="L109" t="str">
            <v/>
          </cell>
          <cell r="M109" t="str">
            <v/>
          </cell>
          <cell r="N109" t="str">
            <v/>
          </cell>
          <cell r="O109">
            <v>1.3835</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1.3794999999999999</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1.3988</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1.3782000000000001</v>
          </cell>
        </row>
        <row r="113">
          <cell r="A113" t="str">
            <v>A03116</v>
          </cell>
          <cell r="B113" t="str">
            <v>133/11/26</v>
          </cell>
          <cell r="C113">
            <v>2.25</v>
          </cell>
          <cell r="D113">
            <v>16.88</v>
          </cell>
          <cell r="E113">
            <v>21.18</v>
          </cell>
          <cell r="F113" t="str">
            <v/>
          </cell>
          <cell r="G113" t="str">
            <v/>
          </cell>
          <cell r="H113" t="str">
            <v/>
          </cell>
          <cell r="I113" t="str">
            <v/>
          </cell>
          <cell r="J113" t="str">
            <v/>
          </cell>
          <cell r="K113" t="str">
            <v/>
          </cell>
          <cell r="L113" t="str">
            <v/>
          </cell>
          <cell r="M113" t="str">
            <v/>
          </cell>
          <cell r="N113" t="str">
            <v/>
          </cell>
          <cell r="O113">
            <v>1.4220999999999999</v>
          </cell>
        </row>
        <row r="114">
          <cell r="A114" t="str">
            <v>A04104</v>
          </cell>
          <cell r="B114" t="str">
            <v>134/02/13</v>
          </cell>
          <cell r="C114">
            <v>2.375</v>
          </cell>
          <cell r="D114">
            <v>16.96</v>
          </cell>
          <cell r="E114">
            <v>21.39</v>
          </cell>
          <cell r="F114" t="str">
            <v/>
          </cell>
          <cell r="G114" t="str">
            <v/>
          </cell>
          <cell r="H114" t="str">
            <v/>
          </cell>
          <cell r="I114" t="str">
            <v/>
          </cell>
          <cell r="J114" t="str">
            <v/>
          </cell>
          <cell r="K114" t="str">
            <v/>
          </cell>
          <cell r="L114" t="str">
            <v/>
          </cell>
          <cell r="M114" t="str">
            <v/>
          </cell>
          <cell r="N114" t="str">
            <v/>
          </cell>
          <cell r="O114">
            <v>1.4244000000000001</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1.4157999999999999</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1.4101999999999999</v>
          </cell>
        </row>
        <row r="117">
          <cell r="A117" t="str">
            <v>A04108</v>
          </cell>
          <cell r="B117" t="str">
            <v>134/05/15</v>
          </cell>
          <cell r="C117">
            <v>2.375</v>
          </cell>
          <cell r="D117">
            <v>17.2</v>
          </cell>
          <cell r="E117">
            <v>21.64</v>
          </cell>
          <cell r="F117" t="str">
            <v/>
          </cell>
          <cell r="G117" t="str">
            <v/>
          </cell>
          <cell r="H117" t="str">
            <v/>
          </cell>
          <cell r="I117" t="str">
            <v/>
          </cell>
          <cell r="J117" t="str">
            <v/>
          </cell>
          <cell r="K117" t="str">
            <v/>
          </cell>
          <cell r="L117" t="str">
            <v/>
          </cell>
          <cell r="M117" t="str">
            <v/>
          </cell>
          <cell r="N117" t="str">
            <v/>
          </cell>
          <cell r="O117">
            <v>1.4287000000000001</v>
          </cell>
        </row>
        <row r="118">
          <cell r="A118" t="str">
            <v>A04111</v>
          </cell>
          <cell r="B118" t="str">
            <v>134/08/10</v>
          </cell>
          <cell r="C118">
            <v>2.25</v>
          </cell>
          <cell r="D118">
            <v>17.57</v>
          </cell>
          <cell r="E118">
            <v>21.88</v>
          </cell>
          <cell r="F118" t="str">
            <v/>
          </cell>
          <cell r="G118" t="str">
            <v/>
          </cell>
          <cell r="H118" t="str">
            <v/>
          </cell>
          <cell r="I118" t="str">
            <v/>
          </cell>
          <cell r="J118" t="str">
            <v/>
          </cell>
          <cell r="K118" t="str">
            <v/>
          </cell>
          <cell r="L118" t="str">
            <v/>
          </cell>
          <cell r="M118" t="str">
            <v/>
          </cell>
          <cell r="N118" t="str">
            <v/>
          </cell>
          <cell r="O118">
            <v>1.4341999999999999</v>
          </cell>
        </row>
        <row r="119">
          <cell r="A119" t="str">
            <v>A05114</v>
          </cell>
          <cell r="B119" t="str">
            <v>135/11/25</v>
          </cell>
          <cell r="C119">
            <v>2</v>
          </cell>
          <cell r="D119">
            <v>18.47</v>
          </cell>
          <cell r="E119">
            <v>23.17</v>
          </cell>
          <cell r="F119" t="str">
            <v/>
          </cell>
          <cell r="G119" t="str">
            <v/>
          </cell>
          <cell r="H119" t="str">
            <v/>
          </cell>
          <cell r="I119" t="str">
            <v/>
          </cell>
          <cell r="J119" t="str">
            <v/>
          </cell>
          <cell r="K119" t="str">
            <v/>
          </cell>
          <cell r="L119" t="str">
            <v/>
          </cell>
          <cell r="M119" t="str">
            <v/>
          </cell>
          <cell r="N119" t="str">
            <v/>
          </cell>
          <cell r="O119">
            <v>1.4581</v>
          </cell>
        </row>
        <row r="120">
          <cell r="A120" t="str">
            <v>A05107</v>
          </cell>
          <cell r="B120" t="str">
            <v>135/05/20</v>
          </cell>
          <cell r="C120">
            <v>1.625</v>
          </cell>
          <cell r="D120">
            <v>18.82</v>
          </cell>
          <cell r="E120">
            <v>22.66</v>
          </cell>
          <cell r="F120" t="str">
            <v/>
          </cell>
          <cell r="G120" t="str">
            <v/>
          </cell>
          <cell r="H120" t="str">
            <v/>
          </cell>
          <cell r="I120" t="str">
            <v/>
          </cell>
          <cell r="J120" t="str">
            <v/>
          </cell>
          <cell r="K120" t="str">
            <v/>
          </cell>
          <cell r="L120" t="str">
            <v/>
          </cell>
          <cell r="M120" t="str">
            <v/>
          </cell>
          <cell r="N120" t="str">
            <v/>
          </cell>
          <cell r="O120">
            <v>1.4551000000000001</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1.4674</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1.4621999999999999</v>
          </cell>
        </row>
        <row r="123">
          <cell r="A123" t="str">
            <v>A06111</v>
          </cell>
          <cell r="B123" t="str">
            <v>136/11/24</v>
          </cell>
          <cell r="C123">
            <v>1.625</v>
          </cell>
          <cell r="D123">
            <v>19.690000000000001</v>
          </cell>
          <cell r="E123">
            <v>24.17</v>
          </cell>
          <cell r="F123" t="str">
            <v/>
          </cell>
          <cell r="G123" t="str">
            <v/>
          </cell>
          <cell r="H123" t="str">
            <v/>
          </cell>
          <cell r="I123" t="str">
            <v/>
          </cell>
          <cell r="J123" t="str">
            <v/>
          </cell>
          <cell r="K123" t="str">
            <v/>
          </cell>
          <cell r="L123" t="str">
            <v/>
          </cell>
          <cell r="M123" t="str">
            <v/>
          </cell>
          <cell r="N123" t="str">
            <v/>
          </cell>
          <cell r="O123">
            <v>1.4782</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1.4867999999999999</v>
          </cell>
        </row>
        <row r="125">
          <cell r="A125" t="str">
            <v>A07110</v>
          </cell>
          <cell r="B125" t="str">
            <v>137/11/09</v>
          </cell>
          <cell r="C125">
            <v>1.375</v>
          </cell>
          <cell r="D125">
            <v>20.78</v>
          </cell>
          <cell r="E125">
            <v>25.13</v>
          </cell>
          <cell r="F125" t="str">
            <v/>
          </cell>
          <cell r="G125" t="str">
            <v/>
          </cell>
          <cell r="H125" t="str">
            <v/>
          </cell>
          <cell r="I125" t="str">
            <v/>
          </cell>
          <cell r="J125" t="str">
            <v/>
          </cell>
          <cell r="K125" t="str">
            <v/>
          </cell>
          <cell r="L125" t="str">
            <v/>
          </cell>
          <cell r="M125" t="str">
            <v/>
          </cell>
          <cell r="N125" t="str">
            <v/>
          </cell>
          <cell r="O125">
            <v>1.4951000000000001</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1.5129999999999999</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1.5059</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1.5163</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1.5138</v>
          </cell>
        </row>
        <row r="130">
          <cell r="A130" t="str">
            <v>A09105</v>
          </cell>
          <cell r="B130" t="str">
            <v>139/05/12</v>
          </cell>
          <cell r="C130">
            <v>0.75</v>
          </cell>
          <cell r="D130">
            <v>23.5</v>
          </cell>
          <cell r="E130">
            <v>26.63</v>
          </cell>
          <cell r="F130" t="str">
            <v/>
          </cell>
          <cell r="G130" t="str">
            <v/>
          </cell>
          <cell r="H130" t="str">
            <v/>
          </cell>
          <cell r="I130" t="str">
            <v/>
          </cell>
          <cell r="J130" t="str">
            <v/>
          </cell>
          <cell r="K130" t="str">
            <v/>
          </cell>
          <cell r="L130" t="str">
            <v/>
          </cell>
          <cell r="M130" t="str">
            <v/>
          </cell>
          <cell r="N130" t="str">
            <v/>
          </cell>
          <cell r="O130">
            <v>1.5242</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1.5294000000000001</v>
          </cell>
        </row>
        <row r="132">
          <cell r="A132" t="str">
            <v>A12105</v>
          </cell>
          <cell r="B132" t="str">
            <v>142/05/12</v>
          </cell>
          <cell r="C132">
            <v>1.5</v>
          </cell>
          <cell r="D132">
            <v>23.62</v>
          </cell>
          <cell r="E132">
            <v>29.63</v>
          </cell>
          <cell r="F132" t="str">
            <v/>
          </cell>
          <cell r="G132" t="str">
            <v/>
          </cell>
          <cell r="H132" t="str">
            <v/>
          </cell>
          <cell r="I132" t="str">
            <v/>
          </cell>
          <cell r="J132" t="str">
            <v/>
          </cell>
          <cell r="K132" t="str">
            <v/>
          </cell>
          <cell r="L132" t="str">
            <v/>
          </cell>
          <cell r="M132" t="str">
            <v/>
          </cell>
          <cell r="N132" t="str">
            <v/>
          </cell>
          <cell r="O132">
            <v>1.5285</v>
          </cell>
        </row>
        <row r="133">
          <cell r="A133" t="str">
            <v>A10104</v>
          </cell>
          <cell r="B133" t="str">
            <v>140/02/25</v>
          </cell>
          <cell r="C133">
            <v>0.625</v>
          </cell>
          <cell r="D133">
            <v>24.46</v>
          </cell>
          <cell r="E133">
            <v>27.43</v>
          </cell>
          <cell r="F133" t="str">
            <v/>
          </cell>
          <cell r="G133" t="str">
            <v/>
          </cell>
          <cell r="H133" t="str">
            <v/>
          </cell>
          <cell r="I133" t="str">
            <v/>
          </cell>
          <cell r="J133" t="str">
            <v/>
          </cell>
          <cell r="K133" t="str">
            <v/>
          </cell>
          <cell r="L133" t="str">
            <v/>
          </cell>
          <cell r="M133" t="str">
            <v/>
          </cell>
          <cell r="N133" t="str">
            <v/>
          </cell>
          <cell r="O133">
            <v>1.5342</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1.538</v>
          </cell>
        </row>
        <row r="135">
          <cell r="A135" t="str">
            <v>G13106</v>
          </cell>
          <cell r="B135" t="str">
            <v>P09農金庫1</v>
          </cell>
          <cell r="C135" t="str">
            <v>TWD</v>
          </cell>
          <cell r="D135">
            <v>0.86</v>
          </cell>
          <cell r="E135">
            <v>0.87</v>
          </cell>
          <cell r="F135" t="str">
            <v/>
          </cell>
          <cell r="G135" t="str">
            <v/>
          </cell>
          <cell r="H135" t="str">
            <v/>
          </cell>
          <cell r="I135" t="str">
            <v/>
          </cell>
          <cell r="J135">
            <v>1.4950000000000001</v>
          </cell>
          <cell r="K135">
            <v>1.4850000000000001</v>
          </cell>
          <cell r="L135">
            <v>1.49</v>
          </cell>
          <cell r="M135">
            <v>3</v>
          </cell>
          <cell r="N135">
            <v>8</v>
          </cell>
          <cell r="O135" t="e">
            <v>#N/A</v>
          </cell>
        </row>
        <row r="136">
          <cell r="A136" t="str">
            <v>G189AV</v>
          </cell>
          <cell r="B136" t="str">
            <v>P10華銀2</v>
          </cell>
          <cell r="C136" t="str">
            <v>TWD</v>
          </cell>
          <cell r="D136">
            <v>0.84</v>
          </cell>
          <cell r="E136">
            <v>0.85</v>
          </cell>
          <cell r="F136" t="str">
            <v/>
          </cell>
          <cell r="G136" t="str">
            <v/>
          </cell>
          <cell r="H136" t="str">
            <v/>
          </cell>
          <cell r="I136" t="str">
            <v/>
          </cell>
          <cell r="J136">
            <v>1.49</v>
          </cell>
          <cell r="K136">
            <v>1.48</v>
          </cell>
          <cell r="L136">
            <v>1.4850000000000001</v>
          </cell>
          <cell r="M136">
            <v>2</v>
          </cell>
          <cell r="N136">
            <v>4</v>
          </cell>
          <cell r="O136" t="e">
            <v>#N/A</v>
          </cell>
        </row>
        <row r="137">
          <cell r="A137" t="str">
            <v>B20158</v>
          </cell>
          <cell r="B137" t="str">
            <v>P09亞泥1</v>
          </cell>
          <cell r="C137" t="str">
            <v>TWD</v>
          </cell>
          <cell r="D137">
            <v>1.55</v>
          </cell>
          <cell r="E137">
            <v>1.57</v>
          </cell>
          <cell r="F137">
            <v>1.5349999999999999</v>
          </cell>
          <cell r="G137">
            <v>1.5349999999999999</v>
          </cell>
          <cell r="H137">
            <v>1.5349999999999999</v>
          </cell>
          <cell r="I137">
            <v>3</v>
          </cell>
          <cell r="J137">
            <v>1.54</v>
          </cell>
          <cell r="K137">
            <v>1.54</v>
          </cell>
          <cell r="L137">
            <v>1.54</v>
          </cell>
          <cell r="M137">
            <v>1</v>
          </cell>
          <cell r="N137">
            <v>3</v>
          </cell>
          <cell r="O137" t="e">
            <v>#N/A</v>
          </cell>
        </row>
        <row r="138">
          <cell r="A138" t="str">
            <v>B30440</v>
          </cell>
          <cell r="B138" t="str">
            <v>P08統一1A</v>
          </cell>
          <cell r="C138" t="str">
            <v>TWD</v>
          </cell>
          <cell r="D138">
            <v>0.64</v>
          </cell>
          <cell r="E138">
            <v>0.64</v>
          </cell>
          <cell r="F138">
            <v>1.4850000000000001</v>
          </cell>
          <cell r="G138">
            <v>1.4850000000000001</v>
          </cell>
          <cell r="H138">
            <v>1.4850000000000001</v>
          </cell>
          <cell r="I138">
            <v>4</v>
          </cell>
          <cell r="J138">
            <v>1.4950000000000001</v>
          </cell>
          <cell r="K138">
            <v>1.4950000000000001</v>
          </cell>
          <cell r="L138">
            <v>1.4950000000000001</v>
          </cell>
          <cell r="M138">
            <v>2</v>
          </cell>
          <cell r="N138">
            <v>4</v>
          </cell>
          <cell r="O138" t="e">
            <v>#N/A</v>
          </cell>
        </row>
        <row r="139">
          <cell r="A139" t="str">
            <v>B644CZ</v>
          </cell>
          <cell r="B139" t="str">
            <v>P12鴻海3B</v>
          </cell>
          <cell r="C139" t="str">
            <v>TWD</v>
          </cell>
          <cell r="D139">
            <v>4.74</v>
          </cell>
          <cell r="E139">
            <v>4.9800000000000004</v>
          </cell>
          <cell r="F139" t="str">
            <v/>
          </cell>
          <cell r="G139" t="str">
            <v/>
          </cell>
          <cell r="H139" t="str">
            <v/>
          </cell>
          <cell r="I139" t="str">
            <v/>
          </cell>
          <cell r="J139">
            <v>1.65</v>
          </cell>
          <cell r="K139">
            <v>1.65</v>
          </cell>
          <cell r="L139">
            <v>1.65</v>
          </cell>
          <cell r="M139">
            <v>1</v>
          </cell>
          <cell r="N139">
            <v>5</v>
          </cell>
          <cell r="O139" t="e">
            <v>#N/A</v>
          </cell>
        </row>
        <row r="140">
          <cell r="A140" t="str">
            <v>B71891</v>
          </cell>
          <cell r="B140" t="str">
            <v>P08中油1A</v>
          </cell>
          <cell r="C140" t="str">
            <v>TWD</v>
          </cell>
          <cell r="D140">
            <v>0.95</v>
          </cell>
          <cell r="E140">
            <v>0.96</v>
          </cell>
          <cell r="F140">
            <v>1.43</v>
          </cell>
          <cell r="G140">
            <v>1.43</v>
          </cell>
          <cell r="H140">
            <v>1.43</v>
          </cell>
          <cell r="I140">
            <v>1</v>
          </cell>
          <cell r="J140">
            <v>1.44</v>
          </cell>
          <cell r="K140">
            <v>1.44</v>
          </cell>
          <cell r="L140">
            <v>1.44</v>
          </cell>
          <cell r="M140">
            <v>1</v>
          </cell>
          <cell r="N140">
            <v>1</v>
          </cell>
          <cell r="O140" t="e">
            <v>#N/A</v>
          </cell>
        </row>
        <row r="141">
          <cell r="A141" t="str">
            <v>B86309</v>
          </cell>
          <cell r="B141" t="str">
            <v>P12愛山林1</v>
          </cell>
          <cell r="C141" t="str">
            <v>TWD</v>
          </cell>
          <cell r="D141">
            <v>2.4700000000000002</v>
          </cell>
          <cell r="E141">
            <v>3</v>
          </cell>
          <cell r="F141" t="str">
            <v/>
          </cell>
          <cell r="G141" t="str">
            <v/>
          </cell>
          <cell r="H141" t="str">
            <v/>
          </cell>
          <cell r="I141" t="str">
            <v/>
          </cell>
          <cell r="J141">
            <v>1.62</v>
          </cell>
          <cell r="K141">
            <v>1.6180000000000001</v>
          </cell>
          <cell r="L141">
            <v>1.6192</v>
          </cell>
          <cell r="M141">
            <v>4</v>
          </cell>
          <cell r="N141">
            <v>5.4</v>
          </cell>
          <cell r="O141" t="e">
            <v>#N/A</v>
          </cell>
        </row>
        <row r="142">
          <cell r="A142" t="str">
            <v>B87602</v>
          </cell>
          <cell r="B142" t="str">
            <v>P12華友聯1</v>
          </cell>
          <cell r="C142" t="str">
            <v>TWD</v>
          </cell>
          <cell r="D142">
            <v>4.74</v>
          </cell>
          <cell r="E142">
            <v>5</v>
          </cell>
          <cell r="F142" t="str">
            <v/>
          </cell>
          <cell r="G142" t="str">
            <v/>
          </cell>
          <cell r="H142" t="str">
            <v/>
          </cell>
          <cell r="I142" t="str">
            <v/>
          </cell>
          <cell r="J142">
            <v>1.8</v>
          </cell>
          <cell r="K142">
            <v>1.8</v>
          </cell>
          <cell r="L142">
            <v>1.8</v>
          </cell>
          <cell r="M142">
            <v>1</v>
          </cell>
          <cell r="N142">
            <v>3</v>
          </cell>
          <cell r="O142" t="e">
            <v>#N/A</v>
          </cell>
        </row>
        <row r="143">
          <cell r="A143" t="str">
            <v>B99503</v>
          </cell>
          <cell r="B143" t="str">
            <v>P12富壽1A</v>
          </cell>
          <cell r="C143" t="str">
            <v>TWD</v>
          </cell>
          <cell r="D143">
            <v>8.19</v>
          </cell>
          <cell r="E143">
            <v>9.9499999999999993</v>
          </cell>
          <cell r="F143" t="str">
            <v/>
          </cell>
          <cell r="G143" t="str">
            <v/>
          </cell>
          <cell r="H143" t="str">
            <v/>
          </cell>
          <cell r="I143" t="str">
            <v/>
          </cell>
          <cell r="J143">
            <v>3.7</v>
          </cell>
          <cell r="K143">
            <v>3.7</v>
          </cell>
          <cell r="L143">
            <v>3.7</v>
          </cell>
          <cell r="M143">
            <v>1</v>
          </cell>
          <cell r="N143">
            <v>0.1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0"/>
    </sheetNames>
    <sheetDataSet>
      <sheetData sheetId="0">
        <row r="4">
          <cell r="A4" t="str">
            <v>A07111</v>
          </cell>
          <cell r="B4" t="str">
            <v>112/11/23</v>
          </cell>
          <cell r="C4">
            <v>0.75</v>
          </cell>
          <cell r="D4">
            <v>0.17</v>
          </cell>
          <cell r="E4">
            <v>0.17</v>
          </cell>
          <cell r="F4" t="str">
            <v/>
          </cell>
          <cell r="G4" t="str">
            <v/>
          </cell>
          <cell r="H4" t="str">
            <v/>
          </cell>
          <cell r="I4" t="str">
            <v/>
          </cell>
          <cell r="J4" t="str">
            <v/>
          </cell>
          <cell r="K4" t="str">
            <v/>
          </cell>
          <cell r="L4" t="str">
            <v/>
          </cell>
          <cell r="M4" t="str">
            <v/>
          </cell>
          <cell r="N4" t="str">
            <v/>
          </cell>
          <cell r="O4">
            <v>0.8851</v>
          </cell>
        </row>
        <row r="5">
          <cell r="A5" t="str">
            <v>A08101</v>
          </cell>
          <cell r="B5" t="str">
            <v>113/01/14</v>
          </cell>
          <cell r="C5">
            <v>0.625</v>
          </cell>
          <cell r="D5">
            <v>0.31</v>
          </cell>
          <cell r="E5">
            <v>0.31</v>
          </cell>
          <cell r="F5" t="str">
            <v/>
          </cell>
          <cell r="G5" t="str">
            <v/>
          </cell>
          <cell r="H5" t="str">
            <v/>
          </cell>
          <cell r="I5" t="str">
            <v/>
          </cell>
          <cell r="J5" t="str">
            <v/>
          </cell>
          <cell r="K5" t="str">
            <v/>
          </cell>
          <cell r="L5" t="str">
            <v/>
          </cell>
          <cell r="M5" t="str">
            <v/>
          </cell>
          <cell r="N5" t="str">
            <v/>
          </cell>
          <cell r="O5">
            <v>0.88929999999999998</v>
          </cell>
        </row>
        <row r="6">
          <cell r="A6" t="str">
            <v>A93103</v>
          </cell>
          <cell r="B6" t="str">
            <v>113/02/10</v>
          </cell>
          <cell r="C6">
            <v>3</v>
          </cell>
          <cell r="D6">
            <v>0.38</v>
          </cell>
          <cell r="E6">
            <v>0.39</v>
          </cell>
          <cell r="F6" t="str">
            <v/>
          </cell>
          <cell r="G6" t="str">
            <v/>
          </cell>
          <cell r="H6" t="str">
            <v/>
          </cell>
          <cell r="I6" t="str">
            <v/>
          </cell>
          <cell r="J6" t="str">
            <v/>
          </cell>
          <cell r="K6" t="str">
            <v/>
          </cell>
          <cell r="L6" t="str">
            <v/>
          </cell>
          <cell r="M6" t="str">
            <v/>
          </cell>
          <cell r="N6" t="str">
            <v/>
          </cell>
          <cell r="O6">
            <v>0.89319999999999999</v>
          </cell>
        </row>
        <row r="7">
          <cell r="A7" t="str">
            <v>A03106</v>
          </cell>
          <cell r="B7" t="str">
            <v>113/03/03</v>
          </cell>
          <cell r="C7">
            <v>1.5</v>
          </cell>
          <cell r="D7">
            <v>0.44</v>
          </cell>
          <cell r="E7">
            <v>0.45</v>
          </cell>
          <cell r="F7" t="str">
            <v/>
          </cell>
          <cell r="G7" t="str">
            <v/>
          </cell>
          <cell r="H7" t="str">
            <v/>
          </cell>
          <cell r="I7" t="str">
            <v/>
          </cell>
          <cell r="J7" t="str">
            <v/>
          </cell>
          <cell r="K7" t="str">
            <v/>
          </cell>
          <cell r="L7" t="str">
            <v/>
          </cell>
          <cell r="M7" t="str">
            <v/>
          </cell>
          <cell r="N7" t="str">
            <v/>
          </cell>
          <cell r="O7">
            <v>0.89659999999999995</v>
          </cell>
        </row>
        <row r="8">
          <cell r="A8" t="str">
            <v>A11202</v>
          </cell>
          <cell r="B8" t="str">
            <v>113/03/31</v>
          </cell>
          <cell r="C8">
            <v>0.75</v>
          </cell>
          <cell r="D8">
            <v>0.52</v>
          </cell>
          <cell r="E8">
            <v>0.52</v>
          </cell>
          <cell r="F8" t="str">
            <v/>
          </cell>
          <cell r="G8" t="str">
            <v/>
          </cell>
          <cell r="H8" t="str">
            <v/>
          </cell>
          <cell r="I8" t="str">
            <v/>
          </cell>
          <cell r="J8" t="str">
            <v/>
          </cell>
          <cell r="K8" t="str">
            <v/>
          </cell>
          <cell r="L8" t="str">
            <v/>
          </cell>
          <cell r="M8" t="str">
            <v/>
          </cell>
          <cell r="N8" t="str">
            <v/>
          </cell>
          <cell r="O8">
            <v>0.90129999999999999</v>
          </cell>
        </row>
        <row r="9">
          <cell r="A9" t="str">
            <v>A08107</v>
          </cell>
          <cell r="B9" t="str">
            <v>113/07/17</v>
          </cell>
          <cell r="C9">
            <v>0.5</v>
          </cell>
          <cell r="D9">
            <v>0.81</v>
          </cell>
          <cell r="E9">
            <v>0.82</v>
          </cell>
          <cell r="F9" t="str">
            <v/>
          </cell>
          <cell r="G9" t="str">
            <v/>
          </cell>
          <cell r="H9" t="str">
            <v/>
          </cell>
          <cell r="I9" t="str">
            <v/>
          </cell>
          <cell r="J9" t="str">
            <v/>
          </cell>
          <cell r="K9" t="str">
            <v/>
          </cell>
          <cell r="L9" t="str">
            <v/>
          </cell>
          <cell r="M9" t="str">
            <v/>
          </cell>
          <cell r="N9" t="str">
            <v/>
          </cell>
          <cell r="O9">
            <v>0.92030000000000001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0.93300000000000005</v>
          </cell>
        </row>
        <row r="11">
          <cell r="A11" t="str">
            <v>A93109</v>
          </cell>
          <cell r="B11" t="str">
            <v>113/11/18</v>
          </cell>
          <cell r="C11">
            <v>3</v>
          </cell>
          <cell r="D11">
            <v>1.1200000000000001</v>
          </cell>
          <cell r="E11">
            <v>1.1599999999999999</v>
          </cell>
          <cell r="F11" t="str">
            <v/>
          </cell>
          <cell r="G11" t="str">
            <v/>
          </cell>
          <cell r="H11" t="str">
            <v/>
          </cell>
          <cell r="I11" t="str">
            <v/>
          </cell>
          <cell r="J11" t="str">
            <v/>
          </cell>
          <cell r="K11" t="str">
            <v/>
          </cell>
          <cell r="L11" t="str">
            <v/>
          </cell>
          <cell r="M11" t="str">
            <v/>
          </cell>
          <cell r="N11" t="str">
            <v/>
          </cell>
          <cell r="O11">
            <v>0.94240000000000002</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0.95199999999999996</v>
          </cell>
        </row>
        <row r="13">
          <cell r="A13" t="str">
            <v>A94103</v>
          </cell>
          <cell r="B13" t="str">
            <v>114/02/25</v>
          </cell>
          <cell r="C13">
            <v>2.375</v>
          </cell>
          <cell r="D13">
            <v>1.39</v>
          </cell>
          <cell r="E13">
            <v>1.43</v>
          </cell>
          <cell r="F13" t="str">
            <v/>
          </cell>
          <cell r="G13" t="str">
            <v/>
          </cell>
          <cell r="H13" t="str">
            <v/>
          </cell>
          <cell r="I13" t="str">
            <v/>
          </cell>
          <cell r="J13" t="str">
            <v/>
          </cell>
          <cell r="K13" t="str">
            <v/>
          </cell>
          <cell r="L13" t="str">
            <v/>
          </cell>
          <cell r="M13" t="str">
            <v/>
          </cell>
          <cell r="N13" t="str">
            <v/>
          </cell>
          <cell r="O13">
            <v>0.96</v>
          </cell>
        </row>
        <row r="14">
          <cell r="A14" t="str">
            <v>A12103</v>
          </cell>
          <cell r="B14" t="str">
            <v>114/02/23</v>
          </cell>
          <cell r="C14">
            <v>1</v>
          </cell>
          <cell r="D14">
            <v>1.4</v>
          </cell>
          <cell r="E14">
            <v>1.42</v>
          </cell>
          <cell r="F14" t="str">
            <v/>
          </cell>
          <cell r="G14" t="str">
            <v/>
          </cell>
          <cell r="H14" t="str">
            <v/>
          </cell>
          <cell r="I14" t="str">
            <v/>
          </cell>
          <cell r="J14" t="str">
            <v/>
          </cell>
          <cell r="K14" t="str">
            <v/>
          </cell>
          <cell r="L14" t="str">
            <v/>
          </cell>
          <cell r="M14" t="str">
            <v/>
          </cell>
          <cell r="N14" t="str">
            <v/>
          </cell>
          <cell r="O14">
            <v>0.95989999999999998</v>
          </cell>
        </row>
        <row r="15">
          <cell r="A15" t="str">
            <v>A04105</v>
          </cell>
          <cell r="B15" t="str">
            <v>114/03/13</v>
          </cell>
          <cell r="C15">
            <v>1.625</v>
          </cell>
          <cell r="D15">
            <v>1.44</v>
          </cell>
          <cell r="E15">
            <v>1.47</v>
          </cell>
          <cell r="F15" t="str">
            <v/>
          </cell>
          <cell r="G15" t="str">
            <v/>
          </cell>
          <cell r="H15" t="str">
            <v/>
          </cell>
          <cell r="I15" t="str">
            <v/>
          </cell>
          <cell r="J15" t="str">
            <v/>
          </cell>
          <cell r="K15" t="str">
            <v/>
          </cell>
          <cell r="L15" t="str">
            <v/>
          </cell>
          <cell r="M15" t="str">
            <v/>
          </cell>
          <cell r="N15" t="str">
            <v/>
          </cell>
          <cell r="O15">
            <v>0.96319999999999995</v>
          </cell>
        </row>
        <row r="16">
          <cell r="A16" t="str">
            <v>A09107</v>
          </cell>
          <cell r="B16" t="str">
            <v>114/07/17</v>
          </cell>
          <cell r="C16">
            <v>0.25</v>
          </cell>
          <cell r="D16">
            <v>1.8</v>
          </cell>
          <cell r="E16">
            <v>1.82</v>
          </cell>
          <cell r="F16" t="str">
            <v/>
          </cell>
          <cell r="G16" t="str">
            <v/>
          </cell>
          <cell r="H16" t="str">
            <v/>
          </cell>
          <cell r="I16" t="str">
            <v/>
          </cell>
          <cell r="J16" t="str">
            <v/>
          </cell>
          <cell r="K16" t="str">
            <v/>
          </cell>
          <cell r="L16" t="str">
            <v/>
          </cell>
          <cell r="M16" t="str">
            <v/>
          </cell>
          <cell r="N16" t="str">
            <v/>
          </cell>
          <cell r="O16">
            <v>0.98629999999999995</v>
          </cell>
        </row>
        <row r="17">
          <cell r="A17" t="str">
            <v>A04112</v>
          </cell>
          <cell r="B17" t="str">
            <v>114/09/11</v>
          </cell>
          <cell r="C17">
            <v>1.125</v>
          </cell>
          <cell r="D17">
            <v>1.94</v>
          </cell>
          <cell r="E17">
            <v>1.97</v>
          </cell>
          <cell r="F17" t="str">
            <v/>
          </cell>
          <cell r="G17" t="str">
            <v/>
          </cell>
          <cell r="H17" t="str">
            <v/>
          </cell>
          <cell r="I17" t="str">
            <v/>
          </cell>
          <cell r="J17" t="str">
            <v/>
          </cell>
          <cell r="K17" t="str">
            <v/>
          </cell>
          <cell r="L17" t="str">
            <v/>
          </cell>
          <cell r="M17" t="str">
            <v/>
          </cell>
          <cell r="N17" t="str">
            <v/>
          </cell>
          <cell r="O17">
            <v>0.99639999999999995</v>
          </cell>
        </row>
        <row r="18">
          <cell r="A18" t="str">
            <v>A09112</v>
          </cell>
          <cell r="B18" t="str">
            <v>114/12/08</v>
          </cell>
          <cell r="C18">
            <v>0.125</v>
          </cell>
          <cell r="D18">
            <v>2.19</v>
          </cell>
          <cell r="E18">
            <v>2.21</v>
          </cell>
          <cell r="F18" t="str">
            <v/>
          </cell>
          <cell r="G18" t="str">
            <v/>
          </cell>
          <cell r="H18" t="str">
            <v/>
          </cell>
          <cell r="I18" t="str">
            <v/>
          </cell>
          <cell r="J18" t="str">
            <v/>
          </cell>
          <cell r="K18" t="str">
            <v/>
          </cell>
          <cell r="L18" t="str">
            <v/>
          </cell>
          <cell r="M18" t="str">
            <v/>
          </cell>
          <cell r="N18" t="str">
            <v/>
          </cell>
          <cell r="O18">
            <v>1.0129999999999999</v>
          </cell>
        </row>
        <row r="19">
          <cell r="A19" t="str">
            <v>A10101</v>
          </cell>
          <cell r="B19" t="str">
            <v>115/01/13</v>
          </cell>
          <cell r="C19">
            <v>0.25</v>
          </cell>
          <cell r="D19">
            <v>2.2799999999999998</v>
          </cell>
          <cell r="E19">
            <v>2.31</v>
          </cell>
          <cell r="F19" t="str">
            <v/>
          </cell>
          <cell r="G19" t="str">
            <v/>
          </cell>
          <cell r="H19" t="str">
            <v/>
          </cell>
          <cell r="I19" t="str">
            <v/>
          </cell>
          <cell r="J19" t="str">
            <v/>
          </cell>
          <cell r="K19" t="str">
            <v/>
          </cell>
          <cell r="L19" t="str">
            <v/>
          </cell>
          <cell r="M19" t="str">
            <v/>
          </cell>
          <cell r="N19" t="str">
            <v/>
          </cell>
          <cell r="O19">
            <v>1.0198</v>
          </cell>
        </row>
        <row r="20">
          <cell r="A20" t="str">
            <v>A95102</v>
          </cell>
          <cell r="B20" t="str">
            <v>115/02/24</v>
          </cell>
          <cell r="C20">
            <v>1.875</v>
          </cell>
          <cell r="D20">
            <v>2.35</v>
          </cell>
          <cell r="E20">
            <v>2.4300000000000002</v>
          </cell>
          <cell r="F20" t="str">
            <v/>
          </cell>
          <cell r="G20" t="str">
            <v/>
          </cell>
          <cell r="H20" t="str">
            <v/>
          </cell>
          <cell r="I20" t="str">
            <v/>
          </cell>
          <cell r="J20" t="str">
            <v/>
          </cell>
          <cell r="K20" t="str">
            <v/>
          </cell>
          <cell r="L20" t="str">
            <v/>
          </cell>
          <cell r="M20" t="str">
            <v/>
          </cell>
          <cell r="N20" t="str">
            <v/>
          </cell>
          <cell r="O20">
            <v>1.0266999999999999</v>
          </cell>
        </row>
        <row r="21">
          <cell r="A21" t="str">
            <v>A05104</v>
          </cell>
          <cell r="B21" t="str">
            <v>115/03/04</v>
          </cell>
          <cell r="C21">
            <v>0.75</v>
          </cell>
          <cell r="D21">
            <v>2.4</v>
          </cell>
          <cell r="E21">
            <v>2.4500000000000002</v>
          </cell>
          <cell r="F21">
            <v>1.0920000000000001</v>
          </cell>
          <cell r="G21">
            <v>1.0900000000000001</v>
          </cell>
          <cell r="H21">
            <v>1.091</v>
          </cell>
          <cell r="I21">
            <v>6</v>
          </cell>
          <cell r="J21" t="str">
            <v/>
          </cell>
          <cell r="K21" t="str">
            <v/>
          </cell>
          <cell r="L21" t="str">
            <v/>
          </cell>
          <cell r="M21" t="str">
            <v/>
          </cell>
          <cell r="N21" t="str">
            <v/>
          </cell>
          <cell r="O21">
            <v>1.0288999999999999</v>
          </cell>
        </row>
        <row r="22">
          <cell r="A22" t="str">
            <v>A10108</v>
          </cell>
          <cell r="B22" t="str">
            <v>115/07/29</v>
          </cell>
          <cell r="C22">
            <v>0.25</v>
          </cell>
          <cell r="D22">
            <v>2.81</v>
          </cell>
          <cell r="E22">
            <v>2.85</v>
          </cell>
          <cell r="F22" t="str">
            <v/>
          </cell>
          <cell r="G22" t="str">
            <v/>
          </cell>
          <cell r="H22" t="str">
            <v/>
          </cell>
          <cell r="I22" t="str">
            <v/>
          </cell>
          <cell r="J22" t="str">
            <v/>
          </cell>
          <cell r="K22" t="str">
            <v/>
          </cell>
          <cell r="L22" t="str">
            <v/>
          </cell>
          <cell r="M22" t="str">
            <v/>
          </cell>
          <cell r="N22" t="str">
            <v/>
          </cell>
          <cell r="O22">
            <v>1.0565</v>
          </cell>
        </row>
        <row r="23">
          <cell r="A23" t="str">
            <v>A05111</v>
          </cell>
          <cell r="B23" t="str">
            <v>115/09/07</v>
          </cell>
          <cell r="C23">
            <v>0.625</v>
          </cell>
          <cell r="D23">
            <v>2.91</v>
          </cell>
          <cell r="E23">
            <v>2.96</v>
          </cell>
          <cell r="F23" t="str">
            <v/>
          </cell>
          <cell r="G23" t="str">
            <v/>
          </cell>
          <cell r="H23" t="str">
            <v/>
          </cell>
          <cell r="I23" t="str">
            <v/>
          </cell>
          <cell r="J23" t="str">
            <v/>
          </cell>
          <cell r="K23" t="str">
            <v/>
          </cell>
          <cell r="L23" t="str">
            <v/>
          </cell>
          <cell r="M23" t="str">
            <v/>
          </cell>
          <cell r="N23" t="str">
            <v/>
          </cell>
          <cell r="O23">
            <v>1.0631999999999999</v>
          </cell>
        </row>
        <row r="24">
          <cell r="A24" t="str">
            <v>A95107</v>
          </cell>
          <cell r="B24" t="str">
            <v>115/11/10</v>
          </cell>
          <cell r="C24">
            <v>2.125</v>
          </cell>
          <cell r="D24">
            <v>2.98</v>
          </cell>
          <cell r="E24">
            <v>3.14</v>
          </cell>
          <cell r="F24" t="str">
            <v/>
          </cell>
          <cell r="G24" t="str">
            <v/>
          </cell>
          <cell r="H24" t="str">
            <v/>
          </cell>
          <cell r="I24" t="str">
            <v/>
          </cell>
          <cell r="J24" t="str">
            <v/>
          </cell>
          <cell r="K24" t="str">
            <v/>
          </cell>
          <cell r="L24" t="str">
            <v/>
          </cell>
          <cell r="M24" t="str">
            <v/>
          </cell>
          <cell r="N24" t="str">
            <v/>
          </cell>
          <cell r="O24">
            <v>1.0728</v>
          </cell>
        </row>
        <row r="25">
          <cell r="A25" t="str">
            <v>A96102</v>
          </cell>
          <cell r="B25" t="str">
            <v>116/02/14</v>
          </cell>
          <cell r="C25">
            <v>2</v>
          </cell>
          <cell r="D25">
            <v>3.25</v>
          </cell>
          <cell r="E25">
            <v>3.4</v>
          </cell>
          <cell r="F25" t="str">
            <v/>
          </cell>
          <cell r="G25" t="str">
            <v/>
          </cell>
          <cell r="H25" t="str">
            <v/>
          </cell>
          <cell r="I25" t="str">
            <v/>
          </cell>
          <cell r="J25" t="str">
            <v/>
          </cell>
          <cell r="K25" t="str">
            <v/>
          </cell>
          <cell r="L25" t="str">
            <v/>
          </cell>
          <cell r="M25" t="str">
            <v/>
          </cell>
          <cell r="N25" t="str">
            <v/>
          </cell>
          <cell r="O25">
            <v>1.0881000000000001</v>
          </cell>
        </row>
        <row r="26">
          <cell r="A26" t="str">
            <v>A06104</v>
          </cell>
          <cell r="B26" t="str">
            <v>116/03/01</v>
          </cell>
          <cell r="C26">
            <v>1.125</v>
          </cell>
          <cell r="D26">
            <v>3.34</v>
          </cell>
          <cell r="E26">
            <v>3.44</v>
          </cell>
          <cell r="F26" t="str">
            <v/>
          </cell>
          <cell r="G26" t="str">
            <v/>
          </cell>
          <cell r="H26" t="str">
            <v/>
          </cell>
          <cell r="I26" t="str">
            <v/>
          </cell>
          <cell r="J26" t="str">
            <v/>
          </cell>
          <cell r="K26" t="str">
            <v/>
          </cell>
          <cell r="L26" t="str">
            <v/>
          </cell>
          <cell r="M26" t="str">
            <v/>
          </cell>
          <cell r="N26" t="str">
            <v/>
          </cell>
          <cell r="O26">
            <v>1.0915999999999999</v>
          </cell>
        </row>
        <row r="27">
          <cell r="A27" t="str">
            <v>A11103</v>
          </cell>
          <cell r="B27" t="str">
            <v>116/02/24</v>
          </cell>
          <cell r="C27">
            <v>0.5</v>
          </cell>
          <cell r="D27">
            <v>3.36</v>
          </cell>
          <cell r="E27">
            <v>3.43</v>
          </cell>
          <cell r="F27" t="str">
            <v/>
          </cell>
          <cell r="G27" t="str">
            <v/>
          </cell>
          <cell r="H27" t="str">
            <v/>
          </cell>
          <cell r="I27" t="str">
            <v/>
          </cell>
          <cell r="J27" t="str">
            <v/>
          </cell>
          <cell r="K27" t="str">
            <v/>
          </cell>
          <cell r="L27" t="str">
            <v/>
          </cell>
          <cell r="M27" t="str">
            <v/>
          </cell>
          <cell r="N27" t="str">
            <v/>
          </cell>
          <cell r="O27">
            <v>1.0914999999999999</v>
          </cell>
        </row>
        <row r="28">
          <cell r="A28" t="str">
            <v>A11106</v>
          </cell>
          <cell r="B28" t="str">
            <v>116/06/23</v>
          </cell>
          <cell r="C28">
            <v>1</v>
          </cell>
          <cell r="D28">
            <v>3.65</v>
          </cell>
          <cell r="E28">
            <v>3.75</v>
          </cell>
          <cell r="F28" t="str">
            <v/>
          </cell>
          <cell r="G28" t="str">
            <v/>
          </cell>
          <cell r="H28" t="str">
            <v/>
          </cell>
          <cell r="I28" t="str">
            <v/>
          </cell>
          <cell r="J28" t="str">
            <v/>
          </cell>
          <cell r="K28" t="str">
            <v/>
          </cell>
          <cell r="L28" t="str">
            <v/>
          </cell>
          <cell r="M28" t="str">
            <v/>
          </cell>
          <cell r="N28" t="str">
            <v/>
          </cell>
          <cell r="O28">
            <v>1.1080000000000001</v>
          </cell>
        </row>
        <row r="29">
          <cell r="A29" t="str">
            <v>A11108</v>
          </cell>
          <cell r="B29" t="str">
            <v>116/09/23</v>
          </cell>
          <cell r="C29">
            <v>1.25</v>
          </cell>
          <cell r="D29">
            <v>3.84</v>
          </cell>
          <cell r="E29">
            <v>4</v>
          </cell>
          <cell r="F29" t="str">
            <v/>
          </cell>
          <cell r="G29" t="str">
            <v/>
          </cell>
          <cell r="H29" t="str">
            <v/>
          </cell>
          <cell r="I29" t="str">
            <v/>
          </cell>
          <cell r="J29" t="str">
            <v/>
          </cell>
          <cell r="K29" t="str">
            <v/>
          </cell>
          <cell r="L29" t="str">
            <v/>
          </cell>
          <cell r="M29" t="str">
            <v/>
          </cell>
          <cell r="N29" t="str">
            <v/>
          </cell>
          <cell r="O29">
            <v>1.1192</v>
          </cell>
        </row>
        <row r="30">
          <cell r="A30" t="str">
            <v>A96107</v>
          </cell>
          <cell r="B30" t="str">
            <v>116/11/16</v>
          </cell>
          <cell r="C30">
            <v>3</v>
          </cell>
          <cell r="D30">
            <v>3.84</v>
          </cell>
          <cell r="E30">
            <v>4.1500000000000004</v>
          </cell>
          <cell r="F30" t="str">
            <v/>
          </cell>
          <cell r="G30" t="str">
            <v/>
          </cell>
          <cell r="H30" t="str">
            <v/>
          </cell>
          <cell r="I30" t="str">
            <v/>
          </cell>
          <cell r="J30" t="str">
            <v/>
          </cell>
          <cell r="K30" t="str">
            <v/>
          </cell>
          <cell r="L30" t="str">
            <v/>
          </cell>
          <cell r="M30" t="str">
            <v/>
          </cell>
          <cell r="N30" t="str">
            <v/>
          </cell>
          <cell r="O30">
            <v>1.1226</v>
          </cell>
        </row>
        <row r="31">
          <cell r="A31" t="str">
            <v>A06109</v>
          </cell>
          <cell r="B31" t="str">
            <v>116/09/20</v>
          </cell>
          <cell r="C31">
            <v>1</v>
          </cell>
          <cell r="D31">
            <v>3.89</v>
          </cell>
          <cell r="E31">
            <v>4</v>
          </cell>
          <cell r="F31" t="str">
            <v/>
          </cell>
          <cell r="G31" t="str">
            <v/>
          </cell>
          <cell r="H31" t="str">
            <v/>
          </cell>
          <cell r="I31" t="str">
            <v/>
          </cell>
          <cell r="J31" t="str">
            <v/>
          </cell>
          <cell r="K31" t="str">
            <v/>
          </cell>
          <cell r="L31" t="str">
            <v/>
          </cell>
          <cell r="M31" t="str">
            <v/>
          </cell>
          <cell r="N31" t="str">
            <v/>
          </cell>
          <cell r="O31">
            <v>1.1192</v>
          </cell>
        </row>
        <row r="32">
          <cell r="A32" t="str">
            <v>A02101</v>
          </cell>
          <cell r="B32" t="str">
            <v>117/01/09</v>
          </cell>
          <cell r="C32">
            <v>1.375</v>
          </cell>
          <cell r="D32">
            <v>4.12</v>
          </cell>
          <cell r="E32">
            <v>4.3</v>
          </cell>
          <cell r="F32" t="str">
            <v/>
          </cell>
          <cell r="G32" t="str">
            <v/>
          </cell>
          <cell r="H32" t="str">
            <v/>
          </cell>
          <cell r="I32" t="str">
            <v/>
          </cell>
          <cell r="J32" t="str">
            <v/>
          </cell>
          <cell r="K32" t="str">
            <v/>
          </cell>
          <cell r="L32" t="str">
            <v/>
          </cell>
          <cell r="M32" t="str">
            <v/>
          </cell>
          <cell r="N32" t="str">
            <v/>
          </cell>
          <cell r="O32">
            <v>1.1304000000000001</v>
          </cell>
        </row>
        <row r="33">
          <cell r="A33" t="str">
            <v>A97102</v>
          </cell>
          <cell r="B33" t="str">
            <v>117/02/14</v>
          </cell>
          <cell r="C33">
            <v>2.5</v>
          </cell>
          <cell r="D33">
            <v>4.12</v>
          </cell>
          <cell r="E33">
            <v>4.4000000000000004</v>
          </cell>
          <cell r="F33" t="str">
            <v/>
          </cell>
          <cell r="G33" t="str">
            <v/>
          </cell>
          <cell r="H33" t="str">
            <v/>
          </cell>
          <cell r="I33" t="str">
            <v/>
          </cell>
          <cell r="J33" t="str">
            <v/>
          </cell>
          <cell r="K33" t="str">
            <v/>
          </cell>
          <cell r="L33" t="str">
            <v/>
          </cell>
          <cell r="M33" t="str">
            <v/>
          </cell>
          <cell r="N33" t="str">
            <v/>
          </cell>
          <cell r="O33">
            <v>1.1317999999999999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1.1316999999999999</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1.1336999999999999</v>
          </cell>
        </row>
        <row r="36">
          <cell r="A36" t="str">
            <v>A97105</v>
          </cell>
          <cell r="B36" t="str">
            <v>117/08/14</v>
          </cell>
          <cell r="C36">
            <v>2.625</v>
          </cell>
          <cell r="D36">
            <v>4.5999999999999996</v>
          </cell>
          <cell r="E36">
            <v>4.9000000000000004</v>
          </cell>
          <cell r="F36" t="str">
            <v/>
          </cell>
          <cell r="G36" t="str">
            <v/>
          </cell>
          <cell r="H36" t="str">
            <v/>
          </cell>
          <cell r="I36" t="str">
            <v/>
          </cell>
          <cell r="J36" t="str">
            <v/>
          </cell>
          <cell r="K36" t="str">
            <v/>
          </cell>
          <cell r="L36" t="str">
            <v/>
          </cell>
          <cell r="M36" t="str">
            <v/>
          </cell>
          <cell r="N36" t="str">
            <v/>
          </cell>
          <cell r="O36">
            <v>1.1434</v>
          </cell>
        </row>
        <row r="37">
          <cell r="A37" t="str">
            <v>A12106</v>
          </cell>
          <cell r="B37" t="str">
            <v>117/05/26</v>
          </cell>
          <cell r="C37">
            <v>1</v>
          </cell>
          <cell r="D37">
            <v>4.5199999999999996</v>
          </cell>
          <cell r="E37">
            <v>4.68</v>
          </cell>
          <cell r="F37" t="str">
            <v/>
          </cell>
          <cell r="G37" t="str">
            <v/>
          </cell>
          <cell r="H37" t="str">
            <v/>
          </cell>
          <cell r="I37" t="str">
            <v/>
          </cell>
          <cell r="J37" t="str">
            <v/>
          </cell>
          <cell r="K37" t="str">
            <v/>
          </cell>
          <cell r="L37" t="str">
            <v/>
          </cell>
          <cell r="M37" t="str">
            <v/>
          </cell>
          <cell r="N37" t="str">
            <v/>
          </cell>
          <cell r="O37">
            <v>1.1417999999999999</v>
          </cell>
        </row>
        <row r="38">
          <cell r="A38" t="str">
            <v>A07105</v>
          </cell>
          <cell r="B38" t="str">
            <v>117/06/08</v>
          </cell>
          <cell r="C38">
            <v>0.875</v>
          </cell>
          <cell r="D38">
            <v>4.57</v>
          </cell>
          <cell r="E38">
            <v>4.71</v>
          </cell>
          <cell r="F38" t="str">
            <v/>
          </cell>
          <cell r="G38" t="str">
            <v/>
          </cell>
          <cell r="H38" t="str">
            <v/>
          </cell>
          <cell r="I38" t="str">
            <v/>
          </cell>
          <cell r="J38" t="str">
            <v/>
          </cell>
          <cell r="K38" t="str">
            <v/>
          </cell>
          <cell r="L38" t="str">
            <v/>
          </cell>
          <cell r="M38" t="str">
            <v/>
          </cell>
          <cell r="N38" t="str">
            <v/>
          </cell>
          <cell r="O38">
            <v>1.1428</v>
          </cell>
        </row>
        <row r="39">
          <cell r="A39" t="str">
            <v>A12108</v>
          </cell>
          <cell r="B39" t="str">
            <v>117/09/15</v>
          </cell>
          <cell r="C39">
            <v>1.125</v>
          </cell>
          <cell r="D39">
            <v>4.82</v>
          </cell>
          <cell r="E39">
            <v>4.9800000000000004</v>
          </cell>
          <cell r="F39">
            <v>1.1499999999999999</v>
          </cell>
          <cell r="G39">
            <v>1.145</v>
          </cell>
          <cell r="H39">
            <v>1.1472</v>
          </cell>
          <cell r="I39">
            <v>12</v>
          </cell>
          <cell r="J39" t="str">
            <v/>
          </cell>
          <cell r="K39" t="str">
            <v/>
          </cell>
          <cell r="L39" t="str">
            <v/>
          </cell>
          <cell r="M39" t="str">
            <v/>
          </cell>
          <cell r="N39" t="str">
            <v/>
          </cell>
          <cell r="O39">
            <v>1.1471</v>
          </cell>
        </row>
        <row r="40">
          <cell r="A40" t="str">
            <v>A10202</v>
          </cell>
          <cell r="B40" t="str">
            <v>117/08/20</v>
          </cell>
          <cell r="C40">
            <v>0.25</v>
          </cell>
          <cell r="D40">
            <v>4.83</v>
          </cell>
          <cell r="E40">
            <v>4.91</v>
          </cell>
          <cell r="F40" t="str">
            <v/>
          </cell>
          <cell r="G40" t="str">
            <v/>
          </cell>
          <cell r="H40" t="str">
            <v/>
          </cell>
          <cell r="I40" t="str">
            <v/>
          </cell>
          <cell r="J40" t="str">
            <v/>
          </cell>
          <cell r="K40" t="str">
            <v/>
          </cell>
          <cell r="L40" t="str">
            <v/>
          </cell>
          <cell r="M40" t="str">
            <v/>
          </cell>
          <cell r="N40" t="str">
            <v/>
          </cell>
          <cell r="O40">
            <v>1.1476</v>
          </cell>
        </row>
        <row r="41">
          <cell r="A41" t="str">
            <v>A07109</v>
          </cell>
          <cell r="B41" t="str">
            <v>117/10/17</v>
          </cell>
          <cell r="C41">
            <v>0.875</v>
          </cell>
          <cell r="D41">
            <v>4.88</v>
          </cell>
          <cell r="E41">
            <v>5.07</v>
          </cell>
          <cell r="F41" t="str">
            <v/>
          </cell>
          <cell r="G41" t="str">
            <v/>
          </cell>
          <cell r="H41" t="str">
            <v/>
          </cell>
          <cell r="I41" t="str">
            <v/>
          </cell>
          <cell r="J41" t="str">
            <v/>
          </cell>
          <cell r="K41" t="str">
            <v/>
          </cell>
          <cell r="L41" t="str">
            <v/>
          </cell>
          <cell r="M41" t="str">
            <v/>
          </cell>
          <cell r="N41" t="str">
            <v/>
          </cell>
          <cell r="O41">
            <v>1.1484000000000001</v>
          </cell>
        </row>
        <row r="42">
          <cell r="A42" t="str">
            <v>A98102</v>
          </cell>
          <cell r="B42" t="str">
            <v>118/02/16</v>
          </cell>
          <cell r="C42">
            <v>2.125</v>
          </cell>
          <cell r="D42">
            <v>5.05</v>
          </cell>
          <cell r="E42">
            <v>5.4</v>
          </cell>
          <cell r="F42" t="str">
            <v/>
          </cell>
          <cell r="G42" t="str">
            <v/>
          </cell>
          <cell r="H42" t="str">
            <v/>
          </cell>
          <cell r="I42" t="str">
            <v/>
          </cell>
          <cell r="J42" t="str">
            <v/>
          </cell>
          <cell r="K42" t="str">
            <v/>
          </cell>
          <cell r="L42" t="str">
            <v/>
          </cell>
          <cell r="M42" t="str">
            <v/>
          </cell>
          <cell r="N42" t="str">
            <v/>
          </cell>
          <cell r="O42">
            <v>1.1483000000000001</v>
          </cell>
        </row>
        <row r="43">
          <cell r="A43" t="str">
            <v>A08103</v>
          </cell>
          <cell r="B43" t="str">
            <v>118/02/13</v>
          </cell>
          <cell r="C43">
            <v>0.75</v>
          </cell>
          <cell r="D43">
            <v>5.22</v>
          </cell>
          <cell r="E43">
            <v>5.4</v>
          </cell>
          <cell r="F43" t="str">
            <v/>
          </cell>
          <cell r="G43" t="str">
            <v/>
          </cell>
          <cell r="H43" t="str">
            <v/>
          </cell>
          <cell r="I43" t="str">
            <v/>
          </cell>
          <cell r="J43" t="str">
            <v/>
          </cell>
          <cell r="K43" t="str">
            <v/>
          </cell>
          <cell r="L43" t="str">
            <v/>
          </cell>
          <cell r="M43" t="str">
            <v/>
          </cell>
          <cell r="N43" t="str">
            <v/>
          </cell>
          <cell r="O43">
            <v>1.1506000000000001</v>
          </cell>
        </row>
        <row r="44">
          <cell r="A44" t="str">
            <v>A98105</v>
          </cell>
          <cell r="B44" t="str">
            <v>118/08/13</v>
          </cell>
          <cell r="C44">
            <v>2.125</v>
          </cell>
          <cell r="D44">
            <v>5.53</v>
          </cell>
          <cell r="E44">
            <v>5.89</v>
          </cell>
          <cell r="F44" t="str">
            <v/>
          </cell>
          <cell r="G44" t="str">
            <v/>
          </cell>
          <cell r="H44" t="str">
            <v/>
          </cell>
          <cell r="I44" t="str">
            <v/>
          </cell>
          <cell r="J44" t="str">
            <v/>
          </cell>
          <cell r="K44" t="str">
            <v/>
          </cell>
          <cell r="L44" t="str">
            <v/>
          </cell>
          <cell r="M44" t="str">
            <v/>
          </cell>
          <cell r="N44" t="str">
            <v/>
          </cell>
          <cell r="O44">
            <v>1.1498999999999999</v>
          </cell>
        </row>
        <row r="45">
          <cell r="A45" t="str">
            <v>A08106</v>
          </cell>
          <cell r="B45" t="str">
            <v>118/06/26</v>
          </cell>
          <cell r="C45">
            <v>0.625</v>
          </cell>
          <cell r="D45">
            <v>5.6</v>
          </cell>
          <cell r="E45">
            <v>5.76</v>
          </cell>
          <cell r="F45" t="str">
            <v/>
          </cell>
          <cell r="G45" t="str">
            <v/>
          </cell>
          <cell r="H45" t="str">
            <v/>
          </cell>
          <cell r="I45" t="str">
            <v/>
          </cell>
          <cell r="J45" t="str">
            <v/>
          </cell>
          <cell r="K45" t="str">
            <v/>
          </cell>
          <cell r="L45" t="str">
            <v/>
          </cell>
          <cell r="M45" t="str">
            <v/>
          </cell>
          <cell r="N45" t="str">
            <v/>
          </cell>
          <cell r="O45">
            <v>1.1516999999999999</v>
          </cell>
        </row>
        <row r="46">
          <cell r="A46" t="str">
            <v>A08109</v>
          </cell>
          <cell r="B46" t="str">
            <v>118/10/14</v>
          </cell>
          <cell r="C46">
            <v>0.625</v>
          </cell>
          <cell r="D46">
            <v>5.86</v>
          </cell>
          <cell r="E46">
            <v>6.06</v>
          </cell>
          <cell r="F46" t="str">
            <v/>
          </cell>
          <cell r="G46" t="str">
            <v/>
          </cell>
          <cell r="H46" t="str">
            <v/>
          </cell>
          <cell r="I46" t="str">
            <v/>
          </cell>
          <cell r="J46" t="str">
            <v/>
          </cell>
          <cell r="K46" t="str">
            <v/>
          </cell>
          <cell r="L46" t="str">
            <v/>
          </cell>
          <cell r="M46" t="str">
            <v/>
          </cell>
          <cell r="N46" t="str">
            <v/>
          </cell>
          <cell r="O46">
            <v>1.153</v>
          </cell>
        </row>
        <row r="47">
          <cell r="A47" t="str">
            <v>A99104</v>
          </cell>
          <cell r="B47" t="str">
            <v>119/02/22</v>
          </cell>
          <cell r="C47">
            <v>1.875</v>
          </cell>
          <cell r="D47">
            <v>5.99</v>
          </cell>
          <cell r="E47">
            <v>6.42</v>
          </cell>
          <cell r="F47" t="str">
            <v/>
          </cell>
          <cell r="G47" t="str">
            <v/>
          </cell>
          <cell r="H47" t="str">
            <v/>
          </cell>
          <cell r="I47" t="str">
            <v/>
          </cell>
          <cell r="J47" t="str">
            <v/>
          </cell>
          <cell r="K47" t="str">
            <v/>
          </cell>
          <cell r="L47" t="str">
            <v/>
          </cell>
          <cell r="M47" t="str">
            <v/>
          </cell>
          <cell r="N47" t="str">
            <v/>
          </cell>
          <cell r="O47">
            <v>1.1546000000000001</v>
          </cell>
        </row>
        <row r="48">
          <cell r="A48" t="str">
            <v>A09103</v>
          </cell>
          <cell r="B48" t="str">
            <v>119/02/21</v>
          </cell>
          <cell r="C48">
            <v>0.5</v>
          </cell>
          <cell r="D48">
            <v>6.24</v>
          </cell>
          <cell r="E48">
            <v>6.42</v>
          </cell>
          <cell r="F48" t="str">
            <v/>
          </cell>
          <cell r="G48" t="str">
            <v/>
          </cell>
          <cell r="H48" t="str">
            <v/>
          </cell>
          <cell r="I48" t="str">
            <v/>
          </cell>
          <cell r="J48" t="str">
            <v/>
          </cell>
          <cell r="K48" t="str">
            <v/>
          </cell>
          <cell r="L48" t="str">
            <v/>
          </cell>
          <cell r="M48" t="str">
            <v/>
          </cell>
          <cell r="N48" t="str">
            <v/>
          </cell>
          <cell r="O48">
            <v>1.1567000000000001</v>
          </cell>
        </row>
        <row r="49">
          <cell r="A49" t="str">
            <v>A99107</v>
          </cell>
          <cell r="B49" t="str">
            <v>119/08/12</v>
          </cell>
          <cell r="C49">
            <v>1.75</v>
          </cell>
          <cell r="D49">
            <v>6.47</v>
          </cell>
          <cell r="E49">
            <v>6.89</v>
          </cell>
          <cell r="F49" t="str">
            <v/>
          </cell>
          <cell r="G49" t="str">
            <v/>
          </cell>
          <cell r="H49" t="str">
            <v/>
          </cell>
          <cell r="I49" t="str">
            <v/>
          </cell>
          <cell r="J49" t="str">
            <v/>
          </cell>
          <cell r="K49" t="str">
            <v/>
          </cell>
          <cell r="L49" t="str">
            <v/>
          </cell>
          <cell r="M49" t="str">
            <v/>
          </cell>
          <cell r="N49" t="str">
            <v/>
          </cell>
          <cell r="O49">
            <v>1.1647000000000001</v>
          </cell>
        </row>
        <row r="50">
          <cell r="A50" t="str">
            <v>A09106</v>
          </cell>
          <cell r="B50" t="str">
            <v>119/06/11</v>
          </cell>
          <cell r="C50">
            <v>0.375</v>
          </cell>
          <cell r="D50">
            <v>6.56</v>
          </cell>
          <cell r="E50">
            <v>6.72</v>
          </cell>
          <cell r="F50" t="str">
            <v/>
          </cell>
          <cell r="G50" t="str">
            <v/>
          </cell>
          <cell r="H50" t="str">
            <v/>
          </cell>
          <cell r="I50" t="str">
            <v/>
          </cell>
          <cell r="J50" t="str">
            <v/>
          </cell>
          <cell r="K50" t="str">
            <v/>
          </cell>
          <cell r="L50" t="str">
            <v/>
          </cell>
          <cell r="M50" t="str">
            <v/>
          </cell>
          <cell r="N50" t="str">
            <v/>
          </cell>
          <cell r="O50">
            <v>1.1625000000000001</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1.1782999999999999</v>
          </cell>
        </row>
        <row r="52">
          <cell r="A52" t="str">
            <v>A90105</v>
          </cell>
          <cell r="B52" t="str">
            <v>120/07/17</v>
          </cell>
          <cell r="C52">
            <v>3.625</v>
          </cell>
          <cell r="D52">
            <v>6.91</v>
          </cell>
          <cell r="E52">
            <v>7.82</v>
          </cell>
          <cell r="F52" t="str">
            <v/>
          </cell>
          <cell r="G52" t="str">
            <v/>
          </cell>
          <cell r="H52" t="str">
            <v/>
          </cell>
          <cell r="I52" t="str">
            <v/>
          </cell>
          <cell r="J52" t="str">
            <v/>
          </cell>
          <cell r="K52" t="str">
            <v/>
          </cell>
          <cell r="L52" t="str">
            <v/>
          </cell>
          <cell r="M52" t="str">
            <v/>
          </cell>
          <cell r="N52" t="str">
            <v/>
          </cell>
          <cell r="O52">
            <v>1.1936</v>
          </cell>
        </row>
        <row r="53">
          <cell r="A53" t="str">
            <v>A09109</v>
          </cell>
          <cell r="B53" t="str">
            <v>119/10/14</v>
          </cell>
          <cell r="C53">
            <v>0.25</v>
          </cell>
          <cell r="D53">
            <v>6.91</v>
          </cell>
          <cell r="E53">
            <v>7.06</v>
          </cell>
          <cell r="F53" t="str">
            <v/>
          </cell>
          <cell r="G53" t="str">
            <v/>
          </cell>
          <cell r="H53" t="str">
            <v/>
          </cell>
          <cell r="I53" t="str">
            <v/>
          </cell>
          <cell r="J53" t="str">
            <v/>
          </cell>
          <cell r="K53" t="str">
            <v/>
          </cell>
          <cell r="L53" t="str">
            <v/>
          </cell>
          <cell r="M53" t="str">
            <v/>
          </cell>
          <cell r="N53" t="str">
            <v/>
          </cell>
          <cell r="O53">
            <v>1.173</v>
          </cell>
        </row>
        <row r="54">
          <cell r="A54" t="str">
            <v>A00201</v>
          </cell>
          <cell r="B54" t="str">
            <v>120/05/26</v>
          </cell>
          <cell r="C54">
            <v>1.75</v>
          </cell>
          <cell r="D54">
            <v>7.14</v>
          </cell>
          <cell r="E54">
            <v>7.67</v>
          </cell>
          <cell r="F54" t="str">
            <v/>
          </cell>
          <cell r="G54" t="str">
            <v/>
          </cell>
          <cell r="H54" t="str">
            <v/>
          </cell>
          <cell r="I54" t="str">
            <v/>
          </cell>
          <cell r="J54" t="str">
            <v/>
          </cell>
          <cell r="K54" t="str">
            <v/>
          </cell>
          <cell r="L54" t="str">
            <v/>
          </cell>
          <cell r="M54" t="str">
            <v/>
          </cell>
          <cell r="N54" t="str">
            <v/>
          </cell>
          <cell r="O54">
            <v>1.1929000000000001</v>
          </cell>
        </row>
        <row r="55">
          <cell r="A55" t="str">
            <v>A00107</v>
          </cell>
          <cell r="B55" t="str">
            <v>120/08/02</v>
          </cell>
          <cell r="C55">
            <v>1.875</v>
          </cell>
          <cell r="D55">
            <v>7.29</v>
          </cell>
          <cell r="E55">
            <v>7.86</v>
          </cell>
          <cell r="F55" t="str">
            <v/>
          </cell>
          <cell r="G55" t="str">
            <v/>
          </cell>
          <cell r="H55" t="str">
            <v/>
          </cell>
          <cell r="I55" t="str">
            <v/>
          </cell>
          <cell r="J55" t="str">
            <v/>
          </cell>
          <cell r="K55" t="str">
            <v/>
          </cell>
          <cell r="L55" t="str">
            <v/>
          </cell>
          <cell r="M55" t="str">
            <v/>
          </cell>
          <cell r="N55" t="str">
            <v/>
          </cell>
          <cell r="O55">
            <v>1.1992</v>
          </cell>
        </row>
        <row r="56">
          <cell r="A56" t="str">
            <v>A10103</v>
          </cell>
          <cell r="B56" t="str">
            <v>120/02/22</v>
          </cell>
          <cell r="C56">
            <v>0.25</v>
          </cell>
          <cell r="D56">
            <v>7.26</v>
          </cell>
          <cell r="E56">
            <v>7.42</v>
          </cell>
          <cell r="F56" t="str">
            <v/>
          </cell>
          <cell r="G56" t="str">
            <v/>
          </cell>
          <cell r="H56" t="str">
            <v/>
          </cell>
          <cell r="I56" t="str">
            <v/>
          </cell>
          <cell r="J56" t="str">
            <v/>
          </cell>
          <cell r="K56" t="str">
            <v/>
          </cell>
          <cell r="L56" t="str">
            <v/>
          </cell>
          <cell r="M56" t="str">
            <v/>
          </cell>
          <cell r="N56" t="str">
            <v/>
          </cell>
          <cell r="O56">
            <v>1.1867000000000001</v>
          </cell>
        </row>
        <row r="57">
          <cell r="A57" t="str">
            <v>A10201</v>
          </cell>
          <cell r="B57" t="str">
            <v>120/05/07</v>
          </cell>
          <cell r="C57">
            <v>0.375</v>
          </cell>
          <cell r="D57">
            <v>7.43</v>
          </cell>
          <cell r="E57">
            <v>7.62</v>
          </cell>
          <cell r="F57" t="str">
            <v/>
          </cell>
          <cell r="G57" t="str">
            <v/>
          </cell>
          <cell r="H57" t="str">
            <v/>
          </cell>
          <cell r="I57" t="str">
            <v/>
          </cell>
          <cell r="J57" t="str">
            <v/>
          </cell>
          <cell r="K57" t="str">
            <v/>
          </cell>
          <cell r="L57" t="str">
            <v/>
          </cell>
          <cell r="M57" t="str">
            <v/>
          </cell>
          <cell r="N57" t="str">
            <v/>
          </cell>
          <cell r="O57">
            <v>1.1943999999999999</v>
          </cell>
        </row>
        <row r="58">
          <cell r="A58" t="str">
            <v>A10107</v>
          </cell>
          <cell r="B58" t="str">
            <v>120/06/23</v>
          </cell>
          <cell r="C58">
            <v>0.375</v>
          </cell>
          <cell r="D58">
            <v>7.55</v>
          </cell>
          <cell r="E58">
            <v>7.75</v>
          </cell>
          <cell r="F58" t="str">
            <v/>
          </cell>
          <cell r="G58" t="str">
            <v/>
          </cell>
          <cell r="H58" t="str">
            <v/>
          </cell>
          <cell r="I58" t="str">
            <v/>
          </cell>
          <cell r="J58" t="str">
            <v/>
          </cell>
          <cell r="K58" t="str">
            <v/>
          </cell>
          <cell r="L58" t="str">
            <v/>
          </cell>
          <cell r="M58" t="str">
            <v/>
          </cell>
          <cell r="N58" t="str">
            <v/>
          </cell>
          <cell r="O58">
            <v>1.1993</v>
          </cell>
        </row>
        <row r="59">
          <cell r="A59" t="str">
            <v>A01102</v>
          </cell>
          <cell r="B59" t="str">
            <v>121/01/20</v>
          </cell>
          <cell r="C59">
            <v>1.625</v>
          </cell>
          <cell r="D59">
            <v>7.69</v>
          </cell>
          <cell r="E59">
            <v>8.33</v>
          </cell>
          <cell r="F59" t="str">
            <v/>
          </cell>
          <cell r="G59" t="str">
            <v/>
          </cell>
          <cell r="H59" t="str">
            <v/>
          </cell>
          <cell r="I59" t="str">
            <v/>
          </cell>
          <cell r="J59" t="str">
            <v/>
          </cell>
          <cell r="K59" t="str">
            <v/>
          </cell>
          <cell r="L59" t="str">
            <v/>
          </cell>
          <cell r="M59" t="str">
            <v/>
          </cell>
          <cell r="N59" t="str">
            <v/>
          </cell>
          <cell r="O59">
            <v>1.2130000000000001</v>
          </cell>
        </row>
        <row r="60">
          <cell r="A60" t="str">
            <v>A10111</v>
          </cell>
          <cell r="B60" t="str">
            <v>120/10/22</v>
          </cell>
          <cell r="C60">
            <v>0.5</v>
          </cell>
          <cell r="D60">
            <v>7.8</v>
          </cell>
          <cell r="E60">
            <v>8.08</v>
          </cell>
          <cell r="F60" t="str">
            <v/>
          </cell>
          <cell r="G60" t="str">
            <v/>
          </cell>
          <cell r="H60" t="str">
            <v/>
          </cell>
          <cell r="I60" t="str">
            <v/>
          </cell>
          <cell r="J60" t="str">
            <v/>
          </cell>
          <cell r="K60" t="str">
            <v/>
          </cell>
          <cell r="L60" t="str">
            <v/>
          </cell>
          <cell r="M60" t="str">
            <v/>
          </cell>
          <cell r="N60" t="str">
            <v/>
          </cell>
          <cell r="O60">
            <v>1.2101999999999999</v>
          </cell>
        </row>
        <row r="61">
          <cell r="A61" t="str">
            <v>A01201</v>
          </cell>
          <cell r="B61" t="str">
            <v>121/03/16</v>
          </cell>
          <cell r="C61">
            <v>1.625</v>
          </cell>
          <cell r="D61">
            <v>7.84</v>
          </cell>
          <cell r="E61">
            <v>8.48</v>
          </cell>
          <cell r="F61" t="str">
            <v/>
          </cell>
          <cell r="G61" t="str">
            <v/>
          </cell>
          <cell r="H61" t="str">
            <v/>
          </cell>
          <cell r="I61" t="str">
            <v/>
          </cell>
          <cell r="J61" t="str">
            <v/>
          </cell>
          <cell r="K61" t="str">
            <v/>
          </cell>
          <cell r="L61" t="str">
            <v/>
          </cell>
          <cell r="M61" t="str">
            <v/>
          </cell>
          <cell r="N61" t="str">
            <v/>
          </cell>
          <cell r="O61">
            <v>1.2156</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1.2151000000000001</v>
          </cell>
        </row>
        <row r="63">
          <cell r="A63" t="str">
            <v>A11102</v>
          </cell>
          <cell r="B63" t="str">
            <v>121/02/18</v>
          </cell>
          <cell r="C63">
            <v>0.625</v>
          </cell>
          <cell r="D63">
            <v>8.08</v>
          </cell>
          <cell r="E63">
            <v>8.41</v>
          </cell>
          <cell r="F63" t="str">
            <v/>
          </cell>
          <cell r="G63" t="str">
            <v/>
          </cell>
          <cell r="H63" t="str">
            <v/>
          </cell>
          <cell r="I63" t="str">
            <v/>
          </cell>
          <cell r="J63" t="str">
            <v/>
          </cell>
          <cell r="K63" t="str">
            <v/>
          </cell>
          <cell r="L63" t="str">
            <v/>
          </cell>
          <cell r="M63" t="str">
            <v/>
          </cell>
          <cell r="N63" t="str">
            <v/>
          </cell>
          <cell r="O63">
            <v>1.2176</v>
          </cell>
        </row>
        <row r="64">
          <cell r="A64" t="str">
            <v>A01107</v>
          </cell>
          <cell r="B64" t="str">
            <v>121/08/10</v>
          </cell>
          <cell r="C64">
            <v>1.5</v>
          </cell>
          <cell r="D64">
            <v>8.27</v>
          </cell>
          <cell r="E64">
            <v>8.8800000000000008</v>
          </cell>
          <cell r="F64">
            <v>1.2304999999999999</v>
          </cell>
          <cell r="G64">
            <v>1.2295</v>
          </cell>
          <cell r="H64">
            <v>1.23</v>
          </cell>
          <cell r="I64">
            <v>8</v>
          </cell>
          <cell r="J64">
            <v>1.2295</v>
          </cell>
          <cell r="K64">
            <v>1.2295</v>
          </cell>
          <cell r="L64">
            <v>1.2295</v>
          </cell>
          <cell r="M64">
            <v>1</v>
          </cell>
          <cell r="N64" t="str">
            <v xml:space="preserve">  </v>
          </cell>
          <cell r="O64">
            <v>1.2195</v>
          </cell>
        </row>
        <row r="65">
          <cell r="A65" t="str">
            <v>A11107</v>
          </cell>
          <cell r="B65" t="str">
            <v>121/06/30</v>
          </cell>
          <cell r="C65">
            <v>1.25</v>
          </cell>
          <cell r="D65">
            <v>8.24</v>
          </cell>
          <cell r="E65">
            <v>8.77</v>
          </cell>
          <cell r="F65" t="str">
            <v/>
          </cell>
          <cell r="G65" t="str">
            <v/>
          </cell>
          <cell r="H65" t="str">
            <v/>
          </cell>
          <cell r="I65" t="str">
            <v/>
          </cell>
          <cell r="J65" t="str">
            <v/>
          </cell>
          <cell r="K65" t="str">
            <v/>
          </cell>
          <cell r="L65" t="str">
            <v/>
          </cell>
          <cell r="M65" t="str">
            <v/>
          </cell>
          <cell r="N65" t="str">
            <v/>
          </cell>
          <cell r="O65">
            <v>1.2197</v>
          </cell>
        </row>
        <row r="66">
          <cell r="A66" t="str">
            <v>A11110</v>
          </cell>
          <cell r="B66" t="str">
            <v>121/10/17</v>
          </cell>
          <cell r="C66">
            <v>1.75</v>
          </cell>
          <cell r="D66">
            <v>8.25</v>
          </cell>
          <cell r="E66">
            <v>9.07</v>
          </cell>
          <cell r="F66" t="str">
            <v/>
          </cell>
          <cell r="G66" t="str">
            <v/>
          </cell>
          <cell r="H66" t="str">
            <v/>
          </cell>
          <cell r="I66" t="str">
            <v/>
          </cell>
          <cell r="J66" t="str">
            <v/>
          </cell>
          <cell r="K66" t="str">
            <v/>
          </cell>
          <cell r="L66" t="str">
            <v/>
          </cell>
          <cell r="M66" t="str">
            <v/>
          </cell>
          <cell r="N66" t="str">
            <v/>
          </cell>
          <cell r="O66">
            <v>1.2193000000000001</v>
          </cell>
        </row>
        <row r="67">
          <cell r="A67" t="str">
            <v>A02103</v>
          </cell>
          <cell r="B67" t="str">
            <v>122/01/28</v>
          </cell>
          <cell r="C67">
            <v>1.5</v>
          </cell>
          <cell r="D67">
            <v>8.6199999999999992</v>
          </cell>
          <cell r="E67">
            <v>9.35</v>
          </cell>
          <cell r="F67">
            <v>1.2350000000000001</v>
          </cell>
          <cell r="G67">
            <v>1.234</v>
          </cell>
          <cell r="H67">
            <v>1.2344999999999999</v>
          </cell>
          <cell r="I67">
            <v>6</v>
          </cell>
          <cell r="J67" t="str">
            <v/>
          </cell>
          <cell r="K67" t="str">
            <v/>
          </cell>
          <cell r="L67" t="str">
            <v/>
          </cell>
          <cell r="M67" t="str">
            <v/>
          </cell>
          <cell r="N67" t="str">
            <v/>
          </cell>
          <cell r="O67">
            <v>1.2203999999999999</v>
          </cell>
        </row>
        <row r="68">
          <cell r="A68" t="str">
            <v>A12201</v>
          </cell>
          <cell r="B68" t="str">
            <v>122/01/10</v>
          </cell>
          <cell r="C68">
            <v>1.25</v>
          </cell>
          <cell r="D68">
            <v>8.66</v>
          </cell>
          <cell r="E68">
            <v>9.3000000000000007</v>
          </cell>
          <cell r="F68" t="str">
            <v/>
          </cell>
          <cell r="G68" t="str">
            <v/>
          </cell>
          <cell r="H68" t="str">
            <v/>
          </cell>
          <cell r="I68" t="str">
            <v/>
          </cell>
          <cell r="J68" t="str">
            <v/>
          </cell>
          <cell r="K68" t="str">
            <v/>
          </cell>
          <cell r="L68" t="str">
            <v/>
          </cell>
          <cell r="M68" t="str">
            <v/>
          </cell>
          <cell r="N68" t="str">
            <v/>
          </cell>
          <cell r="O68">
            <v>1.2211000000000001</v>
          </cell>
        </row>
        <row r="69">
          <cell r="A69" t="str">
            <v>A02201</v>
          </cell>
          <cell r="B69" t="str">
            <v>122/03/21</v>
          </cell>
          <cell r="C69">
            <v>1.75</v>
          </cell>
          <cell r="D69">
            <v>8.67</v>
          </cell>
          <cell r="E69">
            <v>9.5</v>
          </cell>
          <cell r="F69" t="str">
            <v/>
          </cell>
          <cell r="G69" t="str">
            <v/>
          </cell>
          <cell r="H69" t="str">
            <v/>
          </cell>
          <cell r="I69" t="str">
            <v/>
          </cell>
          <cell r="J69" t="str">
            <v/>
          </cell>
          <cell r="K69" t="str">
            <v/>
          </cell>
          <cell r="L69" t="str">
            <v/>
          </cell>
          <cell r="M69" t="str">
            <v/>
          </cell>
          <cell r="N69" t="str">
            <v/>
          </cell>
          <cell r="O69">
            <v>1.2199</v>
          </cell>
        </row>
        <row r="70">
          <cell r="A70" t="str">
            <v>A02108</v>
          </cell>
          <cell r="B70" t="str">
            <v>122/07/26</v>
          </cell>
          <cell r="C70">
            <v>2</v>
          </cell>
          <cell r="D70">
            <v>8.93</v>
          </cell>
          <cell r="E70">
            <v>9.84</v>
          </cell>
          <cell r="F70" t="str">
            <v/>
          </cell>
          <cell r="G70" t="str">
            <v/>
          </cell>
          <cell r="H70" t="str">
            <v/>
          </cell>
          <cell r="I70" t="str">
            <v/>
          </cell>
          <cell r="J70" t="str">
            <v/>
          </cell>
          <cell r="K70" t="str">
            <v/>
          </cell>
          <cell r="L70" t="str">
            <v/>
          </cell>
          <cell r="M70" t="str">
            <v/>
          </cell>
          <cell r="N70" t="str">
            <v/>
          </cell>
          <cell r="O70">
            <v>1.2203999999999999</v>
          </cell>
        </row>
        <row r="71">
          <cell r="A71" t="str">
            <v>A12102</v>
          </cell>
          <cell r="B71" t="str">
            <v>122/02/17</v>
          </cell>
          <cell r="C71">
            <v>1.125</v>
          </cell>
          <cell r="D71">
            <v>8.81</v>
          </cell>
          <cell r="E71">
            <v>9.41</v>
          </cell>
          <cell r="F71" t="str">
            <v/>
          </cell>
          <cell r="G71" t="str">
            <v/>
          </cell>
          <cell r="H71" t="str">
            <v/>
          </cell>
          <cell r="I71" t="str">
            <v/>
          </cell>
          <cell r="J71" t="str">
            <v/>
          </cell>
          <cell r="K71" t="str">
            <v/>
          </cell>
          <cell r="L71" t="str">
            <v/>
          </cell>
          <cell r="M71" t="str">
            <v/>
          </cell>
          <cell r="N71" t="str">
            <v/>
          </cell>
          <cell r="O71">
            <v>1.2216</v>
          </cell>
        </row>
        <row r="72">
          <cell r="A72" t="str">
            <v>A93106</v>
          </cell>
          <cell r="B72" t="str">
            <v>123/05/27</v>
          </cell>
          <cell r="C72">
            <v>3.875</v>
          </cell>
          <cell r="D72">
            <v>8.9700000000000006</v>
          </cell>
          <cell r="E72">
            <v>10.68</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9.11</v>
          </cell>
          <cell r="E73">
            <v>9.7100000000000009</v>
          </cell>
          <cell r="F73" t="str">
            <v/>
          </cell>
          <cell r="G73" t="str">
            <v/>
          </cell>
          <cell r="H73" t="str">
            <v/>
          </cell>
          <cell r="I73" t="str">
            <v/>
          </cell>
          <cell r="J73" t="str">
            <v/>
          </cell>
          <cell r="K73" t="str">
            <v/>
          </cell>
          <cell r="L73" t="str">
            <v/>
          </cell>
          <cell r="M73" t="str">
            <v/>
          </cell>
          <cell r="N73" t="str">
            <v/>
          </cell>
          <cell r="O73">
            <v>1.2222999999999999</v>
          </cell>
        </row>
        <row r="74">
          <cell r="A74" t="str">
            <v>A03103</v>
          </cell>
          <cell r="B74" t="str">
            <v>123/01/29</v>
          </cell>
          <cell r="C74">
            <v>2</v>
          </cell>
          <cell r="D74">
            <v>9.27</v>
          </cell>
          <cell r="E74">
            <v>10.36</v>
          </cell>
          <cell r="F74" t="str">
            <v/>
          </cell>
          <cell r="G74" t="str">
            <v/>
          </cell>
          <cell r="H74" t="str">
            <v/>
          </cell>
          <cell r="I74" t="str">
            <v/>
          </cell>
          <cell r="J74" t="str">
            <v/>
          </cell>
          <cell r="K74" t="str">
            <v/>
          </cell>
          <cell r="L74" t="str">
            <v/>
          </cell>
          <cell r="M74" t="str">
            <v/>
          </cell>
          <cell r="N74" t="str">
            <v/>
          </cell>
          <cell r="O74">
            <v>1.2236</v>
          </cell>
        </row>
        <row r="75">
          <cell r="A75" t="str">
            <v>A03111</v>
          </cell>
          <cell r="B75" t="str">
            <v>123/07/31</v>
          </cell>
          <cell r="C75">
            <v>2.125</v>
          </cell>
          <cell r="D75">
            <v>9.7200000000000006</v>
          </cell>
          <cell r="E75">
            <v>10.86</v>
          </cell>
          <cell r="F75" t="str">
            <v/>
          </cell>
          <cell r="G75" t="str">
            <v/>
          </cell>
          <cell r="H75" t="str">
            <v/>
          </cell>
          <cell r="I75" t="str">
            <v/>
          </cell>
          <cell r="J75" t="str">
            <v/>
          </cell>
          <cell r="K75" t="str">
            <v/>
          </cell>
          <cell r="L75" t="str">
            <v/>
          </cell>
          <cell r="M75" t="str">
            <v/>
          </cell>
          <cell r="N75" t="str">
            <v/>
          </cell>
          <cell r="O75">
            <v>1.228</v>
          </cell>
        </row>
        <row r="76">
          <cell r="A76" t="str">
            <v>A03107</v>
          </cell>
          <cell r="B76" t="str">
            <v>123/04/25</v>
          </cell>
          <cell r="C76">
            <v>1.875</v>
          </cell>
          <cell r="D76">
            <v>9.5500000000000007</v>
          </cell>
          <cell r="E76">
            <v>10.59</v>
          </cell>
          <cell r="F76" t="str">
            <v/>
          </cell>
          <cell r="G76" t="str">
            <v/>
          </cell>
          <cell r="H76" t="str">
            <v/>
          </cell>
          <cell r="I76" t="str">
            <v/>
          </cell>
          <cell r="J76" t="str">
            <v/>
          </cell>
          <cell r="K76" t="str">
            <v/>
          </cell>
          <cell r="L76" t="str">
            <v/>
          </cell>
          <cell r="M76" t="str">
            <v/>
          </cell>
          <cell r="N76" t="str">
            <v/>
          </cell>
          <cell r="O76">
            <v>1.226</v>
          </cell>
        </row>
        <row r="77">
          <cell r="A77" t="str">
            <v>A03114</v>
          </cell>
          <cell r="B77" t="str">
            <v>123/10/02</v>
          </cell>
          <cell r="C77">
            <v>2.25</v>
          </cell>
          <cell r="D77">
            <v>9.64</v>
          </cell>
          <cell r="E77">
            <v>11.03</v>
          </cell>
          <cell r="F77" t="str">
            <v/>
          </cell>
          <cell r="G77" t="str">
            <v/>
          </cell>
          <cell r="H77" t="str">
            <v/>
          </cell>
          <cell r="I77" t="str">
            <v/>
          </cell>
          <cell r="J77" t="str">
            <v/>
          </cell>
          <cell r="K77" t="str">
            <v/>
          </cell>
          <cell r="L77" t="str">
            <v/>
          </cell>
          <cell r="M77" t="str">
            <v/>
          </cell>
          <cell r="N77" t="str">
            <v/>
          </cell>
          <cell r="O77">
            <v>1.2296</v>
          </cell>
        </row>
        <row r="78">
          <cell r="A78" t="str">
            <v>A04102</v>
          </cell>
          <cell r="B78" t="str">
            <v>124/01/23</v>
          </cell>
          <cell r="C78">
            <v>2</v>
          </cell>
          <cell r="D78">
            <v>10.06</v>
          </cell>
          <cell r="E78">
            <v>11.34</v>
          </cell>
          <cell r="F78" t="str">
            <v/>
          </cell>
          <cell r="G78" t="str">
            <v/>
          </cell>
          <cell r="H78" t="str">
            <v/>
          </cell>
          <cell r="I78" t="str">
            <v/>
          </cell>
          <cell r="J78" t="str">
            <v/>
          </cell>
          <cell r="K78" t="str">
            <v/>
          </cell>
          <cell r="L78" t="str">
            <v/>
          </cell>
          <cell r="M78" t="str">
            <v/>
          </cell>
          <cell r="N78" t="str">
            <v/>
          </cell>
          <cell r="O78">
            <v>1.2341</v>
          </cell>
        </row>
        <row r="79">
          <cell r="A79" t="str">
            <v>A04107</v>
          </cell>
          <cell r="B79" t="str">
            <v>124/04/15</v>
          </cell>
          <cell r="C79">
            <v>2.125</v>
          </cell>
          <cell r="D79">
            <v>10.23</v>
          </cell>
          <cell r="E79">
            <v>11.56</v>
          </cell>
          <cell r="F79" t="str">
            <v/>
          </cell>
          <cell r="G79" t="str">
            <v/>
          </cell>
          <cell r="H79" t="str">
            <v/>
          </cell>
          <cell r="I79" t="str">
            <v/>
          </cell>
          <cell r="J79" t="str">
            <v/>
          </cell>
          <cell r="K79" t="str">
            <v/>
          </cell>
          <cell r="L79" t="str">
            <v/>
          </cell>
          <cell r="M79" t="str">
            <v/>
          </cell>
          <cell r="N79" t="str">
            <v/>
          </cell>
          <cell r="O79">
            <v>1.2366999999999999</v>
          </cell>
        </row>
        <row r="80">
          <cell r="A80" t="str">
            <v>A04114</v>
          </cell>
          <cell r="B80" t="str">
            <v>124/10/26</v>
          </cell>
          <cell r="C80">
            <v>1.75</v>
          </cell>
          <cell r="D80">
            <v>10.74</v>
          </cell>
          <cell r="E80">
            <v>12.09</v>
          </cell>
          <cell r="F80" t="str">
            <v/>
          </cell>
          <cell r="G80" t="str">
            <v/>
          </cell>
          <cell r="H80" t="str">
            <v/>
          </cell>
          <cell r="I80" t="str">
            <v/>
          </cell>
          <cell r="J80" t="str">
            <v/>
          </cell>
          <cell r="K80" t="str">
            <v/>
          </cell>
          <cell r="L80" t="str">
            <v/>
          </cell>
          <cell r="M80" t="str">
            <v/>
          </cell>
          <cell r="N80" t="str">
            <v/>
          </cell>
          <cell r="O80">
            <v>1.2457</v>
          </cell>
        </row>
        <row r="81">
          <cell r="A81" t="str">
            <v>A05102</v>
          </cell>
          <cell r="B81" t="str">
            <v>125/01/22</v>
          </cell>
          <cell r="C81">
            <v>1.375</v>
          </cell>
          <cell r="D81">
            <v>11.2</v>
          </cell>
          <cell r="E81">
            <v>12.33</v>
          </cell>
          <cell r="F81" t="str">
            <v/>
          </cell>
          <cell r="G81" t="str">
            <v/>
          </cell>
          <cell r="H81" t="str">
            <v/>
          </cell>
          <cell r="I81" t="str">
            <v/>
          </cell>
          <cell r="J81" t="str">
            <v/>
          </cell>
          <cell r="K81" t="str">
            <v/>
          </cell>
          <cell r="L81" t="str">
            <v/>
          </cell>
          <cell r="M81" t="str">
            <v/>
          </cell>
          <cell r="N81" t="str">
            <v/>
          </cell>
          <cell r="O81">
            <v>1.2507999999999999</v>
          </cell>
        </row>
        <row r="82">
          <cell r="A82" t="str">
            <v>A05106</v>
          </cell>
          <cell r="B82" t="str">
            <v>125/04/08</v>
          </cell>
          <cell r="C82">
            <v>1.25</v>
          </cell>
          <cell r="D82">
            <v>11.48</v>
          </cell>
          <cell r="E82">
            <v>12.55</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11.83</v>
          </cell>
          <cell r="E83">
            <v>12.82</v>
          </cell>
          <cell r="F83" t="str">
            <v/>
          </cell>
          <cell r="G83" t="str">
            <v/>
          </cell>
          <cell r="H83" t="str">
            <v/>
          </cell>
          <cell r="I83" t="str">
            <v/>
          </cell>
          <cell r="J83" t="str">
            <v/>
          </cell>
          <cell r="K83" t="str">
            <v/>
          </cell>
          <cell r="L83" t="str">
            <v/>
          </cell>
          <cell r="M83" t="str">
            <v/>
          </cell>
          <cell r="N83" t="str">
            <v/>
          </cell>
          <cell r="O83">
            <v>1.2603</v>
          </cell>
        </row>
        <row r="84">
          <cell r="A84" t="str">
            <v>A06103</v>
          </cell>
          <cell r="B84" t="str">
            <v>126/02/20</v>
          </cell>
          <cell r="C84">
            <v>1.75</v>
          </cell>
          <cell r="D84">
            <v>11.85</v>
          </cell>
          <cell r="E84">
            <v>13.42</v>
          </cell>
          <cell r="F84" t="str">
            <v/>
          </cell>
          <cell r="G84" t="str">
            <v/>
          </cell>
          <cell r="H84" t="str">
            <v/>
          </cell>
          <cell r="I84" t="str">
            <v/>
          </cell>
          <cell r="J84" t="str">
            <v/>
          </cell>
          <cell r="K84" t="str">
            <v/>
          </cell>
          <cell r="L84" t="str">
            <v/>
          </cell>
          <cell r="M84" t="str">
            <v/>
          </cell>
          <cell r="N84" t="str">
            <v/>
          </cell>
          <cell r="O84">
            <v>1.2685999999999999</v>
          </cell>
        </row>
        <row r="85">
          <cell r="A85" t="str">
            <v>A06108</v>
          </cell>
          <cell r="B85" t="str">
            <v>126/08/18</v>
          </cell>
          <cell r="C85">
            <v>1.5</v>
          </cell>
          <cell r="D85">
            <v>12.5</v>
          </cell>
          <cell r="E85">
            <v>13.91</v>
          </cell>
          <cell r="F85" t="str">
            <v/>
          </cell>
          <cell r="G85" t="str">
            <v/>
          </cell>
          <cell r="H85" t="str">
            <v/>
          </cell>
          <cell r="I85" t="str">
            <v/>
          </cell>
          <cell r="J85" t="str">
            <v/>
          </cell>
          <cell r="K85" t="str">
            <v/>
          </cell>
          <cell r="L85" t="str">
            <v/>
          </cell>
          <cell r="M85" t="str">
            <v/>
          </cell>
          <cell r="N85" t="str">
            <v/>
          </cell>
          <cell r="O85">
            <v>1.2793000000000001</v>
          </cell>
        </row>
        <row r="86">
          <cell r="A86" t="str">
            <v>A07103</v>
          </cell>
          <cell r="B86" t="str">
            <v>127/03/13</v>
          </cell>
          <cell r="C86">
            <v>1.375</v>
          </cell>
          <cell r="D86">
            <v>12.97</v>
          </cell>
          <cell r="E86">
            <v>14.47</v>
          </cell>
          <cell r="F86" t="str">
            <v/>
          </cell>
          <cell r="G86" t="str">
            <v/>
          </cell>
          <cell r="H86" t="str">
            <v/>
          </cell>
          <cell r="I86" t="str">
            <v/>
          </cell>
          <cell r="J86" t="str">
            <v/>
          </cell>
          <cell r="K86" t="str">
            <v/>
          </cell>
          <cell r="L86" t="str">
            <v/>
          </cell>
          <cell r="M86" t="str">
            <v/>
          </cell>
          <cell r="N86" t="str">
            <v/>
          </cell>
          <cell r="O86">
            <v>1.2915000000000001</v>
          </cell>
        </row>
        <row r="87">
          <cell r="A87" t="str">
            <v>A07108</v>
          </cell>
          <cell r="B87" t="str">
            <v>127/09/21</v>
          </cell>
          <cell r="C87">
            <v>1.125</v>
          </cell>
          <cell r="D87">
            <v>13.69</v>
          </cell>
          <cell r="E87">
            <v>15</v>
          </cell>
          <cell r="F87" t="str">
            <v/>
          </cell>
          <cell r="G87" t="str">
            <v/>
          </cell>
          <cell r="H87" t="str">
            <v/>
          </cell>
          <cell r="I87" t="str">
            <v/>
          </cell>
          <cell r="J87" t="str">
            <v/>
          </cell>
          <cell r="K87" t="str">
            <v/>
          </cell>
          <cell r="L87" t="str">
            <v/>
          </cell>
          <cell r="M87" t="str">
            <v/>
          </cell>
          <cell r="N87" t="str">
            <v/>
          </cell>
          <cell r="O87">
            <v>1.3041</v>
          </cell>
        </row>
        <row r="88">
          <cell r="A88" t="str">
            <v>A99102</v>
          </cell>
          <cell r="B88" t="str">
            <v>129/01/28</v>
          </cell>
          <cell r="C88">
            <v>2.25</v>
          </cell>
          <cell r="D88">
            <v>13.69</v>
          </cell>
          <cell r="E88">
            <v>16.350000000000001</v>
          </cell>
          <cell r="F88" t="str">
            <v/>
          </cell>
          <cell r="G88" t="str">
            <v/>
          </cell>
          <cell r="H88" t="str">
            <v/>
          </cell>
          <cell r="I88" t="str">
            <v/>
          </cell>
          <cell r="J88" t="str">
            <v/>
          </cell>
          <cell r="K88" t="str">
            <v/>
          </cell>
          <cell r="L88" t="str">
            <v/>
          </cell>
          <cell r="M88" t="str">
            <v/>
          </cell>
          <cell r="N88" t="str">
            <v/>
          </cell>
          <cell r="O88">
            <v>1.3258000000000001</v>
          </cell>
        </row>
        <row r="89">
          <cell r="A89" t="str">
            <v>A08102</v>
          </cell>
          <cell r="B89" t="str">
            <v>128/01/28</v>
          </cell>
          <cell r="C89">
            <v>1.125</v>
          </cell>
          <cell r="D89">
            <v>13.88</v>
          </cell>
          <cell r="E89">
            <v>15.35</v>
          </cell>
          <cell r="F89" t="str">
            <v/>
          </cell>
          <cell r="G89" t="str">
            <v/>
          </cell>
          <cell r="H89" t="str">
            <v/>
          </cell>
          <cell r="I89" t="str">
            <v/>
          </cell>
          <cell r="J89" t="str">
            <v/>
          </cell>
          <cell r="K89" t="str">
            <v/>
          </cell>
          <cell r="L89" t="str">
            <v/>
          </cell>
          <cell r="M89" t="str">
            <v/>
          </cell>
          <cell r="N89" t="str">
            <v/>
          </cell>
          <cell r="O89">
            <v>1.3117000000000001</v>
          </cell>
        </row>
        <row r="90">
          <cell r="A90" t="str">
            <v>A08104</v>
          </cell>
          <cell r="B90" t="str">
            <v>128/03/04</v>
          </cell>
          <cell r="C90">
            <v>1.125</v>
          </cell>
          <cell r="D90">
            <v>13.97</v>
          </cell>
          <cell r="E90">
            <v>15.45</v>
          </cell>
          <cell r="F90" t="str">
            <v/>
          </cell>
          <cell r="G90" t="str">
            <v/>
          </cell>
          <cell r="H90" t="str">
            <v/>
          </cell>
          <cell r="I90" t="str">
            <v/>
          </cell>
          <cell r="J90" t="str">
            <v/>
          </cell>
          <cell r="K90" t="str">
            <v/>
          </cell>
          <cell r="L90" t="str">
            <v/>
          </cell>
          <cell r="M90" t="str">
            <v/>
          </cell>
          <cell r="N90" t="str">
            <v/>
          </cell>
          <cell r="O90">
            <v>1.3139000000000001</v>
          </cell>
        </row>
        <row r="91">
          <cell r="A91" t="str">
            <v>A99109</v>
          </cell>
          <cell r="B91" t="str">
            <v>129/12/28</v>
          </cell>
          <cell r="C91">
            <v>2.125</v>
          </cell>
          <cell r="D91">
            <v>14.41</v>
          </cell>
          <cell r="E91">
            <v>17.27</v>
          </cell>
          <cell r="F91" t="str">
            <v/>
          </cell>
          <cell r="G91" t="str">
            <v/>
          </cell>
          <cell r="H91" t="str">
            <v/>
          </cell>
          <cell r="I91" t="str">
            <v/>
          </cell>
          <cell r="J91" t="str">
            <v/>
          </cell>
          <cell r="K91" t="str">
            <v/>
          </cell>
          <cell r="L91" t="str">
            <v/>
          </cell>
          <cell r="M91" t="str">
            <v/>
          </cell>
          <cell r="N91" t="str">
            <v/>
          </cell>
          <cell r="O91">
            <v>1.3460000000000001</v>
          </cell>
        </row>
        <row r="92">
          <cell r="A92" t="str">
            <v>A00104</v>
          </cell>
          <cell r="B92" t="str">
            <v>130/02/22</v>
          </cell>
          <cell r="C92">
            <v>2</v>
          </cell>
          <cell r="D92">
            <v>14.67</v>
          </cell>
          <cell r="E92">
            <v>17.420000000000002</v>
          </cell>
          <cell r="F92" t="str">
            <v/>
          </cell>
          <cell r="G92" t="str">
            <v/>
          </cell>
          <cell r="H92" t="str">
            <v/>
          </cell>
          <cell r="I92" t="str">
            <v/>
          </cell>
          <cell r="J92" t="str">
            <v/>
          </cell>
          <cell r="K92" t="str">
            <v/>
          </cell>
          <cell r="L92" t="str">
            <v/>
          </cell>
          <cell r="M92" t="str">
            <v/>
          </cell>
          <cell r="N92" t="str">
            <v/>
          </cell>
          <cell r="O92">
            <v>1.3502000000000001</v>
          </cell>
        </row>
        <row r="93">
          <cell r="A93" t="str">
            <v>A08108</v>
          </cell>
          <cell r="B93" t="str">
            <v>128/09/06</v>
          </cell>
          <cell r="C93">
            <v>0.75</v>
          </cell>
          <cell r="D93">
            <v>14.85</v>
          </cell>
          <cell r="E93">
            <v>15.96</v>
          </cell>
          <cell r="F93" t="str">
            <v/>
          </cell>
          <cell r="G93" t="str">
            <v/>
          </cell>
          <cell r="H93" t="str">
            <v/>
          </cell>
          <cell r="I93" t="str">
            <v/>
          </cell>
          <cell r="J93" t="str">
            <v/>
          </cell>
          <cell r="K93" t="str">
            <v/>
          </cell>
          <cell r="L93" t="str">
            <v/>
          </cell>
          <cell r="M93" t="str">
            <v/>
          </cell>
          <cell r="N93" t="str">
            <v/>
          </cell>
          <cell r="O93">
            <v>1.3280000000000001</v>
          </cell>
        </row>
        <row r="94">
          <cell r="A94" t="str">
            <v>A00108</v>
          </cell>
          <cell r="B94" t="str">
            <v>130/08/22</v>
          </cell>
          <cell r="C94">
            <v>1.875</v>
          </cell>
          <cell r="D94">
            <v>15.27</v>
          </cell>
          <cell r="E94">
            <v>17.920000000000002</v>
          </cell>
          <cell r="F94" t="str">
            <v/>
          </cell>
          <cell r="G94" t="str">
            <v/>
          </cell>
          <cell r="H94" t="str">
            <v/>
          </cell>
          <cell r="I94" t="str">
            <v/>
          </cell>
          <cell r="J94" t="str">
            <v/>
          </cell>
          <cell r="K94" t="str">
            <v/>
          </cell>
          <cell r="L94" t="str">
            <v/>
          </cell>
          <cell r="M94" t="str">
            <v/>
          </cell>
          <cell r="N94" t="str">
            <v/>
          </cell>
          <cell r="O94">
            <v>1.3619000000000001</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1.3363</v>
          </cell>
        </row>
        <row r="96">
          <cell r="A96" t="str">
            <v>A09104</v>
          </cell>
          <cell r="B96" t="str">
            <v>129/03/09</v>
          </cell>
          <cell r="C96">
            <v>0.5</v>
          </cell>
          <cell r="D96">
            <v>15.53</v>
          </cell>
          <cell r="E96">
            <v>16.46</v>
          </cell>
          <cell r="F96" t="str">
            <v/>
          </cell>
          <cell r="G96" t="str">
            <v/>
          </cell>
          <cell r="H96" t="str">
            <v/>
          </cell>
          <cell r="I96" t="str">
            <v/>
          </cell>
          <cell r="J96" t="str">
            <v/>
          </cell>
          <cell r="K96" t="str">
            <v/>
          </cell>
          <cell r="L96" t="str">
            <v/>
          </cell>
          <cell r="M96" t="str">
            <v/>
          </cell>
          <cell r="N96" t="str">
            <v/>
          </cell>
          <cell r="O96">
            <v>1.3416999999999999</v>
          </cell>
        </row>
        <row r="97">
          <cell r="A97" t="str">
            <v>A01104</v>
          </cell>
          <cell r="B97" t="str">
            <v>131/02/13</v>
          </cell>
          <cell r="C97">
            <v>1.75</v>
          </cell>
          <cell r="D97">
            <v>15.6</v>
          </cell>
          <cell r="E97">
            <v>18.399999999999999</v>
          </cell>
          <cell r="F97" t="str">
            <v/>
          </cell>
          <cell r="G97" t="str">
            <v/>
          </cell>
          <cell r="H97" t="str">
            <v/>
          </cell>
          <cell r="I97" t="str">
            <v/>
          </cell>
          <cell r="J97" t="str">
            <v/>
          </cell>
          <cell r="K97" t="str">
            <v/>
          </cell>
          <cell r="L97" t="str">
            <v/>
          </cell>
          <cell r="M97" t="str">
            <v/>
          </cell>
          <cell r="N97" t="str">
            <v/>
          </cell>
          <cell r="O97">
            <v>1.3732</v>
          </cell>
        </row>
        <row r="98">
          <cell r="A98" t="str">
            <v>A02109</v>
          </cell>
          <cell r="B98" t="str">
            <v>132/08/02</v>
          </cell>
          <cell r="C98">
            <v>2.5</v>
          </cell>
          <cell r="D98">
            <v>16.010000000000002</v>
          </cell>
          <cell r="E98">
            <v>19.86</v>
          </cell>
          <cell r="F98" t="str">
            <v/>
          </cell>
          <cell r="G98" t="str">
            <v/>
          </cell>
          <cell r="H98" t="str">
            <v/>
          </cell>
          <cell r="I98" t="str">
            <v/>
          </cell>
          <cell r="J98" t="str">
            <v/>
          </cell>
          <cell r="K98" t="str">
            <v/>
          </cell>
          <cell r="L98" t="str">
            <v/>
          </cell>
          <cell r="M98" t="str">
            <v/>
          </cell>
          <cell r="N98" t="str">
            <v/>
          </cell>
          <cell r="O98">
            <v>1.3958999999999999</v>
          </cell>
        </row>
        <row r="99">
          <cell r="A99" t="str">
            <v>A11109</v>
          </cell>
          <cell r="B99" t="str">
            <v>131/09/30</v>
          </cell>
          <cell r="C99">
            <v>1.875</v>
          </cell>
          <cell r="D99">
            <v>15.82</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16.05</v>
          </cell>
          <cell r="E100">
            <v>16.989999999999998</v>
          </cell>
          <cell r="F100" t="str">
            <v/>
          </cell>
          <cell r="G100" t="str">
            <v/>
          </cell>
          <cell r="H100" t="str">
            <v/>
          </cell>
          <cell r="I100" t="str">
            <v/>
          </cell>
          <cell r="J100" t="str">
            <v/>
          </cell>
          <cell r="K100" t="str">
            <v/>
          </cell>
          <cell r="L100" t="str">
            <v/>
          </cell>
          <cell r="M100" t="str">
            <v/>
          </cell>
          <cell r="N100" t="str">
            <v/>
          </cell>
          <cell r="O100">
            <v>1.3540000000000001</v>
          </cell>
        </row>
        <row r="101">
          <cell r="A101" t="str">
            <v>A01108</v>
          </cell>
          <cell r="B101" t="str">
            <v>131/08/24</v>
          </cell>
          <cell r="C101">
            <v>1.625</v>
          </cell>
          <cell r="D101">
            <v>16.25</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16.32</v>
          </cell>
          <cell r="E102">
            <v>17.36</v>
          </cell>
          <cell r="F102" t="str">
            <v/>
          </cell>
          <cell r="G102" t="str">
            <v/>
          </cell>
          <cell r="H102" t="str">
            <v/>
          </cell>
          <cell r="I102" t="str">
            <v/>
          </cell>
          <cell r="J102" t="str">
            <v/>
          </cell>
          <cell r="K102" t="str">
            <v/>
          </cell>
          <cell r="L102" t="str">
            <v/>
          </cell>
          <cell r="M102" t="str">
            <v/>
          </cell>
          <cell r="N102" t="str">
            <v/>
          </cell>
          <cell r="O102">
            <v>1.3625</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1.3949</v>
          </cell>
        </row>
        <row r="104">
          <cell r="A104" t="str">
            <v>A09113</v>
          </cell>
          <cell r="B104" t="str">
            <v>129/12/29</v>
          </cell>
          <cell r="C104">
            <v>0.375</v>
          </cell>
          <cell r="D104">
            <v>16.420000000000002</v>
          </cell>
          <cell r="E104">
            <v>17.27</v>
          </cell>
          <cell r="F104" t="str">
            <v/>
          </cell>
          <cell r="G104" t="str">
            <v/>
          </cell>
          <cell r="H104" t="str">
            <v/>
          </cell>
          <cell r="I104" t="str">
            <v/>
          </cell>
          <cell r="J104" t="str">
            <v/>
          </cell>
          <cell r="K104" t="str">
            <v/>
          </cell>
          <cell r="L104" t="str">
            <v/>
          </cell>
          <cell r="M104" t="str">
            <v/>
          </cell>
          <cell r="N104" t="str">
            <v/>
          </cell>
          <cell r="O104">
            <v>1.3617999999999999</v>
          </cell>
        </row>
        <row r="105">
          <cell r="A105" t="str">
            <v>A11101</v>
          </cell>
          <cell r="B105" t="str">
            <v>131/01/18</v>
          </cell>
          <cell r="C105">
            <v>1</v>
          </cell>
          <cell r="D105">
            <v>16.43</v>
          </cell>
          <cell r="E105">
            <v>18.32</v>
          </cell>
          <cell r="F105" t="str">
            <v/>
          </cell>
          <cell r="G105" t="str">
            <v/>
          </cell>
          <cell r="H105" t="str">
            <v/>
          </cell>
          <cell r="I105" t="str">
            <v/>
          </cell>
          <cell r="J105" t="str">
            <v/>
          </cell>
          <cell r="K105" t="str">
            <v/>
          </cell>
          <cell r="L105" t="str">
            <v/>
          </cell>
          <cell r="M105" t="str">
            <v/>
          </cell>
          <cell r="N105" t="str">
            <v/>
          </cell>
          <cell r="O105">
            <v>1.3793</v>
          </cell>
        </row>
        <row r="106">
          <cell r="A106" t="str">
            <v>A10105</v>
          </cell>
          <cell r="B106" t="str">
            <v>130/05/21</v>
          </cell>
          <cell r="C106">
            <v>0.625</v>
          </cell>
          <cell r="D106">
            <v>16.440000000000001</v>
          </cell>
          <cell r="E106">
            <v>17.66</v>
          </cell>
          <cell r="F106" t="str">
            <v/>
          </cell>
          <cell r="G106" t="str">
            <v/>
          </cell>
          <cell r="H106" t="str">
            <v/>
          </cell>
          <cell r="I106" t="str">
            <v/>
          </cell>
          <cell r="J106" t="str">
            <v/>
          </cell>
          <cell r="K106" t="str">
            <v/>
          </cell>
          <cell r="L106" t="str">
            <v/>
          </cell>
          <cell r="M106" t="str">
            <v/>
          </cell>
          <cell r="N106" t="str">
            <v/>
          </cell>
          <cell r="O106">
            <v>1.3682000000000001</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1.4177999999999999</v>
          </cell>
        </row>
        <row r="108">
          <cell r="A108" t="str">
            <v>A03105</v>
          </cell>
          <cell r="B108" t="str">
            <v>133/02/26</v>
          </cell>
          <cell r="C108">
            <v>2.125</v>
          </cell>
          <cell r="D108">
            <v>16.62</v>
          </cell>
          <cell r="E108">
            <v>20.43</v>
          </cell>
          <cell r="F108" t="str">
            <v/>
          </cell>
          <cell r="G108" t="str">
            <v/>
          </cell>
          <cell r="H108" t="str">
            <v/>
          </cell>
          <cell r="I108" t="str">
            <v/>
          </cell>
          <cell r="J108" t="str">
            <v/>
          </cell>
          <cell r="K108" t="str">
            <v/>
          </cell>
          <cell r="L108" t="str">
            <v/>
          </cell>
          <cell r="M108" t="str">
            <v/>
          </cell>
          <cell r="N108" t="str">
            <v/>
          </cell>
          <cell r="O108">
            <v>1.4108000000000001</v>
          </cell>
        </row>
        <row r="109">
          <cell r="A109" t="str">
            <v>A11104</v>
          </cell>
          <cell r="B109" t="str">
            <v>131/03/04</v>
          </cell>
          <cell r="C109">
            <v>0.875</v>
          </cell>
          <cell r="D109">
            <v>16.72</v>
          </cell>
          <cell r="E109">
            <v>18.45</v>
          </cell>
          <cell r="F109" t="str">
            <v/>
          </cell>
          <cell r="G109" t="str">
            <v/>
          </cell>
          <cell r="H109" t="str">
            <v/>
          </cell>
          <cell r="I109" t="str">
            <v/>
          </cell>
          <cell r="J109" t="str">
            <v/>
          </cell>
          <cell r="K109" t="str">
            <v/>
          </cell>
          <cell r="L109" t="str">
            <v/>
          </cell>
          <cell r="M109" t="str">
            <v/>
          </cell>
          <cell r="N109" t="str">
            <v/>
          </cell>
          <cell r="O109">
            <v>1.3834</v>
          </cell>
        </row>
        <row r="110">
          <cell r="A110" t="str">
            <v>A10112</v>
          </cell>
          <cell r="B110" t="str">
            <v>130/11/12</v>
          </cell>
          <cell r="C110">
            <v>0.625</v>
          </cell>
          <cell r="D110">
            <v>16.79</v>
          </cell>
          <cell r="E110">
            <v>18.14</v>
          </cell>
          <cell r="F110" t="str">
            <v/>
          </cell>
          <cell r="G110" t="str">
            <v/>
          </cell>
          <cell r="H110" t="str">
            <v/>
          </cell>
          <cell r="I110" t="str">
            <v/>
          </cell>
          <cell r="J110" t="str">
            <v/>
          </cell>
          <cell r="K110" t="str">
            <v/>
          </cell>
          <cell r="L110" t="str">
            <v/>
          </cell>
          <cell r="M110" t="str">
            <v/>
          </cell>
          <cell r="N110" t="str">
            <v/>
          </cell>
          <cell r="O110">
            <v>1.3793</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1.3994</v>
          </cell>
        </row>
        <row r="112">
          <cell r="A112" t="str">
            <v>A10110</v>
          </cell>
          <cell r="B112" t="str">
            <v>130/09/29</v>
          </cell>
          <cell r="C112">
            <v>0.5</v>
          </cell>
          <cell r="D112">
            <v>16.87</v>
          </cell>
          <cell r="E112">
            <v>18.02</v>
          </cell>
          <cell r="F112" t="str">
            <v/>
          </cell>
          <cell r="G112" t="str">
            <v/>
          </cell>
          <cell r="H112" t="str">
            <v/>
          </cell>
          <cell r="I112" t="str">
            <v/>
          </cell>
          <cell r="J112" t="str">
            <v/>
          </cell>
          <cell r="K112" t="str">
            <v/>
          </cell>
          <cell r="L112" t="str">
            <v/>
          </cell>
          <cell r="M112" t="str">
            <v/>
          </cell>
          <cell r="N112" t="str">
            <v/>
          </cell>
          <cell r="O112">
            <v>1.3779999999999999</v>
          </cell>
        </row>
        <row r="113">
          <cell r="A113" t="str">
            <v>A03116</v>
          </cell>
          <cell r="B113" t="str">
            <v>133/11/26</v>
          </cell>
          <cell r="C113">
            <v>2.25</v>
          </cell>
          <cell r="D113">
            <v>16.89</v>
          </cell>
          <cell r="E113">
            <v>21.18</v>
          </cell>
          <cell r="F113" t="str">
            <v/>
          </cell>
          <cell r="G113" t="str">
            <v/>
          </cell>
          <cell r="H113" t="str">
            <v/>
          </cell>
          <cell r="I113" t="str">
            <v/>
          </cell>
          <cell r="J113" t="str">
            <v/>
          </cell>
          <cell r="K113" t="str">
            <v/>
          </cell>
          <cell r="L113" t="str">
            <v/>
          </cell>
          <cell r="M113" t="str">
            <v/>
          </cell>
          <cell r="N113" t="str">
            <v/>
          </cell>
          <cell r="O113">
            <v>1.4236</v>
          </cell>
        </row>
        <row r="114">
          <cell r="A114" t="str">
            <v>A04104</v>
          </cell>
          <cell r="B114" t="str">
            <v>134/02/13</v>
          </cell>
          <cell r="C114">
            <v>2.375</v>
          </cell>
          <cell r="D114">
            <v>16.96</v>
          </cell>
          <cell r="E114">
            <v>21.4</v>
          </cell>
          <cell r="F114" t="str">
            <v/>
          </cell>
          <cell r="G114" t="str">
            <v/>
          </cell>
          <cell r="H114" t="str">
            <v/>
          </cell>
          <cell r="I114" t="str">
            <v/>
          </cell>
          <cell r="J114" t="str">
            <v/>
          </cell>
          <cell r="K114" t="str">
            <v/>
          </cell>
          <cell r="L114" t="str">
            <v/>
          </cell>
          <cell r="M114" t="str">
            <v/>
          </cell>
          <cell r="N114" t="str">
            <v/>
          </cell>
          <cell r="O114">
            <v>1.4260999999999999</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1.4171</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1.411</v>
          </cell>
        </row>
        <row r="117">
          <cell r="A117" t="str">
            <v>A04108</v>
          </cell>
          <cell r="B117" t="str">
            <v>134/05/15</v>
          </cell>
          <cell r="C117">
            <v>2.375</v>
          </cell>
          <cell r="D117">
            <v>17.21</v>
          </cell>
          <cell r="E117">
            <v>21.65</v>
          </cell>
          <cell r="F117" t="str">
            <v/>
          </cell>
          <cell r="G117" t="str">
            <v/>
          </cell>
          <cell r="H117" t="str">
            <v/>
          </cell>
          <cell r="I117" t="str">
            <v/>
          </cell>
          <cell r="J117" t="str">
            <v/>
          </cell>
          <cell r="K117" t="str">
            <v/>
          </cell>
          <cell r="L117" t="str">
            <v/>
          </cell>
          <cell r="M117" t="str">
            <v/>
          </cell>
          <cell r="N117" t="str">
            <v/>
          </cell>
          <cell r="O117">
            <v>1.4306000000000001</v>
          </cell>
        </row>
        <row r="118">
          <cell r="A118" t="str">
            <v>A04111</v>
          </cell>
          <cell r="B118" t="str">
            <v>134/08/10</v>
          </cell>
          <cell r="C118">
            <v>2.25</v>
          </cell>
          <cell r="D118">
            <v>17.579999999999998</v>
          </cell>
          <cell r="E118">
            <v>21.88</v>
          </cell>
          <cell r="F118" t="str">
            <v/>
          </cell>
          <cell r="G118" t="str">
            <v/>
          </cell>
          <cell r="H118" t="str">
            <v/>
          </cell>
          <cell r="I118" t="str">
            <v/>
          </cell>
          <cell r="J118" t="str">
            <v/>
          </cell>
          <cell r="K118" t="str">
            <v/>
          </cell>
          <cell r="L118" t="str">
            <v/>
          </cell>
          <cell r="M118" t="str">
            <v/>
          </cell>
          <cell r="N118" t="str">
            <v/>
          </cell>
          <cell r="O118">
            <v>1.4362999999999999</v>
          </cell>
        </row>
        <row r="119">
          <cell r="A119" t="str">
            <v>A05114</v>
          </cell>
          <cell r="B119" t="str">
            <v>135/11/25</v>
          </cell>
          <cell r="C119">
            <v>2</v>
          </cell>
          <cell r="D119">
            <v>18.48</v>
          </cell>
          <cell r="E119">
            <v>23.18</v>
          </cell>
          <cell r="F119" t="str">
            <v/>
          </cell>
          <cell r="G119" t="str">
            <v/>
          </cell>
          <cell r="H119" t="str">
            <v/>
          </cell>
          <cell r="I119" t="str">
            <v/>
          </cell>
          <cell r="J119" t="str">
            <v/>
          </cell>
          <cell r="K119" t="str">
            <v/>
          </cell>
          <cell r="L119" t="str">
            <v/>
          </cell>
          <cell r="M119" t="str">
            <v/>
          </cell>
          <cell r="N119" t="str">
            <v/>
          </cell>
          <cell r="O119">
            <v>1.4615</v>
          </cell>
        </row>
        <row r="120">
          <cell r="A120" t="str">
            <v>A05107</v>
          </cell>
          <cell r="B120" t="str">
            <v>135/05/20</v>
          </cell>
          <cell r="C120">
            <v>1.625</v>
          </cell>
          <cell r="D120">
            <v>18.829999999999998</v>
          </cell>
          <cell r="E120">
            <v>22.66</v>
          </cell>
          <cell r="F120" t="str">
            <v/>
          </cell>
          <cell r="G120" t="str">
            <v/>
          </cell>
          <cell r="H120" t="str">
            <v/>
          </cell>
          <cell r="I120" t="str">
            <v/>
          </cell>
          <cell r="J120" t="str">
            <v/>
          </cell>
          <cell r="K120" t="str">
            <v/>
          </cell>
          <cell r="L120" t="str">
            <v/>
          </cell>
          <cell r="M120" t="str">
            <v/>
          </cell>
          <cell r="N120" t="str">
            <v/>
          </cell>
          <cell r="O120">
            <v>1.4581999999999999</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1.4711000000000001</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1.4657</v>
          </cell>
        </row>
        <row r="123">
          <cell r="A123" t="str">
            <v>A06111</v>
          </cell>
          <cell r="B123" t="str">
            <v>136/11/24</v>
          </cell>
          <cell r="C123">
            <v>1.625</v>
          </cell>
          <cell r="D123">
            <v>19.7</v>
          </cell>
          <cell r="E123">
            <v>24.17</v>
          </cell>
          <cell r="F123" t="str">
            <v/>
          </cell>
          <cell r="G123" t="str">
            <v/>
          </cell>
          <cell r="H123" t="str">
            <v/>
          </cell>
          <cell r="I123" t="str">
            <v/>
          </cell>
          <cell r="J123" t="str">
            <v/>
          </cell>
          <cell r="K123" t="str">
            <v/>
          </cell>
          <cell r="L123" t="str">
            <v/>
          </cell>
          <cell r="M123" t="str">
            <v/>
          </cell>
          <cell r="N123" t="str">
            <v/>
          </cell>
          <cell r="O123">
            <v>1.4825999999999999</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1.4917</v>
          </cell>
        </row>
        <row r="125">
          <cell r="A125" t="str">
            <v>A07110</v>
          </cell>
          <cell r="B125" t="str">
            <v>137/11/09</v>
          </cell>
          <cell r="C125">
            <v>1.375</v>
          </cell>
          <cell r="D125">
            <v>20.79</v>
          </cell>
          <cell r="E125">
            <v>25.13</v>
          </cell>
          <cell r="F125" t="str">
            <v/>
          </cell>
          <cell r="G125" t="str">
            <v/>
          </cell>
          <cell r="H125" t="str">
            <v/>
          </cell>
          <cell r="I125" t="str">
            <v/>
          </cell>
          <cell r="J125" t="str">
            <v/>
          </cell>
          <cell r="K125" t="str">
            <v/>
          </cell>
          <cell r="L125" t="str">
            <v/>
          </cell>
          <cell r="M125" t="str">
            <v/>
          </cell>
          <cell r="N125" t="str">
            <v/>
          </cell>
          <cell r="O125">
            <v>1.5005999999999999</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1.5206</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1.512</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1.5239</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1.5204</v>
          </cell>
        </row>
        <row r="130">
          <cell r="A130" t="str">
            <v>A09105</v>
          </cell>
          <cell r="B130" t="str">
            <v>139/05/12</v>
          </cell>
          <cell r="C130">
            <v>0.75</v>
          </cell>
          <cell r="D130">
            <v>23.51</v>
          </cell>
          <cell r="E130">
            <v>26.64</v>
          </cell>
          <cell r="F130" t="str">
            <v/>
          </cell>
          <cell r="G130" t="str">
            <v/>
          </cell>
          <cell r="H130" t="str">
            <v/>
          </cell>
          <cell r="I130" t="str">
            <v/>
          </cell>
          <cell r="J130" t="str">
            <v/>
          </cell>
          <cell r="K130" t="str">
            <v/>
          </cell>
          <cell r="L130" t="str">
            <v/>
          </cell>
          <cell r="M130" t="str">
            <v/>
          </cell>
          <cell r="N130" t="str">
            <v/>
          </cell>
          <cell r="O130">
            <v>1.5315000000000001</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1.5376000000000001</v>
          </cell>
        </row>
        <row r="132">
          <cell r="A132" t="str">
            <v>A12105</v>
          </cell>
          <cell r="B132" t="str">
            <v>142/05/12</v>
          </cell>
          <cell r="C132">
            <v>1.5</v>
          </cell>
          <cell r="D132">
            <v>23.62</v>
          </cell>
          <cell r="E132">
            <v>29.64</v>
          </cell>
          <cell r="F132" t="str">
            <v/>
          </cell>
          <cell r="G132" t="str">
            <v/>
          </cell>
          <cell r="H132" t="str">
            <v/>
          </cell>
          <cell r="I132" t="str">
            <v/>
          </cell>
          <cell r="J132" t="str">
            <v/>
          </cell>
          <cell r="K132" t="str">
            <v/>
          </cell>
          <cell r="L132" t="str">
            <v/>
          </cell>
          <cell r="M132" t="str">
            <v/>
          </cell>
          <cell r="N132" t="str">
            <v/>
          </cell>
          <cell r="O132">
            <v>1.5373000000000001</v>
          </cell>
        </row>
        <row r="133">
          <cell r="A133" t="str">
            <v>A10104</v>
          </cell>
          <cell r="B133" t="str">
            <v>140/02/25</v>
          </cell>
          <cell r="C133">
            <v>0.625</v>
          </cell>
          <cell r="D133">
            <v>24.47</v>
          </cell>
          <cell r="E133">
            <v>27.43</v>
          </cell>
          <cell r="F133" t="str">
            <v/>
          </cell>
          <cell r="G133" t="str">
            <v/>
          </cell>
          <cell r="H133" t="str">
            <v/>
          </cell>
          <cell r="I133" t="str">
            <v/>
          </cell>
          <cell r="J133" t="str">
            <v/>
          </cell>
          <cell r="K133" t="str">
            <v/>
          </cell>
          <cell r="L133" t="str">
            <v/>
          </cell>
          <cell r="M133" t="str">
            <v/>
          </cell>
          <cell r="N133" t="str">
            <v/>
          </cell>
          <cell r="O133">
            <v>1.5423</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1.5462</v>
          </cell>
        </row>
        <row r="135">
          <cell r="A135" t="str">
            <v>B618D7</v>
          </cell>
          <cell r="B135" t="str">
            <v>P11台積5B</v>
          </cell>
          <cell r="C135">
            <v>3.77</v>
          </cell>
          <cell r="D135">
            <v>3.92</v>
          </cell>
          <cell r="E135">
            <v>0</v>
          </cell>
          <cell r="F135">
            <v>1.5649999999999999</v>
          </cell>
          <cell r="G135">
            <v>1.5649999999999999</v>
          </cell>
          <cell r="H135">
            <v>1.5649999999999999</v>
          </cell>
          <cell r="I135">
            <v>2</v>
          </cell>
          <cell r="J135" t="str">
            <v/>
          </cell>
          <cell r="K135" t="str">
            <v/>
          </cell>
          <cell r="L135" t="str">
            <v/>
          </cell>
          <cell r="M135" t="str">
            <v/>
          </cell>
          <cell r="N135" t="str">
            <v/>
          </cell>
          <cell r="O135" t="e">
            <v>#N/A</v>
          </cell>
        </row>
        <row r="136">
          <cell r="A136" t="str">
            <v>B618DK</v>
          </cell>
          <cell r="B136" t="str">
            <v>P12台積3A</v>
          </cell>
          <cell r="C136">
            <v>4.46</v>
          </cell>
          <cell r="D136">
            <v>4.6900000000000004</v>
          </cell>
          <cell r="E136">
            <v>0</v>
          </cell>
          <cell r="F136">
            <v>1.6</v>
          </cell>
          <cell r="G136">
            <v>1.6</v>
          </cell>
          <cell r="H136">
            <v>1.6</v>
          </cell>
          <cell r="I136">
            <v>2</v>
          </cell>
          <cell r="J136" t="str">
            <v/>
          </cell>
          <cell r="K136" t="str">
            <v/>
          </cell>
          <cell r="L136" t="str">
            <v/>
          </cell>
          <cell r="M136" t="str">
            <v/>
          </cell>
          <cell r="N136" t="str">
            <v/>
          </cell>
          <cell r="O136" t="e">
            <v>#N/A</v>
          </cell>
        </row>
        <row r="137">
          <cell r="A137" t="str">
            <v>B618DG</v>
          </cell>
          <cell r="B137" t="str">
            <v>P12台積2A</v>
          </cell>
          <cell r="C137" t="str">
            <v>TWD</v>
          </cell>
          <cell r="D137">
            <v>4.3899999999999997</v>
          </cell>
          <cell r="E137">
            <v>0</v>
          </cell>
          <cell r="F137">
            <v>1.62</v>
          </cell>
          <cell r="G137">
            <v>1.62</v>
          </cell>
          <cell r="H137">
            <v>1.62</v>
          </cell>
          <cell r="I137">
            <v>3</v>
          </cell>
          <cell r="J137">
            <v>1.617</v>
          </cell>
          <cell r="K137">
            <v>1.617</v>
          </cell>
          <cell r="L137">
            <v>1.617</v>
          </cell>
          <cell r="M137">
            <v>1</v>
          </cell>
          <cell r="N137">
            <v>3</v>
          </cell>
          <cell r="O137" t="e">
            <v>#N/A</v>
          </cell>
        </row>
        <row r="138">
          <cell r="A138" t="str">
            <v>B644CT</v>
          </cell>
          <cell r="B138" t="str">
            <v>P12鴻海1D</v>
          </cell>
          <cell r="C138" t="str">
            <v>TWD</v>
          </cell>
          <cell r="D138">
            <v>8.65</v>
          </cell>
          <cell r="E138">
            <v>0</v>
          </cell>
          <cell r="F138" t="str">
            <v/>
          </cell>
          <cell r="G138" t="str">
            <v/>
          </cell>
          <cell r="H138" t="str">
            <v/>
          </cell>
          <cell r="I138" t="str">
            <v/>
          </cell>
          <cell r="J138">
            <v>1.7849999999999999</v>
          </cell>
          <cell r="K138">
            <v>1.78</v>
          </cell>
          <cell r="L138">
            <v>1.7825</v>
          </cell>
          <cell r="M138">
            <v>2</v>
          </cell>
          <cell r="N138">
            <v>6</v>
          </cell>
          <cell r="O138" t="e">
            <v>#N/A</v>
          </cell>
        </row>
        <row r="139">
          <cell r="A139" t="str">
            <v>B644CY</v>
          </cell>
          <cell r="B139" t="str">
            <v>P12鴻海3A</v>
          </cell>
          <cell r="C139" t="str">
            <v>TWD</v>
          </cell>
          <cell r="D139">
            <v>2.89</v>
          </cell>
          <cell r="E139">
            <v>0</v>
          </cell>
          <cell r="F139" t="str">
            <v/>
          </cell>
          <cell r="G139" t="str">
            <v/>
          </cell>
          <cell r="H139" t="str">
            <v/>
          </cell>
          <cell r="I139" t="str">
            <v/>
          </cell>
          <cell r="J139">
            <v>1.53</v>
          </cell>
          <cell r="K139">
            <v>1.53</v>
          </cell>
          <cell r="L139">
            <v>1.53</v>
          </cell>
          <cell r="M139">
            <v>1</v>
          </cell>
          <cell r="N139">
            <v>3</v>
          </cell>
          <cell r="O139" t="e">
            <v>#N/A</v>
          </cell>
        </row>
        <row r="140">
          <cell r="A140" t="str">
            <v>B92602</v>
          </cell>
          <cell r="B140" t="str">
            <v>P09永昌證1</v>
          </cell>
          <cell r="C140" t="str">
            <v>TWD</v>
          </cell>
          <cell r="D140">
            <v>3.11</v>
          </cell>
          <cell r="E140">
            <v>0</v>
          </cell>
          <cell r="F140" t="str">
            <v/>
          </cell>
          <cell r="G140" t="str">
            <v/>
          </cell>
          <cell r="H140" t="str">
            <v/>
          </cell>
          <cell r="I140" t="str">
            <v/>
          </cell>
          <cell r="J140">
            <v>1.58</v>
          </cell>
          <cell r="K140">
            <v>1.58</v>
          </cell>
          <cell r="L140">
            <v>1.58</v>
          </cell>
          <cell r="M140">
            <v>2</v>
          </cell>
          <cell r="N140">
            <v>2</v>
          </cell>
          <cell r="O140" t="e">
            <v>#N/A</v>
          </cell>
        </row>
        <row r="141">
          <cell r="A141" t="str">
            <v>F19001</v>
          </cell>
          <cell r="B141" t="str">
            <v>P23CATLI1</v>
          </cell>
          <cell r="C141" t="str">
            <v>USD</v>
          </cell>
          <cell r="D141">
            <v>7.21</v>
          </cell>
          <cell r="E141">
            <v>0</v>
          </cell>
          <cell r="F141" t="str">
            <v/>
          </cell>
          <cell r="G141" t="str">
            <v/>
          </cell>
          <cell r="H141" t="str">
            <v/>
          </cell>
          <cell r="I141" t="str">
            <v/>
          </cell>
          <cell r="J141">
            <v>6.1</v>
          </cell>
          <cell r="K141">
            <v>6.1</v>
          </cell>
          <cell r="L141">
            <v>6.1</v>
          </cell>
          <cell r="M141">
            <v>1</v>
          </cell>
          <cell r="N141">
            <v>2E-3</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1"/>
    </sheetNames>
    <sheetDataSet>
      <sheetData sheetId="0">
        <row r="5">
          <cell r="A5" t="str">
            <v>A07111</v>
          </cell>
          <cell r="B5" t="str">
            <v>107央甲11</v>
          </cell>
          <cell r="C5">
            <v>0.06</v>
          </cell>
          <cell r="D5">
            <v>0.06</v>
          </cell>
          <cell r="E5">
            <v>100.0021</v>
          </cell>
          <cell r="F5">
            <v>100.0021</v>
          </cell>
          <cell r="G5">
            <v>100.0021</v>
          </cell>
          <cell r="H5">
            <v>5.8999999999999999E-3</v>
          </cell>
          <cell r="I5" t="str">
            <v>-</v>
          </cell>
          <cell r="J5">
            <v>0.71</v>
          </cell>
          <cell r="K5">
            <v>0.71</v>
          </cell>
          <cell r="L5">
            <v>0.71</v>
          </cell>
        </row>
        <row r="6">
          <cell r="A6" t="str">
            <v>A08107</v>
          </cell>
          <cell r="B6" t="str">
            <v>108央債甲7</v>
          </cell>
          <cell r="C6">
            <v>0.7</v>
          </cell>
          <cell r="D6">
            <v>0.71</v>
          </cell>
          <cell r="E6">
            <v>99.703699999999998</v>
          </cell>
          <cell r="F6">
            <v>99.7072</v>
          </cell>
          <cell r="G6">
            <v>99.705399999999997</v>
          </cell>
          <cell r="H6">
            <v>1.8E-3</v>
          </cell>
          <cell r="I6" t="str">
            <v>-</v>
          </cell>
          <cell r="J6">
            <v>0.92300000000000004</v>
          </cell>
          <cell r="K6">
            <v>0.91800000000000004</v>
          </cell>
          <cell r="L6">
            <v>0.92049999999999998</v>
          </cell>
        </row>
        <row r="7">
          <cell r="A7" t="str">
            <v>A09101</v>
          </cell>
          <cell r="B7" t="str">
            <v>109央債甲1</v>
          </cell>
          <cell r="C7">
            <v>1.17</v>
          </cell>
          <cell r="D7">
            <v>1.19</v>
          </cell>
          <cell r="E7">
            <v>99.452500000000001</v>
          </cell>
          <cell r="F7">
            <v>99.458399999999997</v>
          </cell>
          <cell r="G7">
            <v>99.455399999999997</v>
          </cell>
          <cell r="H7">
            <v>1.8800000000000001E-2</v>
          </cell>
          <cell r="I7" t="str">
            <v>-</v>
          </cell>
          <cell r="J7">
            <v>0.96499999999999997</v>
          </cell>
          <cell r="K7">
            <v>0.96</v>
          </cell>
          <cell r="L7">
            <v>0.96250000000000002</v>
          </cell>
        </row>
        <row r="8">
          <cell r="A8" t="str">
            <v>A12103</v>
          </cell>
          <cell r="B8" t="str">
            <v>112央債甲3</v>
          </cell>
          <cell r="C8">
            <v>1.29</v>
          </cell>
          <cell r="D8">
            <v>1.31</v>
          </cell>
          <cell r="E8">
            <v>100.0378</v>
          </cell>
          <cell r="F8">
            <v>100.0378</v>
          </cell>
          <cell r="G8">
            <v>100.0378</v>
          </cell>
          <cell r="H8">
            <v>9.4000000000000004E-3</v>
          </cell>
          <cell r="I8" t="str">
            <v>-</v>
          </cell>
          <cell r="J8">
            <v>0.97</v>
          </cell>
          <cell r="K8">
            <v>0.97</v>
          </cell>
          <cell r="L8">
            <v>0.97</v>
          </cell>
        </row>
        <row r="9">
          <cell r="A9" t="str">
            <v>A12106</v>
          </cell>
          <cell r="B9" t="str">
            <v>112央債甲6</v>
          </cell>
          <cell r="C9">
            <v>4.41</v>
          </cell>
          <cell r="D9">
            <v>4.5599999999999996</v>
          </cell>
          <cell r="E9">
            <v>99.023499999999999</v>
          </cell>
          <cell r="F9">
            <v>99.027900000000002</v>
          </cell>
          <cell r="G9">
            <v>99.025700000000001</v>
          </cell>
          <cell r="H9">
            <v>8.1799999999999998E-2</v>
          </cell>
          <cell r="I9" t="str">
            <v>-</v>
          </cell>
          <cell r="J9">
            <v>1.2210000000000001</v>
          </cell>
          <cell r="K9">
            <v>1.22</v>
          </cell>
          <cell r="L9">
            <v>1.2204999999999999</v>
          </cell>
        </row>
        <row r="10">
          <cell r="A10" t="str">
            <v>A12110R</v>
          </cell>
          <cell r="B10" t="str">
            <v>112央甲10</v>
          </cell>
          <cell r="C10">
            <v>9.15</v>
          </cell>
          <cell r="D10">
            <v>9.93</v>
          </cell>
          <cell r="E10">
            <v>99.403899999999993</v>
          </cell>
          <cell r="F10">
            <v>99.486099999999993</v>
          </cell>
          <cell r="G10">
            <v>99.444100000000006</v>
          </cell>
          <cell r="H10">
            <v>-5.4999999999999997E-3</v>
          </cell>
          <cell r="I10">
            <v>99.481399999999994</v>
          </cell>
          <cell r="J10">
            <v>1.3149999999999999</v>
          </cell>
          <cell r="K10">
            <v>1.306</v>
          </cell>
          <cell r="L10">
            <v>1.3106</v>
          </cell>
        </row>
        <row r="11">
          <cell r="A11" t="str">
            <v>A93103</v>
          </cell>
          <cell r="B11" t="str">
            <v>93央債甲三</v>
          </cell>
          <cell r="C11">
            <v>0.27</v>
          </cell>
          <cell r="D11">
            <v>0.27</v>
          </cell>
          <cell r="E11">
            <v>100.5686</v>
          </cell>
          <cell r="F11">
            <v>100.5694</v>
          </cell>
          <cell r="G11">
            <v>100.569</v>
          </cell>
          <cell r="H11">
            <v>-5.0000000000000001E-4</v>
          </cell>
          <cell r="I11" t="str">
            <v>-</v>
          </cell>
          <cell r="J11">
            <v>0.90300000000000002</v>
          </cell>
          <cell r="K11">
            <v>0.9</v>
          </cell>
          <cell r="L11">
            <v>0.90149999999999997</v>
          </cell>
        </row>
        <row r="12">
          <cell r="A12" t="str">
            <v>G13316</v>
          </cell>
          <cell r="B12" t="str">
            <v>P08匯豐銀1</v>
          </cell>
          <cell r="C12">
            <v>0.64</v>
          </cell>
          <cell r="D12">
            <v>0.65</v>
          </cell>
          <cell r="E12">
            <v>99.472300000000004</v>
          </cell>
          <cell r="F12">
            <v>99.472300000000004</v>
          </cell>
          <cell r="G12">
            <v>99.472300000000004</v>
          </cell>
          <cell r="H12">
            <v>-7.4099999999999999E-2</v>
          </cell>
          <cell r="I12" t="str">
            <v>-</v>
          </cell>
          <cell r="J12">
            <v>1.57</v>
          </cell>
          <cell r="K12">
            <v>1.57</v>
          </cell>
          <cell r="L12">
            <v>1.57</v>
          </cell>
        </row>
        <row r="13">
          <cell r="A13" t="str">
            <v>B644BZ</v>
          </cell>
          <cell r="B13" t="str">
            <v>P10鴻海1A</v>
          </cell>
          <cell r="C13">
            <v>0.52</v>
          </cell>
          <cell r="D13">
            <v>0.53</v>
          </cell>
          <cell r="E13">
            <v>99.415199999999999</v>
          </cell>
          <cell r="F13">
            <v>99.415199999999999</v>
          </cell>
          <cell r="G13">
            <v>99.415199999999999</v>
          </cell>
          <cell r="H13">
            <v>-9.9000000000000005E-2</v>
          </cell>
          <cell r="I13" t="str">
            <v>-</v>
          </cell>
          <cell r="J13">
            <v>1.595</v>
          </cell>
          <cell r="K13">
            <v>1.595</v>
          </cell>
          <cell r="L13">
            <v>1.595</v>
          </cell>
        </row>
        <row r="14">
          <cell r="A14" t="str">
            <v>合計 Total</v>
          </cell>
        </row>
        <row r="15">
          <cell r="A15" t="str">
            <v>註 Remark  ：</v>
          </cell>
          <cell r="C15" t="str">
            <v xml:space="preserve">1.平均殖利率係指當日有成交紀錄之加權平均殖利率 Average yield is the volume-weighted yield of day tradings. </v>
          </cell>
        </row>
        <row r="16">
          <cell r="C16" t="str">
            <v>2.平均百元價係指前項平均殖利率相對應的百元價格 Average price is the price derived from previous mentioned average yield.</v>
          </cell>
        </row>
        <row r="17">
          <cell r="C17" t="str">
            <v>3.本表包含公開報價、非公開報價及比對系統之成交資料。This table contains public quotation, non-public quotation and transaction data of the comparison system.</v>
          </cell>
        </row>
        <row r="18">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6"/>
    </sheetNames>
    <sheetDataSet>
      <sheetData sheetId="0">
        <row r="5">
          <cell r="A5" t="str">
            <v>A08107</v>
          </cell>
          <cell r="B5" t="str">
            <v>108央債甲7</v>
          </cell>
          <cell r="C5">
            <v>0.76</v>
          </cell>
          <cell r="D5">
            <v>0.78</v>
          </cell>
          <cell r="E5">
            <v>99.670699999999997</v>
          </cell>
          <cell r="F5">
            <v>99.678200000000004</v>
          </cell>
          <cell r="G5">
            <v>99.674499999999995</v>
          </cell>
          <cell r="H5">
            <v>2.3E-3</v>
          </cell>
          <cell r="I5" t="str">
            <v>-</v>
          </cell>
          <cell r="J5">
            <v>0.93500000000000005</v>
          </cell>
          <cell r="K5">
            <v>0.92500000000000004</v>
          </cell>
          <cell r="L5">
            <v>0.93</v>
          </cell>
          <cell r="M5">
            <v>-1.5E-3</v>
          </cell>
          <cell r="N5">
            <v>0</v>
          </cell>
          <cell r="O5">
            <v>598046748</v>
          </cell>
          <cell r="P5">
            <v>6</v>
          </cell>
        </row>
        <row r="6">
          <cell r="A6" t="str">
            <v>A09104</v>
          </cell>
          <cell r="B6" t="str">
            <v>109央債甲4</v>
          </cell>
          <cell r="C6">
            <v>15.47</v>
          </cell>
          <cell r="D6">
            <v>16.420000000000002</v>
          </cell>
          <cell r="E6">
            <v>86.954899999999995</v>
          </cell>
          <cell r="F6">
            <v>86.954899999999995</v>
          </cell>
          <cell r="G6">
            <v>86.954899999999995</v>
          </cell>
          <cell r="H6">
            <v>-0.20069999999999999</v>
          </cell>
          <cell r="I6" t="str">
            <v>-</v>
          </cell>
          <cell r="J6">
            <v>1.395</v>
          </cell>
          <cell r="K6">
            <v>1.395</v>
          </cell>
          <cell r="L6">
            <v>1.395</v>
          </cell>
          <cell r="M6">
            <v>1.4999999999999999E-2</v>
          </cell>
          <cell r="N6">
            <v>0</v>
          </cell>
          <cell r="O6">
            <v>434774330</v>
          </cell>
          <cell r="P6">
            <v>5</v>
          </cell>
        </row>
        <row r="7">
          <cell r="A7" t="str">
            <v>A09112</v>
          </cell>
          <cell r="B7" t="str">
            <v>109央甲12</v>
          </cell>
          <cell r="C7">
            <v>2.13</v>
          </cell>
          <cell r="D7">
            <v>2.17</v>
          </cell>
          <cell r="E7">
            <v>97.975399999999993</v>
          </cell>
          <cell r="F7">
            <v>97.975399999999993</v>
          </cell>
          <cell r="G7">
            <v>97.975399999999993</v>
          </cell>
          <cell r="H7">
            <v>-5.8099999999999999E-2</v>
          </cell>
          <cell r="I7" t="str">
            <v>-</v>
          </cell>
          <cell r="J7">
            <v>1.08</v>
          </cell>
          <cell r="K7">
            <v>1.08</v>
          </cell>
          <cell r="L7">
            <v>1.08</v>
          </cell>
          <cell r="M7">
            <v>2.9000000000000001E-2</v>
          </cell>
          <cell r="N7">
            <v>0</v>
          </cell>
          <cell r="O7">
            <v>97975352</v>
          </cell>
          <cell r="P7">
            <v>1</v>
          </cell>
        </row>
        <row r="8">
          <cell r="A8" t="str">
            <v>A10108</v>
          </cell>
          <cell r="B8" t="str">
            <v>110央債甲8</v>
          </cell>
          <cell r="C8">
            <v>2.76</v>
          </cell>
          <cell r="D8">
            <v>2.81</v>
          </cell>
          <cell r="E8">
            <v>97.618799999999993</v>
          </cell>
          <cell r="F8">
            <v>97.624200000000002</v>
          </cell>
          <cell r="G8">
            <v>97.621499999999997</v>
          </cell>
          <cell r="H8">
            <v>-0.22720000000000001</v>
          </cell>
          <cell r="I8" t="str">
            <v>-</v>
          </cell>
          <cell r="J8">
            <v>1.1200000000000001</v>
          </cell>
          <cell r="K8">
            <v>1.1180000000000001</v>
          </cell>
          <cell r="L8">
            <v>1.119</v>
          </cell>
          <cell r="M8">
            <v>8.5000000000000006E-2</v>
          </cell>
          <cell r="N8">
            <v>0</v>
          </cell>
          <cell r="O8">
            <v>390486056</v>
          </cell>
          <cell r="P8">
            <v>4</v>
          </cell>
        </row>
        <row r="9">
          <cell r="A9" t="str">
            <v>A11102</v>
          </cell>
          <cell r="B9" t="str">
            <v>111央債甲2</v>
          </cell>
          <cell r="C9">
            <v>8.02</v>
          </cell>
          <cell r="D9">
            <v>8.36</v>
          </cell>
          <cell r="E9">
            <v>94.795299999999997</v>
          </cell>
          <cell r="F9">
            <v>94.802999999999997</v>
          </cell>
          <cell r="G9">
            <v>94.799199999999999</v>
          </cell>
          <cell r="H9">
            <v>-0.68869999999999998</v>
          </cell>
          <cell r="I9" t="str">
            <v>-</v>
          </cell>
          <cell r="J9">
            <v>1.286</v>
          </cell>
          <cell r="K9">
            <v>1.2849999999999999</v>
          </cell>
          <cell r="L9">
            <v>1.2855000000000001</v>
          </cell>
          <cell r="M9">
            <v>0.09</v>
          </cell>
          <cell r="N9">
            <v>0</v>
          </cell>
          <cell r="O9">
            <v>568794954</v>
          </cell>
          <cell r="P9">
            <v>6</v>
          </cell>
        </row>
        <row r="10">
          <cell r="A10" t="str">
            <v>A11105</v>
          </cell>
          <cell r="B10" t="str">
            <v>111央債甲5</v>
          </cell>
          <cell r="C10">
            <v>21.9</v>
          </cell>
          <cell r="D10">
            <v>28.62</v>
          </cell>
          <cell r="E10">
            <v>109.72280000000001</v>
          </cell>
          <cell r="F10">
            <v>109.72280000000001</v>
          </cell>
          <cell r="G10">
            <v>109.72280000000001</v>
          </cell>
          <cell r="H10">
            <v>-0.7177</v>
          </cell>
          <cell r="I10" t="str">
            <v>-</v>
          </cell>
          <cell r="J10">
            <v>1.575</v>
          </cell>
          <cell r="K10">
            <v>1.575</v>
          </cell>
          <cell r="L10">
            <v>1.575</v>
          </cell>
          <cell r="M10">
            <v>2.9499999999999998E-2</v>
          </cell>
          <cell r="N10">
            <v>0</v>
          </cell>
          <cell r="O10">
            <v>219445688</v>
          </cell>
          <cell r="P10">
            <v>2</v>
          </cell>
        </row>
        <row r="11">
          <cell r="A11" t="str">
            <v>A11107</v>
          </cell>
          <cell r="B11" t="str">
            <v>111央債甲7</v>
          </cell>
          <cell r="C11">
            <v>8.18</v>
          </cell>
          <cell r="D11">
            <v>8.73</v>
          </cell>
          <cell r="E11">
            <v>99.662400000000005</v>
          </cell>
          <cell r="F11">
            <v>99.670599999999993</v>
          </cell>
          <cell r="G11">
            <v>99.666499999999999</v>
          </cell>
          <cell r="H11">
            <v>-0.1883</v>
          </cell>
          <cell r="I11" t="str">
            <v>-</v>
          </cell>
          <cell r="J11">
            <v>1.2909999999999999</v>
          </cell>
          <cell r="K11">
            <v>1.29</v>
          </cell>
          <cell r="L11">
            <v>1.2905</v>
          </cell>
          <cell r="M11">
            <v>2.3E-2</v>
          </cell>
          <cell r="N11">
            <v>0</v>
          </cell>
          <cell r="O11">
            <v>199333052</v>
          </cell>
          <cell r="P11">
            <v>2</v>
          </cell>
        </row>
        <row r="12">
          <cell r="A12" t="str">
            <v>A11108</v>
          </cell>
          <cell r="B12" t="str">
            <v>111央債甲8</v>
          </cell>
          <cell r="C12">
            <v>3.83</v>
          </cell>
          <cell r="D12">
            <v>3.96</v>
          </cell>
          <cell r="E12">
            <v>100.1875</v>
          </cell>
          <cell r="F12">
            <v>100.1913</v>
          </cell>
          <cell r="G12">
            <v>100.18940000000001</v>
          </cell>
          <cell r="H12">
            <v>-0.34660000000000002</v>
          </cell>
          <cell r="I12" t="str">
            <v>-</v>
          </cell>
          <cell r="J12">
            <v>1.2010000000000001</v>
          </cell>
          <cell r="K12">
            <v>1.2</v>
          </cell>
          <cell r="L12">
            <v>1.2004999999999999</v>
          </cell>
          <cell r="M12">
            <v>0.09</v>
          </cell>
          <cell r="N12">
            <v>0</v>
          </cell>
          <cell r="O12">
            <v>400757580</v>
          </cell>
          <cell r="P12">
            <v>4</v>
          </cell>
        </row>
        <row r="13">
          <cell r="A13" t="str">
            <v>A11110</v>
          </cell>
          <cell r="B13" t="str">
            <v>111央甲10</v>
          </cell>
          <cell r="C13">
            <v>8.19</v>
          </cell>
          <cell r="D13">
            <v>9.0299999999999994</v>
          </cell>
          <cell r="E13">
            <v>103.8214</v>
          </cell>
          <cell r="F13">
            <v>103.89060000000001</v>
          </cell>
          <cell r="G13">
            <v>103.85599999999999</v>
          </cell>
          <cell r="H13">
            <v>-0.12740000000000001</v>
          </cell>
          <cell r="I13">
            <v>103.89060000000001</v>
          </cell>
          <cell r="J13">
            <v>1.298</v>
          </cell>
          <cell r="K13">
            <v>1.29</v>
          </cell>
          <cell r="L13">
            <v>1.294</v>
          </cell>
          <cell r="M13">
            <v>1.46E-2</v>
          </cell>
          <cell r="N13">
            <v>1.29</v>
          </cell>
          <cell r="O13">
            <v>519279883</v>
          </cell>
          <cell r="P13">
            <v>5</v>
          </cell>
        </row>
        <row r="14">
          <cell r="A14" t="str">
            <v>A11111</v>
          </cell>
          <cell r="B14" t="str">
            <v>111央甲11</v>
          </cell>
          <cell r="C14">
            <v>21.31</v>
          </cell>
          <cell r="D14">
            <v>29.1</v>
          </cell>
          <cell r="E14">
            <v>118.4208</v>
          </cell>
          <cell r="F14">
            <v>118.4208</v>
          </cell>
          <cell r="G14">
            <v>118.4208</v>
          </cell>
          <cell r="H14">
            <v>-1.165</v>
          </cell>
          <cell r="I14" t="str">
            <v>-</v>
          </cell>
          <cell r="J14">
            <v>1.58</v>
          </cell>
          <cell r="K14">
            <v>1.58</v>
          </cell>
          <cell r="L14">
            <v>1.58</v>
          </cell>
          <cell r="M14">
            <v>4.4999999999999998E-2</v>
          </cell>
          <cell r="N14">
            <v>0</v>
          </cell>
          <cell r="O14">
            <v>118420796</v>
          </cell>
          <cell r="P14">
            <v>1</v>
          </cell>
        </row>
        <row r="15">
          <cell r="A15" t="str">
            <v>A12106</v>
          </cell>
          <cell r="B15" t="str">
            <v>112央債甲6</v>
          </cell>
          <cell r="C15">
            <v>4.47</v>
          </cell>
          <cell r="D15">
            <v>4.63</v>
          </cell>
          <cell r="E15">
            <v>99.011600000000001</v>
          </cell>
          <cell r="F15">
            <v>99.016099999999994</v>
          </cell>
          <cell r="G15">
            <v>99.013800000000003</v>
          </cell>
          <cell r="H15">
            <v>-0.13550000000000001</v>
          </cell>
          <cell r="I15" t="str">
            <v>-</v>
          </cell>
          <cell r="J15">
            <v>1.2210000000000001</v>
          </cell>
          <cell r="K15">
            <v>1.22</v>
          </cell>
          <cell r="L15">
            <v>1.2204999999999999</v>
          </cell>
          <cell r="M15">
            <v>3.0599999999999999E-2</v>
          </cell>
          <cell r="N15">
            <v>0</v>
          </cell>
          <cell r="O15">
            <v>891124506</v>
          </cell>
          <cell r="P15">
            <v>9</v>
          </cell>
        </row>
        <row r="16">
          <cell r="A16" t="str">
            <v>A12108</v>
          </cell>
          <cell r="B16" t="str">
            <v>112央債甲8</v>
          </cell>
          <cell r="C16">
            <v>4.76</v>
          </cell>
          <cell r="D16">
            <v>4.9400000000000004</v>
          </cell>
          <cell r="E16">
            <v>99.543300000000002</v>
          </cell>
          <cell r="F16">
            <v>99.638099999999994</v>
          </cell>
          <cell r="G16">
            <v>99.559399999999997</v>
          </cell>
          <cell r="H16">
            <v>-0.24959999999999999</v>
          </cell>
          <cell r="I16" t="str">
            <v>-</v>
          </cell>
          <cell r="J16">
            <v>1.2210000000000001</v>
          </cell>
          <cell r="K16">
            <v>1.2010000000000001</v>
          </cell>
          <cell r="L16">
            <v>1.2176</v>
          </cell>
          <cell r="M16">
            <v>5.2600000000000001E-2</v>
          </cell>
          <cell r="N16">
            <v>0</v>
          </cell>
          <cell r="O16">
            <v>1393826106</v>
          </cell>
          <cell r="P16">
            <v>14</v>
          </cell>
        </row>
        <row r="17">
          <cell r="A17" t="str">
            <v>A12110</v>
          </cell>
          <cell r="B17" t="str">
            <v>112央甲10</v>
          </cell>
          <cell r="C17">
            <v>9.32</v>
          </cell>
          <cell r="D17">
            <v>9.99</v>
          </cell>
          <cell r="E17">
            <v>99.488299999999995</v>
          </cell>
          <cell r="F17">
            <v>99.534700000000001</v>
          </cell>
          <cell r="G17">
            <v>99.511499999999998</v>
          </cell>
          <cell r="H17">
            <v>-0.1159</v>
          </cell>
          <cell r="I17">
            <v>99.534700000000001</v>
          </cell>
          <cell r="J17">
            <v>1.3049999999999999</v>
          </cell>
          <cell r="K17">
            <v>1.3</v>
          </cell>
          <cell r="L17">
            <v>1.3025</v>
          </cell>
          <cell r="M17">
            <v>1.2500000000000001E-2</v>
          </cell>
          <cell r="N17">
            <v>1.3</v>
          </cell>
          <cell r="O17">
            <v>298534374</v>
          </cell>
          <cell r="P17">
            <v>3</v>
          </cell>
        </row>
        <row r="18">
          <cell r="A18" t="str">
            <v>A12110R</v>
          </cell>
          <cell r="B18" t="str">
            <v>112央甲10</v>
          </cell>
          <cell r="C18">
            <v>9.16</v>
          </cell>
          <cell r="D18">
            <v>9.99</v>
          </cell>
          <cell r="E18">
            <v>99.403899999999993</v>
          </cell>
          <cell r="F18">
            <v>99.55</v>
          </cell>
          <cell r="G18">
            <v>99.465100000000007</v>
          </cell>
          <cell r="H18">
            <v>-0.2404</v>
          </cell>
          <cell r="I18">
            <v>99.404799999999994</v>
          </cell>
          <cell r="J18">
            <v>1.3149999999999999</v>
          </cell>
          <cell r="K18">
            <v>1.2989999999999999</v>
          </cell>
          <cell r="L18">
            <v>1.3083</v>
          </cell>
          <cell r="M18">
            <v>2.63E-2</v>
          </cell>
          <cell r="N18">
            <v>1.3140000000000001</v>
          </cell>
          <cell r="O18">
            <v>1050000000</v>
          </cell>
          <cell r="P18">
            <v>10.5</v>
          </cell>
        </row>
        <row r="19">
          <cell r="A19" t="str">
            <v>A99107</v>
          </cell>
          <cell r="B19" t="str">
            <v>99央債甲7</v>
          </cell>
          <cell r="C19">
            <v>6.41</v>
          </cell>
          <cell r="D19">
            <v>6.85</v>
          </cell>
          <cell r="E19">
            <v>103.18089999999999</v>
          </cell>
          <cell r="F19">
            <v>103.1875</v>
          </cell>
          <cell r="G19">
            <v>103.1842</v>
          </cell>
          <cell r="H19">
            <v>-0.80089999999999995</v>
          </cell>
          <cell r="I19" t="str">
            <v>-</v>
          </cell>
          <cell r="J19">
            <v>1.2609999999999999</v>
          </cell>
          <cell r="K19">
            <v>1.26</v>
          </cell>
          <cell r="L19">
            <v>1.2605</v>
          </cell>
          <cell r="M19">
            <v>0.12</v>
          </cell>
          <cell r="N19">
            <v>0</v>
          </cell>
          <cell r="O19">
            <v>825473632</v>
          </cell>
          <cell r="P19">
            <v>8</v>
          </cell>
        </row>
        <row r="20">
          <cell r="A20" t="str">
            <v>合計 Total</v>
          </cell>
          <cell r="B20">
            <v>0</v>
          </cell>
          <cell r="C20">
            <v>0</v>
          </cell>
          <cell r="D20">
            <v>0</v>
          </cell>
          <cell r="E20">
            <v>0</v>
          </cell>
          <cell r="F20">
            <v>0</v>
          </cell>
          <cell r="G20">
            <v>0</v>
          </cell>
          <cell r="H20">
            <v>0</v>
          </cell>
          <cell r="I20">
            <v>0</v>
          </cell>
          <cell r="J20">
            <v>0</v>
          </cell>
          <cell r="K20">
            <v>0</v>
          </cell>
          <cell r="L20">
            <v>0</v>
          </cell>
          <cell r="M20">
            <v>0</v>
          </cell>
          <cell r="N20">
            <v>0</v>
          </cell>
          <cell r="O20">
            <v>8006273057</v>
          </cell>
          <cell r="P20">
            <v>80.5</v>
          </cell>
        </row>
        <row r="21">
          <cell r="A21" t="str">
            <v>註 Remark  ：</v>
          </cell>
          <cell r="B21">
            <v>0</v>
          </cell>
          <cell r="C21" t="str">
            <v xml:space="preserve">1.平均殖利率係指當日有成交紀錄之加權平均殖利率 Average yield is the volume-weighted yield of day tradings. </v>
          </cell>
          <cell r="D21">
            <v>0</v>
          </cell>
          <cell r="E21">
            <v>0</v>
          </cell>
          <cell r="F21">
            <v>0</v>
          </cell>
          <cell r="G21">
            <v>0</v>
          </cell>
          <cell r="H21">
            <v>0</v>
          </cell>
          <cell r="I21">
            <v>0</v>
          </cell>
          <cell r="J21">
            <v>0</v>
          </cell>
          <cell r="K21">
            <v>0</v>
          </cell>
          <cell r="L21">
            <v>0</v>
          </cell>
          <cell r="M21">
            <v>0</v>
          </cell>
          <cell r="N21">
            <v>0</v>
          </cell>
          <cell r="O21">
            <v>0</v>
          </cell>
          <cell r="P21">
            <v>0</v>
          </cell>
        </row>
        <row r="22">
          <cell r="A22">
            <v>0</v>
          </cell>
          <cell r="B22">
            <v>0</v>
          </cell>
          <cell r="C22" t="str">
            <v>2.平均百元價係指前項平均殖利率相對應的百元價格 Average price is the price derived from previous mentioned average yield.</v>
          </cell>
          <cell r="D22">
            <v>0</v>
          </cell>
          <cell r="E22">
            <v>0</v>
          </cell>
          <cell r="F22">
            <v>0</v>
          </cell>
          <cell r="G22">
            <v>0</v>
          </cell>
          <cell r="H22">
            <v>0</v>
          </cell>
          <cell r="I22">
            <v>0</v>
          </cell>
          <cell r="J22">
            <v>0</v>
          </cell>
          <cell r="K22">
            <v>0</v>
          </cell>
          <cell r="L22">
            <v>0</v>
          </cell>
          <cell r="M22">
            <v>0</v>
          </cell>
          <cell r="N22">
            <v>0</v>
          </cell>
          <cell r="O22">
            <v>0</v>
          </cell>
          <cell r="P22">
            <v>0</v>
          </cell>
        </row>
        <row r="23">
          <cell r="B23">
            <v>0</v>
          </cell>
          <cell r="C23" t="str">
            <v>3.本表包含公開報價、非公開報價及比對系統之成交資料。This table contains public quotation, non-public quotation and transaction data of the comparison system.</v>
          </cell>
        </row>
        <row r="24">
          <cell r="B24">
            <v>0</v>
          </cell>
          <cell r="C24" t="str">
            <v>4.自102/02/01起遇公債為發行前交易債券時，成交值一欄以該期公債之成交面額揭示。</v>
          </cell>
        </row>
        <row r="25">
          <cell r="C25" t="str">
            <v xml:space="preserve">   From 2013/02/01, the amount value of the when-issued trading bond is disclosed in the face value of the bond.</v>
          </cell>
        </row>
        <row r="26">
          <cell r="C26" t="str">
            <v>5.殖利率漲跌係指本日該券加權平均殖利率與其前一交易日加權平均殖利率之差異(包含公開報價、非公開報價及比對系統之交易)。</v>
          </cell>
        </row>
        <row r="27">
          <cell r="C27"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2"/>
    </sheetNames>
    <sheetDataSet>
      <sheetData sheetId="0">
        <row r="5">
          <cell r="A5" t="str">
            <v>A09101</v>
          </cell>
          <cell r="B5" t="str">
            <v>109央債甲1</v>
          </cell>
          <cell r="C5">
            <v>1.1100000000000001</v>
          </cell>
          <cell r="D5">
            <v>1.1299999999999999</v>
          </cell>
          <cell r="E5">
            <v>99.435699999999997</v>
          </cell>
          <cell r="F5">
            <v>99.435699999999997</v>
          </cell>
          <cell r="G5">
            <v>99.435699999999997</v>
          </cell>
          <cell r="H5">
            <v>1.2500000000000001E-2</v>
          </cell>
          <cell r="I5" t="str">
            <v>-</v>
          </cell>
          <cell r="J5">
            <v>1.0049999999999999</v>
          </cell>
          <cell r="K5">
            <v>1.0049999999999999</v>
          </cell>
          <cell r="L5">
            <v>1.0049999999999999</v>
          </cell>
        </row>
        <row r="6">
          <cell r="A6" t="str">
            <v>A12104</v>
          </cell>
          <cell r="B6" t="str">
            <v>112央債甲4</v>
          </cell>
          <cell r="C6">
            <v>16.600000000000001</v>
          </cell>
          <cell r="D6">
            <v>19.27</v>
          </cell>
          <cell r="E6">
            <v>97.574799999999996</v>
          </cell>
          <cell r="F6">
            <v>97.589500000000001</v>
          </cell>
          <cell r="G6">
            <v>97.579700000000003</v>
          </cell>
          <cell r="H6">
            <v>-0.4955</v>
          </cell>
          <cell r="I6" t="str">
            <v>-</v>
          </cell>
          <cell r="J6">
            <v>1.5209999999999999</v>
          </cell>
          <cell r="K6">
            <v>1.5201</v>
          </cell>
          <cell r="L6">
            <v>1.5206999999999999</v>
          </cell>
        </row>
        <row r="7">
          <cell r="A7" t="str">
            <v>A12106</v>
          </cell>
          <cell r="B7" t="str">
            <v>112央債甲6</v>
          </cell>
          <cell r="C7">
            <v>4.3499999999999996</v>
          </cell>
          <cell r="D7">
            <v>4.5</v>
          </cell>
          <cell r="E7">
            <v>99.122600000000006</v>
          </cell>
          <cell r="F7">
            <v>99.126900000000006</v>
          </cell>
          <cell r="G7">
            <v>99.124799999999993</v>
          </cell>
          <cell r="H7">
            <v>-5.33E-2</v>
          </cell>
          <cell r="I7" t="str">
            <v>-</v>
          </cell>
          <cell r="J7">
            <v>1.2010000000000001</v>
          </cell>
          <cell r="K7">
            <v>1.2</v>
          </cell>
          <cell r="L7">
            <v>1.2004999999999999</v>
          </cell>
        </row>
        <row r="8">
          <cell r="A8" t="str">
            <v>A12107</v>
          </cell>
          <cell r="B8" t="str">
            <v>112央債甲7</v>
          </cell>
          <cell r="C8">
            <v>8.93</v>
          </cell>
          <cell r="D8">
            <v>9.5399999999999991</v>
          </cell>
          <cell r="E8">
            <v>98.340199999999996</v>
          </cell>
          <cell r="F8">
            <v>98.349100000000007</v>
          </cell>
          <cell r="G8">
            <v>98.344700000000003</v>
          </cell>
          <cell r="H8">
            <v>4.02E-2</v>
          </cell>
          <cell r="I8" t="str">
            <v>-</v>
          </cell>
          <cell r="J8">
            <v>1.3109999999999999</v>
          </cell>
          <cell r="K8">
            <v>1.31</v>
          </cell>
          <cell r="L8">
            <v>1.3105</v>
          </cell>
        </row>
        <row r="9">
          <cell r="A9" t="str">
            <v>A12111</v>
          </cell>
          <cell r="B9" t="str">
            <v>112央甲11</v>
          </cell>
          <cell r="C9">
            <v>23.19</v>
          </cell>
          <cell r="D9">
            <v>30</v>
          </cell>
          <cell r="E9">
            <v>100.2088</v>
          </cell>
          <cell r="F9">
            <v>100.2321</v>
          </cell>
          <cell r="G9">
            <v>100.2204</v>
          </cell>
          <cell r="H9">
            <v>1.3007</v>
          </cell>
          <cell r="I9" t="str">
            <v>-</v>
          </cell>
          <cell r="J9">
            <v>1.7410000000000001</v>
          </cell>
          <cell r="K9">
            <v>1.74</v>
          </cell>
          <cell r="L9">
            <v>1.7404999999999999</v>
          </cell>
        </row>
        <row r="10">
          <cell r="A10" t="str">
            <v>A95102</v>
          </cell>
          <cell r="B10" t="str">
            <v>95央債甲二</v>
          </cell>
          <cell r="C10">
            <v>2.17</v>
          </cell>
          <cell r="D10">
            <v>2.25</v>
          </cell>
          <cell r="E10">
            <v>101.71720000000001</v>
          </cell>
          <cell r="F10">
            <v>101.71720000000001</v>
          </cell>
          <cell r="G10">
            <v>101.71720000000001</v>
          </cell>
          <cell r="H10">
            <v>2.2700000000000001E-2</v>
          </cell>
          <cell r="I10" t="str">
            <v>-</v>
          </cell>
          <cell r="J10">
            <v>1.0980000000000001</v>
          </cell>
          <cell r="K10">
            <v>1.0980000000000001</v>
          </cell>
          <cell r="L10">
            <v>1.0980000000000001</v>
          </cell>
        </row>
        <row r="11">
          <cell r="A11" t="str">
            <v>G13110</v>
          </cell>
          <cell r="B11" t="str">
            <v>P09農金庫5</v>
          </cell>
          <cell r="C11">
            <v>1.95</v>
          </cell>
          <cell r="D11">
            <v>1.99</v>
          </cell>
          <cell r="E11">
            <v>97.737099999999998</v>
          </cell>
          <cell r="F11">
            <v>97.737099999999998</v>
          </cell>
          <cell r="G11">
            <v>97.737099999999998</v>
          </cell>
          <cell r="H11">
            <v>-2.2629000000000001</v>
          </cell>
          <cell r="I11" t="str">
            <v>-</v>
          </cell>
          <cell r="J11">
            <v>1.605</v>
          </cell>
          <cell r="K11">
            <v>1.605</v>
          </cell>
          <cell r="L11">
            <v>1.605</v>
          </cell>
        </row>
        <row r="12">
          <cell r="A12" t="str">
            <v>合計 Total</v>
          </cell>
        </row>
        <row r="13">
          <cell r="A13" t="str">
            <v>註 Remark  ：</v>
          </cell>
          <cell r="C13" t="str">
            <v xml:space="preserve">1.平均殖利率係指當日有成交紀錄之加權平均殖利率 Average yield is the volume-weighted yield of day tradings. </v>
          </cell>
        </row>
        <row r="14">
          <cell r="C14" t="str">
            <v>2.平均百元價係指前項平均殖利率相對應的百元價格 Average price is the price derived from previous mentioned average yield.</v>
          </cell>
        </row>
        <row r="15">
          <cell r="C15" t="str">
            <v>3.本表包含公開報價、非公開報價及比對系統之成交資料。This table contains public quotation, non-public quotation and transaction data of the comparison system.</v>
          </cell>
        </row>
        <row r="16">
          <cell r="C16" t="str">
            <v>4.自102/02/01起遇公債為發行前交易債券時，成交值一欄以該期公債之成交面額揭示。</v>
          </cell>
        </row>
        <row r="17">
          <cell r="C17" t="str">
            <v xml:space="preserve">   From 2013/02/01, the amount value of the when-issued trading bond is disclosed in the face value of the bond.</v>
          </cell>
        </row>
        <row r="18">
          <cell r="C18" t="str">
            <v>5.殖利率漲跌係指本日該券加權平均殖利率與其前一交易日加權平均殖利率之差異(包含公開報價、非公開報價及比對系統之交易)。</v>
          </cell>
        </row>
        <row r="19">
          <cell r="C19"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8"/>
    </sheetNames>
    <sheetDataSet>
      <sheetData sheetId="0">
        <row r="5">
          <cell r="A5" t="str">
            <v>A01104</v>
          </cell>
          <cell r="B5" t="str">
            <v>101央債甲4</v>
          </cell>
          <cell r="C5">
            <v>15.56</v>
          </cell>
          <cell r="D5">
            <v>18.37</v>
          </cell>
          <cell r="E5">
            <v>105.5723</v>
          </cell>
          <cell r="F5">
            <v>105.5889</v>
          </cell>
          <cell r="G5">
            <v>105.5806</v>
          </cell>
          <cell r="H5">
            <v>-1.0362</v>
          </cell>
          <cell r="I5" t="str">
            <v>-</v>
          </cell>
          <cell r="J5">
            <v>1.4035</v>
          </cell>
          <cell r="K5">
            <v>1.4025000000000001</v>
          </cell>
          <cell r="L5">
            <v>1.403</v>
          </cell>
          <cell r="M5">
            <v>6.2E-2</v>
          </cell>
          <cell r="N5">
            <v>0</v>
          </cell>
          <cell r="O5">
            <v>633483648</v>
          </cell>
          <cell r="P5">
            <v>6</v>
          </cell>
        </row>
        <row r="6">
          <cell r="A6" t="str">
            <v>A11109</v>
          </cell>
          <cell r="B6" t="str">
            <v>111央債甲9</v>
          </cell>
          <cell r="C6">
            <v>16.05</v>
          </cell>
          <cell r="D6">
            <v>19</v>
          </cell>
          <cell r="E6">
            <v>107.7435</v>
          </cell>
          <cell r="F6">
            <v>107.7435</v>
          </cell>
          <cell r="G6">
            <v>107.7435</v>
          </cell>
          <cell r="H6">
            <v>5.0900000000000001E-2</v>
          </cell>
          <cell r="I6" t="str">
            <v>-</v>
          </cell>
          <cell r="J6">
            <v>1.4075</v>
          </cell>
          <cell r="K6">
            <v>1.4075</v>
          </cell>
          <cell r="L6">
            <v>1.4075</v>
          </cell>
          <cell r="M6">
            <v>-3.0000000000000001E-3</v>
          </cell>
          <cell r="N6">
            <v>0</v>
          </cell>
          <cell r="O6">
            <v>53871745</v>
          </cell>
          <cell r="P6">
            <v>0.5</v>
          </cell>
        </row>
        <row r="7">
          <cell r="A7" t="str">
            <v>A11110</v>
          </cell>
          <cell r="B7" t="str">
            <v>111央甲10</v>
          </cell>
          <cell r="C7">
            <v>8.2200000000000006</v>
          </cell>
          <cell r="D7">
            <v>9.0500000000000007</v>
          </cell>
          <cell r="E7">
            <v>104.3262</v>
          </cell>
          <cell r="F7">
            <v>104.3349</v>
          </cell>
          <cell r="G7">
            <v>104.3305</v>
          </cell>
          <cell r="H7">
            <v>-9.2799999999999994E-2</v>
          </cell>
          <cell r="I7" t="str">
            <v>-</v>
          </cell>
          <cell r="J7">
            <v>1.2410000000000001</v>
          </cell>
          <cell r="K7">
            <v>1.24</v>
          </cell>
          <cell r="L7">
            <v>1.2404999999999999</v>
          </cell>
          <cell r="M7">
            <v>1.0500000000000001E-2</v>
          </cell>
          <cell r="N7">
            <v>0</v>
          </cell>
          <cell r="O7">
            <v>417322136</v>
          </cell>
          <cell r="P7">
            <v>4</v>
          </cell>
        </row>
        <row r="8">
          <cell r="A8" t="str">
            <v>A11111</v>
          </cell>
          <cell r="B8" t="str">
            <v>111央甲11</v>
          </cell>
          <cell r="C8">
            <v>21.39</v>
          </cell>
          <cell r="D8">
            <v>29.12</v>
          </cell>
          <cell r="E8">
            <v>119.5712</v>
          </cell>
          <cell r="F8">
            <v>119.6232</v>
          </cell>
          <cell r="G8">
            <v>119.5972</v>
          </cell>
          <cell r="H8">
            <v>0.1807</v>
          </cell>
          <cell r="I8" t="str">
            <v>-</v>
          </cell>
          <cell r="J8">
            <v>1.536</v>
          </cell>
          <cell r="K8">
            <v>1.534</v>
          </cell>
          <cell r="L8">
            <v>1.5349999999999999</v>
          </cell>
          <cell r="M8">
            <v>-7.0000000000000001E-3</v>
          </cell>
          <cell r="N8">
            <v>0</v>
          </cell>
          <cell r="O8">
            <v>1793957800</v>
          </cell>
          <cell r="P8">
            <v>15</v>
          </cell>
        </row>
        <row r="9">
          <cell r="A9" t="str">
            <v>A12101</v>
          </cell>
          <cell r="B9" t="str">
            <v>112央債甲1</v>
          </cell>
          <cell r="C9">
            <v>4.1399999999999997</v>
          </cell>
          <cell r="D9">
            <v>4.3</v>
          </cell>
          <cell r="E9">
            <v>99.320499999999996</v>
          </cell>
          <cell r="F9">
            <v>99.324600000000004</v>
          </cell>
          <cell r="G9">
            <v>99.322500000000005</v>
          </cell>
          <cell r="H9">
            <v>-3.49E-2</v>
          </cell>
          <cell r="I9" t="str">
            <v>-</v>
          </cell>
          <cell r="J9">
            <v>1.163</v>
          </cell>
          <cell r="K9">
            <v>1.1619999999999999</v>
          </cell>
          <cell r="L9">
            <v>1.1625000000000001</v>
          </cell>
          <cell r="M9">
            <v>8.5000000000000006E-3</v>
          </cell>
          <cell r="N9">
            <v>0</v>
          </cell>
          <cell r="O9">
            <v>99322544</v>
          </cell>
          <cell r="P9">
            <v>1</v>
          </cell>
        </row>
        <row r="10">
          <cell r="A10" t="str">
            <v>A12102</v>
          </cell>
          <cell r="B10" t="str">
            <v>112央債甲2</v>
          </cell>
          <cell r="C10">
            <v>8.7799999999999994</v>
          </cell>
          <cell r="D10">
            <v>9.39</v>
          </cell>
          <cell r="E10">
            <v>98.933899999999994</v>
          </cell>
          <cell r="F10">
            <v>98.942700000000002</v>
          </cell>
          <cell r="G10">
            <v>98.938299999999998</v>
          </cell>
          <cell r="H10">
            <v>-7.4099999999999999E-2</v>
          </cell>
          <cell r="I10" t="str">
            <v>-</v>
          </cell>
          <cell r="J10">
            <v>1.246</v>
          </cell>
          <cell r="K10">
            <v>1.2450000000000001</v>
          </cell>
          <cell r="L10">
            <v>1.2455000000000001</v>
          </cell>
          <cell r="M10">
            <v>8.5000000000000006E-3</v>
          </cell>
          <cell r="N10">
            <v>0</v>
          </cell>
          <cell r="O10">
            <v>593629884</v>
          </cell>
          <cell r="P10">
            <v>6</v>
          </cell>
        </row>
        <row r="11">
          <cell r="A11" t="str">
            <v>A12107</v>
          </cell>
          <cell r="B11" t="str">
            <v>112央債甲7</v>
          </cell>
          <cell r="C11">
            <v>9.08</v>
          </cell>
          <cell r="D11">
            <v>9.69</v>
          </cell>
          <cell r="E11">
            <v>98.892200000000003</v>
          </cell>
          <cell r="F11">
            <v>98.892200000000003</v>
          </cell>
          <cell r="G11">
            <v>98.892200000000003</v>
          </cell>
          <cell r="H11">
            <v>-5.6500000000000002E-2</v>
          </cell>
          <cell r="I11" t="str">
            <v>-</v>
          </cell>
          <cell r="J11">
            <v>1.2470000000000001</v>
          </cell>
          <cell r="K11">
            <v>1.2470000000000001</v>
          </cell>
          <cell r="L11">
            <v>1.2470000000000001</v>
          </cell>
          <cell r="M11">
            <v>6.3E-3</v>
          </cell>
          <cell r="N11">
            <v>0</v>
          </cell>
          <cell r="O11">
            <v>98892170</v>
          </cell>
          <cell r="P11">
            <v>1</v>
          </cell>
        </row>
        <row r="12">
          <cell r="A12" t="str">
            <v>A12110R</v>
          </cell>
          <cell r="B12" t="str">
            <v>112央甲10</v>
          </cell>
          <cell r="C12">
            <v>9.2100000000000009</v>
          </cell>
          <cell r="D12">
            <v>10</v>
          </cell>
          <cell r="E12">
            <v>98.851200000000006</v>
          </cell>
          <cell r="F12">
            <v>98.896799999999999</v>
          </cell>
          <cell r="G12">
            <v>98.859399999999994</v>
          </cell>
          <cell r="H12">
            <v>-8.3000000000000004E-2</v>
          </cell>
          <cell r="I12">
            <v>98.831800000000001</v>
          </cell>
          <cell r="J12">
            <v>1.25</v>
          </cell>
          <cell r="K12">
            <v>1.2450000000000001</v>
          </cell>
          <cell r="L12">
            <v>1.2491000000000001</v>
          </cell>
          <cell r="M12">
            <v>9.1000000000000004E-3</v>
          </cell>
          <cell r="N12">
            <v>1.25</v>
          </cell>
          <cell r="O12">
            <v>550000000</v>
          </cell>
          <cell r="P12">
            <v>5.5</v>
          </cell>
        </row>
        <row r="13">
          <cell r="A13" t="str">
            <v>A99109</v>
          </cell>
          <cell r="B13" t="str">
            <v>99央債甲9</v>
          </cell>
          <cell r="C13">
            <v>14.37</v>
          </cell>
          <cell r="D13">
            <v>17.25</v>
          </cell>
          <cell r="E13">
            <v>111.3395</v>
          </cell>
          <cell r="F13">
            <v>111.3558</v>
          </cell>
          <cell r="G13">
            <v>111.346</v>
          </cell>
          <cell r="H13">
            <v>-0.49959999999999999</v>
          </cell>
          <cell r="I13" t="str">
            <v>-</v>
          </cell>
          <cell r="J13">
            <v>1.381</v>
          </cell>
          <cell r="K13">
            <v>1.38</v>
          </cell>
          <cell r="L13">
            <v>1.3806</v>
          </cell>
          <cell r="M13">
            <v>3.0599999999999999E-2</v>
          </cell>
          <cell r="N13">
            <v>0</v>
          </cell>
          <cell r="O13">
            <v>334034864</v>
          </cell>
          <cell r="P13">
            <v>3</v>
          </cell>
        </row>
        <row r="14">
          <cell r="A14" t="str">
            <v>G102B2</v>
          </cell>
          <cell r="B14" t="str">
            <v>P09玉銀2</v>
          </cell>
          <cell r="C14">
            <v>1.43</v>
          </cell>
          <cell r="D14">
            <v>1.47</v>
          </cell>
          <cell r="E14">
            <v>98.652600000000007</v>
          </cell>
          <cell r="F14">
            <v>98.652600000000007</v>
          </cell>
          <cell r="G14">
            <v>98.652600000000007</v>
          </cell>
          <cell r="H14">
            <v>-1.4908999999999999</v>
          </cell>
          <cell r="I14" t="str">
            <v>-</v>
          </cell>
          <cell r="J14">
            <v>1.52</v>
          </cell>
          <cell r="K14">
            <v>1.52</v>
          </cell>
          <cell r="L14">
            <v>1.52</v>
          </cell>
          <cell r="M14">
            <v>1.0389999999999999</v>
          </cell>
          <cell r="N14">
            <v>0</v>
          </cell>
          <cell r="O14">
            <v>197305256</v>
          </cell>
          <cell r="P14">
            <v>2</v>
          </cell>
        </row>
        <row r="15">
          <cell r="A15" t="str">
            <v>G13109</v>
          </cell>
          <cell r="B15" t="str">
            <v>P09農金庫4</v>
          </cell>
          <cell r="C15">
            <v>1.1100000000000001</v>
          </cell>
          <cell r="D15">
            <v>1.1399999999999999</v>
          </cell>
          <cell r="E15">
            <v>98.7637</v>
          </cell>
          <cell r="F15">
            <v>98.7637</v>
          </cell>
          <cell r="G15">
            <v>98.7637</v>
          </cell>
          <cell r="H15">
            <v>-1.2362</v>
          </cell>
          <cell r="I15" t="str">
            <v>-</v>
          </cell>
          <cell r="J15">
            <v>1.52</v>
          </cell>
          <cell r="K15">
            <v>1.52</v>
          </cell>
          <cell r="L15">
            <v>1.52</v>
          </cell>
          <cell r="M15">
            <v>1.1100000000000001</v>
          </cell>
          <cell r="N15">
            <v>0</v>
          </cell>
          <cell r="O15">
            <v>395054808</v>
          </cell>
          <cell r="P15">
            <v>4</v>
          </cell>
        </row>
        <row r="16">
          <cell r="A16" t="str">
            <v>G13316</v>
          </cell>
          <cell r="B16" t="str">
            <v>P08匯豐銀1</v>
          </cell>
          <cell r="C16">
            <v>0.72</v>
          </cell>
          <cell r="D16">
            <v>0.74</v>
          </cell>
          <cell r="E16">
            <v>99.491299999999995</v>
          </cell>
          <cell r="F16">
            <v>99.492699999999999</v>
          </cell>
          <cell r="G16">
            <v>99.492000000000004</v>
          </cell>
          <cell r="H16">
            <v>8.3999999999999995E-3</v>
          </cell>
          <cell r="I16" t="str">
            <v>-</v>
          </cell>
          <cell r="J16">
            <v>1.452</v>
          </cell>
          <cell r="K16">
            <v>1.45</v>
          </cell>
          <cell r="L16">
            <v>1.4510000000000001</v>
          </cell>
          <cell r="M16">
            <v>-8.9999999999999993E-3</v>
          </cell>
          <cell r="N16">
            <v>0</v>
          </cell>
          <cell r="O16">
            <v>1193904096</v>
          </cell>
          <cell r="P16">
            <v>12</v>
          </cell>
        </row>
        <row r="17">
          <cell r="A17" t="str">
            <v>合計 Total</v>
          </cell>
          <cell r="B17">
            <v>0</v>
          </cell>
          <cell r="C17">
            <v>0</v>
          </cell>
          <cell r="D17">
            <v>0</v>
          </cell>
          <cell r="E17">
            <v>0</v>
          </cell>
          <cell r="F17">
            <v>0</v>
          </cell>
          <cell r="G17">
            <v>0</v>
          </cell>
          <cell r="H17">
            <v>0</v>
          </cell>
          <cell r="I17">
            <v>0</v>
          </cell>
          <cell r="J17">
            <v>0</v>
          </cell>
          <cell r="K17">
            <v>0</v>
          </cell>
          <cell r="L17">
            <v>0</v>
          </cell>
          <cell r="M17">
            <v>0</v>
          </cell>
          <cell r="N17">
            <v>0</v>
          </cell>
          <cell r="O17">
            <v>6360778951</v>
          </cell>
          <cell r="P17">
            <v>60</v>
          </cell>
        </row>
        <row r="18">
          <cell r="A18" t="str">
            <v>註 Remark  ：</v>
          </cell>
          <cell r="B18">
            <v>0</v>
          </cell>
          <cell r="C18" t="str">
            <v xml:space="preserve">1.平均殖利率係指當日有成交紀錄之加權平均殖利率 Average yield is the volume-weighted yield of day tradings. </v>
          </cell>
          <cell r="D18">
            <v>0</v>
          </cell>
          <cell r="E18">
            <v>0</v>
          </cell>
          <cell r="F18">
            <v>0</v>
          </cell>
          <cell r="G18">
            <v>0</v>
          </cell>
          <cell r="H18">
            <v>0</v>
          </cell>
          <cell r="I18">
            <v>0</v>
          </cell>
          <cell r="J18">
            <v>0</v>
          </cell>
          <cell r="K18">
            <v>0</v>
          </cell>
          <cell r="L18">
            <v>0</v>
          </cell>
          <cell r="M18">
            <v>0</v>
          </cell>
          <cell r="N18">
            <v>0</v>
          </cell>
          <cell r="O18">
            <v>0</v>
          </cell>
          <cell r="P18">
            <v>0</v>
          </cell>
        </row>
        <row r="19">
          <cell r="A19">
            <v>0</v>
          </cell>
          <cell r="B19">
            <v>0</v>
          </cell>
          <cell r="C19" t="str">
            <v>2.平均百元價係指前項平均殖利率相對應的百元價格 Average price is the price derived from previous mentioned average yield.</v>
          </cell>
          <cell r="D19">
            <v>0</v>
          </cell>
          <cell r="E19">
            <v>0</v>
          </cell>
          <cell r="F19">
            <v>0</v>
          </cell>
          <cell r="G19">
            <v>0</v>
          </cell>
          <cell r="H19">
            <v>0</v>
          </cell>
          <cell r="I19">
            <v>0</v>
          </cell>
          <cell r="J19">
            <v>0</v>
          </cell>
          <cell r="K19">
            <v>0</v>
          </cell>
          <cell r="L19">
            <v>0</v>
          </cell>
          <cell r="M19">
            <v>0</v>
          </cell>
          <cell r="N19">
            <v>0</v>
          </cell>
          <cell r="O19">
            <v>0</v>
          </cell>
          <cell r="P19">
            <v>0</v>
          </cell>
        </row>
        <row r="20">
          <cell r="B20">
            <v>0</v>
          </cell>
          <cell r="C20" t="str">
            <v>3.本表包含公開報價、非公開報價及比對系統之成交資料。This table contains public quotation, non-public quotation and transaction data of the comparison system.</v>
          </cell>
        </row>
        <row r="21">
          <cell r="B21">
            <v>0</v>
          </cell>
          <cell r="C21" t="str">
            <v>4.自102/02/01起遇公債為發行前交易債券時，成交值一欄以該期公債之成交面額揭示。</v>
          </cell>
        </row>
        <row r="22">
          <cell r="C22" t="str">
            <v xml:space="preserve">   From 2013/02/01, the amount value of the when-issued trading bond is disclosed in the face value of the bond.</v>
          </cell>
        </row>
        <row r="23">
          <cell r="C23" t="str">
            <v>5.殖利率漲跌係指本日該券加權平均殖利率與其前一交易日加權平均殖利率之差異(包含公開報價、非公開報價及比對系統之交易)。</v>
          </cell>
        </row>
        <row r="24">
          <cell r="C24"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6"/>
    </sheetNames>
    <sheetDataSet>
      <sheetData sheetId="0">
        <row r="5">
          <cell r="A5" t="str">
            <v>A09108</v>
          </cell>
          <cell r="B5" t="str">
            <v>109央債甲8</v>
          </cell>
          <cell r="C5">
            <v>16.03</v>
          </cell>
          <cell r="D5">
            <v>16.98</v>
          </cell>
          <cell r="E5">
            <v>86.994900000000001</v>
          </cell>
          <cell r="F5">
            <v>87.007400000000004</v>
          </cell>
          <cell r="G5">
            <v>87.001900000000006</v>
          </cell>
          <cell r="H5">
            <v>-0.2427</v>
          </cell>
          <cell r="I5" t="str">
            <v>-</v>
          </cell>
          <cell r="J5">
            <v>1.3634999999999999</v>
          </cell>
          <cell r="K5">
            <v>1.3626</v>
          </cell>
          <cell r="L5">
            <v>1.363</v>
          </cell>
          <cell r="M5">
            <v>1.7500000000000002E-2</v>
          </cell>
          <cell r="N5">
            <v>0</v>
          </cell>
          <cell r="O5">
            <v>174002336</v>
          </cell>
          <cell r="P5">
            <v>2</v>
          </cell>
        </row>
        <row r="6">
          <cell r="A6" t="str">
            <v>A10111</v>
          </cell>
          <cell r="B6" t="str">
            <v>110央甲11</v>
          </cell>
          <cell r="C6">
            <v>7.79</v>
          </cell>
          <cell r="D6">
            <v>8.07</v>
          </cell>
          <cell r="E6">
            <v>94.500900000000001</v>
          </cell>
          <cell r="F6">
            <v>94.500900000000001</v>
          </cell>
          <cell r="G6">
            <v>94.500900000000001</v>
          </cell>
          <cell r="H6">
            <v>-0.52510000000000001</v>
          </cell>
          <cell r="I6" t="str">
            <v>-</v>
          </cell>
          <cell r="J6">
            <v>1.22</v>
          </cell>
          <cell r="K6">
            <v>1.22</v>
          </cell>
          <cell r="L6">
            <v>1.22</v>
          </cell>
          <cell r="M6">
            <v>7.0999999999999994E-2</v>
          </cell>
          <cell r="N6">
            <v>0</v>
          </cell>
          <cell r="O6">
            <v>283502724</v>
          </cell>
          <cell r="P6">
            <v>3</v>
          </cell>
        </row>
        <row r="7">
          <cell r="A7" t="str">
            <v>A11107</v>
          </cell>
          <cell r="B7" t="str">
            <v>111央債甲7</v>
          </cell>
          <cell r="C7">
            <v>8.2200000000000006</v>
          </cell>
          <cell r="D7">
            <v>8.76</v>
          </cell>
          <cell r="E7">
            <v>100.19670000000001</v>
          </cell>
          <cell r="F7">
            <v>100.20489999999999</v>
          </cell>
          <cell r="G7">
            <v>100.2008</v>
          </cell>
          <cell r="H7">
            <v>1.4800000000000001E-2</v>
          </cell>
          <cell r="I7" t="str">
            <v>-</v>
          </cell>
          <cell r="J7">
            <v>1.226</v>
          </cell>
          <cell r="K7">
            <v>1.2250000000000001</v>
          </cell>
          <cell r="L7">
            <v>1.2255</v>
          </cell>
          <cell r="M7">
            <v>-1.8E-3</v>
          </cell>
          <cell r="N7">
            <v>0</v>
          </cell>
          <cell r="O7">
            <v>400803160</v>
          </cell>
          <cell r="P7">
            <v>4</v>
          </cell>
        </row>
        <row r="8">
          <cell r="A8" t="str">
            <v>A11110</v>
          </cell>
          <cell r="B8" t="str">
            <v>111央甲10</v>
          </cell>
          <cell r="C8">
            <v>8.23</v>
          </cell>
          <cell r="D8">
            <v>9.0500000000000007</v>
          </cell>
          <cell r="E8">
            <v>104.42829999999999</v>
          </cell>
          <cell r="F8">
            <v>104.42829999999999</v>
          </cell>
          <cell r="G8">
            <v>104.42829999999999</v>
          </cell>
          <cell r="H8">
            <v>4.2500000000000003E-2</v>
          </cell>
          <cell r="I8" t="str">
            <v>-</v>
          </cell>
          <cell r="J8">
            <v>1.23</v>
          </cell>
          <cell r="K8">
            <v>1.23</v>
          </cell>
          <cell r="L8">
            <v>1.23</v>
          </cell>
          <cell r="M8">
            <v>-5.0000000000000001E-3</v>
          </cell>
          <cell r="N8">
            <v>0</v>
          </cell>
          <cell r="O8">
            <v>104428260</v>
          </cell>
          <cell r="P8">
            <v>1</v>
          </cell>
        </row>
        <row r="9">
          <cell r="A9" t="str">
            <v>A11111</v>
          </cell>
          <cell r="B9" t="str">
            <v>111央甲11</v>
          </cell>
          <cell r="C9">
            <v>21.39</v>
          </cell>
          <cell r="D9">
            <v>29.12</v>
          </cell>
          <cell r="E9">
            <v>119.4222</v>
          </cell>
          <cell r="F9">
            <v>119.4222</v>
          </cell>
          <cell r="G9">
            <v>119.4222</v>
          </cell>
          <cell r="H9">
            <v>0.23230000000000001</v>
          </cell>
          <cell r="I9" t="str">
            <v>-</v>
          </cell>
          <cell r="J9">
            <v>1.542</v>
          </cell>
          <cell r="K9">
            <v>1.542</v>
          </cell>
          <cell r="L9">
            <v>1.542</v>
          </cell>
          <cell r="M9">
            <v>-8.9999999999999993E-3</v>
          </cell>
          <cell r="N9">
            <v>0</v>
          </cell>
          <cell r="O9">
            <v>59711095</v>
          </cell>
          <cell r="P9">
            <v>0.5</v>
          </cell>
        </row>
        <row r="10">
          <cell r="A10" t="str">
            <v>A12101</v>
          </cell>
          <cell r="B10" t="str">
            <v>112央債甲1</v>
          </cell>
          <cell r="C10">
            <v>4.16</v>
          </cell>
          <cell r="D10">
            <v>4.3</v>
          </cell>
          <cell r="E10">
            <v>99.368200000000002</v>
          </cell>
          <cell r="F10">
            <v>99.372399999999999</v>
          </cell>
          <cell r="G10">
            <v>99.371600000000001</v>
          </cell>
          <cell r="H10">
            <v>-4.0000000000000002E-4</v>
          </cell>
          <cell r="I10" t="str">
            <v>-</v>
          </cell>
          <cell r="J10">
            <v>1.151</v>
          </cell>
          <cell r="K10">
            <v>1.1499999999999999</v>
          </cell>
          <cell r="L10">
            <v>1.1501999999999999</v>
          </cell>
          <cell r="M10">
            <v>2.0000000000000001E-4</v>
          </cell>
          <cell r="N10">
            <v>0</v>
          </cell>
          <cell r="O10">
            <v>496857828</v>
          </cell>
          <cell r="P10">
            <v>5</v>
          </cell>
        </row>
        <row r="11">
          <cell r="A11" t="str">
            <v>A12106</v>
          </cell>
          <cell r="B11" t="str">
            <v>112央債甲6</v>
          </cell>
          <cell r="C11">
            <v>4.51</v>
          </cell>
          <cell r="D11">
            <v>4.66</v>
          </cell>
          <cell r="E11">
            <v>99.306399999999996</v>
          </cell>
          <cell r="F11">
            <v>99.306399999999996</v>
          </cell>
          <cell r="G11">
            <v>99.306399999999996</v>
          </cell>
          <cell r="H11">
            <v>-1.9800000000000002E-2</v>
          </cell>
          <cell r="I11" t="str">
            <v>-</v>
          </cell>
          <cell r="J11">
            <v>1.1535</v>
          </cell>
          <cell r="K11">
            <v>1.1535</v>
          </cell>
          <cell r="L11">
            <v>1.1535</v>
          </cell>
          <cell r="M11">
            <v>4.4999999999999997E-3</v>
          </cell>
          <cell r="N11">
            <v>0</v>
          </cell>
          <cell r="O11">
            <v>198612776</v>
          </cell>
          <cell r="P11">
            <v>2</v>
          </cell>
        </row>
        <row r="12">
          <cell r="A12" t="str">
            <v>B903WY</v>
          </cell>
          <cell r="B12" t="str">
            <v>P08台電1B</v>
          </cell>
          <cell r="C12">
            <v>2.5099999999999998</v>
          </cell>
          <cell r="D12">
            <v>2.58</v>
          </cell>
          <cell r="E12">
            <v>98.567099999999996</v>
          </cell>
          <cell r="F12">
            <v>98.567099999999996</v>
          </cell>
          <cell r="G12">
            <v>98.567099999999996</v>
          </cell>
          <cell r="H12">
            <v>3.8800000000000001E-2</v>
          </cell>
          <cell r="I12">
            <v>98.567099999999996</v>
          </cell>
          <cell r="J12">
            <v>1.45</v>
          </cell>
          <cell r="K12">
            <v>1.45</v>
          </cell>
          <cell r="L12">
            <v>1.45</v>
          </cell>
          <cell r="M12">
            <v>-1.4999999999999999E-2</v>
          </cell>
          <cell r="N12">
            <v>1.45</v>
          </cell>
          <cell r="O12">
            <v>295701306</v>
          </cell>
          <cell r="P12">
            <v>3</v>
          </cell>
        </row>
        <row r="13">
          <cell r="A13" t="str">
            <v>B903YX</v>
          </cell>
          <cell r="B13" t="str">
            <v>P12台電2B</v>
          </cell>
          <cell r="C13">
            <v>4.34</v>
          </cell>
          <cell r="D13">
            <v>4.5599999999999996</v>
          </cell>
          <cell r="E13">
            <v>99.691500000000005</v>
          </cell>
          <cell r="F13">
            <v>99.713300000000004</v>
          </cell>
          <cell r="G13">
            <v>99.702399999999997</v>
          </cell>
          <cell r="H13">
            <v>-9.8000000000000004E-2</v>
          </cell>
          <cell r="I13">
            <v>99.691500000000005</v>
          </cell>
          <cell r="J13">
            <v>1.6</v>
          </cell>
          <cell r="K13">
            <v>1.595</v>
          </cell>
          <cell r="L13">
            <v>1.5974999999999999</v>
          </cell>
          <cell r="M13">
            <v>2.2499999999999999E-2</v>
          </cell>
          <cell r="N13">
            <v>1.6</v>
          </cell>
          <cell r="O13">
            <v>199404828</v>
          </cell>
          <cell r="P13">
            <v>2</v>
          </cell>
        </row>
        <row r="14">
          <cell r="A14" t="str">
            <v>合計 Total</v>
          </cell>
          <cell r="B14">
            <v>0</v>
          </cell>
          <cell r="C14">
            <v>0</v>
          </cell>
          <cell r="D14">
            <v>0</v>
          </cell>
          <cell r="E14">
            <v>0</v>
          </cell>
          <cell r="F14">
            <v>0</v>
          </cell>
          <cell r="G14">
            <v>0</v>
          </cell>
          <cell r="H14">
            <v>0</v>
          </cell>
          <cell r="I14">
            <v>0</v>
          </cell>
          <cell r="J14">
            <v>0</v>
          </cell>
          <cell r="K14">
            <v>0</v>
          </cell>
          <cell r="L14">
            <v>0</v>
          </cell>
          <cell r="M14">
            <v>0</v>
          </cell>
          <cell r="N14">
            <v>0</v>
          </cell>
          <cell r="O14">
            <v>2213024313</v>
          </cell>
          <cell r="P14">
            <v>22.5</v>
          </cell>
        </row>
        <row r="15">
          <cell r="A15" t="str">
            <v>註 Remark  ：</v>
          </cell>
          <cell r="B15">
            <v>0</v>
          </cell>
          <cell r="C15" t="str">
            <v xml:space="preserve">1.平均殖利率係指當日有成交紀錄之加權平均殖利率 Average yield is the volume-weighted yield of day tradings. </v>
          </cell>
          <cell r="D15">
            <v>0</v>
          </cell>
          <cell r="E15">
            <v>0</v>
          </cell>
          <cell r="F15">
            <v>0</v>
          </cell>
          <cell r="G15">
            <v>0</v>
          </cell>
          <cell r="H15">
            <v>0</v>
          </cell>
          <cell r="I15">
            <v>0</v>
          </cell>
          <cell r="J15">
            <v>0</v>
          </cell>
          <cell r="K15">
            <v>0</v>
          </cell>
          <cell r="L15">
            <v>0</v>
          </cell>
          <cell r="M15">
            <v>0</v>
          </cell>
          <cell r="N15">
            <v>0</v>
          </cell>
          <cell r="O15">
            <v>0</v>
          </cell>
          <cell r="P15">
            <v>0</v>
          </cell>
        </row>
        <row r="16">
          <cell r="A16">
            <v>0</v>
          </cell>
          <cell r="B16">
            <v>0</v>
          </cell>
          <cell r="C16" t="str">
            <v>2.平均百元價係指前項平均殖利率相對應的百元價格 Average price is the price derived from previous mentioned average yield.</v>
          </cell>
          <cell r="D16">
            <v>0</v>
          </cell>
          <cell r="E16">
            <v>0</v>
          </cell>
          <cell r="F16">
            <v>0</v>
          </cell>
          <cell r="G16">
            <v>0</v>
          </cell>
          <cell r="H16">
            <v>0</v>
          </cell>
          <cell r="I16">
            <v>0</v>
          </cell>
          <cell r="J16">
            <v>0</v>
          </cell>
          <cell r="K16">
            <v>0</v>
          </cell>
          <cell r="L16">
            <v>0</v>
          </cell>
          <cell r="M16">
            <v>0</v>
          </cell>
          <cell r="N16">
            <v>0</v>
          </cell>
          <cell r="O16">
            <v>0</v>
          </cell>
          <cell r="P16">
            <v>0</v>
          </cell>
        </row>
        <row r="17">
          <cell r="B17">
            <v>0</v>
          </cell>
          <cell r="C17" t="str">
            <v>3.本表包含公開報價、非公開報價及比對系統之成交資料。This table contains public quotation, non-public quotation and transaction data of the comparison system.</v>
          </cell>
        </row>
        <row r="18">
          <cell r="B18">
            <v>0</v>
          </cell>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3"/>
    </sheetNames>
    <sheetDataSet>
      <sheetData sheetId="0">
        <row r="4">
          <cell r="A4" t="str">
            <v>A08101</v>
          </cell>
          <cell r="B4" t="str">
            <v>113/01/14</v>
          </cell>
          <cell r="C4">
            <v>0.625</v>
          </cell>
          <cell r="D4">
            <v>0.08</v>
          </cell>
          <cell r="E4">
            <v>0.08</v>
          </cell>
          <cell r="F4" t="str">
            <v/>
          </cell>
          <cell r="G4" t="str">
            <v/>
          </cell>
          <cell r="H4" t="str">
            <v/>
          </cell>
          <cell r="I4" t="str">
            <v/>
          </cell>
          <cell r="J4" t="str">
            <v/>
          </cell>
          <cell r="K4" t="str">
            <v/>
          </cell>
          <cell r="L4" t="str">
            <v/>
          </cell>
          <cell r="M4" t="str">
            <v/>
          </cell>
          <cell r="N4" t="str">
            <v/>
          </cell>
          <cell r="O4">
            <v>1.0232000000000001</v>
          </cell>
        </row>
        <row r="5">
          <cell r="A5" t="str">
            <v>A93103</v>
          </cell>
          <cell r="B5" t="str">
            <v>113/02/10</v>
          </cell>
          <cell r="C5">
            <v>3</v>
          </cell>
          <cell r="D5">
            <v>0.15</v>
          </cell>
          <cell r="E5">
            <v>0.16</v>
          </cell>
          <cell r="F5" t="str">
            <v/>
          </cell>
          <cell r="G5" t="str">
            <v/>
          </cell>
          <cell r="H5" t="str">
            <v/>
          </cell>
          <cell r="I5" t="str">
            <v/>
          </cell>
          <cell r="J5" t="str">
            <v/>
          </cell>
          <cell r="K5" t="str">
            <v/>
          </cell>
          <cell r="L5" t="str">
            <v/>
          </cell>
          <cell r="M5" t="str">
            <v/>
          </cell>
          <cell r="N5" t="str">
            <v/>
          </cell>
          <cell r="O5">
            <v>1.0174000000000001</v>
          </cell>
        </row>
        <row r="6">
          <cell r="A6" t="str">
            <v>A03106</v>
          </cell>
          <cell r="B6" t="str">
            <v>113/03/03</v>
          </cell>
          <cell r="C6">
            <v>1.5</v>
          </cell>
          <cell r="D6">
            <v>0.21</v>
          </cell>
          <cell r="E6">
            <v>0.22</v>
          </cell>
          <cell r="F6" t="str">
            <v/>
          </cell>
          <cell r="G6" t="str">
            <v/>
          </cell>
          <cell r="H6" t="str">
            <v/>
          </cell>
          <cell r="I6" t="str">
            <v/>
          </cell>
          <cell r="J6" t="str">
            <v/>
          </cell>
          <cell r="K6" t="str">
            <v/>
          </cell>
          <cell r="L6" t="str">
            <v/>
          </cell>
          <cell r="M6" t="str">
            <v/>
          </cell>
          <cell r="N6" t="str">
            <v/>
          </cell>
          <cell r="O6">
            <v>1.0170999999999999</v>
          </cell>
        </row>
        <row r="7">
          <cell r="A7" t="str">
            <v>A11202</v>
          </cell>
          <cell r="B7" t="str">
            <v>113/03/31</v>
          </cell>
          <cell r="C7">
            <v>0.75</v>
          </cell>
          <cell r="D7">
            <v>0.28999999999999998</v>
          </cell>
          <cell r="E7">
            <v>0.28999999999999998</v>
          </cell>
          <cell r="F7" t="str">
            <v/>
          </cell>
          <cell r="G7" t="str">
            <v/>
          </cell>
          <cell r="H7" t="str">
            <v/>
          </cell>
          <cell r="I7" t="str">
            <v/>
          </cell>
          <cell r="J7" t="str">
            <v/>
          </cell>
          <cell r="K7" t="str">
            <v/>
          </cell>
          <cell r="L7" t="str">
            <v/>
          </cell>
          <cell r="M7" t="str">
            <v/>
          </cell>
          <cell r="N7" t="str">
            <v/>
          </cell>
          <cell r="O7">
            <v>1.0183</v>
          </cell>
        </row>
        <row r="8">
          <cell r="A8" t="str">
            <v>A08107</v>
          </cell>
          <cell r="B8" t="str">
            <v>113/07/17</v>
          </cell>
          <cell r="C8">
            <v>0.5</v>
          </cell>
          <cell r="D8">
            <v>0.57999999999999996</v>
          </cell>
          <cell r="E8">
            <v>0.59</v>
          </cell>
          <cell r="F8" t="str">
            <v/>
          </cell>
          <cell r="G8" t="str">
            <v/>
          </cell>
          <cell r="H8" t="str">
            <v/>
          </cell>
          <cell r="I8" t="str">
            <v/>
          </cell>
          <cell r="J8" t="str">
            <v/>
          </cell>
          <cell r="K8" t="str">
            <v/>
          </cell>
          <cell r="L8" t="str">
            <v/>
          </cell>
          <cell r="M8" t="str">
            <v/>
          </cell>
          <cell r="N8" t="str">
            <v/>
          </cell>
          <cell r="O8">
            <v>1.0266</v>
          </cell>
        </row>
        <row r="9">
          <cell r="A9" t="str">
            <v>A03113</v>
          </cell>
          <cell r="B9" t="str">
            <v>113/09/26</v>
          </cell>
          <cell r="C9">
            <v>1.625</v>
          </cell>
          <cell r="D9">
            <v>0.77</v>
          </cell>
          <cell r="E9">
            <v>0.78</v>
          </cell>
          <cell r="F9" t="str">
            <v/>
          </cell>
          <cell r="G9" t="str">
            <v/>
          </cell>
          <cell r="H9" t="str">
            <v/>
          </cell>
          <cell r="I9" t="str">
            <v/>
          </cell>
          <cell r="J9" t="str">
            <v/>
          </cell>
          <cell r="K9" t="str">
            <v/>
          </cell>
          <cell r="L9" t="str">
            <v/>
          </cell>
          <cell r="M9" t="str">
            <v/>
          </cell>
          <cell r="N9" t="str">
            <v/>
          </cell>
          <cell r="O9">
            <v>1.0325</v>
          </cell>
        </row>
        <row r="10">
          <cell r="A10" t="str">
            <v>A93109</v>
          </cell>
          <cell r="B10" t="str">
            <v>113/11/18</v>
          </cell>
          <cell r="C10">
            <v>3</v>
          </cell>
          <cell r="D10">
            <v>0.92</v>
          </cell>
          <cell r="E10">
            <v>0.93</v>
          </cell>
          <cell r="F10" t="str">
            <v/>
          </cell>
          <cell r="G10" t="str">
            <v/>
          </cell>
          <cell r="H10" t="str">
            <v/>
          </cell>
          <cell r="I10" t="str">
            <v/>
          </cell>
          <cell r="J10" t="str">
            <v/>
          </cell>
          <cell r="K10" t="str">
            <v/>
          </cell>
          <cell r="L10" t="str">
            <v/>
          </cell>
          <cell r="M10" t="str">
            <v/>
          </cell>
          <cell r="N10" t="str">
            <v/>
          </cell>
          <cell r="O10">
            <v>1.0366</v>
          </cell>
        </row>
        <row r="11">
          <cell r="A11" t="str">
            <v>A09101</v>
          </cell>
          <cell r="B11" t="str">
            <v>114/01/10</v>
          </cell>
          <cell r="C11">
            <v>0.5</v>
          </cell>
          <cell r="D11">
            <v>1.06</v>
          </cell>
          <cell r="E11">
            <v>1.07</v>
          </cell>
          <cell r="F11" t="str">
            <v/>
          </cell>
          <cell r="G11" t="str">
            <v/>
          </cell>
          <cell r="H11" t="str">
            <v/>
          </cell>
          <cell r="I11" t="str">
            <v/>
          </cell>
          <cell r="J11" t="str">
            <v/>
          </cell>
          <cell r="K11" t="str">
            <v/>
          </cell>
          <cell r="L11" t="str">
            <v/>
          </cell>
          <cell r="M11" t="str">
            <v/>
          </cell>
          <cell r="N11" t="str">
            <v/>
          </cell>
          <cell r="O11">
            <v>1.0405</v>
          </cell>
        </row>
        <row r="12">
          <cell r="A12" t="str">
            <v>A94103</v>
          </cell>
          <cell r="B12" t="str">
            <v>114/02/25</v>
          </cell>
          <cell r="C12">
            <v>2.375</v>
          </cell>
          <cell r="D12">
            <v>1.1599999999999999</v>
          </cell>
          <cell r="E12">
            <v>1.2</v>
          </cell>
          <cell r="F12" t="str">
            <v/>
          </cell>
          <cell r="G12" t="str">
            <v/>
          </cell>
          <cell r="H12" t="str">
            <v/>
          </cell>
          <cell r="I12" t="str">
            <v/>
          </cell>
          <cell r="J12" t="str">
            <v/>
          </cell>
          <cell r="K12" t="str">
            <v/>
          </cell>
          <cell r="L12" t="str">
            <v/>
          </cell>
          <cell r="M12" t="str">
            <v/>
          </cell>
          <cell r="N12" t="str">
            <v/>
          </cell>
          <cell r="O12">
            <v>1.0437000000000001</v>
          </cell>
        </row>
        <row r="13">
          <cell r="A13" t="str">
            <v>A12103</v>
          </cell>
          <cell r="B13" t="str">
            <v>114/02/23</v>
          </cell>
          <cell r="C13">
            <v>1</v>
          </cell>
          <cell r="D13">
            <v>1.17</v>
          </cell>
          <cell r="E13">
            <v>1.19</v>
          </cell>
          <cell r="F13" t="str">
            <v/>
          </cell>
          <cell r="G13" t="str">
            <v/>
          </cell>
          <cell r="H13" t="str">
            <v/>
          </cell>
          <cell r="I13" t="str">
            <v/>
          </cell>
          <cell r="J13" t="str">
            <v/>
          </cell>
          <cell r="K13" t="str">
            <v/>
          </cell>
          <cell r="L13" t="str">
            <v/>
          </cell>
          <cell r="M13" t="str">
            <v/>
          </cell>
          <cell r="N13" t="str">
            <v/>
          </cell>
          <cell r="O13">
            <v>1.0437000000000001</v>
          </cell>
        </row>
        <row r="14">
          <cell r="A14" t="str">
            <v>A04105</v>
          </cell>
          <cell r="B14" t="str">
            <v>114/03/13</v>
          </cell>
          <cell r="C14">
            <v>1.625</v>
          </cell>
          <cell r="D14">
            <v>1.21</v>
          </cell>
          <cell r="E14">
            <v>1.24</v>
          </cell>
          <cell r="F14" t="str">
            <v/>
          </cell>
          <cell r="G14" t="str">
            <v/>
          </cell>
          <cell r="H14" t="str">
            <v/>
          </cell>
          <cell r="I14" t="str">
            <v/>
          </cell>
          <cell r="J14" t="str">
            <v/>
          </cell>
          <cell r="K14" t="str">
            <v/>
          </cell>
          <cell r="L14" t="str">
            <v/>
          </cell>
          <cell r="M14" t="str">
            <v/>
          </cell>
          <cell r="N14" t="str">
            <v/>
          </cell>
          <cell r="O14">
            <v>1.0448999999999999</v>
          </cell>
        </row>
        <row r="15">
          <cell r="A15" t="str">
            <v>A09107</v>
          </cell>
          <cell r="B15" t="str">
            <v>114/07/17</v>
          </cell>
          <cell r="C15">
            <v>0.25</v>
          </cell>
          <cell r="D15">
            <v>1.57</v>
          </cell>
          <cell r="E15">
            <v>1.59</v>
          </cell>
          <cell r="F15">
            <v>1.1012</v>
          </cell>
          <cell r="G15">
            <v>1.1000000000000001</v>
          </cell>
          <cell r="H15">
            <v>1.1001000000000001</v>
          </cell>
          <cell r="I15">
            <v>19</v>
          </cell>
          <cell r="J15">
            <v>1.1020000000000001</v>
          </cell>
          <cell r="K15">
            <v>1.1020000000000001</v>
          </cell>
          <cell r="L15">
            <v>1.1020000000000001</v>
          </cell>
          <cell r="M15">
            <v>2</v>
          </cell>
          <cell r="N15">
            <v>16</v>
          </cell>
          <cell r="O15">
            <v>1.0548</v>
          </cell>
        </row>
        <row r="16">
          <cell r="A16" t="str">
            <v>A04112</v>
          </cell>
          <cell r="B16" t="str">
            <v>114/09/11</v>
          </cell>
          <cell r="C16">
            <v>1.125</v>
          </cell>
          <cell r="D16">
            <v>1.71</v>
          </cell>
          <cell r="E16">
            <v>1.74</v>
          </cell>
          <cell r="F16" t="str">
            <v/>
          </cell>
          <cell r="G16" t="str">
            <v/>
          </cell>
          <cell r="H16" t="str">
            <v/>
          </cell>
          <cell r="I16" t="str">
            <v/>
          </cell>
          <cell r="J16" t="str">
            <v/>
          </cell>
          <cell r="K16" t="str">
            <v/>
          </cell>
          <cell r="L16" t="str">
            <v/>
          </cell>
          <cell r="M16" t="str">
            <v/>
          </cell>
          <cell r="N16" t="str">
            <v/>
          </cell>
          <cell r="O16">
            <v>1.0598000000000001</v>
          </cell>
        </row>
        <row r="17">
          <cell r="A17" t="str">
            <v>A09112</v>
          </cell>
          <cell r="B17" t="str">
            <v>114/12/08</v>
          </cell>
          <cell r="C17">
            <v>0.125</v>
          </cell>
          <cell r="D17">
            <v>1.96</v>
          </cell>
          <cell r="E17">
            <v>1.98</v>
          </cell>
          <cell r="F17" t="str">
            <v/>
          </cell>
          <cell r="G17" t="str">
            <v/>
          </cell>
          <cell r="H17" t="str">
            <v/>
          </cell>
          <cell r="I17" t="str">
            <v/>
          </cell>
          <cell r="J17" t="str">
            <v/>
          </cell>
          <cell r="K17" t="str">
            <v/>
          </cell>
          <cell r="L17" t="str">
            <v/>
          </cell>
          <cell r="M17" t="str">
            <v/>
          </cell>
          <cell r="N17" t="str">
            <v/>
          </cell>
          <cell r="O17">
            <v>1.0689</v>
          </cell>
        </row>
        <row r="18">
          <cell r="A18" t="str">
            <v>A10101</v>
          </cell>
          <cell r="B18" t="str">
            <v>115/01/13</v>
          </cell>
          <cell r="C18">
            <v>0.25</v>
          </cell>
          <cell r="D18">
            <v>2.0499999999999998</v>
          </cell>
          <cell r="E18">
            <v>2.08</v>
          </cell>
          <cell r="F18" t="str">
            <v/>
          </cell>
          <cell r="G18" t="str">
            <v/>
          </cell>
          <cell r="H18" t="str">
            <v/>
          </cell>
          <cell r="I18" t="str">
            <v/>
          </cell>
          <cell r="J18" t="str">
            <v/>
          </cell>
          <cell r="K18" t="str">
            <v/>
          </cell>
          <cell r="L18" t="str">
            <v/>
          </cell>
          <cell r="M18" t="str">
            <v/>
          </cell>
          <cell r="N18" t="str">
            <v/>
          </cell>
          <cell r="O18">
            <v>1.0729</v>
          </cell>
        </row>
        <row r="19">
          <cell r="A19" t="str">
            <v>A95102</v>
          </cell>
          <cell r="B19" t="str">
            <v>115/02/24</v>
          </cell>
          <cell r="C19">
            <v>1.875</v>
          </cell>
          <cell r="D19">
            <v>2.12</v>
          </cell>
          <cell r="E19">
            <v>2.2000000000000002</v>
          </cell>
          <cell r="F19" t="str">
            <v/>
          </cell>
          <cell r="G19" t="str">
            <v/>
          </cell>
          <cell r="H19" t="str">
            <v/>
          </cell>
          <cell r="I19" t="str">
            <v/>
          </cell>
          <cell r="J19" t="str">
            <v/>
          </cell>
          <cell r="K19" t="str">
            <v/>
          </cell>
          <cell r="L19" t="str">
            <v/>
          </cell>
          <cell r="M19" t="str">
            <v/>
          </cell>
          <cell r="N19" t="str">
            <v/>
          </cell>
          <cell r="O19">
            <v>1.0777000000000001</v>
          </cell>
        </row>
        <row r="20">
          <cell r="A20" t="str">
            <v>A05104</v>
          </cell>
          <cell r="B20" t="str">
            <v>115/03/04</v>
          </cell>
          <cell r="C20">
            <v>0.75</v>
          </cell>
          <cell r="D20">
            <v>2.17</v>
          </cell>
          <cell r="E20">
            <v>2.2200000000000002</v>
          </cell>
          <cell r="F20" t="str">
            <v/>
          </cell>
          <cell r="G20" t="str">
            <v/>
          </cell>
          <cell r="H20" t="str">
            <v/>
          </cell>
          <cell r="I20" t="str">
            <v/>
          </cell>
          <cell r="J20" t="str">
            <v/>
          </cell>
          <cell r="K20" t="str">
            <v/>
          </cell>
          <cell r="L20" t="str">
            <v/>
          </cell>
          <cell r="M20" t="str">
            <v/>
          </cell>
          <cell r="N20" t="str">
            <v/>
          </cell>
          <cell r="O20">
            <v>1.079</v>
          </cell>
        </row>
        <row r="21">
          <cell r="A21" t="str">
            <v>A10108</v>
          </cell>
          <cell r="B21" t="str">
            <v>115/07/29</v>
          </cell>
          <cell r="C21">
            <v>0.25</v>
          </cell>
          <cell r="D21">
            <v>2.58</v>
          </cell>
          <cell r="E21">
            <v>2.62</v>
          </cell>
          <cell r="F21" t="str">
            <v/>
          </cell>
          <cell r="G21" t="str">
            <v/>
          </cell>
          <cell r="H21" t="str">
            <v/>
          </cell>
          <cell r="I21" t="str">
            <v/>
          </cell>
          <cell r="J21" t="str">
            <v/>
          </cell>
          <cell r="K21" t="str">
            <v/>
          </cell>
          <cell r="L21" t="str">
            <v/>
          </cell>
          <cell r="M21" t="str">
            <v/>
          </cell>
          <cell r="N21" t="str">
            <v/>
          </cell>
          <cell r="O21">
            <v>1.0995999999999999</v>
          </cell>
        </row>
        <row r="22">
          <cell r="A22" t="str">
            <v>A05111</v>
          </cell>
          <cell r="B22" t="str">
            <v>115/09/07</v>
          </cell>
          <cell r="C22">
            <v>0.625</v>
          </cell>
          <cell r="D22">
            <v>2.68</v>
          </cell>
          <cell r="E22">
            <v>2.73</v>
          </cell>
          <cell r="F22" t="str">
            <v/>
          </cell>
          <cell r="G22" t="str">
            <v/>
          </cell>
          <cell r="H22" t="str">
            <v/>
          </cell>
          <cell r="I22" t="str">
            <v/>
          </cell>
          <cell r="J22" t="str">
            <v/>
          </cell>
          <cell r="K22" t="str">
            <v/>
          </cell>
          <cell r="L22" t="str">
            <v/>
          </cell>
          <cell r="M22" t="str">
            <v/>
          </cell>
          <cell r="N22" t="str">
            <v/>
          </cell>
          <cell r="O22">
            <v>1.1053999999999999</v>
          </cell>
        </row>
        <row r="23">
          <cell r="A23" t="str">
            <v>A95107</v>
          </cell>
          <cell r="B23" t="str">
            <v>115/11/10</v>
          </cell>
          <cell r="C23">
            <v>2.125</v>
          </cell>
          <cell r="D23">
            <v>2.81</v>
          </cell>
          <cell r="E23">
            <v>2.91</v>
          </cell>
          <cell r="F23" t="str">
            <v/>
          </cell>
          <cell r="G23" t="str">
            <v/>
          </cell>
          <cell r="H23" t="str">
            <v/>
          </cell>
          <cell r="I23" t="str">
            <v/>
          </cell>
          <cell r="J23" t="str">
            <v/>
          </cell>
          <cell r="K23" t="str">
            <v/>
          </cell>
          <cell r="L23" t="str">
            <v/>
          </cell>
          <cell r="M23" t="str">
            <v/>
          </cell>
          <cell r="N23" t="str">
            <v/>
          </cell>
          <cell r="O23">
            <v>1.1138999999999999</v>
          </cell>
        </row>
        <row r="24">
          <cell r="A24" t="str">
            <v>A96102</v>
          </cell>
          <cell r="B24" t="str">
            <v>116/02/14</v>
          </cell>
          <cell r="C24">
            <v>2</v>
          </cell>
          <cell r="D24">
            <v>3.02</v>
          </cell>
          <cell r="E24">
            <v>3.17</v>
          </cell>
          <cell r="F24" t="str">
            <v/>
          </cell>
          <cell r="G24" t="str">
            <v/>
          </cell>
          <cell r="H24" t="str">
            <v/>
          </cell>
          <cell r="I24" t="str">
            <v/>
          </cell>
          <cell r="J24" t="str">
            <v/>
          </cell>
          <cell r="K24" t="str">
            <v/>
          </cell>
          <cell r="L24" t="str">
            <v/>
          </cell>
          <cell r="M24" t="str">
            <v/>
          </cell>
          <cell r="N24" t="str">
            <v/>
          </cell>
          <cell r="O24">
            <v>1.1273</v>
          </cell>
        </row>
        <row r="25">
          <cell r="A25" t="str">
            <v>A06104</v>
          </cell>
          <cell r="B25" t="str">
            <v>116/03/01</v>
          </cell>
          <cell r="C25">
            <v>1.125</v>
          </cell>
          <cell r="D25">
            <v>3.11</v>
          </cell>
          <cell r="E25">
            <v>3.21</v>
          </cell>
          <cell r="F25" t="str">
            <v/>
          </cell>
          <cell r="G25" t="str">
            <v/>
          </cell>
          <cell r="H25" t="str">
            <v/>
          </cell>
          <cell r="I25" t="str">
            <v/>
          </cell>
          <cell r="J25" t="str">
            <v/>
          </cell>
          <cell r="K25" t="str">
            <v/>
          </cell>
          <cell r="L25" t="str">
            <v/>
          </cell>
          <cell r="M25" t="str">
            <v/>
          </cell>
          <cell r="N25" t="str">
            <v/>
          </cell>
          <cell r="O25">
            <v>1.1298999999999999</v>
          </cell>
        </row>
        <row r="26">
          <cell r="A26" t="str">
            <v>A11103</v>
          </cell>
          <cell r="B26" t="str">
            <v>116/02/24</v>
          </cell>
          <cell r="C26">
            <v>0.5</v>
          </cell>
          <cell r="D26">
            <v>3.13</v>
          </cell>
          <cell r="E26">
            <v>3.2</v>
          </cell>
          <cell r="F26" t="str">
            <v/>
          </cell>
          <cell r="G26" t="str">
            <v/>
          </cell>
          <cell r="H26" t="str">
            <v/>
          </cell>
          <cell r="I26" t="str">
            <v/>
          </cell>
          <cell r="J26" t="str">
            <v/>
          </cell>
          <cell r="K26" t="str">
            <v/>
          </cell>
          <cell r="L26" t="str">
            <v/>
          </cell>
          <cell r="M26" t="str">
            <v/>
          </cell>
          <cell r="N26" t="str">
            <v/>
          </cell>
          <cell r="O26">
            <v>1.1296999999999999</v>
          </cell>
        </row>
        <row r="27">
          <cell r="A27" t="str">
            <v>A11106</v>
          </cell>
          <cell r="B27" t="str">
            <v>116/06/23</v>
          </cell>
          <cell r="C27">
            <v>1</v>
          </cell>
          <cell r="D27">
            <v>3.42</v>
          </cell>
          <cell r="E27">
            <v>3.52</v>
          </cell>
          <cell r="F27" t="str">
            <v/>
          </cell>
          <cell r="G27" t="str">
            <v/>
          </cell>
          <cell r="H27" t="str">
            <v/>
          </cell>
          <cell r="I27" t="str">
            <v/>
          </cell>
          <cell r="J27" t="str">
            <v/>
          </cell>
          <cell r="K27" t="str">
            <v/>
          </cell>
          <cell r="L27" t="str">
            <v/>
          </cell>
          <cell r="M27" t="str">
            <v/>
          </cell>
          <cell r="N27" t="str">
            <v/>
          </cell>
          <cell r="O27">
            <v>1.1440999999999999</v>
          </cell>
        </row>
        <row r="28">
          <cell r="A28" t="str">
            <v>A96107</v>
          </cell>
          <cell r="B28" t="str">
            <v>116/11/16</v>
          </cell>
          <cell r="C28">
            <v>3</v>
          </cell>
          <cell r="D28">
            <v>3.71</v>
          </cell>
          <cell r="E28">
            <v>3.92</v>
          </cell>
          <cell r="F28" t="str">
            <v/>
          </cell>
          <cell r="G28" t="str">
            <v/>
          </cell>
          <cell r="H28" t="str">
            <v/>
          </cell>
          <cell r="I28" t="str">
            <v/>
          </cell>
          <cell r="J28" t="str">
            <v/>
          </cell>
          <cell r="K28" t="str">
            <v/>
          </cell>
          <cell r="L28" t="str">
            <v/>
          </cell>
          <cell r="M28" t="str">
            <v/>
          </cell>
          <cell r="N28" t="str">
            <v/>
          </cell>
          <cell r="O28">
            <v>1.1563000000000001</v>
          </cell>
        </row>
        <row r="29">
          <cell r="A29" t="str">
            <v>A11108</v>
          </cell>
          <cell r="B29" t="str">
            <v>116/09/23</v>
          </cell>
          <cell r="C29">
            <v>1.25</v>
          </cell>
          <cell r="D29">
            <v>3.66</v>
          </cell>
          <cell r="E29">
            <v>3.77</v>
          </cell>
          <cell r="F29" t="str">
            <v/>
          </cell>
          <cell r="G29" t="str">
            <v/>
          </cell>
          <cell r="H29" t="str">
            <v/>
          </cell>
          <cell r="I29" t="str">
            <v/>
          </cell>
          <cell r="J29" t="str">
            <v/>
          </cell>
          <cell r="K29" t="str">
            <v/>
          </cell>
          <cell r="L29" t="str">
            <v/>
          </cell>
          <cell r="M29" t="str">
            <v/>
          </cell>
          <cell r="N29" t="str">
            <v/>
          </cell>
          <cell r="O29">
            <v>1.1533</v>
          </cell>
        </row>
        <row r="30">
          <cell r="A30" t="str">
            <v>A06109</v>
          </cell>
          <cell r="B30" t="str">
            <v>116/09/20</v>
          </cell>
          <cell r="C30">
            <v>1</v>
          </cell>
          <cell r="D30">
            <v>3.66</v>
          </cell>
          <cell r="E30">
            <v>3.77</v>
          </cell>
          <cell r="F30" t="str">
            <v/>
          </cell>
          <cell r="G30" t="str">
            <v/>
          </cell>
          <cell r="H30" t="str">
            <v/>
          </cell>
          <cell r="I30" t="str">
            <v/>
          </cell>
          <cell r="J30" t="str">
            <v/>
          </cell>
          <cell r="K30" t="str">
            <v/>
          </cell>
          <cell r="L30" t="str">
            <v/>
          </cell>
          <cell r="M30" t="str">
            <v/>
          </cell>
          <cell r="N30" t="str">
            <v/>
          </cell>
          <cell r="O30">
            <v>1.1534</v>
          </cell>
        </row>
        <row r="31">
          <cell r="A31" t="str">
            <v>A02101</v>
          </cell>
          <cell r="B31" t="str">
            <v>117/01/09</v>
          </cell>
          <cell r="C31">
            <v>1.375</v>
          </cell>
          <cell r="D31">
            <v>3.89</v>
          </cell>
          <cell r="E31">
            <v>4.07</v>
          </cell>
          <cell r="F31" t="str">
            <v/>
          </cell>
          <cell r="G31" t="str">
            <v/>
          </cell>
          <cell r="H31" t="str">
            <v/>
          </cell>
          <cell r="I31" t="str">
            <v/>
          </cell>
          <cell r="J31" t="str">
            <v/>
          </cell>
          <cell r="K31" t="str">
            <v/>
          </cell>
          <cell r="L31" t="str">
            <v/>
          </cell>
          <cell r="M31" t="str">
            <v/>
          </cell>
          <cell r="N31" t="str">
            <v/>
          </cell>
          <cell r="O31">
            <v>1.1619999999999999</v>
          </cell>
        </row>
        <row r="32">
          <cell r="A32" t="str">
            <v>A97102</v>
          </cell>
          <cell r="B32" t="str">
            <v>117/02/14</v>
          </cell>
          <cell r="C32">
            <v>2.5</v>
          </cell>
          <cell r="D32">
            <v>3.89</v>
          </cell>
          <cell r="E32">
            <v>4.17</v>
          </cell>
          <cell r="F32" t="str">
            <v/>
          </cell>
          <cell r="G32" t="str">
            <v/>
          </cell>
          <cell r="H32" t="str">
            <v/>
          </cell>
          <cell r="I32" t="str">
            <v/>
          </cell>
          <cell r="J32" t="str">
            <v/>
          </cell>
          <cell r="K32" t="str">
            <v/>
          </cell>
          <cell r="L32" t="str">
            <v/>
          </cell>
          <cell r="M32" t="str">
            <v/>
          </cell>
          <cell r="N32" t="str">
            <v/>
          </cell>
          <cell r="O32">
            <v>1.163</v>
          </cell>
        </row>
        <row r="33">
          <cell r="A33" t="str">
            <v>A12101</v>
          </cell>
          <cell r="B33" t="str">
            <v>117/01/17</v>
          </cell>
          <cell r="C33">
            <v>1</v>
          </cell>
          <cell r="D33">
            <v>3.95</v>
          </cell>
          <cell r="E33">
            <v>4.09</v>
          </cell>
          <cell r="F33" t="str">
            <v/>
          </cell>
          <cell r="G33" t="str">
            <v/>
          </cell>
          <cell r="H33" t="str">
            <v/>
          </cell>
          <cell r="I33" t="str">
            <v/>
          </cell>
          <cell r="J33" t="str">
            <v/>
          </cell>
          <cell r="K33" t="str">
            <v/>
          </cell>
          <cell r="L33" t="str">
            <v/>
          </cell>
          <cell r="M33" t="str">
            <v/>
          </cell>
          <cell r="N33" t="str">
            <v/>
          </cell>
          <cell r="O33">
            <v>1.1629</v>
          </cell>
        </row>
        <row r="34">
          <cell r="A34" t="str">
            <v>A07102</v>
          </cell>
          <cell r="B34" t="str">
            <v>117/02/08</v>
          </cell>
          <cell r="C34">
            <v>1</v>
          </cell>
          <cell r="D34">
            <v>4.01</v>
          </cell>
          <cell r="E34">
            <v>4.1500000000000004</v>
          </cell>
          <cell r="F34" t="str">
            <v/>
          </cell>
          <cell r="G34" t="str">
            <v/>
          </cell>
          <cell r="H34" t="str">
            <v/>
          </cell>
          <cell r="I34" t="str">
            <v/>
          </cell>
          <cell r="J34" t="str">
            <v/>
          </cell>
          <cell r="K34" t="str">
            <v/>
          </cell>
          <cell r="L34" t="str">
            <v/>
          </cell>
          <cell r="M34" t="str">
            <v/>
          </cell>
          <cell r="N34" t="str">
            <v/>
          </cell>
          <cell r="O34">
            <v>1.1642999999999999</v>
          </cell>
        </row>
        <row r="35">
          <cell r="A35" t="str">
            <v>A12106</v>
          </cell>
          <cell r="B35" t="str">
            <v>117/05/26</v>
          </cell>
          <cell r="C35">
            <v>1</v>
          </cell>
          <cell r="D35">
            <v>4.3</v>
          </cell>
          <cell r="E35">
            <v>4.45</v>
          </cell>
          <cell r="F35">
            <v>1.1910000000000001</v>
          </cell>
          <cell r="G35">
            <v>1.1901999999999999</v>
          </cell>
          <cell r="H35">
            <v>1.1907000000000001</v>
          </cell>
          <cell r="I35">
            <v>9</v>
          </cell>
          <cell r="J35">
            <v>1.19</v>
          </cell>
          <cell r="K35">
            <v>1.19</v>
          </cell>
          <cell r="L35">
            <v>1.19</v>
          </cell>
          <cell r="M35">
            <v>2</v>
          </cell>
          <cell r="N35">
            <v>6</v>
          </cell>
          <cell r="O35">
            <v>1.17</v>
          </cell>
        </row>
        <row r="36">
          <cell r="A36" t="str">
            <v>A07105</v>
          </cell>
          <cell r="B36" t="str">
            <v>117/06/08</v>
          </cell>
          <cell r="C36">
            <v>0.875</v>
          </cell>
          <cell r="D36">
            <v>4.34</v>
          </cell>
          <cell r="E36">
            <v>4.4800000000000004</v>
          </cell>
          <cell r="F36" t="str">
            <v/>
          </cell>
          <cell r="G36" t="str">
            <v/>
          </cell>
          <cell r="H36" t="str">
            <v/>
          </cell>
          <cell r="I36" t="str">
            <v/>
          </cell>
          <cell r="J36" t="str">
            <v/>
          </cell>
          <cell r="K36" t="str">
            <v/>
          </cell>
          <cell r="L36" t="str">
            <v/>
          </cell>
          <cell r="M36" t="str">
            <v/>
          </cell>
          <cell r="N36" t="str">
            <v/>
          </cell>
          <cell r="O36">
            <v>1.1707000000000001</v>
          </cell>
        </row>
        <row r="37">
          <cell r="A37" t="str">
            <v>A97105</v>
          </cell>
          <cell r="B37" t="str">
            <v>117/08/14</v>
          </cell>
          <cell r="C37">
            <v>2.625</v>
          </cell>
          <cell r="D37">
            <v>4.37</v>
          </cell>
          <cell r="E37">
            <v>4.67</v>
          </cell>
          <cell r="F37" t="str">
            <v/>
          </cell>
          <cell r="G37" t="str">
            <v/>
          </cell>
          <cell r="H37" t="str">
            <v/>
          </cell>
          <cell r="I37" t="str">
            <v/>
          </cell>
          <cell r="J37" t="str">
            <v/>
          </cell>
          <cell r="K37" t="str">
            <v/>
          </cell>
          <cell r="L37" t="str">
            <v/>
          </cell>
          <cell r="M37" t="str">
            <v/>
          </cell>
          <cell r="N37" t="str">
            <v/>
          </cell>
          <cell r="O37">
            <v>1.1715</v>
          </cell>
        </row>
        <row r="38">
          <cell r="A38" t="str">
            <v>A12108</v>
          </cell>
          <cell r="B38" t="str">
            <v>117/09/15</v>
          </cell>
          <cell r="C38">
            <v>1.125</v>
          </cell>
          <cell r="D38">
            <v>4.59</v>
          </cell>
          <cell r="E38">
            <v>4.75</v>
          </cell>
          <cell r="F38" t="str">
            <v/>
          </cell>
          <cell r="G38" t="str">
            <v/>
          </cell>
          <cell r="H38" t="str">
            <v/>
          </cell>
          <cell r="I38" t="str">
            <v/>
          </cell>
          <cell r="J38" t="str">
            <v/>
          </cell>
          <cell r="K38" t="str">
            <v/>
          </cell>
          <cell r="L38" t="str">
            <v/>
          </cell>
          <cell r="M38" t="str">
            <v/>
          </cell>
          <cell r="N38" t="str">
            <v/>
          </cell>
          <cell r="O38">
            <v>1.1745000000000001</v>
          </cell>
        </row>
        <row r="39">
          <cell r="A39" t="str">
            <v>A10202</v>
          </cell>
          <cell r="B39" t="str">
            <v>117/08/20</v>
          </cell>
          <cell r="C39">
            <v>0.25</v>
          </cell>
          <cell r="D39">
            <v>4.5999999999999996</v>
          </cell>
          <cell r="E39">
            <v>4.68</v>
          </cell>
          <cell r="F39" t="str">
            <v/>
          </cell>
          <cell r="G39" t="str">
            <v/>
          </cell>
          <cell r="H39" t="str">
            <v/>
          </cell>
          <cell r="I39" t="str">
            <v/>
          </cell>
          <cell r="J39" t="str">
            <v/>
          </cell>
          <cell r="K39" t="str">
            <v/>
          </cell>
          <cell r="L39" t="str">
            <v/>
          </cell>
          <cell r="M39" t="str">
            <v/>
          </cell>
          <cell r="N39" t="str">
            <v/>
          </cell>
          <cell r="O39">
            <v>1.1745000000000001</v>
          </cell>
        </row>
        <row r="40">
          <cell r="A40" t="str">
            <v>A07109</v>
          </cell>
          <cell r="B40" t="str">
            <v>117/10/17</v>
          </cell>
          <cell r="C40">
            <v>0.875</v>
          </cell>
          <cell r="D40">
            <v>4.7</v>
          </cell>
          <cell r="E40">
            <v>4.84</v>
          </cell>
          <cell r="F40" t="str">
            <v/>
          </cell>
          <cell r="G40" t="str">
            <v/>
          </cell>
          <cell r="H40" t="str">
            <v/>
          </cell>
          <cell r="I40" t="str">
            <v/>
          </cell>
          <cell r="J40" t="str">
            <v/>
          </cell>
          <cell r="K40" t="str">
            <v/>
          </cell>
          <cell r="L40" t="str">
            <v/>
          </cell>
          <cell r="M40" t="str">
            <v/>
          </cell>
          <cell r="N40" t="str">
            <v/>
          </cell>
          <cell r="O40">
            <v>1.1759999999999999</v>
          </cell>
        </row>
        <row r="41">
          <cell r="A41" t="str">
            <v>A98102</v>
          </cell>
          <cell r="B41" t="str">
            <v>118/02/16</v>
          </cell>
          <cell r="C41">
            <v>2.125</v>
          </cell>
          <cell r="D41">
            <v>4.82</v>
          </cell>
          <cell r="E41">
            <v>5.18</v>
          </cell>
          <cell r="F41" t="str">
            <v/>
          </cell>
          <cell r="G41" t="str">
            <v/>
          </cell>
          <cell r="H41" t="str">
            <v/>
          </cell>
          <cell r="I41" t="str">
            <v/>
          </cell>
          <cell r="J41" t="str">
            <v/>
          </cell>
          <cell r="K41" t="str">
            <v/>
          </cell>
          <cell r="L41" t="str">
            <v/>
          </cell>
          <cell r="M41" t="str">
            <v/>
          </cell>
          <cell r="N41" t="str">
            <v/>
          </cell>
          <cell r="O41">
            <v>1.1791</v>
          </cell>
        </row>
        <row r="42">
          <cell r="A42" t="str">
            <v>A08103</v>
          </cell>
          <cell r="B42" t="str">
            <v>118/02/13</v>
          </cell>
          <cell r="C42">
            <v>0.75</v>
          </cell>
          <cell r="D42">
            <v>4.99</v>
          </cell>
          <cell r="E42">
            <v>5.17</v>
          </cell>
          <cell r="F42">
            <v>1.1850000000000001</v>
          </cell>
          <cell r="G42">
            <v>1.1850000000000001</v>
          </cell>
          <cell r="H42">
            <v>1.1850000000000001</v>
          </cell>
          <cell r="I42">
            <v>1</v>
          </cell>
          <cell r="J42">
            <v>1.1859999999999999</v>
          </cell>
          <cell r="K42">
            <v>1.1859999999999999</v>
          </cell>
          <cell r="L42">
            <v>1.1859999999999999</v>
          </cell>
          <cell r="M42">
            <v>1</v>
          </cell>
          <cell r="N42">
            <v>1</v>
          </cell>
          <cell r="O42">
            <v>1.1806000000000001</v>
          </cell>
        </row>
        <row r="43">
          <cell r="A43" t="str">
            <v>A98105</v>
          </cell>
          <cell r="B43" t="str">
            <v>118/08/13</v>
          </cell>
          <cell r="C43">
            <v>2.125</v>
          </cell>
          <cell r="D43">
            <v>5.3</v>
          </cell>
          <cell r="E43">
            <v>5.66</v>
          </cell>
          <cell r="F43" t="str">
            <v/>
          </cell>
          <cell r="G43" t="str">
            <v/>
          </cell>
          <cell r="H43" t="str">
            <v/>
          </cell>
          <cell r="I43" t="str">
            <v/>
          </cell>
          <cell r="J43" t="str">
            <v/>
          </cell>
          <cell r="K43" t="str">
            <v/>
          </cell>
          <cell r="L43" t="str">
            <v/>
          </cell>
          <cell r="M43" t="str">
            <v/>
          </cell>
          <cell r="N43" t="str">
            <v/>
          </cell>
          <cell r="O43">
            <v>1.1865000000000001</v>
          </cell>
        </row>
        <row r="44">
          <cell r="A44" t="str">
            <v>A08106</v>
          </cell>
          <cell r="B44" t="str">
            <v>118/06/26</v>
          </cell>
          <cell r="C44">
            <v>0.625</v>
          </cell>
          <cell r="D44">
            <v>5.37</v>
          </cell>
          <cell r="E44">
            <v>5.53</v>
          </cell>
          <cell r="F44" t="str">
            <v/>
          </cell>
          <cell r="G44" t="str">
            <v/>
          </cell>
          <cell r="H44" t="str">
            <v/>
          </cell>
          <cell r="I44" t="str">
            <v/>
          </cell>
          <cell r="J44" t="str">
            <v/>
          </cell>
          <cell r="K44" t="str">
            <v/>
          </cell>
          <cell r="L44" t="str">
            <v/>
          </cell>
          <cell r="M44" t="str">
            <v/>
          </cell>
          <cell r="N44" t="str">
            <v/>
          </cell>
          <cell r="O44">
            <v>1.1862999999999999</v>
          </cell>
        </row>
        <row r="45">
          <cell r="A45" t="str">
            <v>A08109</v>
          </cell>
          <cell r="B45" t="str">
            <v>118/10/14</v>
          </cell>
          <cell r="C45">
            <v>0.625</v>
          </cell>
          <cell r="D45">
            <v>5.67</v>
          </cell>
          <cell r="E45">
            <v>5.83</v>
          </cell>
          <cell r="F45" t="str">
            <v/>
          </cell>
          <cell r="G45" t="str">
            <v/>
          </cell>
          <cell r="H45" t="str">
            <v/>
          </cell>
          <cell r="I45" t="str">
            <v/>
          </cell>
          <cell r="J45" t="str">
            <v/>
          </cell>
          <cell r="K45" t="str">
            <v/>
          </cell>
          <cell r="L45" t="str">
            <v/>
          </cell>
          <cell r="M45" t="str">
            <v/>
          </cell>
          <cell r="N45" t="str">
            <v/>
          </cell>
          <cell r="O45">
            <v>1.1914</v>
          </cell>
        </row>
        <row r="46">
          <cell r="A46" t="str">
            <v>A99104</v>
          </cell>
          <cell r="B46" t="str">
            <v>119/02/22</v>
          </cell>
          <cell r="C46">
            <v>1.875</v>
          </cell>
          <cell r="D46">
            <v>5.76</v>
          </cell>
          <cell r="E46">
            <v>6.19</v>
          </cell>
          <cell r="F46" t="str">
            <v/>
          </cell>
          <cell r="G46" t="str">
            <v/>
          </cell>
          <cell r="H46" t="str">
            <v/>
          </cell>
          <cell r="I46" t="str">
            <v/>
          </cell>
          <cell r="J46" t="str">
            <v/>
          </cell>
          <cell r="K46" t="str">
            <v/>
          </cell>
          <cell r="L46" t="str">
            <v/>
          </cell>
          <cell r="M46" t="str">
            <v/>
          </cell>
          <cell r="N46" t="str">
            <v/>
          </cell>
          <cell r="O46">
            <v>1.1964999999999999</v>
          </cell>
        </row>
        <row r="47">
          <cell r="A47" t="str">
            <v>A09103</v>
          </cell>
          <cell r="B47" t="str">
            <v>119/02/21</v>
          </cell>
          <cell r="C47">
            <v>0.5</v>
          </cell>
          <cell r="D47">
            <v>6.01</v>
          </cell>
          <cell r="E47">
            <v>6.19</v>
          </cell>
          <cell r="F47" t="str">
            <v/>
          </cell>
          <cell r="G47" t="str">
            <v/>
          </cell>
          <cell r="H47" t="str">
            <v/>
          </cell>
          <cell r="I47" t="str">
            <v/>
          </cell>
          <cell r="J47" t="str">
            <v/>
          </cell>
          <cell r="K47" t="str">
            <v/>
          </cell>
          <cell r="L47" t="str">
            <v/>
          </cell>
          <cell r="M47" t="str">
            <v/>
          </cell>
          <cell r="N47" t="str">
            <v/>
          </cell>
          <cell r="O47">
            <v>1.1984999999999999</v>
          </cell>
        </row>
        <row r="48">
          <cell r="A48" t="str">
            <v>A99107</v>
          </cell>
          <cell r="B48" t="str">
            <v>119/08/12</v>
          </cell>
          <cell r="C48">
            <v>1.75</v>
          </cell>
          <cell r="D48">
            <v>6.24</v>
          </cell>
          <cell r="E48">
            <v>6.66</v>
          </cell>
          <cell r="F48" t="str">
            <v/>
          </cell>
          <cell r="G48" t="str">
            <v/>
          </cell>
          <cell r="H48" t="str">
            <v/>
          </cell>
          <cell r="I48" t="str">
            <v/>
          </cell>
          <cell r="J48" t="str">
            <v/>
          </cell>
          <cell r="K48" t="str">
            <v/>
          </cell>
          <cell r="L48" t="str">
            <v/>
          </cell>
          <cell r="M48" t="str">
            <v/>
          </cell>
          <cell r="N48" t="str">
            <v/>
          </cell>
          <cell r="O48">
            <v>1.2073</v>
          </cell>
        </row>
        <row r="49">
          <cell r="A49" t="str">
            <v>A09106</v>
          </cell>
          <cell r="B49" t="str">
            <v>119/06/11</v>
          </cell>
          <cell r="C49">
            <v>0.375</v>
          </cell>
          <cell r="D49">
            <v>6.33</v>
          </cell>
          <cell r="E49">
            <v>6.49</v>
          </cell>
          <cell r="F49" t="str">
            <v/>
          </cell>
          <cell r="G49" t="str">
            <v/>
          </cell>
          <cell r="H49" t="str">
            <v/>
          </cell>
          <cell r="I49" t="str">
            <v/>
          </cell>
          <cell r="J49" t="str">
            <v/>
          </cell>
          <cell r="K49" t="str">
            <v/>
          </cell>
          <cell r="L49" t="str">
            <v/>
          </cell>
          <cell r="M49" t="str">
            <v/>
          </cell>
          <cell r="N49" t="str">
            <v/>
          </cell>
          <cell r="O49">
            <v>1.2055</v>
          </cell>
        </row>
        <row r="50">
          <cell r="A50" t="str">
            <v>A00102</v>
          </cell>
          <cell r="B50" t="str">
            <v>120/01/13</v>
          </cell>
          <cell r="C50">
            <v>2.125</v>
          </cell>
          <cell r="D50">
            <v>6.46</v>
          </cell>
          <cell r="E50">
            <v>7.08</v>
          </cell>
          <cell r="F50" t="str">
            <v/>
          </cell>
          <cell r="G50" t="str">
            <v/>
          </cell>
          <cell r="H50" t="str">
            <v/>
          </cell>
          <cell r="I50" t="str">
            <v/>
          </cell>
          <cell r="J50" t="str">
            <v/>
          </cell>
          <cell r="K50" t="str">
            <v/>
          </cell>
          <cell r="L50" t="str">
            <v/>
          </cell>
          <cell r="M50" t="str">
            <v/>
          </cell>
          <cell r="N50" t="str">
            <v/>
          </cell>
          <cell r="O50">
            <v>1.218</v>
          </cell>
        </row>
        <row r="51">
          <cell r="A51" t="str">
            <v>A09109</v>
          </cell>
          <cell r="B51" t="str">
            <v>119/10/14</v>
          </cell>
          <cell r="C51">
            <v>0.25</v>
          </cell>
          <cell r="D51">
            <v>6.7</v>
          </cell>
          <cell r="E51">
            <v>6.83</v>
          </cell>
          <cell r="F51" t="str">
            <v/>
          </cell>
          <cell r="G51" t="str">
            <v/>
          </cell>
          <cell r="H51" t="str">
            <v/>
          </cell>
          <cell r="I51" t="str">
            <v/>
          </cell>
          <cell r="J51" t="str">
            <v/>
          </cell>
          <cell r="K51" t="str">
            <v/>
          </cell>
          <cell r="L51" t="str">
            <v/>
          </cell>
          <cell r="M51" t="str">
            <v/>
          </cell>
          <cell r="N51" t="str">
            <v/>
          </cell>
          <cell r="O51">
            <v>1.2143999999999999</v>
          </cell>
        </row>
        <row r="52">
          <cell r="A52" t="str">
            <v>A90105</v>
          </cell>
          <cell r="B52" t="str">
            <v>120/07/17</v>
          </cell>
          <cell r="C52">
            <v>3.625</v>
          </cell>
          <cell r="D52">
            <v>6.68</v>
          </cell>
          <cell r="E52">
            <v>7.59</v>
          </cell>
          <cell r="F52" t="str">
            <v/>
          </cell>
          <cell r="G52" t="str">
            <v/>
          </cell>
          <cell r="H52" t="str">
            <v/>
          </cell>
          <cell r="I52" t="str">
            <v/>
          </cell>
          <cell r="J52" t="str">
            <v/>
          </cell>
          <cell r="K52" t="str">
            <v/>
          </cell>
          <cell r="L52" t="str">
            <v/>
          </cell>
          <cell r="M52" t="str">
            <v/>
          </cell>
          <cell r="N52" t="str">
            <v/>
          </cell>
          <cell r="O52">
            <v>1.23</v>
          </cell>
        </row>
        <row r="53">
          <cell r="A53" t="str">
            <v>A00201</v>
          </cell>
          <cell r="B53" t="str">
            <v>120/05/26</v>
          </cell>
          <cell r="C53">
            <v>1.75</v>
          </cell>
          <cell r="D53">
            <v>6.91</v>
          </cell>
          <cell r="E53">
            <v>7.44</v>
          </cell>
          <cell r="F53" t="str">
            <v/>
          </cell>
          <cell r="G53" t="str">
            <v/>
          </cell>
          <cell r="H53" t="str">
            <v/>
          </cell>
          <cell r="I53" t="str">
            <v/>
          </cell>
          <cell r="J53" t="str">
            <v/>
          </cell>
          <cell r="K53" t="str">
            <v/>
          </cell>
          <cell r="L53" t="str">
            <v/>
          </cell>
          <cell r="M53" t="str">
            <v/>
          </cell>
          <cell r="N53" t="str">
            <v/>
          </cell>
          <cell r="O53">
            <v>1.2296</v>
          </cell>
        </row>
        <row r="54">
          <cell r="A54" t="str">
            <v>A10103</v>
          </cell>
          <cell r="B54" t="str">
            <v>120/02/22</v>
          </cell>
          <cell r="C54">
            <v>0.25</v>
          </cell>
          <cell r="D54">
            <v>7.03</v>
          </cell>
          <cell r="E54">
            <v>7.19</v>
          </cell>
          <cell r="F54" t="str">
            <v/>
          </cell>
          <cell r="G54" t="str">
            <v/>
          </cell>
          <cell r="H54" t="str">
            <v/>
          </cell>
          <cell r="I54" t="str">
            <v/>
          </cell>
          <cell r="J54" t="str">
            <v/>
          </cell>
          <cell r="K54" t="str">
            <v/>
          </cell>
          <cell r="L54" t="str">
            <v/>
          </cell>
          <cell r="M54" t="str">
            <v/>
          </cell>
          <cell r="N54" t="str">
            <v/>
          </cell>
          <cell r="O54">
            <v>1.2249000000000001</v>
          </cell>
        </row>
        <row r="55">
          <cell r="A55" t="str">
            <v>A00107</v>
          </cell>
          <cell r="B55" t="str">
            <v>120/08/02</v>
          </cell>
          <cell r="C55">
            <v>1.875</v>
          </cell>
          <cell r="D55">
            <v>7.06</v>
          </cell>
          <cell r="E55">
            <v>7.63</v>
          </cell>
          <cell r="F55" t="str">
            <v/>
          </cell>
          <cell r="G55" t="str">
            <v/>
          </cell>
          <cell r="H55" t="str">
            <v/>
          </cell>
          <cell r="I55" t="str">
            <v/>
          </cell>
          <cell r="J55" t="str">
            <v/>
          </cell>
          <cell r="K55" t="str">
            <v/>
          </cell>
          <cell r="L55" t="str">
            <v/>
          </cell>
          <cell r="M55" t="str">
            <v/>
          </cell>
          <cell r="N55" t="str">
            <v/>
          </cell>
          <cell r="O55">
            <v>1.2347999999999999</v>
          </cell>
        </row>
        <row r="56">
          <cell r="A56" t="str">
            <v>A10201</v>
          </cell>
          <cell r="B56" t="str">
            <v>120/05/07</v>
          </cell>
          <cell r="C56">
            <v>0.375</v>
          </cell>
          <cell r="D56">
            <v>7.2</v>
          </cell>
          <cell r="E56">
            <v>7.39</v>
          </cell>
          <cell r="F56" t="str">
            <v/>
          </cell>
          <cell r="G56" t="str">
            <v/>
          </cell>
          <cell r="H56" t="str">
            <v/>
          </cell>
          <cell r="I56" t="str">
            <v/>
          </cell>
          <cell r="J56" t="str">
            <v/>
          </cell>
          <cell r="K56" t="str">
            <v/>
          </cell>
          <cell r="L56" t="str">
            <v/>
          </cell>
          <cell r="M56" t="str">
            <v/>
          </cell>
          <cell r="N56" t="str">
            <v/>
          </cell>
          <cell r="O56">
            <v>1.2310000000000001</v>
          </cell>
        </row>
        <row r="57">
          <cell r="A57" t="str">
            <v>A10107</v>
          </cell>
          <cell r="B57" t="str">
            <v>120/06/23</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1.2351000000000001</v>
          </cell>
        </row>
        <row r="58">
          <cell r="A58" t="str">
            <v>A01102</v>
          </cell>
          <cell r="B58" t="str">
            <v>121/01/20</v>
          </cell>
          <cell r="C58">
            <v>1.625</v>
          </cell>
          <cell r="D58">
            <v>7.46</v>
          </cell>
          <cell r="E58">
            <v>8.1</v>
          </cell>
          <cell r="F58" t="str">
            <v/>
          </cell>
          <cell r="G58" t="str">
            <v/>
          </cell>
          <cell r="H58" t="str">
            <v/>
          </cell>
          <cell r="I58" t="str">
            <v/>
          </cell>
          <cell r="J58" t="str">
            <v/>
          </cell>
          <cell r="K58" t="str">
            <v/>
          </cell>
          <cell r="L58" t="str">
            <v/>
          </cell>
          <cell r="M58" t="str">
            <v/>
          </cell>
          <cell r="N58" t="str">
            <v/>
          </cell>
          <cell r="O58">
            <v>1.248</v>
          </cell>
        </row>
        <row r="59">
          <cell r="A59" t="str">
            <v>A10111</v>
          </cell>
          <cell r="B59" t="str">
            <v>120/10/22</v>
          </cell>
          <cell r="C59">
            <v>0.5</v>
          </cell>
          <cell r="D59">
            <v>7.61</v>
          </cell>
          <cell r="E59">
            <v>7.85</v>
          </cell>
          <cell r="F59" t="str">
            <v/>
          </cell>
          <cell r="G59" t="str">
            <v/>
          </cell>
          <cell r="H59" t="str">
            <v/>
          </cell>
          <cell r="I59" t="str">
            <v/>
          </cell>
          <cell r="J59" t="str">
            <v/>
          </cell>
          <cell r="K59" t="str">
            <v/>
          </cell>
          <cell r="L59" t="str">
            <v/>
          </cell>
          <cell r="M59" t="str">
            <v/>
          </cell>
          <cell r="N59" t="str">
            <v/>
          </cell>
          <cell r="O59">
            <v>1.2445999999999999</v>
          </cell>
        </row>
        <row r="60">
          <cell r="A60" t="str">
            <v>A01201</v>
          </cell>
          <cell r="B60" t="str">
            <v>121/03/16</v>
          </cell>
          <cell r="C60">
            <v>1.625</v>
          </cell>
          <cell r="D60">
            <v>7.61</v>
          </cell>
          <cell r="E60">
            <v>8.25</v>
          </cell>
          <cell r="F60" t="str">
            <v/>
          </cell>
          <cell r="G60" t="str">
            <v/>
          </cell>
          <cell r="H60" t="str">
            <v/>
          </cell>
          <cell r="I60" t="str">
            <v/>
          </cell>
          <cell r="J60" t="str">
            <v/>
          </cell>
          <cell r="K60" t="str">
            <v/>
          </cell>
          <cell r="L60" t="str">
            <v/>
          </cell>
          <cell r="M60" t="str">
            <v/>
          </cell>
          <cell r="N60" t="str">
            <v/>
          </cell>
          <cell r="O60">
            <v>1.2512000000000001</v>
          </cell>
        </row>
        <row r="61">
          <cell r="A61" t="str">
            <v>A11201</v>
          </cell>
          <cell r="B61" t="str">
            <v>121/01/10</v>
          </cell>
          <cell r="C61">
            <v>0.75</v>
          </cell>
          <cell r="D61">
            <v>7.7</v>
          </cell>
          <cell r="E61">
            <v>8.07</v>
          </cell>
          <cell r="F61" t="str">
            <v/>
          </cell>
          <cell r="G61" t="str">
            <v/>
          </cell>
          <cell r="H61" t="str">
            <v/>
          </cell>
          <cell r="I61" t="str">
            <v/>
          </cell>
          <cell r="J61" t="str">
            <v/>
          </cell>
          <cell r="K61" t="str">
            <v/>
          </cell>
          <cell r="L61" t="str">
            <v/>
          </cell>
          <cell r="M61" t="str">
            <v/>
          </cell>
          <cell r="N61" t="str">
            <v/>
          </cell>
          <cell r="O61">
            <v>1.2496</v>
          </cell>
        </row>
        <row r="62">
          <cell r="A62" t="str">
            <v>A11102</v>
          </cell>
          <cell r="B62" t="str">
            <v>121/02/18</v>
          </cell>
          <cell r="C62">
            <v>0.625</v>
          </cell>
          <cell r="D62">
            <v>7.85</v>
          </cell>
          <cell r="E62">
            <v>8.18</v>
          </cell>
          <cell r="F62" t="str">
            <v/>
          </cell>
          <cell r="G62" t="str">
            <v/>
          </cell>
          <cell r="H62" t="str">
            <v/>
          </cell>
          <cell r="I62" t="str">
            <v/>
          </cell>
          <cell r="J62" t="str">
            <v/>
          </cell>
          <cell r="K62" t="str">
            <v/>
          </cell>
          <cell r="L62" t="str">
            <v/>
          </cell>
          <cell r="M62" t="str">
            <v/>
          </cell>
          <cell r="N62" t="str">
            <v/>
          </cell>
          <cell r="O62">
            <v>1.2524</v>
          </cell>
        </row>
        <row r="63">
          <cell r="A63" t="str">
            <v>A11107</v>
          </cell>
          <cell r="B63" t="str">
            <v>121/06/30</v>
          </cell>
          <cell r="C63">
            <v>1.25</v>
          </cell>
          <cell r="D63">
            <v>8.01</v>
          </cell>
          <cell r="E63">
            <v>8.5399999999999991</v>
          </cell>
          <cell r="F63" t="str">
            <v/>
          </cell>
          <cell r="G63" t="str">
            <v/>
          </cell>
          <cell r="H63" t="str">
            <v/>
          </cell>
          <cell r="I63" t="str">
            <v/>
          </cell>
          <cell r="J63" t="str">
            <v/>
          </cell>
          <cell r="K63" t="str">
            <v/>
          </cell>
          <cell r="L63" t="str">
            <v/>
          </cell>
          <cell r="M63" t="str">
            <v/>
          </cell>
          <cell r="N63" t="str">
            <v/>
          </cell>
          <cell r="O63">
            <v>1.2571000000000001</v>
          </cell>
        </row>
        <row r="64">
          <cell r="A64" t="str">
            <v>A11110</v>
          </cell>
          <cell r="B64" t="str">
            <v>121/10/17</v>
          </cell>
          <cell r="C64">
            <v>1.75</v>
          </cell>
          <cell r="D64">
            <v>8.16</v>
          </cell>
          <cell r="E64">
            <v>8.84</v>
          </cell>
          <cell r="F64" t="str">
            <v/>
          </cell>
          <cell r="G64" t="str">
            <v/>
          </cell>
          <cell r="H64" t="str">
            <v/>
          </cell>
          <cell r="I64" t="str">
            <v/>
          </cell>
          <cell r="J64" t="str">
            <v/>
          </cell>
          <cell r="K64" t="str">
            <v/>
          </cell>
          <cell r="L64" t="str">
            <v/>
          </cell>
          <cell r="M64" t="str">
            <v/>
          </cell>
          <cell r="N64" t="str">
            <v/>
          </cell>
          <cell r="O64">
            <v>1.2595000000000001</v>
          </cell>
        </row>
        <row r="65">
          <cell r="A65" t="str">
            <v>A01107</v>
          </cell>
          <cell r="B65" t="str">
            <v>121/08/10</v>
          </cell>
          <cell r="C65">
            <v>1.5</v>
          </cell>
          <cell r="D65">
            <v>8.0399999999999991</v>
          </cell>
          <cell r="E65">
            <v>8.65</v>
          </cell>
          <cell r="F65" t="str">
            <v/>
          </cell>
          <cell r="G65" t="str">
            <v/>
          </cell>
          <cell r="H65" t="str">
            <v/>
          </cell>
          <cell r="I65" t="str">
            <v/>
          </cell>
          <cell r="J65" t="str">
            <v/>
          </cell>
          <cell r="K65" t="str">
            <v/>
          </cell>
          <cell r="L65" t="str">
            <v/>
          </cell>
          <cell r="M65" t="str">
            <v/>
          </cell>
          <cell r="N65" t="str">
            <v/>
          </cell>
          <cell r="O65">
            <v>1.2579</v>
          </cell>
        </row>
        <row r="66">
          <cell r="A66" t="str">
            <v>A02103</v>
          </cell>
          <cell r="B66" t="str">
            <v>122/01/28</v>
          </cell>
          <cell r="C66">
            <v>1.5</v>
          </cell>
          <cell r="D66">
            <v>8.3800000000000008</v>
          </cell>
          <cell r="E66">
            <v>9.1199999999999992</v>
          </cell>
          <cell r="F66" t="str">
            <v/>
          </cell>
          <cell r="G66" t="str">
            <v/>
          </cell>
          <cell r="H66" t="str">
            <v/>
          </cell>
          <cell r="I66" t="str">
            <v/>
          </cell>
          <cell r="J66" t="str">
            <v/>
          </cell>
          <cell r="K66" t="str">
            <v/>
          </cell>
          <cell r="L66" t="str">
            <v/>
          </cell>
          <cell r="M66" t="str">
            <v/>
          </cell>
          <cell r="N66" t="str">
            <v/>
          </cell>
          <cell r="O66">
            <v>1.2632000000000001</v>
          </cell>
        </row>
        <row r="67">
          <cell r="A67" t="str">
            <v>A12201</v>
          </cell>
          <cell r="B67" t="str">
            <v>122/01/10</v>
          </cell>
          <cell r="C67">
            <v>1.25</v>
          </cell>
          <cell r="D67">
            <v>8.43</v>
          </cell>
          <cell r="E67">
            <v>9.07</v>
          </cell>
          <cell r="F67" t="str">
            <v/>
          </cell>
          <cell r="G67" t="str">
            <v/>
          </cell>
          <cell r="H67" t="str">
            <v/>
          </cell>
          <cell r="I67" t="str">
            <v/>
          </cell>
          <cell r="J67" t="str">
            <v/>
          </cell>
          <cell r="K67" t="str">
            <v/>
          </cell>
          <cell r="L67" t="str">
            <v/>
          </cell>
          <cell r="M67" t="str">
            <v/>
          </cell>
          <cell r="N67" t="str">
            <v/>
          </cell>
          <cell r="O67">
            <v>1.2635000000000001</v>
          </cell>
        </row>
        <row r="68">
          <cell r="A68" t="str">
            <v>A02201</v>
          </cell>
          <cell r="B68" t="str">
            <v>122/03/21</v>
          </cell>
          <cell r="C68">
            <v>1.75</v>
          </cell>
          <cell r="D68">
            <v>8.44</v>
          </cell>
          <cell r="E68">
            <v>9.27</v>
          </cell>
          <cell r="F68" t="str">
            <v/>
          </cell>
          <cell r="G68" t="str">
            <v/>
          </cell>
          <cell r="H68" t="str">
            <v/>
          </cell>
          <cell r="I68" t="str">
            <v/>
          </cell>
          <cell r="J68" t="str">
            <v/>
          </cell>
          <cell r="K68" t="str">
            <v/>
          </cell>
          <cell r="L68" t="str">
            <v/>
          </cell>
          <cell r="M68" t="str">
            <v/>
          </cell>
          <cell r="N68" t="str">
            <v/>
          </cell>
          <cell r="O68">
            <v>1.2641</v>
          </cell>
        </row>
        <row r="69">
          <cell r="A69" t="str">
            <v>A12102</v>
          </cell>
          <cell r="B69" t="str">
            <v>122/02/17</v>
          </cell>
          <cell r="C69">
            <v>1.125</v>
          </cell>
          <cell r="D69">
            <v>8.58</v>
          </cell>
          <cell r="E69">
            <v>9.18</v>
          </cell>
          <cell r="F69" t="str">
            <v/>
          </cell>
          <cell r="G69" t="str">
            <v/>
          </cell>
          <cell r="H69" t="str">
            <v/>
          </cell>
          <cell r="I69" t="str">
            <v/>
          </cell>
          <cell r="J69" t="str">
            <v/>
          </cell>
          <cell r="K69" t="str">
            <v/>
          </cell>
          <cell r="L69" t="str">
            <v/>
          </cell>
          <cell r="M69" t="str">
            <v/>
          </cell>
          <cell r="N69" t="str">
            <v/>
          </cell>
          <cell r="O69">
            <v>1.2648999999999999</v>
          </cell>
        </row>
        <row r="70">
          <cell r="A70" t="str">
            <v>A02108</v>
          </cell>
          <cell r="B70" t="str">
            <v>122/07/26</v>
          </cell>
          <cell r="C70">
            <v>2</v>
          </cell>
          <cell r="D70">
            <v>8.6999999999999993</v>
          </cell>
          <cell r="E70">
            <v>9.61</v>
          </cell>
          <cell r="F70" t="str">
            <v/>
          </cell>
          <cell r="G70" t="str">
            <v/>
          </cell>
          <cell r="H70" t="str">
            <v/>
          </cell>
          <cell r="I70" t="str">
            <v/>
          </cell>
          <cell r="J70" t="str">
            <v/>
          </cell>
          <cell r="K70" t="str">
            <v/>
          </cell>
          <cell r="L70" t="str">
            <v/>
          </cell>
          <cell r="M70" t="str">
            <v/>
          </cell>
          <cell r="N70" t="str">
            <v/>
          </cell>
          <cell r="O70">
            <v>1.2669999999999999</v>
          </cell>
        </row>
        <row r="71">
          <cell r="A71" t="str">
            <v>A93106</v>
          </cell>
          <cell r="B71" t="str">
            <v>123/05/27</v>
          </cell>
          <cell r="C71">
            <v>3.875</v>
          </cell>
          <cell r="D71">
            <v>8.74</v>
          </cell>
          <cell r="E71">
            <v>10.45</v>
          </cell>
          <cell r="F71" t="str">
            <v/>
          </cell>
          <cell r="G71" t="str">
            <v/>
          </cell>
          <cell r="H71" t="str">
            <v/>
          </cell>
          <cell r="I71" t="str">
            <v/>
          </cell>
          <cell r="J71" t="str">
            <v/>
          </cell>
          <cell r="K71" t="str">
            <v/>
          </cell>
          <cell r="L71" t="str">
            <v/>
          </cell>
          <cell r="M71" t="str">
            <v/>
          </cell>
          <cell r="N71" t="str">
            <v/>
          </cell>
          <cell r="O71">
            <v>1.2723</v>
          </cell>
        </row>
        <row r="72">
          <cell r="A72" t="str">
            <v>A12107</v>
          </cell>
          <cell r="B72" t="str">
            <v>122/06/09</v>
          </cell>
          <cell r="C72">
            <v>1.125</v>
          </cell>
          <cell r="D72">
            <v>8.8800000000000008</v>
          </cell>
          <cell r="E72">
            <v>9.48</v>
          </cell>
          <cell r="F72" t="str">
            <v/>
          </cell>
          <cell r="G72" t="str">
            <v/>
          </cell>
          <cell r="H72" t="str">
            <v/>
          </cell>
          <cell r="I72" t="str">
            <v/>
          </cell>
          <cell r="J72" t="str">
            <v/>
          </cell>
          <cell r="K72" t="str">
            <v/>
          </cell>
          <cell r="L72" t="str">
            <v/>
          </cell>
          <cell r="M72" t="str">
            <v/>
          </cell>
          <cell r="N72" t="str">
            <v/>
          </cell>
          <cell r="O72">
            <v>1.2681</v>
          </cell>
        </row>
        <row r="73">
          <cell r="A73" t="str">
            <v>A03103</v>
          </cell>
          <cell r="B73" t="str">
            <v>123/01/29</v>
          </cell>
          <cell r="C73">
            <v>2</v>
          </cell>
          <cell r="D73">
            <v>9.0299999999999994</v>
          </cell>
          <cell r="E73">
            <v>10.130000000000001</v>
          </cell>
          <cell r="F73" t="str">
            <v/>
          </cell>
          <cell r="G73" t="str">
            <v/>
          </cell>
          <cell r="H73" t="str">
            <v/>
          </cell>
          <cell r="I73" t="str">
            <v/>
          </cell>
          <cell r="J73" t="str">
            <v/>
          </cell>
          <cell r="K73" t="str">
            <v/>
          </cell>
          <cell r="L73" t="str">
            <v/>
          </cell>
          <cell r="M73" t="str">
            <v/>
          </cell>
          <cell r="N73" t="str">
            <v/>
          </cell>
          <cell r="O73">
            <v>1.2732000000000001</v>
          </cell>
        </row>
        <row r="74">
          <cell r="A74" t="str">
            <v>A12110</v>
          </cell>
          <cell r="B74" t="str">
            <v>122/10/05</v>
          </cell>
          <cell r="C74">
            <v>1.25</v>
          </cell>
          <cell r="D74">
            <v>9.15</v>
          </cell>
          <cell r="E74">
            <v>9.81</v>
          </cell>
          <cell r="F74" t="str">
            <v/>
          </cell>
          <cell r="G74" t="str">
            <v/>
          </cell>
          <cell r="H74" t="str">
            <v/>
          </cell>
          <cell r="I74" t="str">
            <v/>
          </cell>
          <cell r="J74" t="str">
            <v/>
          </cell>
          <cell r="K74" t="str">
            <v/>
          </cell>
          <cell r="L74" t="str">
            <v/>
          </cell>
          <cell r="M74" t="str">
            <v/>
          </cell>
          <cell r="N74" t="str">
            <v/>
          </cell>
          <cell r="O74">
            <v>1.2716000000000001</v>
          </cell>
        </row>
        <row r="75">
          <cell r="A75" t="str">
            <v>A03107</v>
          </cell>
          <cell r="B75" t="str">
            <v>123/04/25</v>
          </cell>
          <cell r="C75">
            <v>1.875</v>
          </cell>
          <cell r="D75">
            <v>9.32</v>
          </cell>
          <cell r="E75">
            <v>10.36</v>
          </cell>
          <cell r="F75" t="str">
            <v/>
          </cell>
          <cell r="G75" t="str">
            <v/>
          </cell>
          <cell r="H75" t="str">
            <v/>
          </cell>
          <cell r="I75" t="str">
            <v/>
          </cell>
          <cell r="J75" t="str">
            <v/>
          </cell>
          <cell r="K75" t="str">
            <v/>
          </cell>
          <cell r="L75" t="str">
            <v/>
          </cell>
          <cell r="M75" t="str">
            <v/>
          </cell>
          <cell r="N75" t="str">
            <v/>
          </cell>
          <cell r="O75">
            <v>1.2766999999999999</v>
          </cell>
        </row>
        <row r="76">
          <cell r="A76" t="str">
            <v>A03111</v>
          </cell>
          <cell r="B76" t="str">
            <v>123/07/31</v>
          </cell>
          <cell r="C76">
            <v>2.125</v>
          </cell>
          <cell r="D76">
            <v>9.48</v>
          </cell>
          <cell r="E76">
            <v>10.63</v>
          </cell>
          <cell r="F76" t="str">
            <v/>
          </cell>
          <cell r="G76" t="str">
            <v/>
          </cell>
          <cell r="H76" t="str">
            <v/>
          </cell>
          <cell r="I76" t="str">
            <v/>
          </cell>
          <cell r="J76" t="str">
            <v/>
          </cell>
          <cell r="K76" t="str">
            <v/>
          </cell>
          <cell r="L76" t="str">
            <v/>
          </cell>
          <cell r="M76" t="str">
            <v/>
          </cell>
          <cell r="N76" t="str">
            <v/>
          </cell>
          <cell r="O76">
            <v>1.2795000000000001</v>
          </cell>
        </row>
        <row r="77">
          <cell r="A77" t="str">
            <v>A03114</v>
          </cell>
          <cell r="B77" t="str">
            <v>123/10/02</v>
          </cell>
          <cell r="C77">
            <v>2.25</v>
          </cell>
          <cell r="D77">
            <v>9.6</v>
          </cell>
          <cell r="E77">
            <v>10.8</v>
          </cell>
          <cell r="F77" t="str">
            <v/>
          </cell>
          <cell r="G77" t="str">
            <v/>
          </cell>
          <cell r="H77" t="str">
            <v/>
          </cell>
          <cell r="I77" t="str">
            <v/>
          </cell>
          <cell r="J77" t="str">
            <v/>
          </cell>
          <cell r="K77" t="str">
            <v/>
          </cell>
          <cell r="L77" t="str">
            <v/>
          </cell>
          <cell r="M77" t="str">
            <v/>
          </cell>
          <cell r="N77" t="str">
            <v/>
          </cell>
          <cell r="O77">
            <v>1.2815000000000001</v>
          </cell>
        </row>
        <row r="78">
          <cell r="A78" t="str">
            <v>A04102</v>
          </cell>
          <cell r="B78" t="str">
            <v>124/01/23</v>
          </cell>
          <cell r="C78">
            <v>2</v>
          </cell>
          <cell r="D78">
            <v>9.82</v>
          </cell>
          <cell r="E78">
            <v>11.11</v>
          </cell>
          <cell r="F78" t="str">
            <v/>
          </cell>
          <cell r="G78" t="str">
            <v/>
          </cell>
          <cell r="H78" t="str">
            <v/>
          </cell>
          <cell r="I78" t="str">
            <v/>
          </cell>
          <cell r="J78" t="str">
            <v/>
          </cell>
          <cell r="K78" t="str">
            <v/>
          </cell>
          <cell r="L78" t="str">
            <v/>
          </cell>
          <cell r="M78" t="str">
            <v/>
          </cell>
          <cell r="N78" t="str">
            <v/>
          </cell>
          <cell r="O78">
            <v>1.2867</v>
          </cell>
        </row>
        <row r="79">
          <cell r="A79" t="str">
            <v>A04107</v>
          </cell>
          <cell r="B79" t="str">
            <v>124/04/15</v>
          </cell>
          <cell r="C79">
            <v>2.125</v>
          </cell>
          <cell r="D79">
            <v>9.99</v>
          </cell>
          <cell r="E79">
            <v>11.33</v>
          </cell>
          <cell r="F79" t="str">
            <v/>
          </cell>
          <cell r="G79" t="str">
            <v/>
          </cell>
          <cell r="H79" t="str">
            <v/>
          </cell>
          <cell r="I79" t="str">
            <v/>
          </cell>
          <cell r="J79" t="str">
            <v/>
          </cell>
          <cell r="K79" t="str">
            <v/>
          </cell>
          <cell r="L79" t="str">
            <v/>
          </cell>
          <cell r="M79" t="str">
            <v/>
          </cell>
          <cell r="N79" t="str">
            <v/>
          </cell>
          <cell r="O79">
            <v>1.2896000000000001</v>
          </cell>
        </row>
        <row r="80">
          <cell r="A80" t="str">
            <v>A04114</v>
          </cell>
          <cell r="B80" t="str">
            <v>124/10/26</v>
          </cell>
          <cell r="C80">
            <v>1.75</v>
          </cell>
          <cell r="D80">
            <v>10.68</v>
          </cell>
          <cell r="E80">
            <v>11.86</v>
          </cell>
          <cell r="F80" t="str">
            <v/>
          </cell>
          <cell r="G80" t="str">
            <v/>
          </cell>
          <cell r="H80" t="str">
            <v/>
          </cell>
          <cell r="I80" t="str">
            <v/>
          </cell>
          <cell r="J80" t="str">
            <v/>
          </cell>
          <cell r="K80" t="str">
            <v/>
          </cell>
          <cell r="L80" t="str">
            <v/>
          </cell>
          <cell r="M80" t="str">
            <v/>
          </cell>
          <cell r="N80" t="str">
            <v/>
          </cell>
          <cell r="O80">
            <v>1.2990999999999999</v>
          </cell>
        </row>
        <row r="81">
          <cell r="A81" t="str">
            <v>A05102</v>
          </cell>
          <cell r="B81" t="str">
            <v>125/01/22</v>
          </cell>
          <cell r="C81">
            <v>1.375</v>
          </cell>
          <cell r="D81">
            <v>10.96</v>
          </cell>
          <cell r="E81">
            <v>12.1</v>
          </cell>
          <cell r="F81" t="str">
            <v/>
          </cell>
          <cell r="G81" t="str">
            <v/>
          </cell>
          <cell r="H81" t="str">
            <v/>
          </cell>
          <cell r="I81" t="str">
            <v/>
          </cell>
          <cell r="J81" t="str">
            <v/>
          </cell>
          <cell r="K81" t="str">
            <v/>
          </cell>
          <cell r="L81" t="str">
            <v/>
          </cell>
          <cell r="M81" t="str">
            <v/>
          </cell>
          <cell r="N81" t="str">
            <v/>
          </cell>
          <cell r="O81">
            <v>1.3045</v>
          </cell>
        </row>
        <row r="82">
          <cell r="A82" t="str">
            <v>A05106</v>
          </cell>
          <cell r="B82" t="str">
            <v>125/04/08</v>
          </cell>
          <cell r="C82">
            <v>1.25</v>
          </cell>
          <cell r="D82">
            <v>11.24</v>
          </cell>
          <cell r="E82">
            <v>12.32</v>
          </cell>
          <cell r="F82" t="str">
            <v/>
          </cell>
          <cell r="G82" t="str">
            <v/>
          </cell>
          <cell r="H82" t="str">
            <v/>
          </cell>
          <cell r="I82" t="str">
            <v/>
          </cell>
          <cell r="J82" t="str">
            <v/>
          </cell>
          <cell r="K82" t="str">
            <v/>
          </cell>
          <cell r="L82" t="str">
            <v/>
          </cell>
          <cell r="M82" t="str">
            <v/>
          </cell>
          <cell r="N82" t="str">
            <v/>
          </cell>
          <cell r="O82">
            <v>1.3084</v>
          </cell>
        </row>
        <row r="83">
          <cell r="A83" t="str">
            <v>A05109</v>
          </cell>
          <cell r="B83" t="str">
            <v>125/07/19</v>
          </cell>
          <cell r="C83">
            <v>1.125</v>
          </cell>
          <cell r="D83">
            <v>11.6</v>
          </cell>
          <cell r="E83">
            <v>12.59</v>
          </cell>
          <cell r="F83" t="str">
            <v/>
          </cell>
          <cell r="G83" t="str">
            <v/>
          </cell>
          <cell r="H83" t="str">
            <v/>
          </cell>
          <cell r="I83" t="str">
            <v/>
          </cell>
          <cell r="J83" t="str">
            <v/>
          </cell>
          <cell r="K83" t="str">
            <v/>
          </cell>
          <cell r="L83" t="str">
            <v/>
          </cell>
          <cell r="M83" t="str">
            <v/>
          </cell>
          <cell r="N83" t="str">
            <v/>
          </cell>
          <cell r="O83">
            <v>1.3137000000000001</v>
          </cell>
        </row>
        <row r="84">
          <cell r="A84" t="str">
            <v>A06103</v>
          </cell>
          <cell r="B84" t="str">
            <v>126/02/20</v>
          </cell>
          <cell r="C84">
            <v>1.75</v>
          </cell>
          <cell r="D84">
            <v>11.61</v>
          </cell>
          <cell r="E84">
            <v>13.19</v>
          </cell>
          <cell r="F84" t="str">
            <v/>
          </cell>
          <cell r="G84" t="str">
            <v/>
          </cell>
          <cell r="H84" t="str">
            <v/>
          </cell>
          <cell r="I84" t="str">
            <v/>
          </cell>
          <cell r="J84" t="str">
            <v/>
          </cell>
          <cell r="K84" t="str">
            <v/>
          </cell>
          <cell r="L84" t="str">
            <v/>
          </cell>
          <cell r="M84" t="str">
            <v/>
          </cell>
          <cell r="N84" t="str">
            <v/>
          </cell>
          <cell r="O84">
            <v>1.321</v>
          </cell>
        </row>
        <row r="85">
          <cell r="A85" t="str">
            <v>A06108</v>
          </cell>
          <cell r="B85" t="str">
            <v>126/08/18</v>
          </cell>
          <cell r="C85">
            <v>1.5</v>
          </cell>
          <cell r="D85">
            <v>12.26</v>
          </cell>
          <cell r="E85">
            <v>13.68</v>
          </cell>
          <cell r="F85" t="str">
            <v/>
          </cell>
          <cell r="G85" t="str">
            <v/>
          </cell>
          <cell r="H85" t="str">
            <v/>
          </cell>
          <cell r="I85" t="str">
            <v/>
          </cell>
          <cell r="J85" t="str">
            <v/>
          </cell>
          <cell r="K85" t="str">
            <v/>
          </cell>
          <cell r="L85" t="str">
            <v/>
          </cell>
          <cell r="M85" t="str">
            <v/>
          </cell>
          <cell r="N85" t="str">
            <v/>
          </cell>
          <cell r="O85">
            <v>1.3307</v>
          </cell>
        </row>
        <row r="86">
          <cell r="A86" t="str">
            <v>A07103</v>
          </cell>
          <cell r="B86" t="str">
            <v>127/03/13</v>
          </cell>
          <cell r="C86">
            <v>1.375</v>
          </cell>
          <cell r="D86">
            <v>12.73</v>
          </cell>
          <cell r="E86">
            <v>14.24</v>
          </cell>
          <cell r="F86" t="str">
            <v/>
          </cell>
          <cell r="G86" t="str">
            <v/>
          </cell>
          <cell r="H86" t="str">
            <v/>
          </cell>
          <cell r="I86" t="str">
            <v/>
          </cell>
          <cell r="J86" t="str">
            <v/>
          </cell>
          <cell r="K86" t="str">
            <v/>
          </cell>
          <cell r="L86" t="str">
            <v/>
          </cell>
          <cell r="M86" t="str">
            <v/>
          </cell>
          <cell r="N86" t="str">
            <v/>
          </cell>
          <cell r="O86">
            <v>1.3415999999999999</v>
          </cell>
        </row>
        <row r="87">
          <cell r="A87" t="str">
            <v>A99102</v>
          </cell>
          <cell r="B87" t="str">
            <v>129/01/28</v>
          </cell>
          <cell r="C87">
            <v>2.25</v>
          </cell>
          <cell r="D87">
            <v>13.44</v>
          </cell>
          <cell r="E87">
            <v>16.12</v>
          </cell>
          <cell r="F87" t="str">
            <v/>
          </cell>
          <cell r="G87" t="str">
            <v/>
          </cell>
          <cell r="H87" t="str">
            <v/>
          </cell>
          <cell r="I87" t="str">
            <v/>
          </cell>
          <cell r="J87" t="str">
            <v/>
          </cell>
          <cell r="K87" t="str">
            <v/>
          </cell>
          <cell r="L87" t="str">
            <v/>
          </cell>
          <cell r="M87" t="str">
            <v/>
          </cell>
          <cell r="N87" t="str">
            <v/>
          </cell>
          <cell r="O87">
            <v>1.3705000000000001</v>
          </cell>
        </row>
        <row r="88">
          <cell r="A88" t="str">
            <v>A07108</v>
          </cell>
          <cell r="B88" t="str">
            <v>127/09/21</v>
          </cell>
          <cell r="C88">
            <v>1.125</v>
          </cell>
          <cell r="D88">
            <v>13.45</v>
          </cell>
          <cell r="E88">
            <v>14.77</v>
          </cell>
          <cell r="F88" t="str">
            <v/>
          </cell>
          <cell r="G88" t="str">
            <v/>
          </cell>
          <cell r="H88" t="str">
            <v/>
          </cell>
          <cell r="I88" t="str">
            <v/>
          </cell>
          <cell r="J88" t="str">
            <v/>
          </cell>
          <cell r="K88" t="str">
            <v/>
          </cell>
          <cell r="L88" t="str">
            <v/>
          </cell>
          <cell r="M88" t="str">
            <v/>
          </cell>
          <cell r="N88" t="str">
            <v/>
          </cell>
          <cell r="O88">
            <v>1.3527</v>
          </cell>
        </row>
        <row r="89">
          <cell r="A89" t="str">
            <v>A08102</v>
          </cell>
          <cell r="B89" t="str">
            <v>128/01/28</v>
          </cell>
          <cell r="C89">
            <v>1.125</v>
          </cell>
          <cell r="D89">
            <v>13.64</v>
          </cell>
          <cell r="E89">
            <v>15.12</v>
          </cell>
          <cell r="F89" t="str">
            <v/>
          </cell>
          <cell r="G89" t="str">
            <v/>
          </cell>
          <cell r="H89" t="str">
            <v/>
          </cell>
          <cell r="I89" t="str">
            <v/>
          </cell>
          <cell r="J89" t="str">
            <v/>
          </cell>
          <cell r="K89" t="str">
            <v/>
          </cell>
          <cell r="L89" t="str">
            <v/>
          </cell>
          <cell r="M89" t="str">
            <v/>
          </cell>
          <cell r="N89" t="str">
            <v/>
          </cell>
          <cell r="O89">
            <v>1.3593</v>
          </cell>
        </row>
        <row r="90">
          <cell r="A90" t="str">
            <v>A08104</v>
          </cell>
          <cell r="B90" t="str">
            <v>128/03/04</v>
          </cell>
          <cell r="C90">
            <v>1.125</v>
          </cell>
          <cell r="D90">
            <v>13.74</v>
          </cell>
          <cell r="E90">
            <v>15.22</v>
          </cell>
          <cell r="F90" t="str">
            <v/>
          </cell>
          <cell r="G90" t="str">
            <v/>
          </cell>
          <cell r="H90" t="str">
            <v/>
          </cell>
          <cell r="I90" t="str">
            <v/>
          </cell>
          <cell r="J90" t="str">
            <v/>
          </cell>
          <cell r="K90" t="str">
            <v/>
          </cell>
          <cell r="L90" t="str">
            <v/>
          </cell>
          <cell r="M90" t="str">
            <v/>
          </cell>
          <cell r="N90" t="str">
            <v/>
          </cell>
          <cell r="O90">
            <v>1.3612</v>
          </cell>
        </row>
        <row r="91">
          <cell r="A91" t="str">
            <v>A99109</v>
          </cell>
          <cell r="B91" t="str">
            <v>129/12/28</v>
          </cell>
          <cell r="C91">
            <v>2.125</v>
          </cell>
          <cell r="D91">
            <v>14.17</v>
          </cell>
          <cell r="E91">
            <v>17.04</v>
          </cell>
          <cell r="F91" t="str">
            <v/>
          </cell>
          <cell r="G91" t="str">
            <v/>
          </cell>
          <cell r="H91" t="str">
            <v/>
          </cell>
          <cell r="I91" t="str">
            <v/>
          </cell>
          <cell r="J91" t="str">
            <v/>
          </cell>
          <cell r="K91" t="str">
            <v/>
          </cell>
          <cell r="L91" t="str">
            <v/>
          </cell>
          <cell r="M91" t="str">
            <v/>
          </cell>
          <cell r="N91" t="str">
            <v/>
          </cell>
          <cell r="O91">
            <v>1.3879999999999999</v>
          </cell>
        </row>
        <row r="92">
          <cell r="A92" t="str">
            <v>A00104</v>
          </cell>
          <cell r="B92" t="str">
            <v>130/02/22</v>
          </cell>
          <cell r="C92">
            <v>2</v>
          </cell>
          <cell r="D92">
            <v>14.43</v>
          </cell>
          <cell r="E92">
            <v>17.190000000000001</v>
          </cell>
          <cell r="F92" t="str">
            <v/>
          </cell>
          <cell r="G92" t="str">
            <v/>
          </cell>
          <cell r="H92" t="str">
            <v/>
          </cell>
          <cell r="I92" t="str">
            <v/>
          </cell>
          <cell r="J92" t="str">
            <v/>
          </cell>
          <cell r="K92" t="str">
            <v/>
          </cell>
          <cell r="L92" t="str">
            <v/>
          </cell>
          <cell r="M92" t="str">
            <v/>
          </cell>
          <cell r="N92" t="str">
            <v/>
          </cell>
          <cell r="O92">
            <v>1.3916999999999999</v>
          </cell>
        </row>
        <row r="93">
          <cell r="A93" t="str">
            <v>A08108</v>
          </cell>
          <cell r="B93" t="str">
            <v>128/09/06</v>
          </cell>
          <cell r="C93">
            <v>0.75</v>
          </cell>
          <cell r="D93">
            <v>14.61</v>
          </cell>
          <cell r="E93">
            <v>15.73</v>
          </cell>
          <cell r="F93" t="str">
            <v/>
          </cell>
          <cell r="G93" t="str">
            <v/>
          </cell>
          <cell r="H93" t="str">
            <v/>
          </cell>
          <cell r="I93" t="str">
            <v/>
          </cell>
          <cell r="J93" t="str">
            <v/>
          </cell>
          <cell r="K93" t="str">
            <v/>
          </cell>
          <cell r="L93" t="str">
            <v/>
          </cell>
          <cell r="M93" t="str">
            <v/>
          </cell>
          <cell r="N93" t="str">
            <v/>
          </cell>
          <cell r="O93">
            <v>1.3734999999999999</v>
          </cell>
        </row>
        <row r="94">
          <cell r="A94" t="str">
            <v>A09102</v>
          </cell>
          <cell r="B94" t="str">
            <v>129/01/17</v>
          </cell>
          <cell r="C94">
            <v>0.75</v>
          </cell>
          <cell r="D94">
            <v>14.85</v>
          </cell>
          <cell r="E94">
            <v>16.09</v>
          </cell>
          <cell r="F94" t="str">
            <v/>
          </cell>
          <cell r="G94" t="str">
            <v/>
          </cell>
          <cell r="H94" t="str">
            <v/>
          </cell>
          <cell r="I94" t="str">
            <v/>
          </cell>
          <cell r="J94" t="str">
            <v/>
          </cell>
          <cell r="K94" t="str">
            <v/>
          </cell>
          <cell r="L94" t="str">
            <v/>
          </cell>
          <cell r="M94" t="str">
            <v/>
          </cell>
          <cell r="N94" t="str">
            <v/>
          </cell>
          <cell r="O94">
            <v>1.3806</v>
          </cell>
        </row>
        <row r="95">
          <cell r="A95" t="str">
            <v>A00108</v>
          </cell>
          <cell r="B95" t="str">
            <v>130/08/22</v>
          </cell>
          <cell r="C95">
            <v>1.875</v>
          </cell>
          <cell r="D95">
            <v>15.03</v>
          </cell>
          <cell r="E95">
            <v>17.690000000000001</v>
          </cell>
          <cell r="F95" t="str">
            <v/>
          </cell>
          <cell r="G95" t="str">
            <v/>
          </cell>
          <cell r="H95" t="str">
            <v/>
          </cell>
          <cell r="I95" t="str">
            <v/>
          </cell>
          <cell r="J95" t="str">
            <v/>
          </cell>
          <cell r="K95" t="str">
            <v/>
          </cell>
          <cell r="L95" t="str">
            <v/>
          </cell>
          <cell r="M95" t="str">
            <v/>
          </cell>
          <cell r="N95" t="str">
            <v/>
          </cell>
          <cell r="O95">
            <v>1.4017999999999999</v>
          </cell>
        </row>
        <row r="96">
          <cell r="A96" t="str">
            <v>A09104</v>
          </cell>
          <cell r="B96" t="str">
            <v>129/03/09</v>
          </cell>
          <cell r="C96">
            <v>0.5</v>
          </cell>
          <cell r="D96">
            <v>15.3</v>
          </cell>
          <cell r="E96">
            <v>16.23</v>
          </cell>
          <cell r="F96" t="str">
            <v/>
          </cell>
          <cell r="G96" t="str">
            <v/>
          </cell>
          <cell r="H96" t="str">
            <v/>
          </cell>
          <cell r="I96" t="str">
            <v/>
          </cell>
          <cell r="J96" t="str">
            <v/>
          </cell>
          <cell r="K96" t="str">
            <v/>
          </cell>
          <cell r="L96" t="str">
            <v/>
          </cell>
          <cell r="M96" t="str">
            <v/>
          </cell>
          <cell r="N96" t="str">
            <v/>
          </cell>
          <cell r="O96">
            <v>1.3854</v>
          </cell>
        </row>
        <row r="97">
          <cell r="A97" t="str">
            <v>A01104</v>
          </cell>
          <cell r="B97" t="str">
            <v>131/02/13</v>
          </cell>
          <cell r="C97">
            <v>1.75</v>
          </cell>
          <cell r="D97">
            <v>15.36</v>
          </cell>
          <cell r="E97">
            <v>18.170000000000002</v>
          </cell>
          <cell r="F97" t="str">
            <v/>
          </cell>
          <cell r="G97" t="str">
            <v/>
          </cell>
          <cell r="H97" t="str">
            <v/>
          </cell>
          <cell r="I97" t="str">
            <v/>
          </cell>
          <cell r="J97" t="str">
            <v/>
          </cell>
          <cell r="K97" t="str">
            <v/>
          </cell>
          <cell r="L97" t="str">
            <v/>
          </cell>
          <cell r="M97" t="str">
            <v/>
          </cell>
          <cell r="N97" t="str">
            <v/>
          </cell>
          <cell r="O97">
            <v>1.4117</v>
          </cell>
        </row>
        <row r="98">
          <cell r="A98" t="str">
            <v>A02109</v>
          </cell>
          <cell r="B98" t="str">
            <v>132/08/02</v>
          </cell>
          <cell r="C98">
            <v>2.5</v>
          </cell>
          <cell r="D98">
            <v>15.77</v>
          </cell>
          <cell r="E98">
            <v>19.63</v>
          </cell>
          <cell r="F98" t="str">
            <v/>
          </cell>
          <cell r="G98" t="str">
            <v/>
          </cell>
          <cell r="H98" t="str">
            <v/>
          </cell>
          <cell r="I98" t="str">
            <v/>
          </cell>
          <cell r="J98" t="str">
            <v/>
          </cell>
          <cell r="K98" t="str">
            <v/>
          </cell>
          <cell r="L98" t="str">
            <v/>
          </cell>
          <cell r="M98" t="str">
            <v/>
          </cell>
          <cell r="N98" t="str">
            <v/>
          </cell>
          <cell r="O98">
            <v>1.4315</v>
          </cell>
        </row>
        <row r="99">
          <cell r="A99" t="str">
            <v>A09108</v>
          </cell>
          <cell r="B99" t="str">
            <v>129/09/18</v>
          </cell>
          <cell r="C99">
            <v>0.5</v>
          </cell>
          <cell r="D99">
            <v>15.81</v>
          </cell>
          <cell r="E99">
            <v>16.760000000000002</v>
          </cell>
          <cell r="F99" t="str">
            <v/>
          </cell>
          <cell r="G99" t="str">
            <v/>
          </cell>
          <cell r="H99" t="str">
            <v/>
          </cell>
          <cell r="I99" t="str">
            <v/>
          </cell>
          <cell r="J99" t="str">
            <v/>
          </cell>
          <cell r="K99" t="str">
            <v/>
          </cell>
          <cell r="L99" t="str">
            <v/>
          </cell>
          <cell r="M99" t="str">
            <v/>
          </cell>
          <cell r="N99" t="str">
            <v/>
          </cell>
          <cell r="O99">
            <v>1.3958999999999999</v>
          </cell>
        </row>
        <row r="100">
          <cell r="A100" t="str">
            <v>A11109</v>
          </cell>
          <cell r="B100" t="str">
            <v>131/09/30</v>
          </cell>
          <cell r="C100">
            <v>1.875</v>
          </cell>
          <cell r="D100">
            <v>15.85</v>
          </cell>
          <cell r="E100">
            <v>18.79</v>
          </cell>
          <cell r="F100" t="str">
            <v/>
          </cell>
          <cell r="G100" t="str">
            <v/>
          </cell>
          <cell r="H100" t="str">
            <v/>
          </cell>
          <cell r="I100" t="str">
            <v/>
          </cell>
          <cell r="J100" t="str">
            <v/>
          </cell>
          <cell r="K100" t="str">
            <v/>
          </cell>
          <cell r="L100" t="str">
            <v/>
          </cell>
          <cell r="M100" t="str">
            <v/>
          </cell>
          <cell r="N100" t="str">
            <v/>
          </cell>
          <cell r="O100">
            <v>1.4220999999999999</v>
          </cell>
        </row>
        <row r="101">
          <cell r="A101" t="str">
            <v>A01108</v>
          </cell>
          <cell r="B101" t="str">
            <v>131/08/24</v>
          </cell>
          <cell r="C101">
            <v>1.625</v>
          </cell>
          <cell r="D101">
            <v>16.010000000000002</v>
          </cell>
          <cell r="E101">
            <v>18.690000000000001</v>
          </cell>
          <cell r="F101" t="str">
            <v/>
          </cell>
          <cell r="G101" t="str">
            <v/>
          </cell>
          <cell r="H101" t="str">
            <v/>
          </cell>
          <cell r="I101" t="str">
            <v/>
          </cell>
          <cell r="J101" t="str">
            <v/>
          </cell>
          <cell r="K101" t="str">
            <v/>
          </cell>
          <cell r="L101" t="str">
            <v/>
          </cell>
          <cell r="M101" t="str">
            <v/>
          </cell>
          <cell r="N101" t="str">
            <v/>
          </cell>
          <cell r="O101">
            <v>1.4226000000000001</v>
          </cell>
        </row>
        <row r="102">
          <cell r="A102" t="str">
            <v>A10102</v>
          </cell>
          <cell r="B102" t="str">
            <v>130/01/29</v>
          </cell>
          <cell r="C102">
            <v>0.5</v>
          </cell>
          <cell r="D102">
            <v>16.079999999999998</v>
          </cell>
          <cell r="E102">
            <v>17.13</v>
          </cell>
          <cell r="F102" t="str">
            <v/>
          </cell>
          <cell r="G102" t="str">
            <v/>
          </cell>
          <cell r="H102" t="str">
            <v/>
          </cell>
          <cell r="I102" t="str">
            <v/>
          </cell>
          <cell r="J102" t="str">
            <v/>
          </cell>
          <cell r="K102" t="str">
            <v/>
          </cell>
          <cell r="L102" t="str">
            <v/>
          </cell>
          <cell r="M102" t="str">
            <v/>
          </cell>
          <cell r="N102" t="str">
            <v/>
          </cell>
          <cell r="O102">
            <v>1.4032</v>
          </cell>
        </row>
        <row r="103">
          <cell r="A103" t="str">
            <v>A02105</v>
          </cell>
          <cell r="B103" t="str">
            <v>132/02/26</v>
          </cell>
          <cell r="C103">
            <v>1.75</v>
          </cell>
          <cell r="D103">
            <v>16.11</v>
          </cell>
          <cell r="E103">
            <v>19.2</v>
          </cell>
          <cell r="F103" t="str">
            <v/>
          </cell>
          <cell r="G103" t="str">
            <v/>
          </cell>
          <cell r="H103" t="str">
            <v/>
          </cell>
          <cell r="I103" t="str">
            <v/>
          </cell>
          <cell r="J103" t="str">
            <v/>
          </cell>
          <cell r="K103" t="str">
            <v/>
          </cell>
          <cell r="L103" t="str">
            <v/>
          </cell>
          <cell r="M103" t="str">
            <v/>
          </cell>
          <cell r="N103" t="str">
            <v/>
          </cell>
          <cell r="O103">
            <v>1.4307000000000001</v>
          </cell>
        </row>
        <row r="104">
          <cell r="A104" t="str">
            <v>A09113</v>
          </cell>
          <cell r="B104" t="str">
            <v>129/12/29</v>
          </cell>
          <cell r="C104">
            <v>0.375</v>
          </cell>
          <cell r="D104">
            <v>16.18</v>
          </cell>
          <cell r="E104">
            <v>17.04</v>
          </cell>
          <cell r="F104" t="str">
            <v/>
          </cell>
          <cell r="G104" t="str">
            <v/>
          </cell>
          <cell r="H104" t="str">
            <v/>
          </cell>
          <cell r="I104" t="str">
            <v/>
          </cell>
          <cell r="J104" t="str">
            <v/>
          </cell>
          <cell r="K104" t="str">
            <v/>
          </cell>
          <cell r="L104" t="str">
            <v/>
          </cell>
          <cell r="M104" t="str">
            <v/>
          </cell>
          <cell r="N104" t="str">
            <v/>
          </cell>
          <cell r="O104">
            <v>1.4026000000000001</v>
          </cell>
        </row>
        <row r="105">
          <cell r="A105" t="str">
            <v>A11101</v>
          </cell>
          <cell r="B105" t="str">
            <v>131/01/18</v>
          </cell>
          <cell r="C105">
            <v>1</v>
          </cell>
          <cell r="D105">
            <v>16.190000000000001</v>
          </cell>
          <cell r="E105">
            <v>18.09</v>
          </cell>
          <cell r="F105" t="str">
            <v/>
          </cell>
          <cell r="G105" t="str">
            <v/>
          </cell>
          <cell r="H105" t="str">
            <v/>
          </cell>
          <cell r="I105" t="str">
            <v/>
          </cell>
          <cell r="J105" t="str">
            <v/>
          </cell>
          <cell r="K105" t="str">
            <v/>
          </cell>
          <cell r="L105" t="str">
            <v/>
          </cell>
          <cell r="M105" t="str">
            <v/>
          </cell>
          <cell r="N105" t="str">
            <v/>
          </cell>
          <cell r="O105">
            <v>1.4173</v>
          </cell>
        </row>
        <row r="106">
          <cell r="A106" t="str">
            <v>A10105</v>
          </cell>
          <cell r="B106" t="str">
            <v>130/05/21</v>
          </cell>
          <cell r="C106">
            <v>0.625</v>
          </cell>
          <cell r="D106">
            <v>16.2</v>
          </cell>
          <cell r="E106">
            <v>17.43</v>
          </cell>
          <cell r="F106" t="str">
            <v/>
          </cell>
          <cell r="G106" t="str">
            <v/>
          </cell>
          <cell r="H106" t="str">
            <v/>
          </cell>
          <cell r="I106" t="str">
            <v/>
          </cell>
          <cell r="J106" t="str">
            <v/>
          </cell>
          <cell r="K106" t="str">
            <v/>
          </cell>
          <cell r="L106" t="str">
            <v/>
          </cell>
          <cell r="M106" t="str">
            <v/>
          </cell>
          <cell r="N106" t="str">
            <v/>
          </cell>
          <cell r="O106">
            <v>1.4079999999999999</v>
          </cell>
        </row>
        <row r="107">
          <cell r="A107" t="str">
            <v>A03105</v>
          </cell>
          <cell r="B107" t="str">
            <v>133/02/26</v>
          </cell>
          <cell r="C107">
            <v>2.125</v>
          </cell>
          <cell r="D107">
            <v>16.38</v>
          </cell>
          <cell r="E107">
            <v>20.2</v>
          </cell>
          <cell r="F107" t="str">
            <v/>
          </cell>
          <cell r="G107" t="str">
            <v/>
          </cell>
          <cell r="H107" t="str">
            <v/>
          </cell>
          <cell r="I107" t="str">
            <v/>
          </cell>
          <cell r="J107" t="str">
            <v/>
          </cell>
          <cell r="K107" t="str">
            <v/>
          </cell>
          <cell r="L107" t="str">
            <v/>
          </cell>
          <cell r="M107" t="str">
            <v/>
          </cell>
          <cell r="N107" t="str">
            <v/>
          </cell>
          <cell r="O107">
            <v>1.4451000000000001</v>
          </cell>
        </row>
        <row r="108">
          <cell r="A108" t="str">
            <v>A11104</v>
          </cell>
          <cell r="B108" t="str">
            <v>131/03/04</v>
          </cell>
          <cell r="C108">
            <v>0.875</v>
          </cell>
          <cell r="D108">
            <v>16.48</v>
          </cell>
          <cell r="E108">
            <v>18.22</v>
          </cell>
          <cell r="F108" t="str">
            <v/>
          </cell>
          <cell r="G108" t="str">
            <v/>
          </cell>
          <cell r="H108" t="str">
            <v/>
          </cell>
          <cell r="I108" t="str">
            <v/>
          </cell>
          <cell r="J108" t="str">
            <v/>
          </cell>
          <cell r="K108" t="str">
            <v/>
          </cell>
          <cell r="L108" t="str">
            <v/>
          </cell>
          <cell r="M108" t="str">
            <v/>
          </cell>
          <cell r="N108" t="str">
            <v/>
          </cell>
          <cell r="O108">
            <v>1.421</v>
          </cell>
        </row>
        <row r="109">
          <cell r="A109" t="str">
            <v>A10112</v>
          </cell>
          <cell r="B109" t="str">
            <v>130/11/12</v>
          </cell>
          <cell r="C109">
            <v>0.625</v>
          </cell>
          <cell r="D109">
            <v>16.670000000000002</v>
          </cell>
          <cell r="E109">
            <v>17.91</v>
          </cell>
          <cell r="F109" t="str">
            <v/>
          </cell>
          <cell r="G109" t="str">
            <v/>
          </cell>
          <cell r="H109" t="str">
            <v/>
          </cell>
          <cell r="I109" t="str">
            <v/>
          </cell>
          <cell r="J109" t="str">
            <v/>
          </cell>
          <cell r="K109" t="str">
            <v/>
          </cell>
          <cell r="L109" t="str">
            <v/>
          </cell>
          <cell r="M109" t="str">
            <v/>
          </cell>
          <cell r="N109" t="str">
            <v/>
          </cell>
          <cell r="O109">
            <v>1.4175</v>
          </cell>
        </row>
        <row r="110">
          <cell r="A110" t="str">
            <v>A12104</v>
          </cell>
          <cell r="B110" t="str">
            <v>132/03/03</v>
          </cell>
          <cell r="C110">
            <v>1.375</v>
          </cell>
          <cell r="D110">
            <v>16.579999999999998</v>
          </cell>
          <cell r="E110">
            <v>19.21</v>
          </cell>
          <cell r="F110" t="str">
            <v/>
          </cell>
          <cell r="G110" t="str">
            <v/>
          </cell>
          <cell r="H110" t="str">
            <v/>
          </cell>
          <cell r="I110" t="str">
            <v/>
          </cell>
          <cell r="J110" t="str">
            <v/>
          </cell>
          <cell r="K110" t="str">
            <v/>
          </cell>
          <cell r="L110" t="str">
            <v/>
          </cell>
          <cell r="M110" t="str">
            <v/>
          </cell>
          <cell r="N110" t="str">
            <v/>
          </cell>
          <cell r="O110">
            <v>1.4348000000000001</v>
          </cell>
        </row>
        <row r="111">
          <cell r="A111" t="str">
            <v>A03116</v>
          </cell>
          <cell r="B111" t="str">
            <v>133/11/26</v>
          </cell>
          <cell r="C111">
            <v>2.25</v>
          </cell>
          <cell r="D111">
            <v>16.97</v>
          </cell>
          <cell r="E111">
            <v>20.95</v>
          </cell>
          <cell r="F111" t="str">
            <v/>
          </cell>
          <cell r="G111" t="str">
            <v/>
          </cell>
          <cell r="H111" t="str">
            <v/>
          </cell>
          <cell r="I111" t="str">
            <v/>
          </cell>
          <cell r="J111" t="str">
            <v/>
          </cell>
          <cell r="K111" t="str">
            <v/>
          </cell>
          <cell r="L111" t="str">
            <v/>
          </cell>
          <cell r="M111" t="str">
            <v/>
          </cell>
          <cell r="N111" t="str">
            <v/>
          </cell>
          <cell r="O111">
            <v>1.4570000000000001</v>
          </cell>
        </row>
        <row r="112">
          <cell r="A112" t="str">
            <v>A03112</v>
          </cell>
          <cell r="B112" t="str">
            <v>133/08/04</v>
          </cell>
          <cell r="C112">
            <v>2.25</v>
          </cell>
          <cell r="D112">
            <v>16.670000000000002</v>
          </cell>
          <cell r="E112">
            <v>20.64</v>
          </cell>
          <cell r="F112" t="str">
            <v/>
          </cell>
          <cell r="G112" t="str">
            <v/>
          </cell>
          <cell r="H112" t="str">
            <v/>
          </cell>
          <cell r="I112" t="str">
            <v/>
          </cell>
          <cell r="J112" t="str">
            <v/>
          </cell>
          <cell r="K112" t="str">
            <v/>
          </cell>
          <cell r="L112" t="str">
            <v/>
          </cell>
          <cell r="M112" t="str">
            <v/>
          </cell>
          <cell r="N112" t="str">
            <v/>
          </cell>
          <cell r="O112">
            <v>1.4515</v>
          </cell>
        </row>
        <row r="113">
          <cell r="A113" t="str">
            <v>A04104</v>
          </cell>
          <cell r="B113" t="str">
            <v>134/02/13</v>
          </cell>
          <cell r="C113">
            <v>2.375</v>
          </cell>
          <cell r="D113">
            <v>16.72</v>
          </cell>
          <cell r="E113">
            <v>21.17</v>
          </cell>
          <cell r="F113" t="str">
            <v/>
          </cell>
          <cell r="G113" t="str">
            <v/>
          </cell>
          <cell r="H113" t="str">
            <v/>
          </cell>
          <cell r="I113" t="str">
            <v/>
          </cell>
          <cell r="J113">
            <v>1.46</v>
          </cell>
          <cell r="K113">
            <v>1.4590000000000001</v>
          </cell>
          <cell r="L113">
            <v>1.4595</v>
          </cell>
          <cell r="M113">
            <v>3</v>
          </cell>
          <cell r="N113">
            <v>14</v>
          </cell>
          <cell r="O113">
            <v>1.4593</v>
          </cell>
        </row>
        <row r="114">
          <cell r="A114" t="str">
            <v>A10110</v>
          </cell>
          <cell r="B114" t="str">
            <v>130/09/29</v>
          </cell>
          <cell r="C114">
            <v>0.5</v>
          </cell>
          <cell r="D114">
            <v>16.73</v>
          </cell>
          <cell r="E114">
            <v>17.79</v>
          </cell>
          <cell r="F114" t="str">
            <v/>
          </cell>
          <cell r="G114" t="str">
            <v/>
          </cell>
          <cell r="H114" t="str">
            <v/>
          </cell>
          <cell r="I114" t="str">
            <v/>
          </cell>
          <cell r="J114" t="str">
            <v/>
          </cell>
          <cell r="K114" t="str">
            <v/>
          </cell>
          <cell r="L114" t="str">
            <v/>
          </cell>
          <cell r="M114" t="str">
            <v/>
          </cell>
          <cell r="N114" t="str">
            <v/>
          </cell>
          <cell r="O114">
            <v>1.4164000000000001</v>
          </cell>
        </row>
        <row r="115">
          <cell r="A115" t="str">
            <v>A03108</v>
          </cell>
          <cell r="B115" t="str">
            <v>133/05/28</v>
          </cell>
          <cell r="C115">
            <v>2</v>
          </cell>
          <cell r="D115">
            <v>16.760000000000002</v>
          </cell>
          <cell r="E115">
            <v>20.45</v>
          </cell>
          <cell r="F115" t="str">
            <v/>
          </cell>
          <cell r="G115" t="str">
            <v/>
          </cell>
          <cell r="H115" t="str">
            <v/>
          </cell>
          <cell r="I115" t="str">
            <v/>
          </cell>
          <cell r="J115" t="str">
            <v/>
          </cell>
          <cell r="K115" t="str">
            <v/>
          </cell>
          <cell r="L115" t="str">
            <v/>
          </cell>
          <cell r="M115" t="str">
            <v/>
          </cell>
          <cell r="N115" t="str">
            <v/>
          </cell>
          <cell r="O115">
            <v>1.4508000000000001</v>
          </cell>
        </row>
        <row r="116">
          <cell r="A116" t="str">
            <v>A04108</v>
          </cell>
          <cell r="B116" t="str">
            <v>134/05/15</v>
          </cell>
          <cell r="C116">
            <v>2.375</v>
          </cell>
          <cell r="D116">
            <v>16.96</v>
          </cell>
          <cell r="E116">
            <v>21.42</v>
          </cell>
          <cell r="F116" t="str">
            <v/>
          </cell>
          <cell r="G116" t="str">
            <v/>
          </cell>
          <cell r="H116" t="str">
            <v/>
          </cell>
          <cell r="I116" t="str">
            <v/>
          </cell>
          <cell r="J116" t="str">
            <v/>
          </cell>
          <cell r="K116" t="str">
            <v/>
          </cell>
          <cell r="L116" t="str">
            <v/>
          </cell>
          <cell r="M116" t="str">
            <v/>
          </cell>
          <cell r="N116" t="str">
            <v/>
          </cell>
          <cell r="O116">
            <v>1.4636</v>
          </cell>
        </row>
        <row r="117">
          <cell r="A117" t="str">
            <v>A12109</v>
          </cell>
          <cell r="B117" t="str">
            <v>132/09/22</v>
          </cell>
          <cell r="C117">
            <v>1.375</v>
          </cell>
          <cell r="D117">
            <v>17.13</v>
          </cell>
          <cell r="E117">
            <v>19.77</v>
          </cell>
          <cell r="F117" t="str">
            <v/>
          </cell>
          <cell r="G117" t="str">
            <v/>
          </cell>
          <cell r="H117" t="str">
            <v/>
          </cell>
          <cell r="I117" t="str">
            <v/>
          </cell>
          <cell r="J117" t="str">
            <v/>
          </cell>
          <cell r="K117" t="str">
            <v/>
          </cell>
          <cell r="L117" t="str">
            <v/>
          </cell>
          <cell r="M117" t="str">
            <v/>
          </cell>
          <cell r="N117" t="str">
            <v/>
          </cell>
          <cell r="O117">
            <v>1.4452</v>
          </cell>
        </row>
        <row r="118">
          <cell r="A118" t="str">
            <v>A04111</v>
          </cell>
          <cell r="B118" t="str">
            <v>134/08/10</v>
          </cell>
          <cell r="C118">
            <v>2.25</v>
          </cell>
          <cell r="D118">
            <v>17.329999999999998</v>
          </cell>
          <cell r="E118">
            <v>21.65</v>
          </cell>
          <cell r="F118" t="str">
            <v/>
          </cell>
          <cell r="G118" t="str">
            <v/>
          </cell>
          <cell r="H118" t="str">
            <v/>
          </cell>
          <cell r="I118" t="str">
            <v/>
          </cell>
          <cell r="J118" t="str">
            <v/>
          </cell>
          <cell r="K118" t="str">
            <v/>
          </cell>
          <cell r="L118" t="str">
            <v/>
          </cell>
          <cell r="M118" t="str">
            <v/>
          </cell>
          <cell r="N118" t="str">
            <v/>
          </cell>
          <cell r="O118">
            <v>1.4690000000000001</v>
          </cell>
        </row>
        <row r="119">
          <cell r="A119" t="str">
            <v>A05114</v>
          </cell>
          <cell r="B119" t="str">
            <v>135/11/25</v>
          </cell>
          <cell r="C119">
            <v>2</v>
          </cell>
          <cell r="D119">
            <v>18.559999999999999</v>
          </cell>
          <cell r="E119">
            <v>22.95</v>
          </cell>
          <cell r="F119" t="str">
            <v/>
          </cell>
          <cell r="G119" t="str">
            <v/>
          </cell>
          <cell r="H119" t="str">
            <v/>
          </cell>
          <cell r="I119" t="str">
            <v/>
          </cell>
          <cell r="J119" t="str">
            <v/>
          </cell>
          <cell r="K119" t="str">
            <v/>
          </cell>
          <cell r="L119" t="str">
            <v/>
          </cell>
          <cell r="M119" t="str">
            <v/>
          </cell>
          <cell r="N119" t="str">
            <v xml:space="preserve">  </v>
          </cell>
          <cell r="O119">
            <v>1.494</v>
          </cell>
        </row>
        <row r="120">
          <cell r="A120" t="str">
            <v>A05107</v>
          </cell>
          <cell r="B120" t="str">
            <v>135/05/20</v>
          </cell>
          <cell r="C120">
            <v>1.625</v>
          </cell>
          <cell r="D120">
            <v>18.579999999999998</v>
          </cell>
          <cell r="E120">
            <v>22.43</v>
          </cell>
          <cell r="F120" t="str">
            <v/>
          </cell>
          <cell r="G120" t="str">
            <v/>
          </cell>
          <cell r="H120" t="str">
            <v/>
          </cell>
          <cell r="I120" t="str">
            <v/>
          </cell>
          <cell r="J120" t="str">
            <v/>
          </cell>
          <cell r="K120" t="str">
            <v/>
          </cell>
          <cell r="L120" t="str">
            <v/>
          </cell>
          <cell r="M120" t="str">
            <v/>
          </cell>
          <cell r="N120" t="str">
            <v/>
          </cell>
          <cell r="O120">
            <v>1.4901</v>
          </cell>
        </row>
        <row r="121">
          <cell r="A121" t="str">
            <v>A06106</v>
          </cell>
          <cell r="B121" t="str">
            <v>136/05/26</v>
          </cell>
          <cell r="C121">
            <v>1.875</v>
          </cell>
          <cell r="D121">
            <v>18.89</v>
          </cell>
          <cell r="E121">
            <v>23.44</v>
          </cell>
          <cell r="F121" t="str">
            <v/>
          </cell>
          <cell r="G121" t="str">
            <v/>
          </cell>
          <cell r="H121" t="str">
            <v/>
          </cell>
          <cell r="I121" t="str">
            <v/>
          </cell>
          <cell r="J121" t="str">
            <v/>
          </cell>
          <cell r="K121" t="str">
            <v/>
          </cell>
          <cell r="L121" t="str">
            <v/>
          </cell>
          <cell r="M121" t="str">
            <v/>
          </cell>
          <cell r="N121" t="str">
            <v/>
          </cell>
          <cell r="O121">
            <v>1.504</v>
          </cell>
        </row>
        <row r="122">
          <cell r="A122" t="str">
            <v>A05110</v>
          </cell>
          <cell r="B122" t="str">
            <v>135/08/05</v>
          </cell>
          <cell r="C122">
            <v>1.375</v>
          </cell>
          <cell r="D122">
            <v>19.18</v>
          </cell>
          <cell r="E122">
            <v>22.64</v>
          </cell>
          <cell r="F122" t="str">
            <v/>
          </cell>
          <cell r="G122" t="str">
            <v/>
          </cell>
          <cell r="H122" t="str">
            <v/>
          </cell>
          <cell r="I122" t="str">
            <v/>
          </cell>
          <cell r="J122" t="str">
            <v/>
          </cell>
          <cell r="K122" t="str">
            <v/>
          </cell>
          <cell r="L122" t="str">
            <v/>
          </cell>
          <cell r="M122" t="str">
            <v/>
          </cell>
          <cell r="N122" t="str">
            <v/>
          </cell>
          <cell r="O122">
            <v>1.4973000000000001</v>
          </cell>
        </row>
        <row r="123">
          <cell r="A123" t="str">
            <v>A06111</v>
          </cell>
          <cell r="B123" t="str">
            <v>136/11/24</v>
          </cell>
          <cell r="C123">
            <v>1.625</v>
          </cell>
          <cell r="D123">
            <v>19.760000000000002</v>
          </cell>
          <cell r="E123">
            <v>23.94</v>
          </cell>
          <cell r="F123" t="str">
            <v/>
          </cell>
          <cell r="G123" t="str">
            <v/>
          </cell>
          <cell r="H123" t="str">
            <v/>
          </cell>
          <cell r="I123" t="str">
            <v/>
          </cell>
          <cell r="J123" t="str">
            <v/>
          </cell>
          <cell r="K123" t="str">
            <v/>
          </cell>
          <cell r="L123" t="str">
            <v/>
          </cell>
          <cell r="M123" t="str">
            <v/>
          </cell>
          <cell r="N123" t="str">
            <v/>
          </cell>
          <cell r="O123">
            <v>1.516</v>
          </cell>
        </row>
        <row r="124">
          <cell r="A124" t="str">
            <v>A07104</v>
          </cell>
          <cell r="B124" t="str">
            <v>137/05/18</v>
          </cell>
          <cell r="C124">
            <v>1.5</v>
          </cell>
          <cell r="D124">
            <v>20.13</v>
          </cell>
          <cell r="E124">
            <v>24.42</v>
          </cell>
          <cell r="F124" t="str">
            <v/>
          </cell>
          <cell r="G124" t="str">
            <v/>
          </cell>
          <cell r="H124" t="str">
            <v/>
          </cell>
          <cell r="I124" t="str">
            <v/>
          </cell>
          <cell r="J124" t="str">
            <v/>
          </cell>
          <cell r="K124" t="str">
            <v/>
          </cell>
          <cell r="L124" t="str">
            <v/>
          </cell>
          <cell r="M124" t="str">
            <v/>
          </cell>
          <cell r="N124" t="str">
            <v/>
          </cell>
          <cell r="O124">
            <v>1.5258</v>
          </cell>
        </row>
        <row r="125">
          <cell r="A125" t="str">
            <v>A07110</v>
          </cell>
          <cell r="B125" t="str">
            <v>137/11/09</v>
          </cell>
          <cell r="C125">
            <v>1.375</v>
          </cell>
          <cell r="D125">
            <v>20.83</v>
          </cell>
          <cell r="E125">
            <v>24.9</v>
          </cell>
          <cell r="F125" t="str">
            <v/>
          </cell>
          <cell r="G125" t="str">
            <v/>
          </cell>
          <cell r="H125" t="str">
            <v/>
          </cell>
          <cell r="I125" t="str">
            <v/>
          </cell>
          <cell r="J125" t="str">
            <v/>
          </cell>
          <cell r="K125" t="str">
            <v/>
          </cell>
          <cell r="L125" t="str">
            <v/>
          </cell>
          <cell r="M125" t="str">
            <v/>
          </cell>
          <cell r="N125" t="str">
            <v/>
          </cell>
          <cell r="O125">
            <v>1.5358000000000001</v>
          </cell>
        </row>
        <row r="126">
          <cell r="A126" t="str">
            <v>A11111</v>
          </cell>
          <cell r="B126" t="str">
            <v>141/11/11</v>
          </cell>
          <cell r="C126">
            <v>2.375</v>
          </cell>
          <cell r="D126">
            <v>21.57</v>
          </cell>
          <cell r="E126">
            <v>28.91</v>
          </cell>
          <cell r="F126" t="str">
            <v/>
          </cell>
          <cell r="G126" t="str">
            <v/>
          </cell>
          <cell r="H126" t="str">
            <v/>
          </cell>
          <cell r="I126" t="str">
            <v/>
          </cell>
          <cell r="J126" t="str">
            <v/>
          </cell>
          <cell r="K126" t="str">
            <v/>
          </cell>
          <cell r="L126" t="str">
            <v/>
          </cell>
          <cell r="M126" t="str">
            <v/>
          </cell>
          <cell r="N126" t="str">
            <v/>
          </cell>
          <cell r="O126">
            <v>1.577</v>
          </cell>
        </row>
        <row r="127">
          <cell r="A127" t="str">
            <v>A08105</v>
          </cell>
          <cell r="B127" t="str">
            <v>138/05/17</v>
          </cell>
          <cell r="C127">
            <v>1.125</v>
          </cell>
          <cell r="D127">
            <v>21.57</v>
          </cell>
          <cell r="E127">
            <v>25.42</v>
          </cell>
          <cell r="F127" t="str">
            <v/>
          </cell>
          <cell r="G127" t="str">
            <v/>
          </cell>
          <cell r="H127" t="str">
            <v/>
          </cell>
          <cell r="I127" t="str">
            <v/>
          </cell>
          <cell r="J127" t="str">
            <v/>
          </cell>
          <cell r="K127" t="str">
            <v/>
          </cell>
          <cell r="L127" t="str">
            <v/>
          </cell>
          <cell r="M127" t="str">
            <v/>
          </cell>
          <cell r="N127" t="str">
            <v/>
          </cell>
          <cell r="O127">
            <v>1.5488999999999999</v>
          </cell>
        </row>
        <row r="128">
          <cell r="A128" t="str">
            <v>A11105</v>
          </cell>
          <cell r="B128" t="str">
            <v>141/05/20</v>
          </cell>
          <cell r="C128">
            <v>2</v>
          </cell>
          <cell r="D128">
            <v>21.73</v>
          </cell>
          <cell r="E128">
            <v>28.43</v>
          </cell>
          <cell r="F128" t="str">
            <v/>
          </cell>
          <cell r="G128" t="str">
            <v/>
          </cell>
          <cell r="H128" t="str">
            <v/>
          </cell>
          <cell r="I128" t="str">
            <v/>
          </cell>
          <cell r="J128" t="str">
            <v/>
          </cell>
          <cell r="K128" t="str">
            <v/>
          </cell>
          <cell r="L128" t="str">
            <v/>
          </cell>
          <cell r="M128" t="str">
            <v/>
          </cell>
          <cell r="N128" t="str">
            <v/>
          </cell>
          <cell r="O128">
            <v>1.5771999999999999</v>
          </cell>
        </row>
        <row r="129">
          <cell r="A129" t="str">
            <v>A08110</v>
          </cell>
          <cell r="B129" t="str">
            <v>138/11/08</v>
          </cell>
          <cell r="C129">
            <v>1</v>
          </cell>
          <cell r="D129">
            <v>22.33</v>
          </cell>
          <cell r="E129">
            <v>25.9</v>
          </cell>
          <cell r="F129" t="str">
            <v/>
          </cell>
          <cell r="G129" t="str">
            <v/>
          </cell>
          <cell r="H129" t="str">
            <v/>
          </cell>
          <cell r="I129" t="str">
            <v/>
          </cell>
          <cell r="J129" t="str">
            <v/>
          </cell>
          <cell r="K129" t="str">
            <v/>
          </cell>
          <cell r="L129" t="str">
            <v/>
          </cell>
          <cell r="M129" t="str">
            <v/>
          </cell>
          <cell r="N129" t="str">
            <v/>
          </cell>
          <cell r="O129">
            <v>1.5590999999999999</v>
          </cell>
        </row>
        <row r="130">
          <cell r="A130" t="str">
            <v>A09105</v>
          </cell>
          <cell r="B130" t="str">
            <v>139/05/12</v>
          </cell>
          <cell r="C130">
            <v>0.75</v>
          </cell>
          <cell r="D130">
            <v>23.25</v>
          </cell>
          <cell r="E130">
            <v>26.41</v>
          </cell>
          <cell r="F130" t="str">
            <v/>
          </cell>
          <cell r="G130" t="str">
            <v/>
          </cell>
          <cell r="H130" t="str">
            <v/>
          </cell>
          <cell r="I130" t="str">
            <v/>
          </cell>
          <cell r="J130" t="str">
            <v/>
          </cell>
          <cell r="K130" t="str">
            <v/>
          </cell>
          <cell r="L130" t="str">
            <v/>
          </cell>
          <cell r="M130" t="str">
            <v/>
          </cell>
          <cell r="N130" t="str">
            <v/>
          </cell>
          <cell r="O130">
            <v>1.5727</v>
          </cell>
        </row>
        <row r="131">
          <cell r="A131" t="str">
            <v>A10113</v>
          </cell>
          <cell r="B131" t="str">
            <v>140/12/23</v>
          </cell>
          <cell r="C131">
            <v>1.125</v>
          </cell>
          <cell r="D131">
            <v>23.26</v>
          </cell>
          <cell r="E131">
            <v>28.02</v>
          </cell>
          <cell r="F131" t="str">
            <v/>
          </cell>
          <cell r="G131" t="str">
            <v/>
          </cell>
          <cell r="H131" t="str">
            <v/>
          </cell>
          <cell r="I131" t="str">
            <v/>
          </cell>
          <cell r="J131" t="str">
            <v/>
          </cell>
          <cell r="K131" t="str">
            <v/>
          </cell>
          <cell r="L131" t="str">
            <v/>
          </cell>
          <cell r="M131" t="str">
            <v/>
          </cell>
          <cell r="N131" t="str">
            <v/>
          </cell>
          <cell r="O131">
            <v>1.5891999999999999</v>
          </cell>
        </row>
        <row r="132">
          <cell r="A132" t="str">
            <v>A12105</v>
          </cell>
          <cell r="B132" t="str">
            <v>142/05/12</v>
          </cell>
          <cell r="C132">
            <v>1.5</v>
          </cell>
          <cell r="D132">
            <v>23.33</v>
          </cell>
          <cell r="E132">
            <v>29.41</v>
          </cell>
          <cell r="F132" t="str">
            <v/>
          </cell>
          <cell r="G132" t="str">
            <v/>
          </cell>
          <cell r="H132" t="str">
            <v/>
          </cell>
          <cell r="I132" t="str">
            <v/>
          </cell>
          <cell r="J132" t="str">
            <v/>
          </cell>
          <cell r="K132" t="str">
            <v/>
          </cell>
          <cell r="L132" t="str">
            <v/>
          </cell>
          <cell r="M132" t="str">
            <v/>
          </cell>
          <cell r="N132" t="str">
            <v/>
          </cell>
          <cell r="O132">
            <v>1.5999000000000001</v>
          </cell>
        </row>
        <row r="133">
          <cell r="A133" t="str">
            <v>A12111</v>
          </cell>
          <cell r="B133" t="str">
            <v>142/11/22</v>
          </cell>
          <cell r="C133">
            <v>1.5</v>
          </cell>
          <cell r="D133">
            <v>23.29</v>
          </cell>
          <cell r="E133">
            <v>29.94</v>
          </cell>
          <cell r="F133">
            <v>1.631</v>
          </cell>
          <cell r="G133">
            <v>1.631</v>
          </cell>
          <cell r="H133">
            <v>1.631</v>
          </cell>
          <cell r="I133">
            <v>3</v>
          </cell>
          <cell r="J133">
            <v>1.6305000000000001</v>
          </cell>
          <cell r="K133">
            <v>1.6305000000000001</v>
          </cell>
          <cell r="L133">
            <v>1.6305000000000001</v>
          </cell>
          <cell r="M133">
            <v>1</v>
          </cell>
          <cell r="N133">
            <v>3</v>
          </cell>
          <cell r="O133">
            <v>1.6013999999999999</v>
          </cell>
        </row>
        <row r="134">
          <cell r="A134" t="str">
            <v>A10104</v>
          </cell>
          <cell r="B134" t="str">
            <v>140/02/25</v>
          </cell>
          <cell r="C134">
            <v>0.625</v>
          </cell>
          <cell r="D134">
            <v>24.21</v>
          </cell>
          <cell r="E134">
            <v>27.2</v>
          </cell>
          <cell r="F134" t="str">
            <v/>
          </cell>
          <cell r="G134" t="str">
            <v/>
          </cell>
          <cell r="H134" t="str">
            <v/>
          </cell>
          <cell r="I134" t="str">
            <v/>
          </cell>
          <cell r="J134" t="str">
            <v/>
          </cell>
          <cell r="K134" t="str">
            <v/>
          </cell>
          <cell r="L134" t="str">
            <v/>
          </cell>
          <cell r="M134" t="str">
            <v/>
          </cell>
          <cell r="N134" t="str">
            <v/>
          </cell>
          <cell r="O134">
            <v>1.5884</v>
          </cell>
        </row>
        <row r="135">
          <cell r="A135" t="str">
            <v>A09111</v>
          </cell>
          <cell r="B135" t="str">
            <v>139/11/27</v>
          </cell>
          <cell r="C135">
            <v>0.375</v>
          </cell>
          <cell r="D135">
            <v>25</v>
          </cell>
          <cell r="E135">
            <v>26.95</v>
          </cell>
          <cell r="F135" t="str">
            <v/>
          </cell>
          <cell r="G135" t="str">
            <v/>
          </cell>
          <cell r="H135" t="str">
            <v/>
          </cell>
          <cell r="I135" t="str">
            <v/>
          </cell>
          <cell r="J135" t="str">
            <v/>
          </cell>
          <cell r="K135" t="str">
            <v/>
          </cell>
          <cell r="L135" t="str">
            <v/>
          </cell>
          <cell r="M135" t="str">
            <v/>
          </cell>
          <cell r="N135" t="str">
            <v/>
          </cell>
          <cell r="O135">
            <v>1.5908</v>
          </cell>
        </row>
        <row r="136">
          <cell r="A136" t="str">
            <v>B69107</v>
          </cell>
          <cell r="B136" t="str">
            <v>P08和碩1A</v>
          </cell>
          <cell r="C136" t="str">
            <v>TWD</v>
          </cell>
          <cell r="D136">
            <v>0.49</v>
          </cell>
          <cell r="E136">
            <v>0.5</v>
          </cell>
          <cell r="F136">
            <v>1.59</v>
          </cell>
          <cell r="G136">
            <v>1.59</v>
          </cell>
          <cell r="H136">
            <v>1.59</v>
          </cell>
          <cell r="I136">
            <v>3</v>
          </cell>
          <cell r="J136">
            <v>1.5980000000000001</v>
          </cell>
          <cell r="K136">
            <v>1.5980000000000001</v>
          </cell>
          <cell r="L136">
            <v>1.5980000000000001</v>
          </cell>
          <cell r="M136">
            <v>2</v>
          </cell>
          <cell r="N136">
            <v>6</v>
          </cell>
          <cell r="O136" t="e">
            <v>#N/A</v>
          </cell>
        </row>
        <row r="137">
          <cell r="A137" t="str">
            <v>B85411</v>
          </cell>
          <cell r="B137" t="str">
            <v>P12中龍2</v>
          </cell>
          <cell r="C137" t="str">
            <v>TWD</v>
          </cell>
          <cell r="D137">
            <v>4.28</v>
          </cell>
          <cell r="E137">
            <v>4.99</v>
          </cell>
          <cell r="F137" t="str">
            <v/>
          </cell>
          <cell r="G137" t="str">
            <v/>
          </cell>
          <cell r="H137" t="str">
            <v/>
          </cell>
          <cell r="I137" t="str">
            <v/>
          </cell>
          <cell r="J137">
            <v>1.79</v>
          </cell>
          <cell r="K137">
            <v>1.79</v>
          </cell>
          <cell r="L137">
            <v>1.79</v>
          </cell>
          <cell r="M137">
            <v>1</v>
          </cell>
          <cell r="N137">
            <v>2</v>
          </cell>
          <cell r="O137" t="e">
            <v>#N/A</v>
          </cell>
        </row>
        <row r="138">
          <cell r="M138"/>
        </row>
        <row r="139">
          <cell r="M139"/>
        </row>
        <row r="140">
          <cell r="M140"/>
        </row>
        <row r="141">
          <cell r="M141"/>
        </row>
        <row r="142">
          <cell r="M142"/>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4"/>
    </sheetNames>
    <sheetDataSet>
      <sheetData sheetId="0">
        <row r="4">
          <cell r="A4" t="str">
            <v>A08101</v>
          </cell>
          <cell r="B4" t="str">
            <v>113/01/14</v>
          </cell>
          <cell r="C4">
            <v>0.625</v>
          </cell>
          <cell r="D4">
            <v>7.0000000000000007E-2</v>
          </cell>
          <cell r="E4">
            <v>0.08</v>
          </cell>
          <cell r="F4" t="str">
            <v/>
          </cell>
          <cell r="G4" t="str">
            <v/>
          </cell>
          <cell r="H4" t="str">
            <v/>
          </cell>
          <cell r="I4" t="str">
            <v/>
          </cell>
          <cell r="J4" t="str">
            <v/>
          </cell>
          <cell r="K4" t="str">
            <v/>
          </cell>
          <cell r="L4" t="str">
            <v/>
          </cell>
          <cell r="M4" t="str">
            <v/>
          </cell>
          <cell r="N4" t="str">
            <v/>
          </cell>
          <cell r="O4">
            <v>0.99419999999999997</v>
          </cell>
        </row>
        <row r="5">
          <cell r="A5" t="str">
            <v>A93103</v>
          </cell>
          <cell r="B5" t="str">
            <v>113/02/10</v>
          </cell>
          <cell r="C5">
            <v>3</v>
          </cell>
          <cell r="D5">
            <v>0.15</v>
          </cell>
          <cell r="E5">
            <v>0.15</v>
          </cell>
          <cell r="F5">
            <v>0.96499999999999997</v>
          </cell>
          <cell r="G5">
            <v>0.96499999999999997</v>
          </cell>
          <cell r="H5">
            <v>0.96499999999999997</v>
          </cell>
          <cell r="I5">
            <v>1.5</v>
          </cell>
          <cell r="J5">
            <v>0.95799999999999996</v>
          </cell>
          <cell r="K5">
            <v>0.95799999999999996</v>
          </cell>
          <cell r="L5">
            <v>0.95799999999999996</v>
          </cell>
          <cell r="M5">
            <v>1</v>
          </cell>
          <cell r="N5">
            <v>1.5</v>
          </cell>
          <cell r="O5">
            <v>0.98629999999999995</v>
          </cell>
        </row>
        <row r="6">
          <cell r="A6" t="str">
            <v>A03106</v>
          </cell>
          <cell r="B6" t="str">
            <v>113/03/03</v>
          </cell>
          <cell r="C6">
            <v>1.5</v>
          </cell>
          <cell r="D6">
            <v>0.21</v>
          </cell>
          <cell r="E6">
            <v>0.21</v>
          </cell>
          <cell r="F6" t="str">
            <v/>
          </cell>
          <cell r="G6" t="str">
            <v/>
          </cell>
          <cell r="H6" t="str">
            <v/>
          </cell>
          <cell r="I6" t="str">
            <v/>
          </cell>
          <cell r="J6" t="str">
            <v/>
          </cell>
          <cell r="K6" t="str">
            <v/>
          </cell>
          <cell r="L6" t="str">
            <v/>
          </cell>
          <cell r="M6" t="str">
            <v/>
          </cell>
          <cell r="N6" t="str">
            <v/>
          </cell>
          <cell r="O6">
            <v>0.98609999999999998</v>
          </cell>
        </row>
        <row r="7">
          <cell r="A7" t="str">
            <v>A11202</v>
          </cell>
          <cell r="B7" t="str">
            <v>113/03/31</v>
          </cell>
          <cell r="C7">
            <v>0.75</v>
          </cell>
          <cell r="D7">
            <v>0.28000000000000003</v>
          </cell>
          <cell r="E7">
            <v>0.28999999999999998</v>
          </cell>
          <cell r="F7" t="str">
            <v/>
          </cell>
          <cell r="G7" t="str">
            <v/>
          </cell>
          <cell r="H7" t="str">
            <v/>
          </cell>
          <cell r="I7" t="str">
            <v/>
          </cell>
          <cell r="J7" t="str">
            <v/>
          </cell>
          <cell r="K7" t="str">
            <v/>
          </cell>
          <cell r="L7" t="str">
            <v/>
          </cell>
          <cell r="M7" t="str">
            <v/>
          </cell>
          <cell r="N7" t="str">
            <v/>
          </cell>
          <cell r="O7">
            <v>0.98809999999999998</v>
          </cell>
        </row>
        <row r="8">
          <cell r="A8" t="str">
            <v>A08107</v>
          </cell>
          <cell r="B8" t="str">
            <v>113/07/17</v>
          </cell>
          <cell r="C8">
            <v>0.5</v>
          </cell>
          <cell r="D8">
            <v>0.56999999999999995</v>
          </cell>
          <cell r="E8">
            <v>0.59</v>
          </cell>
          <cell r="F8" t="str">
            <v/>
          </cell>
          <cell r="G8" t="str">
            <v/>
          </cell>
          <cell r="H8" t="str">
            <v/>
          </cell>
          <cell r="I8" t="str">
            <v/>
          </cell>
          <cell r="J8" t="str">
            <v/>
          </cell>
          <cell r="K8" t="str">
            <v/>
          </cell>
          <cell r="L8" t="str">
            <v/>
          </cell>
          <cell r="M8" t="str">
            <v/>
          </cell>
          <cell r="N8" t="str">
            <v/>
          </cell>
          <cell r="O8">
            <v>1.0012000000000001</v>
          </cell>
        </row>
        <row r="9">
          <cell r="A9" t="str">
            <v>A03113</v>
          </cell>
          <cell r="B9" t="str">
            <v>113/09/26</v>
          </cell>
          <cell r="C9">
            <v>1.625</v>
          </cell>
          <cell r="D9">
            <v>0.77</v>
          </cell>
          <cell r="E9">
            <v>0.78</v>
          </cell>
          <cell r="F9" t="str">
            <v/>
          </cell>
          <cell r="G9" t="str">
            <v/>
          </cell>
          <cell r="H9" t="str">
            <v/>
          </cell>
          <cell r="I9" t="str">
            <v/>
          </cell>
          <cell r="J9" t="str">
            <v/>
          </cell>
          <cell r="K9" t="str">
            <v/>
          </cell>
          <cell r="L9" t="str">
            <v/>
          </cell>
          <cell r="M9" t="str">
            <v/>
          </cell>
          <cell r="N9" t="str">
            <v/>
          </cell>
          <cell r="O9">
            <v>1.0106999999999999</v>
          </cell>
        </row>
        <row r="10">
          <cell r="A10" t="str">
            <v>A93109</v>
          </cell>
          <cell r="B10" t="str">
            <v>113/11/18</v>
          </cell>
          <cell r="C10">
            <v>3</v>
          </cell>
          <cell r="D10">
            <v>0.91</v>
          </cell>
          <cell r="E10">
            <v>0.93</v>
          </cell>
          <cell r="F10" t="str">
            <v/>
          </cell>
          <cell r="G10" t="str">
            <v/>
          </cell>
          <cell r="H10" t="str">
            <v/>
          </cell>
          <cell r="I10" t="str">
            <v/>
          </cell>
          <cell r="J10" t="str">
            <v/>
          </cell>
          <cell r="K10" t="str">
            <v/>
          </cell>
          <cell r="L10" t="str">
            <v/>
          </cell>
          <cell r="M10" t="str">
            <v/>
          </cell>
          <cell r="N10" t="str">
            <v/>
          </cell>
          <cell r="O10">
            <v>1.0178</v>
          </cell>
        </row>
        <row r="11">
          <cell r="A11" t="str">
            <v>A09101</v>
          </cell>
          <cell r="B11" t="str">
            <v>114/01/10</v>
          </cell>
          <cell r="C11">
            <v>0.5</v>
          </cell>
          <cell r="D11">
            <v>1.05</v>
          </cell>
          <cell r="E11">
            <v>1.07</v>
          </cell>
          <cell r="F11" t="str">
            <v/>
          </cell>
          <cell r="G11" t="str">
            <v/>
          </cell>
          <cell r="H11" t="str">
            <v/>
          </cell>
          <cell r="I11" t="str">
            <v/>
          </cell>
          <cell r="J11" t="str">
            <v/>
          </cell>
          <cell r="K11" t="str">
            <v/>
          </cell>
          <cell r="L11" t="str">
            <v/>
          </cell>
          <cell r="M11" t="str">
            <v/>
          </cell>
          <cell r="N11" t="str">
            <v/>
          </cell>
          <cell r="O11">
            <v>1.0247999999999999</v>
          </cell>
        </row>
        <row r="12">
          <cell r="A12" t="str">
            <v>A94103</v>
          </cell>
          <cell r="B12" t="str">
            <v>114/02/25</v>
          </cell>
          <cell r="C12">
            <v>2.375</v>
          </cell>
          <cell r="D12">
            <v>1.1499999999999999</v>
          </cell>
          <cell r="E12">
            <v>1.2</v>
          </cell>
          <cell r="F12" t="str">
            <v/>
          </cell>
          <cell r="G12" t="str">
            <v/>
          </cell>
          <cell r="H12" t="str">
            <v/>
          </cell>
          <cell r="I12" t="str">
            <v/>
          </cell>
          <cell r="J12" t="str">
            <v/>
          </cell>
          <cell r="K12" t="str">
            <v/>
          </cell>
          <cell r="L12" t="str">
            <v/>
          </cell>
          <cell r="M12" t="str">
            <v/>
          </cell>
          <cell r="N12" t="str">
            <v/>
          </cell>
          <cell r="O12">
            <v>1.0305</v>
          </cell>
        </row>
        <row r="13">
          <cell r="A13" t="str">
            <v>A12103</v>
          </cell>
          <cell r="B13" t="str">
            <v>114/02/23</v>
          </cell>
          <cell r="C13">
            <v>1</v>
          </cell>
          <cell r="D13">
            <v>1.1599999999999999</v>
          </cell>
          <cell r="E13">
            <v>1.19</v>
          </cell>
          <cell r="F13" t="str">
            <v/>
          </cell>
          <cell r="G13" t="str">
            <v/>
          </cell>
          <cell r="H13" t="str">
            <v/>
          </cell>
          <cell r="I13" t="str">
            <v/>
          </cell>
          <cell r="J13" t="str">
            <v/>
          </cell>
          <cell r="K13" t="str">
            <v/>
          </cell>
          <cell r="L13" t="str">
            <v/>
          </cell>
          <cell r="M13" t="str">
            <v/>
          </cell>
          <cell r="N13" t="str">
            <v/>
          </cell>
          <cell r="O13">
            <v>1.0303</v>
          </cell>
        </row>
        <row r="14">
          <cell r="A14" t="str">
            <v>A04105</v>
          </cell>
          <cell r="B14" t="str">
            <v>114/03/13</v>
          </cell>
          <cell r="C14">
            <v>1.625</v>
          </cell>
          <cell r="D14">
            <v>1.21</v>
          </cell>
          <cell r="E14">
            <v>1.24</v>
          </cell>
          <cell r="F14" t="str">
            <v/>
          </cell>
          <cell r="G14" t="str">
            <v/>
          </cell>
          <cell r="H14" t="str">
            <v/>
          </cell>
          <cell r="I14" t="str">
            <v/>
          </cell>
          <cell r="J14" t="str">
            <v/>
          </cell>
          <cell r="K14" t="str">
            <v/>
          </cell>
          <cell r="L14" t="str">
            <v/>
          </cell>
          <cell r="M14" t="str">
            <v/>
          </cell>
          <cell r="N14" t="str">
            <v/>
          </cell>
          <cell r="O14">
            <v>1.0327</v>
          </cell>
        </row>
        <row r="15">
          <cell r="A15" t="str">
            <v>A09107</v>
          </cell>
          <cell r="B15" t="str">
            <v>114/07/17</v>
          </cell>
          <cell r="C15">
            <v>0.25</v>
          </cell>
          <cell r="D15">
            <v>1.56</v>
          </cell>
          <cell r="E15">
            <v>1.59</v>
          </cell>
          <cell r="F15">
            <v>1.0865</v>
          </cell>
          <cell r="G15">
            <v>1.0820000000000001</v>
          </cell>
          <cell r="H15">
            <v>1.0832999999999999</v>
          </cell>
          <cell r="I15">
            <v>19.5</v>
          </cell>
          <cell r="J15">
            <v>1.085</v>
          </cell>
          <cell r="K15">
            <v>1.085</v>
          </cell>
          <cell r="L15">
            <v>1.085</v>
          </cell>
          <cell r="M15">
            <v>3</v>
          </cell>
          <cell r="N15">
            <v>17</v>
          </cell>
          <cell r="O15">
            <v>1.0485</v>
          </cell>
        </row>
        <row r="16">
          <cell r="A16" t="str">
            <v>A04112</v>
          </cell>
          <cell r="B16" t="str">
            <v>114/09/11</v>
          </cell>
          <cell r="C16">
            <v>1.125</v>
          </cell>
          <cell r="D16">
            <v>1.7</v>
          </cell>
          <cell r="E16">
            <v>1.74</v>
          </cell>
          <cell r="F16" t="str">
            <v/>
          </cell>
          <cell r="G16" t="str">
            <v/>
          </cell>
          <cell r="H16" t="str">
            <v/>
          </cell>
          <cell r="I16" t="str">
            <v/>
          </cell>
          <cell r="J16" t="str">
            <v/>
          </cell>
          <cell r="K16" t="str">
            <v/>
          </cell>
          <cell r="L16" t="str">
            <v/>
          </cell>
          <cell r="M16" t="str">
            <v/>
          </cell>
          <cell r="N16" t="str">
            <v/>
          </cell>
          <cell r="O16">
            <v>1.0550999999999999</v>
          </cell>
        </row>
        <row r="17">
          <cell r="A17" t="str">
            <v>A09112</v>
          </cell>
          <cell r="B17" t="str">
            <v>114/12/08</v>
          </cell>
          <cell r="C17">
            <v>0.125</v>
          </cell>
          <cell r="D17">
            <v>1.95</v>
          </cell>
          <cell r="E17">
            <v>1.98</v>
          </cell>
          <cell r="F17" t="str">
            <v/>
          </cell>
          <cell r="G17" t="str">
            <v/>
          </cell>
          <cell r="H17" t="str">
            <v/>
          </cell>
          <cell r="I17" t="str">
            <v/>
          </cell>
          <cell r="J17" t="str">
            <v/>
          </cell>
          <cell r="K17" t="str">
            <v/>
          </cell>
          <cell r="L17" t="str">
            <v/>
          </cell>
          <cell r="M17" t="str">
            <v/>
          </cell>
          <cell r="N17" t="str">
            <v/>
          </cell>
          <cell r="O17">
            <v>1.0658000000000001</v>
          </cell>
        </row>
        <row r="18">
          <cell r="A18" t="str">
            <v>A10101</v>
          </cell>
          <cell r="B18" t="str">
            <v>115/01/13</v>
          </cell>
          <cell r="C18">
            <v>0.25</v>
          </cell>
          <cell r="D18">
            <v>2.04</v>
          </cell>
          <cell r="E18">
            <v>2.08</v>
          </cell>
          <cell r="F18" t="str">
            <v/>
          </cell>
          <cell r="G18" t="str">
            <v/>
          </cell>
          <cell r="H18" t="str">
            <v/>
          </cell>
          <cell r="I18" t="str">
            <v/>
          </cell>
          <cell r="J18" t="str">
            <v/>
          </cell>
          <cell r="K18" t="str">
            <v/>
          </cell>
          <cell r="L18" t="str">
            <v/>
          </cell>
          <cell r="M18" t="str">
            <v/>
          </cell>
          <cell r="N18" t="str">
            <v/>
          </cell>
          <cell r="O18">
            <v>1.07</v>
          </cell>
        </row>
        <row r="19">
          <cell r="A19" t="str">
            <v>A95102</v>
          </cell>
          <cell r="B19" t="str">
            <v>115/02/24</v>
          </cell>
          <cell r="C19">
            <v>1.875</v>
          </cell>
          <cell r="D19">
            <v>2.11</v>
          </cell>
          <cell r="E19">
            <v>2.19</v>
          </cell>
          <cell r="F19" t="str">
            <v/>
          </cell>
          <cell r="G19" t="str">
            <v/>
          </cell>
          <cell r="H19" t="str">
            <v/>
          </cell>
          <cell r="I19" t="str">
            <v/>
          </cell>
          <cell r="J19" t="str">
            <v/>
          </cell>
          <cell r="K19" t="str">
            <v/>
          </cell>
          <cell r="L19" t="str">
            <v/>
          </cell>
          <cell r="M19" t="str">
            <v/>
          </cell>
          <cell r="N19" t="str">
            <v/>
          </cell>
          <cell r="O19">
            <v>1.0744</v>
          </cell>
        </row>
        <row r="20">
          <cell r="A20" t="str">
            <v>A05104</v>
          </cell>
          <cell r="B20" t="str">
            <v>115/03/04</v>
          </cell>
          <cell r="C20">
            <v>0.75</v>
          </cell>
          <cell r="D20">
            <v>2.16</v>
          </cell>
          <cell r="E20">
            <v>2.2200000000000002</v>
          </cell>
          <cell r="F20" t="str">
            <v/>
          </cell>
          <cell r="G20" t="str">
            <v/>
          </cell>
          <cell r="H20" t="str">
            <v/>
          </cell>
          <cell r="I20" t="str">
            <v/>
          </cell>
          <cell r="J20" t="str">
            <v/>
          </cell>
          <cell r="K20" t="str">
            <v/>
          </cell>
          <cell r="L20" t="str">
            <v/>
          </cell>
          <cell r="M20" t="str">
            <v/>
          </cell>
          <cell r="N20" t="str">
            <v/>
          </cell>
          <cell r="O20">
            <v>1.0758000000000001</v>
          </cell>
        </row>
        <row r="21">
          <cell r="A21" t="str">
            <v>A10108</v>
          </cell>
          <cell r="B21" t="str">
            <v>115/07/29</v>
          </cell>
          <cell r="C21">
            <v>0.25</v>
          </cell>
          <cell r="D21">
            <v>2.58</v>
          </cell>
          <cell r="E21">
            <v>2.62</v>
          </cell>
          <cell r="F21" t="str">
            <v/>
          </cell>
          <cell r="G21" t="str">
            <v/>
          </cell>
          <cell r="H21" t="str">
            <v/>
          </cell>
          <cell r="I21" t="str">
            <v/>
          </cell>
          <cell r="J21" t="str">
            <v/>
          </cell>
          <cell r="K21" t="str">
            <v/>
          </cell>
          <cell r="L21" t="str">
            <v/>
          </cell>
          <cell r="M21" t="str">
            <v/>
          </cell>
          <cell r="N21" t="str">
            <v/>
          </cell>
          <cell r="O21">
            <v>1.0926</v>
          </cell>
        </row>
        <row r="22">
          <cell r="A22" t="str">
            <v>A05111</v>
          </cell>
          <cell r="B22" t="str">
            <v>115/09/07</v>
          </cell>
          <cell r="C22">
            <v>0.625</v>
          </cell>
          <cell r="D22">
            <v>2.67</v>
          </cell>
          <cell r="E22">
            <v>2.73</v>
          </cell>
          <cell r="F22" t="str">
            <v/>
          </cell>
          <cell r="G22" t="str">
            <v/>
          </cell>
          <cell r="H22" t="str">
            <v/>
          </cell>
          <cell r="I22" t="str">
            <v/>
          </cell>
          <cell r="J22" t="str">
            <v/>
          </cell>
          <cell r="K22" t="str">
            <v/>
          </cell>
          <cell r="L22" t="str">
            <v/>
          </cell>
          <cell r="M22" t="str">
            <v/>
          </cell>
          <cell r="N22" t="str">
            <v/>
          </cell>
          <cell r="O22">
            <v>1.0968</v>
          </cell>
        </row>
        <row r="23">
          <cell r="A23" t="str">
            <v>A95107</v>
          </cell>
          <cell r="B23" t="str">
            <v>115/11/10</v>
          </cell>
          <cell r="C23">
            <v>2.125</v>
          </cell>
          <cell r="D23">
            <v>2.8</v>
          </cell>
          <cell r="E23">
            <v>2.9</v>
          </cell>
          <cell r="F23" t="str">
            <v/>
          </cell>
          <cell r="G23" t="str">
            <v/>
          </cell>
          <cell r="H23" t="str">
            <v/>
          </cell>
          <cell r="I23" t="str">
            <v/>
          </cell>
          <cell r="J23" t="str">
            <v/>
          </cell>
          <cell r="K23" t="str">
            <v/>
          </cell>
          <cell r="L23" t="str">
            <v/>
          </cell>
          <cell r="M23" t="str">
            <v/>
          </cell>
          <cell r="N23" t="str">
            <v/>
          </cell>
          <cell r="O23">
            <v>1.1026</v>
          </cell>
        </row>
        <row r="24">
          <cell r="A24" t="str">
            <v>A96102</v>
          </cell>
          <cell r="B24" t="str">
            <v>116/02/14</v>
          </cell>
          <cell r="C24">
            <v>2</v>
          </cell>
          <cell r="D24">
            <v>3.01</v>
          </cell>
          <cell r="E24">
            <v>3.17</v>
          </cell>
          <cell r="F24" t="str">
            <v/>
          </cell>
          <cell r="G24" t="str">
            <v/>
          </cell>
          <cell r="H24" t="str">
            <v/>
          </cell>
          <cell r="I24" t="str">
            <v/>
          </cell>
          <cell r="J24" t="str">
            <v/>
          </cell>
          <cell r="K24" t="str">
            <v/>
          </cell>
          <cell r="L24" t="str">
            <v/>
          </cell>
          <cell r="M24" t="str">
            <v/>
          </cell>
          <cell r="N24" t="str">
            <v/>
          </cell>
          <cell r="O24">
            <v>1.1117999999999999</v>
          </cell>
        </row>
        <row r="25">
          <cell r="A25" t="str">
            <v>A06104</v>
          </cell>
          <cell r="B25" t="str">
            <v>116/03/01</v>
          </cell>
          <cell r="C25">
            <v>1.125</v>
          </cell>
          <cell r="D25">
            <v>3.1</v>
          </cell>
          <cell r="E25">
            <v>3.21</v>
          </cell>
          <cell r="F25" t="str">
            <v/>
          </cell>
          <cell r="G25" t="str">
            <v/>
          </cell>
          <cell r="H25" t="str">
            <v/>
          </cell>
          <cell r="I25" t="str">
            <v/>
          </cell>
          <cell r="J25" t="str">
            <v/>
          </cell>
          <cell r="K25" t="str">
            <v/>
          </cell>
          <cell r="L25" t="str">
            <v/>
          </cell>
          <cell r="M25" t="str">
            <v/>
          </cell>
          <cell r="N25" t="str">
            <v/>
          </cell>
          <cell r="O25">
            <v>1.1137999999999999</v>
          </cell>
        </row>
        <row r="26">
          <cell r="A26" t="str">
            <v>A11103</v>
          </cell>
          <cell r="B26" t="str">
            <v>116/02/24</v>
          </cell>
          <cell r="C26">
            <v>0.5</v>
          </cell>
          <cell r="D26">
            <v>3.12</v>
          </cell>
          <cell r="E26">
            <v>3.19</v>
          </cell>
          <cell r="F26" t="str">
            <v/>
          </cell>
          <cell r="G26" t="str">
            <v/>
          </cell>
          <cell r="H26" t="str">
            <v/>
          </cell>
          <cell r="I26" t="str">
            <v/>
          </cell>
          <cell r="J26" t="str">
            <v/>
          </cell>
          <cell r="K26" t="str">
            <v/>
          </cell>
          <cell r="L26" t="str">
            <v/>
          </cell>
          <cell r="M26" t="str">
            <v/>
          </cell>
          <cell r="N26" t="str">
            <v/>
          </cell>
          <cell r="O26">
            <v>1.1136999999999999</v>
          </cell>
        </row>
        <row r="27">
          <cell r="A27" t="str">
            <v>A11106</v>
          </cell>
          <cell r="B27" t="str">
            <v>116/06/23</v>
          </cell>
          <cell r="C27">
            <v>1</v>
          </cell>
          <cell r="D27">
            <v>3.42</v>
          </cell>
          <cell r="E27">
            <v>3.52</v>
          </cell>
          <cell r="F27" t="str">
            <v/>
          </cell>
          <cell r="G27" t="str">
            <v/>
          </cell>
          <cell r="H27" t="str">
            <v/>
          </cell>
          <cell r="I27" t="str">
            <v/>
          </cell>
          <cell r="J27" t="str">
            <v/>
          </cell>
          <cell r="K27" t="str">
            <v/>
          </cell>
          <cell r="L27" t="str">
            <v/>
          </cell>
          <cell r="M27" t="str">
            <v/>
          </cell>
          <cell r="N27" t="str">
            <v/>
          </cell>
          <cell r="O27">
            <v>1.1232</v>
          </cell>
        </row>
        <row r="28">
          <cell r="A28" t="str">
            <v>A96107</v>
          </cell>
          <cell r="B28" t="str">
            <v>116/11/16</v>
          </cell>
          <cell r="C28">
            <v>3</v>
          </cell>
          <cell r="D28">
            <v>3.71</v>
          </cell>
          <cell r="E28">
            <v>3.92</v>
          </cell>
          <cell r="F28" t="str">
            <v/>
          </cell>
          <cell r="G28" t="str">
            <v/>
          </cell>
          <cell r="H28" t="str">
            <v/>
          </cell>
          <cell r="I28" t="str">
            <v/>
          </cell>
          <cell r="J28" t="str">
            <v/>
          </cell>
          <cell r="K28" t="str">
            <v/>
          </cell>
          <cell r="L28" t="str">
            <v/>
          </cell>
          <cell r="M28" t="str">
            <v/>
          </cell>
          <cell r="N28" t="str">
            <v/>
          </cell>
          <cell r="O28">
            <v>1.1313</v>
          </cell>
        </row>
        <row r="29">
          <cell r="A29" t="str">
            <v>A11108</v>
          </cell>
          <cell r="B29" t="str">
            <v>116/09/23</v>
          </cell>
          <cell r="C29">
            <v>1.25</v>
          </cell>
          <cell r="D29">
            <v>3.65</v>
          </cell>
          <cell r="E29">
            <v>3.77</v>
          </cell>
          <cell r="F29" t="str">
            <v/>
          </cell>
          <cell r="G29" t="str">
            <v/>
          </cell>
          <cell r="H29" t="str">
            <v/>
          </cell>
          <cell r="I29" t="str">
            <v/>
          </cell>
          <cell r="J29" t="str">
            <v/>
          </cell>
          <cell r="K29" t="str">
            <v/>
          </cell>
          <cell r="L29" t="str">
            <v/>
          </cell>
          <cell r="M29" t="str">
            <v/>
          </cell>
          <cell r="N29" t="str">
            <v/>
          </cell>
          <cell r="O29">
            <v>1.1294</v>
          </cell>
        </row>
        <row r="30">
          <cell r="A30" t="str">
            <v>A06109</v>
          </cell>
          <cell r="B30" t="str">
            <v>116/09/20</v>
          </cell>
          <cell r="C30">
            <v>1</v>
          </cell>
          <cell r="D30">
            <v>3.66</v>
          </cell>
          <cell r="E30">
            <v>3.76</v>
          </cell>
          <cell r="F30" t="str">
            <v/>
          </cell>
          <cell r="G30" t="str">
            <v/>
          </cell>
          <cell r="H30" t="str">
            <v/>
          </cell>
          <cell r="I30" t="str">
            <v/>
          </cell>
          <cell r="J30" t="str">
            <v/>
          </cell>
          <cell r="K30" t="str">
            <v/>
          </cell>
          <cell r="L30" t="str">
            <v/>
          </cell>
          <cell r="M30" t="str">
            <v/>
          </cell>
          <cell r="N30" t="str">
            <v/>
          </cell>
          <cell r="O30">
            <v>1.1294</v>
          </cell>
        </row>
        <row r="31">
          <cell r="A31" t="str">
            <v>A02101</v>
          </cell>
          <cell r="B31" t="str">
            <v>117/01/09</v>
          </cell>
          <cell r="C31">
            <v>1.375</v>
          </cell>
          <cell r="D31">
            <v>3.88</v>
          </cell>
          <cell r="E31">
            <v>4.07</v>
          </cell>
          <cell r="F31" t="str">
            <v/>
          </cell>
          <cell r="G31" t="str">
            <v/>
          </cell>
          <cell r="H31" t="str">
            <v/>
          </cell>
          <cell r="I31" t="str">
            <v/>
          </cell>
          <cell r="J31" t="str">
            <v/>
          </cell>
          <cell r="K31" t="str">
            <v/>
          </cell>
          <cell r="L31" t="str">
            <v/>
          </cell>
          <cell r="M31" t="str">
            <v/>
          </cell>
          <cell r="N31" t="str">
            <v/>
          </cell>
          <cell r="O31">
            <v>1.1353</v>
          </cell>
        </row>
        <row r="32">
          <cell r="A32" t="str">
            <v>A97102</v>
          </cell>
          <cell r="B32" t="str">
            <v>117/02/14</v>
          </cell>
          <cell r="C32">
            <v>2.5</v>
          </cell>
          <cell r="D32">
            <v>3.89</v>
          </cell>
          <cell r="E32">
            <v>4.16</v>
          </cell>
          <cell r="F32" t="str">
            <v/>
          </cell>
          <cell r="G32" t="str">
            <v/>
          </cell>
          <cell r="H32" t="str">
            <v/>
          </cell>
          <cell r="I32" t="str">
            <v/>
          </cell>
          <cell r="J32" t="str">
            <v/>
          </cell>
          <cell r="K32" t="str">
            <v/>
          </cell>
          <cell r="L32" t="str">
            <v/>
          </cell>
          <cell r="M32" t="str">
            <v/>
          </cell>
          <cell r="N32" t="str">
            <v/>
          </cell>
          <cell r="O32">
            <v>1.1361000000000001</v>
          </cell>
        </row>
        <row r="33">
          <cell r="A33" t="str">
            <v>A12101</v>
          </cell>
          <cell r="B33" t="str">
            <v>117/01/17</v>
          </cell>
          <cell r="C33">
            <v>1</v>
          </cell>
          <cell r="D33">
            <v>3.94</v>
          </cell>
          <cell r="E33">
            <v>4.09</v>
          </cell>
          <cell r="F33" t="str">
            <v/>
          </cell>
          <cell r="G33" t="str">
            <v/>
          </cell>
          <cell r="H33" t="str">
            <v/>
          </cell>
          <cell r="I33" t="str">
            <v/>
          </cell>
          <cell r="J33" t="str">
            <v/>
          </cell>
          <cell r="K33" t="str">
            <v/>
          </cell>
          <cell r="L33" t="str">
            <v/>
          </cell>
          <cell r="M33" t="str">
            <v/>
          </cell>
          <cell r="N33" t="str">
            <v/>
          </cell>
          <cell r="O33">
            <v>1.1359999999999999</v>
          </cell>
        </row>
        <row r="34">
          <cell r="A34" t="str">
            <v>A07102</v>
          </cell>
          <cell r="B34" t="str">
            <v>117/02/08</v>
          </cell>
          <cell r="C34">
            <v>1</v>
          </cell>
          <cell r="D34">
            <v>4</v>
          </cell>
          <cell r="E34">
            <v>4.1500000000000004</v>
          </cell>
          <cell r="F34" t="str">
            <v/>
          </cell>
          <cell r="G34" t="str">
            <v/>
          </cell>
          <cell r="H34" t="str">
            <v/>
          </cell>
          <cell r="I34" t="str">
            <v/>
          </cell>
          <cell r="J34" t="str">
            <v/>
          </cell>
          <cell r="K34" t="str">
            <v/>
          </cell>
          <cell r="L34" t="str">
            <v/>
          </cell>
          <cell r="M34" t="str">
            <v/>
          </cell>
          <cell r="N34" t="str">
            <v/>
          </cell>
          <cell r="O34">
            <v>1.1371</v>
          </cell>
        </row>
        <row r="35">
          <cell r="A35" t="str">
            <v>A12106</v>
          </cell>
          <cell r="B35" t="str">
            <v>117/05/26</v>
          </cell>
          <cell r="C35">
            <v>1</v>
          </cell>
          <cell r="D35">
            <v>4.29</v>
          </cell>
          <cell r="E35">
            <v>4.4400000000000004</v>
          </cell>
          <cell r="F35">
            <v>1.1559999999999999</v>
          </cell>
          <cell r="G35">
            <v>1.1439999999999999</v>
          </cell>
          <cell r="H35">
            <v>1.1548</v>
          </cell>
          <cell r="I35">
            <v>36.5</v>
          </cell>
          <cell r="J35">
            <v>1.155</v>
          </cell>
          <cell r="K35">
            <v>1.1539999999999999</v>
          </cell>
          <cell r="L35">
            <v>1.1547000000000001</v>
          </cell>
          <cell r="M35">
            <v>2</v>
          </cell>
          <cell r="N35">
            <v>4</v>
          </cell>
          <cell r="O35">
            <v>1.1415</v>
          </cell>
        </row>
        <row r="36">
          <cell r="A36" t="str">
            <v>A07105</v>
          </cell>
          <cell r="B36" t="str">
            <v>117/06/08</v>
          </cell>
          <cell r="C36">
            <v>0.875</v>
          </cell>
          <cell r="D36">
            <v>4.34</v>
          </cell>
          <cell r="E36">
            <v>4.4800000000000004</v>
          </cell>
          <cell r="F36" t="str">
            <v/>
          </cell>
          <cell r="G36" t="str">
            <v/>
          </cell>
          <cell r="H36" t="str">
            <v/>
          </cell>
          <cell r="I36" t="str">
            <v/>
          </cell>
          <cell r="J36" t="str">
            <v/>
          </cell>
          <cell r="K36" t="str">
            <v/>
          </cell>
          <cell r="L36" t="str">
            <v/>
          </cell>
          <cell r="M36" t="str">
            <v/>
          </cell>
          <cell r="N36" t="str">
            <v/>
          </cell>
          <cell r="O36">
            <v>1.1420999999999999</v>
          </cell>
        </row>
        <row r="37">
          <cell r="A37" t="str">
            <v>A97105</v>
          </cell>
          <cell r="B37" t="str">
            <v>117/08/14</v>
          </cell>
          <cell r="C37">
            <v>2.625</v>
          </cell>
          <cell r="D37">
            <v>4.37</v>
          </cell>
          <cell r="E37">
            <v>4.66</v>
          </cell>
          <cell r="F37" t="str">
            <v/>
          </cell>
          <cell r="G37" t="str">
            <v/>
          </cell>
          <cell r="H37" t="str">
            <v/>
          </cell>
          <cell r="I37" t="str">
            <v/>
          </cell>
          <cell r="J37" t="str">
            <v/>
          </cell>
          <cell r="K37" t="str">
            <v/>
          </cell>
          <cell r="L37" t="str">
            <v/>
          </cell>
          <cell r="M37" t="str">
            <v/>
          </cell>
          <cell r="N37" t="str">
            <v/>
          </cell>
          <cell r="O37">
            <v>1.1428</v>
          </cell>
        </row>
        <row r="38">
          <cell r="A38" t="str">
            <v>A12108</v>
          </cell>
          <cell r="B38" t="str">
            <v>117/09/15</v>
          </cell>
          <cell r="C38">
            <v>1.125</v>
          </cell>
          <cell r="D38">
            <v>4.58</v>
          </cell>
          <cell r="E38">
            <v>4.75</v>
          </cell>
          <cell r="F38">
            <v>1.1559999999999999</v>
          </cell>
          <cell r="G38">
            <v>1.1399999999999999</v>
          </cell>
          <cell r="H38">
            <v>1.1501999999999999</v>
          </cell>
          <cell r="I38">
            <v>23.5</v>
          </cell>
          <cell r="J38">
            <v>1.155</v>
          </cell>
          <cell r="K38">
            <v>1.1400999999999999</v>
          </cell>
          <cell r="L38">
            <v>1.1499999999999999</v>
          </cell>
          <cell r="M38">
            <v>2</v>
          </cell>
          <cell r="N38">
            <v>3</v>
          </cell>
          <cell r="O38">
            <v>1.1452</v>
          </cell>
        </row>
        <row r="39">
          <cell r="A39" t="str">
            <v>A10202</v>
          </cell>
          <cell r="B39" t="str">
            <v>117/08/20</v>
          </cell>
          <cell r="C39">
            <v>0.25</v>
          </cell>
          <cell r="D39">
            <v>4.59</v>
          </cell>
          <cell r="E39">
            <v>4.68</v>
          </cell>
          <cell r="F39" t="str">
            <v/>
          </cell>
          <cell r="G39" t="str">
            <v/>
          </cell>
          <cell r="H39" t="str">
            <v/>
          </cell>
          <cell r="I39" t="str">
            <v/>
          </cell>
          <cell r="J39" t="str">
            <v/>
          </cell>
          <cell r="K39" t="str">
            <v/>
          </cell>
          <cell r="L39" t="str">
            <v/>
          </cell>
          <cell r="M39" t="str">
            <v/>
          </cell>
          <cell r="N39" t="str">
            <v/>
          </cell>
          <cell r="O39">
            <v>1.1452</v>
          </cell>
        </row>
        <row r="40">
          <cell r="A40" t="str">
            <v>A07109</v>
          </cell>
          <cell r="B40" t="str">
            <v>117/10/17</v>
          </cell>
          <cell r="C40">
            <v>0.875</v>
          </cell>
          <cell r="D40">
            <v>4.6900000000000004</v>
          </cell>
          <cell r="E40">
            <v>4.84</v>
          </cell>
          <cell r="F40" t="str">
            <v/>
          </cell>
          <cell r="G40" t="str">
            <v/>
          </cell>
          <cell r="H40" t="str">
            <v/>
          </cell>
          <cell r="I40" t="str">
            <v/>
          </cell>
          <cell r="J40" t="str">
            <v/>
          </cell>
          <cell r="K40" t="str">
            <v/>
          </cell>
          <cell r="L40" t="str">
            <v/>
          </cell>
          <cell r="M40" t="str">
            <v/>
          </cell>
          <cell r="N40" t="str">
            <v/>
          </cell>
          <cell r="O40">
            <v>1.1466000000000001</v>
          </cell>
        </row>
        <row r="41">
          <cell r="A41" t="str">
            <v>A98102</v>
          </cell>
          <cell r="B41" t="str">
            <v>118/02/16</v>
          </cell>
          <cell r="C41">
            <v>2.125</v>
          </cell>
          <cell r="D41">
            <v>4.82</v>
          </cell>
          <cell r="E41">
            <v>5.17</v>
          </cell>
          <cell r="F41" t="str">
            <v/>
          </cell>
          <cell r="G41" t="str">
            <v/>
          </cell>
          <cell r="H41" t="str">
            <v/>
          </cell>
          <cell r="I41" t="str">
            <v/>
          </cell>
          <cell r="J41" t="str">
            <v/>
          </cell>
          <cell r="K41" t="str">
            <v/>
          </cell>
          <cell r="L41" t="str">
            <v/>
          </cell>
          <cell r="M41" t="str">
            <v/>
          </cell>
          <cell r="N41" t="str">
            <v/>
          </cell>
          <cell r="O41">
            <v>1.1495</v>
          </cell>
        </row>
        <row r="42">
          <cell r="A42" t="str">
            <v>A08103</v>
          </cell>
          <cell r="B42" t="str">
            <v>118/02/13</v>
          </cell>
          <cell r="C42">
            <v>0.75</v>
          </cell>
          <cell r="D42">
            <v>4.99</v>
          </cell>
          <cell r="E42">
            <v>5.16</v>
          </cell>
          <cell r="F42">
            <v>1.165</v>
          </cell>
          <cell r="G42">
            <v>1.165</v>
          </cell>
          <cell r="H42">
            <v>1.165</v>
          </cell>
          <cell r="I42">
            <v>6</v>
          </cell>
          <cell r="J42">
            <v>1.1659999999999999</v>
          </cell>
          <cell r="K42">
            <v>1.1659999999999999</v>
          </cell>
          <cell r="L42">
            <v>1.1659999999999999</v>
          </cell>
          <cell r="M42">
            <v>2</v>
          </cell>
          <cell r="N42">
            <v>6</v>
          </cell>
          <cell r="O42">
            <v>1.1507000000000001</v>
          </cell>
        </row>
        <row r="43">
          <cell r="A43" t="str">
            <v>A98105</v>
          </cell>
          <cell r="B43" t="str">
            <v>118/08/13</v>
          </cell>
          <cell r="C43">
            <v>2.125</v>
          </cell>
          <cell r="D43">
            <v>5.3</v>
          </cell>
          <cell r="E43">
            <v>5.66</v>
          </cell>
          <cell r="F43" t="str">
            <v/>
          </cell>
          <cell r="G43" t="str">
            <v/>
          </cell>
          <cell r="H43" t="str">
            <v/>
          </cell>
          <cell r="I43" t="str">
            <v/>
          </cell>
          <cell r="J43" t="str">
            <v/>
          </cell>
          <cell r="K43" t="str">
            <v/>
          </cell>
          <cell r="L43" t="str">
            <v/>
          </cell>
          <cell r="M43" t="str">
            <v/>
          </cell>
          <cell r="N43" t="str">
            <v/>
          </cell>
          <cell r="O43">
            <v>1.1561999999999999</v>
          </cell>
        </row>
        <row r="44">
          <cell r="A44" t="str">
            <v>A08106</v>
          </cell>
          <cell r="B44" t="str">
            <v>118/06/26</v>
          </cell>
          <cell r="C44">
            <v>0.625</v>
          </cell>
          <cell r="D44">
            <v>5.37</v>
          </cell>
          <cell r="E44">
            <v>5.53</v>
          </cell>
          <cell r="F44" t="str">
            <v/>
          </cell>
          <cell r="G44" t="str">
            <v/>
          </cell>
          <cell r="H44" t="str">
            <v/>
          </cell>
          <cell r="I44" t="str">
            <v/>
          </cell>
          <cell r="J44" t="str">
            <v/>
          </cell>
          <cell r="K44" t="str">
            <v/>
          </cell>
          <cell r="L44" t="str">
            <v/>
          </cell>
          <cell r="M44" t="str">
            <v/>
          </cell>
          <cell r="N44" t="str">
            <v/>
          </cell>
          <cell r="O44">
            <v>1.1557999999999999</v>
          </cell>
        </row>
        <row r="45">
          <cell r="A45" t="str">
            <v>A08109</v>
          </cell>
          <cell r="B45" t="str">
            <v>118/10/14</v>
          </cell>
          <cell r="C45">
            <v>0.625</v>
          </cell>
          <cell r="D45">
            <v>5.66</v>
          </cell>
          <cell r="E45">
            <v>5.83</v>
          </cell>
          <cell r="F45" t="str">
            <v/>
          </cell>
          <cell r="G45" t="str">
            <v/>
          </cell>
          <cell r="H45" t="str">
            <v/>
          </cell>
          <cell r="I45" t="str">
            <v/>
          </cell>
          <cell r="J45" t="str">
            <v/>
          </cell>
          <cell r="K45" t="str">
            <v/>
          </cell>
          <cell r="L45" t="str">
            <v/>
          </cell>
          <cell r="M45" t="str">
            <v/>
          </cell>
          <cell r="N45" t="str">
            <v/>
          </cell>
          <cell r="O45">
            <v>1.1605000000000001</v>
          </cell>
        </row>
        <row r="46">
          <cell r="A46" t="str">
            <v>A99104</v>
          </cell>
          <cell r="B46" t="str">
            <v>119/02/22</v>
          </cell>
          <cell r="C46">
            <v>1.875</v>
          </cell>
          <cell r="D46">
            <v>5.75</v>
          </cell>
          <cell r="E46">
            <v>6.19</v>
          </cell>
          <cell r="F46" t="str">
            <v/>
          </cell>
          <cell r="G46" t="str">
            <v/>
          </cell>
          <cell r="H46" t="str">
            <v/>
          </cell>
          <cell r="I46" t="str">
            <v/>
          </cell>
          <cell r="J46" t="str">
            <v/>
          </cell>
          <cell r="K46" t="str">
            <v/>
          </cell>
          <cell r="L46" t="str">
            <v/>
          </cell>
          <cell r="M46" t="str">
            <v/>
          </cell>
          <cell r="N46" t="str">
            <v/>
          </cell>
          <cell r="O46">
            <v>1.1651</v>
          </cell>
        </row>
        <row r="47">
          <cell r="A47" t="str">
            <v>A09103</v>
          </cell>
          <cell r="B47" t="str">
            <v>119/02/21</v>
          </cell>
          <cell r="C47">
            <v>0.5</v>
          </cell>
          <cell r="D47">
            <v>6</v>
          </cell>
          <cell r="E47">
            <v>6.19</v>
          </cell>
          <cell r="F47" t="str">
            <v/>
          </cell>
          <cell r="G47" t="str">
            <v/>
          </cell>
          <cell r="H47" t="str">
            <v/>
          </cell>
          <cell r="I47" t="str">
            <v/>
          </cell>
          <cell r="J47" t="str">
            <v/>
          </cell>
          <cell r="K47" t="str">
            <v/>
          </cell>
          <cell r="L47" t="str">
            <v/>
          </cell>
          <cell r="M47" t="str">
            <v/>
          </cell>
          <cell r="N47" t="str">
            <v/>
          </cell>
          <cell r="O47">
            <v>1.1667000000000001</v>
          </cell>
        </row>
        <row r="48">
          <cell r="A48" t="str">
            <v>A99107</v>
          </cell>
          <cell r="B48" t="str">
            <v>119/08/12</v>
          </cell>
          <cell r="C48">
            <v>1.75</v>
          </cell>
          <cell r="D48">
            <v>6.23</v>
          </cell>
          <cell r="E48">
            <v>6.66</v>
          </cell>
          <cell r="F48" t="str">
            <v/>
          </cell>
          <cell r="G48" t="str">
            <v/>
          </cell>
          <cell r="H48" t="str">
            <v/>
          </cell>
          <cell r="I48" t="str">
            <v/>
          </cell>
          <cell r="J48" t="str">
            <v/>
          </cell>
          <cell r="K48" t="str">
            <v/>
          </cell>
          <cell r="L48" t="str">
            <v/>
          </cell>
          <cell r="M48" t="str">
            <v/>
          </cell>
          <cell r="N48" t="str">
            <v/>
          </cell>
          <cell r="O48">
            <v>1.1741999999999999</v>
          </cell>
        </row>
        <row r="49">
          <cell r="A49" t="str">
            <v>A09106</v>
          </cell>
          <cell r="B49" t="str">
            <v>119/06/11</v>
          </cell>
          <cell r="C49">
            <v>0.375</v>
          </cell>
          <cell r="D49">
            <v>6.33</v>
          </cell>
          <cell r="E49">
            <v>6.49</v>
          </cell>
          <cell r="F49" t="str">
            <v/>
          </cell>
          <cell r="G49" t="str">
            <v/>
          </cell>
          <cell r="H49" t="str">
            <v/>
          </cell>
          <cell r="I49" t="str">
            <v/>
          </cell>
          <cell r="J49" t="str">
            <v/>
          </cell>
          <cell r="K49" t="str">
            <v/>
          </cell>
          <cell r="L49" t="str">
            <v/>
          </cell>
          <cell r="M49" t="str">
            <v/>
          </cell>
          <cell r="N49" t="str">
            <v/>
          </cell>
          <cell r="O49">
            <v>1.1727000000000001</v>
          </cell>
        </row>
        <row r="50">
          <cell r="A50" t="str">
            <v>A00102</v>
          </cell>
          <cell r="B50" t="str">
            <v>120/01/13</v>
          </cell>
          <cell r="C50">
            <v>2.125</v>
          </cell>
          <cell r="D50">
            <v>6.46</v>
          </cell>
          <cell r="E50">
            <v>7.08</v>
          </cell>
          <cell r="F50" t="str">
            <v/>
          </cell>
          <cell r="G50" t="str">
            <v/>
          </cell>
          <cell r="H50" t="str">
            <v/>
          </cell>
          <cell r="I50" t="str">
            <v/>
          </cell>
          <cell r="J50" t="str">
            <v/>
          </cell>
          <cell r="K50" t="str">
            <v/>
          </cell>
          <cell r="L50" t="str">
            <v/>
          </cell>
          <cell r="M50" t="str">
            <v/>
          </cell>
          <cell r="N50" t="str">
            <v/>
          </cell>
          <cell r="O50">
            <v>1.1830000000000001</v>
          </cell>
        </row>
        <row r="51">
          <cell r="A51" t="str">
            <v>A09109</v>
          </cell>
          <cell r="B51" t="str">
            <v>119/10/14</v>
          </cell>
          <cell r="C51">
            <v>0.25</v>
          </cell>
          <cell r="D51">
            <v>6.69</v>
          </cell>
          <cell r="E51">
            <v>6.83</v>
          </cell>
          <cell r="F51" t="str">
            <v/>
          </cell>
          <cell r="G51" t="str">
            <v/>
          </cell>
          <cell r="H51" t="str">
            <v/>
          </cell>
          <cell r="I51" t="str">
            <v/>
          </cell>
          <cell r="J51" t="str">
            <v/>
          </cell>
          <cell r="K51" t="str">
            <v/>
          </cell>
          <cell r="L51" t="str">
            <v/>
          </cell>
          <cell r="M51" t="str">
            <v/>
          </cell>
          <cell r="N51" t="str">
            <v/>
          </cell>
          <cell r="O51">
            <v>1.1800999999999999</v>
          </cell>
        </row>
        <row r="52">
          <cell r="A52" t="str">
            <v>A90105</v>
          </cell>
          <cell r="B52" t="str">
            <v>120/07/17</v>
          </cell>
          <cell r="C52">
            <v>3.625</v>
          </cell>
          <cell r="D52">
            <v>6.67</v>
          </cell>
          <cell r="E52">
            <v>7.58</v>
          </cell>
          <cell r="F52" t="str">
            <v/>
          </cell>
          <cell r="G52" t="str">
            <v/>
          </cell>
          <cell r="H52" t="str">
            <v/>
          </cell>
          <cell r="I52" t="str">
            <v/>
          </cell>
          <cell r="J52" t="str">
            <v/>
          </cell>
          <cell r="K52" t="str">
            <v/>
          </cell>
          <cell r="L52" t="str">
            <v/>
          </cell>
          <cell r="M52" t="str">
            <v/>
          </cell>
          <cell r="N52" t="str">
            <v/>
          </cell>
          <cell r="O52">
            <v>1.1926000000000001</v>
          </cell>
        </row>
        <row r="53">
          <cell r="A53" t="str">
            <v>A00201</v>
          </cell>
          <cell r="B53" t="str">
            <v>120/05/26</v>
          </cell>
          <cell r="C53">
            <v>1.75</v>
          </cell>
          <cell r="D53">
            <v>6.9</v>
          </cell>
          <cell r="E53">
            <v>7.44</v>
          </cell>
          <cell r="F53" t="str">
            <v/>
          </cell>
          <cell r="G53" t="str">
            <v/>
          </cell>
          <cell r="H53" t="str">
            <v/>
          </cell>
          <cell r="I53" t="str">
            <v/>
          </cell>
          <cell r="J53" t="str">
            <v/>
          </cell>
          <cell r="K53" t="str">
            <v/>
          </cell>
          <cell r="L53" t="str">
            <v/>
          </cell>
          <cell r="M53" t="str">
            <v/>
          </cell>
          <cell r="N53" t="str">
            <v/>
          </cell>
          <cell r="O53">
            <v>1.1922999999999999</v>
          </cell>
        </row>
        <row r="54">
          <cell r="A54" t="str">
            <v>A10103</v>
          </cell>
          <cell r="B54" t="str">
            <v>120/02/22</v>
          </cell>
          <cell r="C54">
            <v>0.25</v>
          </cell>
          <cell r="D54">
            <v>7.02</v>
          </cell>
          <cell r="E54">
            <v>7.19</v>
          </cell>
          <cell r="F54" t="str">
            <v/>
          </cell>
          <cell r="G54" t="str">
            <v/>
          </cell>
          <cell r="H54" t="str">
            <v/>
          </cell>
          <cell r="I54" t="str">
            <v/>
          </cell>
          <cell r="J54" t="str">
            <v/>
          </cell>
          <cell r="K54" t="str">
            <v/>
          </cell>
          <cell r="L54" t="str">
            <v/>
          </cell>
          <cell r="M54" t="str">
            <v/>
          </cell>
          <cell r="N54" t="str">
            <v/>
          </cell>
          <cell r="O54">
            <v>1.1886000000000001</v>
          </cell>
        </row>
        <row r="55">
          <cell r="A55" t="str">
            <v>A00107</v>
          </cell>
          <cell r="B55" t="str">
            <v>120/08/02</v>
          </cell>
          <cell r="C55">
            <v>1.875</v>
          </cell>
          <cell r="D55">
            <v>7.06</v>
          </cell>
          <cell r="E55">
            <v>7.63</v>
          </cell>
          <cell r="F55" t="str">
            <v/>
          </cell>
          <cell r="G55" t="str">
            <v/>
          </cell>
          <cell r="H55" t="str">
            <v/>
          </cell>
          <cell r="I55" t="str">
            <v/>
          </cell>
          <cell r="J55" t="str">
            <v/>
          </cell>
          <cell r="K55" t="str">
            <v/>
          </cell>
          <cell r="L55" t="str">
            <v/>
          </cell>
          <cell r="M55" t="str">
            <v/>
          </cell>
          <cell r="N55" t="str">
            <v/>
          </cell>
          <cell r="O55">
            <v>1.1964999999999999</v>
          </cell>
        </row>
        <row r="56">
          <cell r="A56" t="str">
            <v>A10201</v>
          </cell>
          <cell r="B56" t="str">
            <v>120/05/07</v>
          </cell>
          <cell r="C56">
            <v>0.375</v>
          </cell>
          <cell r="D56">
            <v>7.19</v>
          </cell>
          <cell r="E56">
            <v>7.39</v>
          </cell>
          <cell r="F56" t="str">
            <v/>
          </cell>
          <cell r="G56" t="str">
            <v/>
          </cell>
          <cell r="H56" t="str">
            <v/>
          </cell>
          <cell r="I56" t="str">
            <v/>
          </cell>
          <cell r="J56" t="str">
            <v/>
          </cell>
          <cell r="K56" t="str">
            <v/>
          </cell>
          <cell r="L56" t="str">
            <v/>
          </cell>
          <cell r="M56" t="str">
            <v/>
          </cell>
          <cell r="N56" t="str">
            <v/>
          </cell>
          <cell r="O56">
            <v>1.1936</v>
          </cell>
        </row>
        <row r="57">
          <cell r="A57" t="str">
            <v>A10107</v>
          </cell>
          <cell r="B57" t="str">
            <v>120/06/23</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1.1967000000000001</v>
          </cell>
        </row>
        <row r="58">
          <cell r="A58" t="str">
            <v>A01102</v>
          </cell>
          <cell r="B58" t="str">
            <v>121/01/20</v>
          </cell>
          <cell r="C58">
            <v>1.625</v>
          </cell>
          <cell r="D58">
            <v>7.46</v>
          </cell>
          <cell r="E58">
            <v>8.1</v>
          </cell>
          <cell r="F58" t="str">
            <v/>
          </cell>
          <cell r="G58" t="str">
            <v/>
          </cell>
          <cell r="H58" t="str">
            <v/>
          </cell>
          <cell r="I58" t="str">
            <v/>
          </cell>
          <cell r="J58" t="str">
            <v/>
          </cell>
          <cell r="K58" t="str">
            <v/>
          </cell>
          <cell r="L58" t="str">
            <v/>
          </cell>
          <cell r="M58" t="str">
            <v/>
          </cell>
          <cell r="N58" t="str">
            <v/>
          </cell>
          <cell r="O58">
            <v>1.2070000000000001</v>
          </cell>
        </row>
        <row r="59">
          <cell r="A59" t="str">
            <v>A10111</v>
          </cell>
          <cell r="B59" t="str">
            <v>120/10/22</v>
          </cell>
          <cell r="C59">
            <v>0.5</v>
          </cell>
          <cell r="D59">
            <v>7.61</v>
          </cell>
          <cell r="E59">
            <v>7.85</v>
          </cell>
          <cell r="F59" t="str">
            <v/>
          </cell>
          <cell r="G59" t="str">
            <v/>
          </cell>
          <cell r="H59" t="str">
            <v/>
          </cell>
          <cell r="I59" t="str">
            <v/>
          </cell>
          <cell r="J59" t="str">
            <v/>
          </cell>
          <cell r="K59" t="str">
            <v/>
          </cell>
          <cell r="L59" t="str">
            <v/>
          </cell>
          <cell r="M59" t="str">
            <v/>
          </cell>
          <cell r="N59" t="str">
            <v/>
          </cell>
          <cell r="O59">
            <v>1.2043999999999999</v>
          </cell>
        </row>
        <row r="60">
          <cell r="A60" t="str">
            <v>A01201</v>
          </cell>
          <cell r="B60" t="str">
            <v>121/03/16</v>
          </cell>
          <cell r="C60">
            <v>1.625</v>
          </cell>
          <cell r="D60">
            <v>7.61</v>
          </cell>
          <cell r="E60">
            <v>8.25</v>
          </cell>
          <cell r="F60" t="str">
            <v/>
          </cell>
          <cell r="G60" t="str">
            <v/>
          </cell>
          <cell r="H60" t="str">
            <v/>
          </cell>
          <cell r="I60" t="str">
            <v/>
          </cell>
          <cell r="J60" t="str">
            <v/>
          </cell>
          <cell r="K60" t="str">
            <v/>
          </cell>
          <cell r="L60" t="str">
            <v/>
          </cell>
          <cell r="M60" t="str">
            <v/>
          </cell>
          <cell r="N60" t="str">
            <v/>
          </cell>
          <cell r="O60">
            <v>1.2097</v>
          </cell>
        </row>
        <row r="61">
          <cell r="A61" t="str">
            <v>A11201</v>
          </cell>
          <cell r="B61" t="str">
            <v>121/01/10</v>
          </cell>
          <cell r="C61">
            <v>0.75</v>
          </cell>
          <cell r="D61">
            <v>7.7</v>
          </cell>
          <cell r="E61">
            <v>8.07</v>
          </cell>
          <cell r="F61" t="str">
            <v/>
          </cell>
          <cell r="G61" t="str">
            <v/>
          </cell>
          <cell r="H61" t="str">
            <v/>
          </cell>
          <cell r="I61" t="str">
            <v/>
          </cell>
          <cell r="J61" t="str">
            <v/>
          </cell>
          <cell r="K61" t="str">
            <v/>
          </cell>
          <cell r="L61" t="str">
            <v/>
          </cell>
          <cell r="M61" t="str">
            <v/>
          </cell>
          <cell r="N61" t="str">
            <v/>
          </cell>
          <cell r="O61">
            <v>1.2083999999999999</v>
          </cell>
        </row>
        <row r="62">
          <cell r="A62" t="str">
            <v>A11102</v>
          </cell>
          <cell r="B62" t="str">
            <v>121/02/18</v>
          </cell>
          <cell r="C62">
            <v>0.625</v>
          </cell>
          <cell r="D62">
            <v>7.85</v>
          </cell>
          <cell r="E62">
            <v>8.18</v>
          </cell>
          <cell r="F62" t="str">
            <v/>
          </cell>
          <cell r="G62" t="str">
            <v/>
          </cell>
          <cell r="H62" t="str">
            <v/>
          </cell>
          <cell r="I62" t="str">
            <v/>
          </cell>
          <cell r="J62" t="str">
            <v/>
          </cell>
          <cell r="K62" t="str">
            <v/>
          </cell>
          <cell r="L62" t="str">
            <v/>
          </cell>
          <cell r="M62" t="str">
            <v/>
          </cell>
          <cell r="N62" t="str">
            <v/>
          </cell>
          <cell r="O62">
            <v>1.2107000000000001</v>
          </cell>
        </row>
        <row r="63">
          <cell r="A63" t="str">
            <v>A11107</v>
          </cell>
          <cell r="B63" t="str">
            <v>121/06/30</v>
          </cell>
          <cell r="C63">
            <v>1.25</v>
          </cell>
          <cell r="D63">
            <v>8</v>
          </cell>
          <cell r="E63">
            <v>8.5399999999999991</v>
          </cell>
          <cell r="F63">
            <v>1.2010000000000001</v>
          </cell>
          <cell r="G63">
            <v>1.2</v>
          </cell>
          <cell r="H63">
            <v>1.2004999999999999</v>
          </cell>
          <cell r="I63">
            <v>17</v>
          </cell>
          <cell r="J63" t="str">
            <v/>
          </cell>
          <cell r="K63" t="str">
            <v/>
          </cell>
          <cell r="L63" t="str">
            <v/>
          </cell>
          <cell r="M63" t="str">
            <v/>
          </cell>
          <cell r="N63" t="str">
            <v/>
          </cell>
          <cell r="O63">
            <v>1.2146999999999999</v>
          </cell>
        </row>
        <row r="64">
          <cell r="A64" t="str">
            <v>A11110</v>
          </cell>
          <cell r="B64" t="str">
            <v>121/10/17</v>
          </cell>
          <cell r="C64">
            <v>1.75</v>
          </cell>
          <cell r="D64">
            <v>8.15</v>
          </cell>
          <cell r="E64">
            <v>8.84</v>
          </cell>
          <cell r="F64" t="str">
            <v/>
          </cell>
          <cell r="G64" t="str">
            <v/>
          </cell>
          <cell r="H64" t="str">
            <v/>
          </cell>
          <cell r="I64" t="str">
            <v/>
          </cell>
          <cell r="J64" t="str">
            <v/>
          </cell>
          <cell r="K64" t="str">
            <v/>
          </cell>
          <cell r="L64" t="str">
            <v/>
          </cell>
          <cell r="M64" t="str">
            <v/>
          </cell>
          <cell r="N64" t="str">
            <v/>
          </cell>
          <cell r="O64">
            <v>1.2170000000000001</v>
          </cell>
        </row>
        <row r="65">
          <cell r="A65" t="str">
            <v>A01107</v>
          </cell>
          <cell r="B65" t="str">
            <v>121/08/10</v>
          </cell>
          <cell r="C65">
            <v>1.5</v>
          </cell>
          <cell r="D65">
            <v>8.0399999999999991</v>
          </cell>
          <cell r="E65">
            <v>8.65</v>
          </cell>
          <cell r="F65" t="str">
            <v/>
          </cell>
          <cell r="G65" t="str">
            <v/>
          </cell>
          <cell r="H65" t="str">
            <v/>
          </cell>
          <cell r="I65" t="str">
            <v/>
          </cell>
          <cell r="J65" t="str">
            <v/>
          </cell>
          <cell r="K65" t="str">
            <v/>
          </cell>
          <cell r="L65" t="str">
            <v/>
          </cell>
          <cell r="M65" t="str">
            <v/>
          </cell>
          <cell r="N65" t="str">
            <v/>
          </cell>
          <cell r="O65">
            <v>1.2155</v>
          </cell>
        </row>
        <row r="66">
          <cell r="A66" t="str">
            <v>A02103</v>
          </cell>
          <cell r="B66" t="str">
            <v>122/01/28</v>
          </cell>
          <cell r="C66">
            <v>1.5</v>
          </cell>
          <cell r="D66">
            <v>8.3800000000000008</v>
          </cell>
          <cell r="E66">
            <v>9.1199999999999992</v>
          </cell>
          <cell r="F66" t="str">
            <v/>
          </cell>
          <cell r="G66" t="str">
            <v/>
          </cell>
          <cell r="H66" t="str">
            <v/>
          </cell>
          <cell r="I66" t="str">
            <v/>
          </cell>
          <cell r="J66" t="str">
            <v/>
          </cell>
          <cell r="K66" t="str">
            <v/>
          </cell>
          <cell r="L66" t="str">
            <v/>
          </cell>
          <cell r="M66" t="str">
            <v/>
          </cell>
          <cell r="N66" t="str">
            <v/>
          </cell>
          <cell r="O66">
            <v>1.2204999999999999</v>
          </cell>
        </row>
        <row r="67">
          <cell r="A67" t="str">
            <v>A12201</v>
          </cell>
          <cell r="B67" t="str">
            <v>122/01/10</v>
          </cell>
          <cell r="C67">
            <v>1.25</v>
          </cell>
          <cell r="D67">
            <v>8.42</v>
          </cell>
          <cell r="E67">
            <v>9.07</v>
          </cell>
          <cell r="F67" t="str">
            <v/>
          </cell>
          <cell r="G67" t="str">
            <v/>
          </cell>
          <cell r="H67" t="str">
            <v/>
          </cell>
          <cell r="I67" t="str">
            <v/>
          </cell>
          <cell r="J67" t="str">
            <v/>
          </cell>
          <cell r="K67" t="str">
            <v/>
          </cell>
          <cell r="L67" t="str">
            <v/>
          </cell>
          <cell r="M67" t="str">
            <v/>
          </cell>
          <cell r="N67" t="str">
            <v/>
          </cell>
          <cell r="O67">
            <v>1.2206999999999999</v>
          </cell>
        </row>
        <row r="68">
          <cell r="A68" t="str">
            <v>A02201</v>
          </cell>
          <cell r="B68" t="str">
            <v>122/03/21</v>
          </cell>
          <cell r="C68">
            <v>1.75</v>
          </cell>
          <cell r="D68">
            <v>8.44</v>
          </cell>
          <cell r="E68">
            <v>9.26</v>
          </cell>
          <cell r="F68" t="str">
            <v/>
          </cell>
          <cell r="G68" t="str">
            <v/>
          </cell>
          <cell r="H68" t="str">
            <v/>
          </cell>
          <cell r="I68" t="str">
            <v/>
          </cell>
          <cell r="J68" t="str">
            <v/>
          </cell>
          <cell r="K68" t="str">
            <v/>
          </cell>
          <cell r="L68" t="str">
            <v/>
          </cell>
          <cell r="M68" t="str">
            <v/>
          </cell>
          <cell r="N68" t="str">
            <v/>
          </cell>
          <cell r="O68">
            <v>1.2215</v>
          </cell>
        </row>
        <row r="69">
          <cell r="A69" t="str">
            <v>A12102</v>
          </cell>
          <cell r="B69" t="str">
            <v>122/02/17</v>
          </cell>
          <cell r="C69">
            <v>1.125</v>
          </cell>
          <cell r="D69">
            <v>8.57</v>
          </cell>
          <cell r="E69">
            <v>9.18</v>
          </cell>
          <cell r="F69">
            <v>1.2</v>
          </cell>
          <cell r="G69">
            <v>1.2</v>
          </cell>
          <cell r="H69">
            <v>1.2</v>
          </cell>
          <cell r="I69">
            <v>0.5</v>
          </cell>
          <cell r="J69" t="str">
            <v/>
          </cell>
          <cell r="K69" t="str">
            <v/>
          </cell>
          <cell r="L69" t="str">
            <v/>
          </cell>
          <cell r="M69" t="str">
            <v/>
          </cell>
          <cell r="N69" t="str">
            <v/>
          </cell>
          <cell r="O69">
            <v>1.222</v>
          </cell>
        </row>
        <row r="70">
          <cell r="A70" t="str">
            <v>A02108</v>
          </cell>
          <cell r="B70" t="str">
            <v>122/07/26</v>
          </cell>
          <cell r="C70">
            <v>2</v>
          </cell>
          <cell r="D70">
            <v>8.69</v>
          </cell>
          <cell r="E70">
            <v>9.61</v>
          </cell>
          <cell r="F70" t="str">
            <v/>
          </cell>
          <cell r="G70" t="str">
            <v/>
          </cell>
          <cell r="H70" t="str">
            <v/>
          </cell>
          <cell r="I70" t="str">
            <v/>
          </cell>
          <cell r="J70" t="str">
            <v/>
          </cell>
          <cell r="K70" t="str">
            <v/>
          </cell>
          <cell r="L70" t="str">
            <v/>
          </cell>
          <cell r="M70" t="str">
            <v/>
          </cell>
          <cell r="N70" t="str">
            <v/>
          </cell>
          <cell r="O70">
            <v>1.2248000000000001</v>
          </cell>
        </row>
        <row r="71">
          <cell r="A71" t="str">
            <v>A93106</v>
          </cell>
          <cell r="B71" t="str">
            <v>123/05/27</v>
          </cell>
          <cell r="C71">
            <v>3.875</v>
          </cell>
          <cell r="D71">
            <v>8.73</v>
          </cell>
          <cell r="E71">
            <v>10.45</v>
          </cell>
          <cell r="F71" t="str">
            <v/>
          </cell>
          <cell r="G71" t="str">
            <v/>
          </cell>
          <cell r="H71" t="str">
            <v/>
          </cell>
          <cell r="I71" t="str">
            <v/>
          </cell>
          <cell r="J71" t="str">
            <v/>
          </cell>
          <cell r="K71" t="str">
            <v/>
          </cell>
          <cell r="L71" t="str">
            <v/>
          </cell>
          <cell r="M71" t="str">
            <v/>
          </cell>
          <cell r="N71" t="str">
            <v/>
          </cell>
          <cell r="O71">
            <v>1.2313000000000001</v>
          </cell>
        </row>
        <row r="72">
          <cell r="A72" t="str">
            <v>A12107</v>
          </cell>
          <cell r="B72" t="str">
            <v>122/06/09</v>
          </cell>
          <cell r="C72">
            <v>1.125</v>
          </cell>
          <cell r="D72">
            <v>8.8800000000000008</v>
          </cell>
          <cell r="E72">
            <v>9.48</v>
          </cell>
          <cell r="F72">
            <v>1.2170000000000001</v>
          </cell>
          <cell r="G72">
            <v>1.21</v>
          </cell>
          <cell r="H72">
            <v>1.2132000000000001</v>
          </cell>
          <cell r="I72">
            <v>4.5</v>
          </cell>
          <cell r="J72" t="str">
            <v/>
          </cell>
          <cell r="K72" t="str">
            <v/>
          </cell>
          <cell r="L72" t="str">
            <v/>
          </cell>
          <cell r="M72" t="str">
            <v/>
          </cell>
          <cell r="N72" t="str">
            <v/>
          </cell>
          <cell r="O72">
            <v>1.2254</v>
          </cell>
        </row>
        <row r="73">
          <cell r="A73" t="str">
            <v>A03103</v>
          </cell>
          <cell r="B73" t="str">
            <v>123/01/29</v>
          </cell>
          <cell r="C73">
            <v>2</v>
          </cell>
          <cell r="D73">
            <v>9.0299999999999994</v>
          </cell>
          <cell r="E73">
            <v>10.119999999999999</v>
          </cell>
          <cell r="F73" t="str">
            <v/>
          </cell>
          <cell r="G73" t="str">
            <v/>
          </cell>
          <cell r="H73" t="str">
            <v/>
          </cell>
          <cell r="I73" t="str">
            <v/>
          </cell>
          <cell r="J73" t="str">
            <v/>
          </cell>
          <cell r="K73" t="str">
            <v/>
          </cell>
          <cell r="L73" t="str">
            <v/>
          </cell>
          <cell r="M73" t="str">
            <v/>
          </cell>
          <cell r="N73" t="str">
            <v/>
          </cell>
          <cell r="O73">
            <v>1.2314000000000001</v>
          </cell>
        </row>
        <row r="74">
          <cell r="A74" t="str">
            <v>A12110</v>
          </cell>
          <cell r="B74" t="str">
            <v>122/10/05</v>
          </cell>
          <cell r="C74">
            <v>1.25</v>
          </cell>
          <cell r="D74">
            <v>9.15</v>
          </cell>
          <cell r="E74">
            <v>9.8000000000000007</v>
          </cell>
          <cell r="F74">
            <v>1.23</v>
          </cell>
          <cell r="G74">
            <v>1.2</v>
          </cell>
          <cell r="H74">
            <v>1.2109000000000001</v>
          </cell>
          <cell r="I74">
            <v>20</v>
          </cell>
          <cell r="J74" t="str">
            <v/>
          </cell>
          <cell r="K74" t="str">
            <v/>
          </cell>
          <cell r="L74" t="str">
            <v/>
          </cell>
          <cell r="M74" t="str">
            <v/>
          </cell>
          <cell r="N74" t="str">
            <v/>
          </cell>
          <cell r="O74">
            <v>1.2291000000000001</v>
          </cell>
        </row>
        <row r="75">
          <cell r="A75" t="str">
            <v>A03107</v>
          </cell>
          <cell r="B75" t="str">
            <v>123/04/25</v>
          </cell>
          <cell r="C75">
            <v>1.875</v>
          </cell>
          <cell r="D75">
            <v>9.32</v>
          </cell>
          <cell r="E75">
            <v>10.36</v>
          </cell>
          <cell r="F75" t="str">
            <v/>
          </cell>
          <cell r="G75" t="str">
            <v/>
          </cell>
          <cell r="H75" t="str">
            <v/>
          </cell>
          <cell r="I75" t="str">
            <v/>
          </cell>
          <cell r="J75" t="str">
            <v/>
          </cell>
          <cell r="K75" t="str">
            <v/>
          </cell>
          <cell r="L75" t="str">
            <v/>
          </cell>
          <cell r="M75" t="str">
            <v/>
          </cell>
          <cell r="N75" t="str">
            <v/>
          </cell>
          <cell r="O75">
            <v>1.2350000000000001</v>
          </cell>
        </row>
        <row r="76">
          <cell r="A76" t="str">
            <v>A03111</v>
          </cell>
          <cell r="B76" t="str">
            <v>123/07/31</v>
          </cell>
          <cell r="C76">
            <v>2.125</v>
          </cell>
          <cell r="D76">
            <v>9.48</v>
          </cell>
          <cell r="E76">
            <v>10.62</v>
          </cell>
          <cell r="F76" t="str">
            <v/>
          </cell>
          <cell r="G76" t="str">
            <v/>
          </cell>
          <cell r="H76" t="str">
            <v/>
          </cell>
          <cell r="I76" t="str">
            <v/>
          </cell>
          <cell r="J76" t="str">
            <v/>
          </cell>
          <cell r="K76" t="str">
            <v/>
          </cell>
          <cell r="L76" t="str">
            <v/>
          </cell>
          <cell r="M76" t="str">
            <v/>
          </cell>
          <cell r="N76" t="str">
            <v/>
          </cell>
          <cell r="O76">
            <v>1.2381</v>
          </cell>
        </row>
        <row r="77">
          <cell r="A77" t="str">
            <v>A03114</v>
          </cell>
          <cell r="B77" t="str">
            <v>123/10/02</v>
          </cell>
          <cell r="C77">
            <v>2.25</v>
          </cell>
          <cell r="D77">
            <v>9.6</v>
          </cell>
          <cell r="E77">
            <v>10.8</v>
          </cell>
          <cell r="F77" t="str">
            <v/>
          </cell>
          <cell r="G77" t="str">
            <v/>
          </cell>
          <cell r="H77" t="str">
            <v/>
          </cell>
          <cell r="I77" t="str">
            <v/>
          </cell>
          <cell r="J77" t="str">
            <v/>
          </cell>
          <cell r="K77" t="str">
            <v/>
          </cell>
          <cell r="L77" t="str">
            <v/>
          </cell>
          <cell r="M77" t="str">
            <v/>
          </cell>
          <cell r="N77" t="str">
            <v/>
          </cell>
          <cell r="O77">
            <v>1.2403999999999999</v>
          </cell>
        </row>
        <row r="78">
          <cell r="A78" t="str">
            <v>A04102</v>
          </cell>
          <cell r="B78" t="str">
            <v>124/01/23</v>
          </cell>
          <cell r="C78">
            <v>2</v>
          </cell>
          <cell r="D78">
            <v>9.82</v>
          </cell>
          <cell r="E78">
            <v>11.11</v>
          </cell>
          <cell r="F78" t="str">
            <v/>
          </cell>
          <cell r="G78" t="str">
            <v/>
          </cell>
          <cell r="H78" t="str">
            <v/>
          </cell>
          <cell r="I78" t="str">
            <v/>
          </cell>
          <cell r="J78" t="str">
            <v/>
          </cell>
          <cell r="K78" t="str">
            <v/>
          </cell>
          <cell r="L78" t="str">
            <v/>
          </cell>
          <cell r="M78" t="str">
            <v/>
          </cell>
          <cell r="N78" t="str">
            <v/>
          </cell>
          <cell r="O78">
            <v>1.246</v>
          </cell>
        </row>
        <row r="79">
          <cell r="A79" t="str">
            <v>A04107</v>
          </cell>
          <cell r="B79" t="str">
            <v>124/04/15</v>
          </cell>
          <cell r="C79">
            <v>2.125</v>
          </cell>
          <cell r="D79">
            <v>9.99</v>
          </cell>
          <cell r="E79">
            <v>11.33</v>
          </cell>
          <cell r="F79" t="str">
            <v/>
          </cell>
          <cell r="G79" t="str">
            <v/>
          </cell>
          <cell r="H79" t="str">
            <v/>
          </cell>
          <cell r="I79" t="str">
            <v/>
          </cell>
          <cell r="J79" t="str">
            <v/>
          </cell>
          <cell r="K79" t="str">
            <v/>
          </cell>
          <cell r="L79" t="str">
            <v/>
          </cell>
          <cell r="M79" t="str">
            <v/>
          </cell>
          <cell r="N79" t="str">
            <v/>
          </cell>
          <cell r="O79">
            <v>1.2493000000000001</v>
          </cell>
        </row>
        <row r="80">
          <cell r="A80" t="str">
            <v>A04114</v>
          </cell>
          <cell r="B80" t="str">
            <v>124/10/26</v>
          </cell>
          <cell r="C80">
            <v>1.75</v>
          </cell>
          <cell r="D80">
            <v>10.68</v>
          </cell>
          <cell r="E80">
            <v>11.86</v>
          </cell>
          <cell r="F80" t="str">
            <v/>
          </cell>
          <cell r="G80" t="str">
            <v/>
          </cell>
          <cell r="H80" t="str">
            <v/>
          </cell>
          <cell r="I80" t="str">
            <v/>
          </cell>
          <cell r="J80" t="str">
            <v/>
          </cell>
          <cell r="K80" t="str">
            <v/>
          </cell>
          <cell r="L80" t="str">
            <v/>
          </cell>
          <cell r="M80" t="str">
            <v/>
          </cell>
          <cell r="N80" t="str">
            <v/>
          </cell>
          <cell r="O80">
            <v>1.2595000000000001</v>
          </cell>
        </row>
        <row r="81">
          <cell r="A81" t="str">
            <v>A05102</v>
          </cell>
          <cell r="B81" t="str">
            <v>125/01/22</v>
          </cell>
          <cell r="C81">
            <v>1.375</v>
          </cell>
          <cell r="D81">
            <v>10.96</v>
          </cell>
          <cell r="E81">
            <v>12.1</v>
          </cell>
          <cell r="F81" t="str">
            <v/>
          </cell>
          <cell r="G81" t="str">
            <v/>
          </cell>
          <cell r="H81" t="str">
            <v/>
          </cell>
          <cell r="I81" t="str">
            <v/>
          </cell>
          <cell r="J81" t="str">
            <v/>
          </cell>
          <cell r="K81" t="str">
            <v/>
          </cell>
          <cell r="L81" t="str">
            <v/>
          </cell>
          <cell r="M81" t="str">
            <v/>
          </cell>
          <cell r="N81" t="str">
            <v/>
          </cell>
          <cell r="O81">
            <v>1.2652000000000001</v>
          </cell>
        </row>
        <row r="82">
          <cell r="A82" t="str">
            <v>A05106</v>
          </cell>
          <cell r="B82" t="str">
            <v>125/04/08</v>
          </cell>
          <cell r="C82">
            <v>1.25</v>
          </cell>
          <cell r="D82">
            <v>11.24</v>
          </cell>
          <cell r="E82">
            <v>12.31</v>
          </cell>
          <cell r="F82" t="str">
            <v/>
          </cell>
          <cell r="G82" t="str">
            <v/>
          </cell>
          <cell r="H82" t="str">
            <v/>
          </cell>
          <cell r="I82" t="str">
            <v/>
          </cell>
          <cell r="J82" t="str">
            <v/>
          </cell>
          <cell r="K82" t="str">
            <v/>
          </cell>
          <cell r="L82" t="str">
            <v/>
          </cell>
          <cell r="M82" t="str">
            <v/>
          </cell>
          <cell r="N82" t="str">
            <v/>
          </cell>
          <cell r="O82">
            <v>1.2695000000000001</v>
          </cell>
        </row>
        <row r="83">
          <cell r="A83" t="str">
            <v>A05109</v>
          </cell>
          <cell r="B83" t="str">
            <v>125/07/19</v>
          </cell>
          <cell r="C83">
            <v>1.125</v>
          </cell>
          <cell r="D83">
            <v>11.59</v>
          </cell>
          <cell r="E83">
            <v>12.59</v>
          </cell>
          <cell r="F83" t="str">
            <v/>
          </cell>
          <cell r="G83" t="str">
            <v/>
          </cell>
          <cell r="H83" t="str">
            <v/>
          </cell>
          <cell r="I83" t="str">
            <v/>
          </cell>
          <cell r="J83" t="str">
            <v/>
          </cell>
          <cell r="K83" t="str">
            <v/>
          </cell>
          <cell r="L83" t="str">
            <v/>
          </cell>
          <cell r="M83" t="str">
            <v/>
          </cell>
          <cell r="N83" t="str">
            <v/>
          </cell>
          <cell r="O83">
            <v>1.2753000000000001</v>
          </cell>
        </row>
        <row r="84">
          <cell r="A84" t="str">
            <v>A06103</v>
          </cell>
          <cell r="B84" t="str">
            <v>126/02/20</v>
          </cell>
          <cell r="C84">
            <v>1.75</v>
          </cell>
          <cell r="D84">
            <v>11.61</v>
          </cell>
          <cell r="E84">
            <v>13.18</v>
          </cell>
          <cell r="F84">
            <v>1.286</v>
          </cell>
          <cell r="G84">
            <v>1.2849999999999999</v>
          </cell>
          <cell r="H84">
            <v>1.2855000000000001</v>
          </cell>
          <cell r="I84">
            <v>2</v>
          </cell>
          <cell r="J84" t="str">
            <v/>
          </cell>
          <cell r="K84" t="str">
            <v/>
          </cell>
          <cell r="L84" t="str">
            <v/>
          </cell>
          <cell r="M84" t="str">
            <v/>
          </cell>
          <cell r="N84" t="str">
            <v/>
          </cell>
          <cell r="O84">
            <v>1.2839</v>
          </cell>
        </row>
        <row r="85">
          <cell r="A85" t="str">
            <v>A06108</v>
          </cell>
          <cell r="B85" t="str">
            <v>126/08/18</v>
          </cell>
          <cell r="C85">
            <v>1.5</v>
          </cell>
          <cell r="D85">
            <v>12.26</v>
          </cell>
          <cell r="E85">
            <v>13.67</v>
          </cell>
          <cell r="F85" t="str">
            <v/>
          </cell>
          <cell r="G85" t="str">
            <v/>
          </cell>
          <cell r="H85" t="str">
            <v/>
          </cell>
          <cell r="I85" t="str">
            <v/>
          </cell>
          <cell r="J85" t="str">
            <v/>
          </cell>
          <cell r="K85" t="str">
            <v/>
          </cell>
          <cell r="L85" t="str">
            <v/>
          </cell>
          <cell r="M85" t="str">
            <v/>
          </cell>
          <cell r="N85" t="str">
            <v/>
          </cell>
          <cell r="O85">
            <v>1.2947</v>
          </cell>
        </row>
        <row r="86">
          <cell r="A86" t="str">
            <v>A07103</v>
          </cell>
          <cell r="B86" t="str">
            <v>127/03/13</v>
          </cell>
          <cell r="C86">
            <v>1.375</v>
          </cell>
          <cell r="D86">
            <v>12.73</v>
          </cell>
          <cell r="E86">
            <v>14.24</v>
          </cell>
          <cell r="F86" t="str">
            <v/>
          </cell>
          <cell r="G86" t="str">
            <v/>
          </cell>
          <cell r="H86" t="str">
            <v/>
          </cell>
          <cell r="I86" t="str">
            <v/>
          </cell>
          <cell r="J86" t="str">
            <v/>
          </cell>
          <cell r="K86" t="str">
            <v/>
          </cell>
          <cell r="L86" t="str">
            <v/>
          </cell>
          <cell r="M86" t="str">
            <v/>
          </cell>
          <cell r="N86" t="str">
            <v/>
          </cell>
          <cell r="O86">
            <v>1.3068</v>
          </cell>
        </row>
        <row r="87">
          <cell r="A87" t="str">
            <v>A99102</v>
          </cell>
          <cell r="B87" t="str">
            <v>129/01/28</v>
          </cell>
          <cell r="C87">
            <v>2.25</v>
          </cell>
          <cell r="D87">
            <v>13.45</v>
          </cell>
          <cell r="E87">
            <v>16.12</v>
          </cell>
          <cell r="F87" t="str">
            <v/>
          </cell>
          <cell r="G87" t="str">
            <v/>
          </cell>
          <cell r="H87" t="str">
            <v/>
          </cell>
          <cell r="I87" t="str">
            <v/>
          </cell>
          <cell r="J87" t="str">
            <v/>
          </cell>
          <cell r="K87" t="str">
            <v/>
          </cell>
          <cell r="L87" t="str">
            <v/>
          </cell>
          <cell r="M87" t="str">
            <v/>
          </cell>
          <cell r="N87" t="str">
            <v/>
          </cell>
          <cell r="O87">
            <v>1.3399000000000001</v>
          </cell>
        </row>
        <row r="88">
          <cell r="A88" t="str">
            <v>A07108</v>
          </cell>
          <cell r="B88" t="str">
            <v>127/09/21</v>
          </cell>
          <cell r="C88">
            <v>1.125</v>
          </cell>
          <cell r="D88">
            <v>13.45</v>
          </cell>
          <cell r="E88">
            <v>14.77</v>
          </cell>
          <cell r="F88" t="str">
            <v/>
          </cell>
          <cell r="G88" t="str">
            <v/>
          </cell>
          <cell r="H88" t="str">
            <v/>
          </cell>
          <cell r="I88" t="str">
            <v/>
          </cell>
          <cell r="J88" t="str">
            <v/>
          </cell>
          <cell r="K88" t="str">
            <v/>
          </cell>
          <cell r="L88" t="str">
            <v/>
          </cell>
          <cell r="M88" t="str">
            <v/>
          </cell>
          <cell r="N88" t="str">
            <v/>
          </cell>
          <cell r="O88">
            <v>1.3191999999999999</v>
          </cell>
        </row>
        <row r="89">
          <cell r="A89" t="str">
            <v>A08102</v>
          </cell>
          <cell r="B89" t="str">
            <v>128/01/28</v>
          </cell>
          <cell r="C89">
            <v>1.125</v>
          </cell>
          <cell r="D89">
            <v>13.64</v>
          </cell>
          <cell r="E89">
            <v>15.12</v>
          </cell>
          <cell r="F89" t="str">
            <v/>
          </cell>
          <cell r="G89" t="str">
            <v/>
          </cell>
          <cell r="H89" t="str">
            <v/>
          </cell>
          <cell r="I89" t="str">
            <v/>
          </cell>
          <cell r="J89" t="str">
            <v/>
          </cell>
          <cell r="K89" t="str">
            <v/>
          </cell>
          <cell r="L89" t="str">
            <v/>
          </cell>
          <cell r="M89" t="str">
            <v/>
          </cell>
          <cell r="N89" t="str">
            <v/>
          </cell>
          <cell r="O89">
            <v>1.3266</v>
          </cell>
        </row>
        <row r="90">
          <cell r="A90" t="str">
            <v>A08104</v>
          </cell>
          <cell r="B90" t="str">
            <v>128/03/04</v>
          </cell>
          <cell r="C90">
            <v>1.125</v>
          </cell>
          <cell r="D90">
            <v>13.74</v>
          </cell>
          <cell r="E90">
            <v>15.21</v>
          </cell>
          <cell r="F90" t="str">
            <v/>
          </cell>
          <cell r="G90" t="str">
            <v/>
          </cell>
          <cell r="H90" t="str">
            <v/>
          </cell>
          <cell r="I90" t="str">
            <v/>
          </cell>
          <cell r="J90" t="str">
            <v/>
          </cell>
          <cell r="K90" t="str">
            <v/>
          </cell>
          <cell r="L90" t="str">
            <v/>
          </cell>
          <cell r="M90" t="str">
            <v/>
          </cell>
          <cell r="N90" t="str">
            <v/>
          </cell>
          <cell r="O90">
            <v>1.3287</v>
          </cell>
        </row>
        <row r="91">
          <cell r="A91" t="str">
            <v>A99109</v>
          </cell>
          <cell r="B91" t="str">
            <v>129/12/28</v>
          </cell>
          <cell r="C91">
            <v>2.125</v>
          </cell>
          <cell r="D91">
            <v>14.17</v>
          </cell>
          <cell r="E91">
            <v>17.04</v>
          </cell>
          <cell r="F91" t="str">
            <v/>
          </cell>
          <cell r="G91" t="str">
            <v/>
          </cell>
          <cell r="H91" t="str">
            <v/>
          </cell>
          <cell r="I91" t="str">
            <v/>
          </cell>
          <cell r="J91" t="str">
            <v/>
          </cell>
          <cell r="K91" t="str">
            <v/>
          </cell>
          <cell r="L91" t="str">
            <v/>
          </cell>
          <cell r="M91" t="str">
            <v/>
          </cell>
          <cell r="N91" t="str">
            <v/>
          </cell>
          <cell r="O91">
            <v>1.3594999999999999</v>
          </cell>
        </row>
        <row r="92">
          <cell r="A92" t="str">
            <v>A00104</v>
          </cell>
          <cell r="B92" t="str">
            <v>130/02/22</v>
          </cell>
          <cell r="C92">
            <v>2</v>
          </cell>
          <cell r="D92">
            <v>14.43</v>
          </cell>
          <cell r="E92">
            <v>17.190000000000001</v>
          </cell>
          <cell r="F92" t="str">
            <v/>
          </cell>
          <cell r="G92" t="str">
            <v/>
          </cell>
          <cell r="H92" t="str">
            <v/>
          </cell>
          <cell r="I92" t="str">
            <v/>
          </cell>
          <cell r="J92" t="str">
            <v/>
          </cell>
          <cell r="K92" t="str">
            <v/>
          </cell>
          <cell r="L92" t="str">
            <v/>
          </cell>
          <cell r="M92" t="str">
            <v/>
          </cell>
          <cell r="N92" t="str">
            <v/>
          </cell>
          <cell r="O92">
            <v>1.3634999999999999</v>
          </cell>
        </row>
        <row r="93">
          <cell r="A93" t="str">
            <v>A08108</v>
          </cell>
          <cell r="B93" t="str">
            <v>128/09/06</v>
          </cell>
          <cell r="C93">
            <v>0.75</v>
          </cell>
          <cell r="D93">
            <v>14.61</v>
          </cell>
          <cell r="E93">
            <v>15.72</v>
          </cell>
          <cell r="F93" t="str">
            <v/>
          </cell>
          <cell r="G93" t="str">
            <v/>
          </cell>
          <cell r="H93" t="str">
            <v/>
          </cell>
          <cell r="I93" t="str">
            <v/>
          </cell>
          <cell r="J93" t="str">
            <v/>
          </cell>
          <cell r="K93" t="str">
            <v/>
          </cell>
          <cell r="L93" t="str">
            <v/>
          </cell>
          <cell r="M93" t="str">
            <v/>
          </cell>
          <cell r="N93" t="str">
            <v/>
          </cell>
          <cell r="O93">
            <v>1.3424</v>
          </cell>
        </row>
        <row r="94">
          <cell r="A94" t="str">
            <v>A09102</v>
          </cell>
          <cell r="B94" t="str">
            <v>129/01/17</v>
          </cell>
          <cell r="C94">
            <v>0.75</v>
          </cell>
          <cell r="D94">
            <v>14.85</v>
          </cell>
          <cell r="E94">
            <v>16.09</v>
          </cell>
          <cell r="F94" t="str">
            <v/>
          </cell>
          <cell r="G94" t="str">
            <v/>
          </cell>
          <cell r="H94" t="str">
            <v/>
          </cell>
          <cell r="I94" t="str">
            <v/>
          </cell>
          <cell r="J94" t="str">
            <v/>
          </cell>
          <cell r="K94" t="str">
            <v/>
          </cell>
          <cell r="L94" t="str">
            <v/>
          </cell>
          <cell r="M94" t="str">
            <v/>
          </cell>
          <cell r="N94" t="str">
            <v/>
          </cell>
          <cell r="O94">
            <v>1.3504</v>
          </cell>
        </row>
        <row r="95">
          <cell r="A95" t="str">
            <v>A00108</v>
          </cell>
          <cell r="B95" t="str">
            <v>130/08/22</v>
          </cell>
          <cell r="C95">
            <v>1.875</v>
          </cell>
          <cell r="D95">
            <v>15.03</v>
          </cell>
          <cell r="E95">
            <v>17.68</v>
          </cell>
          <cell r="F95" t="str">
            <v/>
          </cell>
          <cell r="G95" t="str">
            <v/>
          </cell>
          <cell r="H95" t="str">
            <v/>
          </cell>
          <cell r="I95" t="str">
            <v/>
          </cell>
          <cell r="J95" t="str">
            <v/>
          </cell>
          <cell r="K95" t="str">
            <v/>
          </cell>
          <cell r="L95" t="str">
            <v/>
          </cell>
          <cell r="M95" t="str">
            <v/>
          </cell>
          <cell r="N95" t="str">
            <v/>
          </cell>
          <cell r="O95">
            <v>1.3748</v>
          </cell>
        </row>
        <row r="96">
          <cell r="A96" t="str">
            <v>A09104</v>
          </cell>
          <cell r="B96" t="str">
            <v>129/03/09</v>
          </cell>
          <cell r="C96">
            <v>0.5</v>
          </cell>
          <cell r="D96">
            <v>15.3</v>
          </cell>
          <cell r="E96">
            <v>16.23</v>
          </cell>
          <cell r="F96" t="str">
            <v/>
          </cell>
          <cell r="G96" t="str">
            <v/>
          </cell>
          <cell r="H96" t="str">
            <v/>
          </cell>
          <cell r="I96" t="str">
            <v/>
          </cell>
          <cell r="J96" t="str">
            <v/>
          </cell>
          <cell r="K96" t="str">
            <v/>
          </cell>
          <cell r="L96" t="str">
            <v/>
          </cell>
          <cell r="M96" t="str">
            <v/>
          </cell>
          <cell r="N96" t="str">
            <v/>
          </cell>
          <cell r="O96">
            <v>1.3555999999999999</v>
          </cell>
        </row>
        <row r="97">
          <cell r="A97" t="str">
            <v>A01104</v>
          </cell>
          <cell r="B97" t="str">
            <v>131/02/13</v>
          </cell>
          <cell r="C97">
            <v>1.75</v>
          </cell>
          <cell r="D97">
            <v>15.36</v>
          </cell>
          <cell r="E97">
            <v>18.16</v>
          </cell>
          <cell r="F97" t="str">
            <v/>
          </cell>
          <cell r="G97" t="str">
            <v/>
          </cell>
          <cell r="H97" t="str">
            <v/>
          </cell>
          <cell r="I97" t="str">
            <v/>
          </cell>
          <cell r="J97" t="str">
            <v/>
          </cell>
          <cell r="K97" t="str">
            <v/>
          </cell>
          <cell r="L97" t="str">
            <v/>
          </cell>
          <cell r="M97" t="str">
            <v/>
          </cell>
          <cell r="N97" t="str">
            <v/>
          </cell>
          <cell r="O97">
            <v>1.3858999999999999</v>
          </cell>
        </row>
        <row r="98">
          <cell r="A98" t="str">
            <v>A02109</v>
          </cell>
          <cell r="B98" t="str">
            <v>132/08/02</v>
          </cell>
          <cell r="C98">
            <v>2.5</v>
          </cell>
          <cell r="D98">
            <v>15.77</v>
          </cell>
          <cell r="E98">
            <v>19.63</v>
          </cell>
          <cell r="F98">
            <v>1.3805000000000001</v>
          </cell>
          <cell r="G98">
            <v>1.3805000000000001</v>
          </cell>
          <cell r="H98">
            <v>1.3805000000000001</v>
          </cell>
          <cell r="I98">
            <v>1</v>
          </cell>
          <cell r="J98" t="str">
            <v/>
          </cell>
          <cell r="K98" t="str">
            <v/>
          </cell>
          <cell r="L98" t="str">
            <v/>
          </cell>
          <cell r="M98" t="str">
            <v/>
          </cell>
          <cell r="N98" t="str">
            <v/>
          </cell>
          <cell r="O98">
            <v>1.4086000000000001</v>
          </cell>
        </row>
        <row r="99">
          <cell r="A99" t="str">
            <v>A09108</v>
          </cell>
          <cell r="B99" t="str">
            <v>129/09/18</v>
          </cell>
          <cell r="C99">
            <v>0.5</v>
          </cell>
          <cell r="D99">
            <v>15.81</v>
          </cell>
          <cell r="E99">
            <v>16.760000000000002</v>
          </cell>
          <cell r="F99" t="str">
            <v/>
          </cell>
          <cell r="G99" t="str">
            <v/>
          </cell>
          <cell r="H99" t="str">
            <v/>
          </cell>
          <cell r="I99" t="str">
            <v/>
          </cell>
          <cell r="J99" t="str">
            <v/>
          </cell>
          <cell r="K99" t="str">
            <v/>
          </cell>
          <cell r="L99" t="str">
            <v/>
          </cell>
          <cell r="M99" t="str">
            <v/>
          </cell>
          <cell r="N99" t="str">
            <v/>
          </cell>
          <cell r="O99">
            <v>1.3673999999999999</v>
          </cell>
        </row>
        <row r="100">
          <cell r="A100" t="str">
            <v>A11109</v>
          </cell>
          <cell r="B100" t="str">
            <v>131/09/30</v>
          </cell>
          <cell r="C100">
            <v>1.875</v>
          </cell>
          <cell r="D100">
            <v>15.85</v>
          </cell>
          <cell r="E100">
            <v>18.79</v>
          </cell>
          <cell r="F100" t="str">
            <v/>
          </cell>
          <cell r="G100" t="str">
            <v/>
          </cell>
          <cell r="H100" t="str">
            <v/>
          </cell>
          <cell r="I100" t="str">
            <v/>
          </cell>
          <cell r="J100" t="str">
            <v/>
          </cell>
          <cell r="K100" t="str">
            <v/>
          </cell>
          <cell r="L100" t="str">
            <v/>
          </cell>
          <cell r="M100" t="str">
            <v/>
          </cell>
          <cell r="N100" t="str">
            <v/>
          </cell>
          <cell r="O100">
            <v>1.3976999999999999</v>
          </cell>
        </row>
        <row r="101">
          <cell r="A101" t="str">
            <v>A01108</v>
          </cell>
          <cell r="B101" t="str">
            <v>131/08/24</v>
          </cell>
          <cell r="C101">
            <v>1.625</v>
          </cell>
          <cell r="D101">
            <v>16.010000000000002</v>
          </cell>
          <cell r="E101">
            <v>18.690000000000001</v>
          </cell>
          <cell r="F101" t="str">
            <v/>
          </cell>
          <cell r="G101" t="str">
            <v/>
          </cell>
          <cell r="H101" t="str">
            <v/>
          </cell>
          <cell r="I101" t="str">
            <v/>
          </cell>
          <cell r="J101" t="str">
            <v/>
          </cell>
          <cell r="K101" t="str">
            <v/>
          </cell>
          <cell r="L101" t="str">
            <v/>
          </cell>
          <cell r="M101" t="str">
            <v/>
          </cell>
          <cell r="N101" t="str">
            <v/>
          </cell>
          <cell r="O101">
            <v>1.3980999999999999</v>
          </cell>
        </row>
        <row r="102">
          <cell r="A102" t="str">
            <v>A10102</v>
          </cell>
          <cell r="B102" t="str">
            <v>130/01/29</v>
          </cell>
          <cell r="C102">
            <v>0.5</v>
          </cell>
          <cell r="D102">
            <v>16.079999999999998</v>
          </cell>
          <cell r="E102">
            <v>17.12</v>
          </cell>
          <cell r="F102" t="str">
            <v/>
          </cell>
          <cell r="G102" t="str">
            <v/>
          </cell>
          <cell r="H102" t="str">
            <v/>
          </cell>
          <cell r="I102" t="str">
            <v/>
          </cell>
          <cell r="J102" t="str">
            <v/>
          </cell>
          <cell r="K102" t="str">
            <v/>
          </cell>
          <cell r="L102" t="str">
            <v/>
          </cell>
          <cell r="M102" t="str">
            <v/>
          </cell>
          <cell r="N102" t="str">
            <v/>
          </cell>
          <cell r="O102">
            <v>1.3755999999999999</v>
          </cell>
        </row>
        <row r="103">
          <cell r="A103" t="str">
            <v>A02105</v>
          </cell>
          <cell r="B103" t="str">
            <v>132/02/26</v>
          </cell>
          <cell r="C103">
            <v>1.75</v>
          </cell>
          <cell r="D103">
            <v>16.11</v>
          </cell>
          <cell r="E103">
            <v>19.2</v>
          </cell>
          <cell r="F103" t="str">
            <v/>
          </cell>
          <cell r="G103" t="str">
            <v/>
          </cell>
          <cell r="H103" t="str">
            <v/>
          </cell>
          <cell r="I103" t="str">
            <v/>
          </cell>
          <cell r="J103" t="str">
            <v/>
          </cell>
          <cell r="K103" t="str">
            <v/>
          </cell>
          <cell r="L103" t="str">
            <v/>
          </cell>
          <cell r="M103" t="str">
            <v/>
          </cell>
          <cell r="N103" t="str">
            <v/>
          </cell>
          <cell r="O103">
            <v>1.4074</v>
          </cell>
        </row>
        <row r="104">
          <cell r="A104" t="str">
            <v>A09113</v>
          </cell>
          <cell r="B104" t="str">
            <v>129/12/29</v>
          </cell>
          <cell r="C104">
            <v>0.375</v>
          </cell>
          <cell r="D104">
            <v>16.18</v>
          </cell>
          <cell r="E104">
            <v>17.04</v>
          </cell>
          <cell r="F104" t="str">
            <v/>
          </cell>
          <cell r="G104" t="str">
            <v/>
          </cell>
          <cell r="H104" t="str">
            <v/>
          </cell>
          <cell r="I104" t="str">
            <v/>
          </cell>
          <cell r="J104" t="str">
            <v/>
          </cell>
          <cell r="K104" t="str">
            <v/>
          </cell>
          <cell r="L104" t="str">
            <v/>
          </cell>
          <cell r="M104" t="str">
            <v/>
          </cell>
          <cell r="N104" t="str">
            <v/>
          </cell>
          <cell r="O104">
            <v>1.375</v>
          </cell>
        </row>
        <row r="105">
          <cell r="A105" t="str">
            <v>A11101</v>
          </cell>
          <cell r="B105" t="str">
            <v>131/01/18</v>
          </cell>
          <cell r="C105">
            <v>1</v>
          </cell>
          <cell r="D105">
            <v>16.190000000000001</v>
          </cell>
          <cell r="E105">
            <v>18.09</v>
          </cell>
          <cell r="F105" t="str">
            <v/>
          </cell>
          <cell r="G105" t="str">
            <v/>
          </cell>
          <cell r="H105" t="str">
            <v/>
          </cell>
          <cell r="I105" t="str">
            <v/>
          </cell>
          <cell r="J105" t="str">
            <v/>
          </cell>
          <cell r="K105" t="str">
            <v/>
          </cell>
          <cell r="L105" t="str">
            <v/>
          </cell>
          <cell r="M105" t="str">
            <v/>
          </cell>
          <cell r="N105" t="str">
            <v/>
          </cell>
          <cell r="O105">
            <v>1.3918999999999999</v>
          </cell>
        </row>
        <row r="106">
          <cell r="A106" t="str">
            <v>A10105</v>
          </cell>
          <cell r="B106" t="str">
            <v>130/05/21</v>
          </cell>
          <cell r="C106">
            <v>0.625</v>
          </cell>
          <cell r="D106">
            <v>16.2</v>
          </cell>
          <cell r="E106">
            <v>17.43</v>
          </cell>
          <cell r="F106" t="str">
            <v/>
          </cell>
          <cell r="G106" t="str">
            <v/>
          </cell>
          <cell r="H106" t="str">
            <v/>
          </cell>
          <cell r="I106" t="str">
            <v/>
          </cell>
          <cell r="J106" t="str">
            <v/>
          </cell>
          <cell r="K106" t="str">
            <v/>
          </cell>
          <cell r="L106" t="str">
            <v/>
          </cell>
          <cell r="M106" t="str">
            <v/>
          </cell>
          <cell r="N106" t="str">
            <v/>
          </cell>
          <cell r="O106">
            <v>1.3813</v>
          </cell>
        </row>
        <row r="107">
          <cell r="A107" t="str">
            <v>A03105</v>
          </cell>
          <cell r="B107" t="str">
            <v>133/02/26</v>
          </cell>
          <cell r="C107">
            <v>2.125</v>
          </cell>
          <cell r="D107">
            <v>16.38</v>
          </cell>
          <cell r="E107">
            <v>20.2</v>
          </cell>
          <cell r="F107" t="str">
            <v/>
          </cell>
          <cell r="G107" t="str">
            <v/>
          </cell>
          <cell r="H107" t="str">
            <v/>
          </cell>
          <cell r="I107" t="str">
            <v/>
          </cell>
          <cell r="J107" t="str">
            <v/>
          </cell>
          <cell r="K107" t="str">
            <v/>
          </cell>
          <cell r="L107" t="str">
            <v/>
          </cell>
          <cell r="M107" t="str">
            <v/>
          </cell>
          <cell r="N107" t="str">
            <v/>
          </cell>
          <cell r="O107">
            <v>1.4236</v>
          </cell>
        </row>
        <row r="108">
          <cell r="A108" t="str">
            <v>A11104</v>
          </cell>
          <cell r="B108" t="str">
            <v>131/03/04</v>
          </cell>
          <cell r="C108">
            <v>0.875</v>
          </cell>
          <cell r="D108">
            <v>16.48</v>
          </cell>
          <cell r="E108">
            <v>18.22</v>
          </cell>
          <cell r="F108" t="str">
            <v/>
          </cell>
          <cell r="G108" t="str">
            <v/>
          </cell>
          <cell r="H108" t="str">
            <v/>
          </cell>
          <cell r="I108" t="str">
            <v/>
          </cell>
          <cell r="J108" t="str">
            <v/>
          </cell>
          <cell r="K108" t="str">
            <v/>
          </cell>
          <cell r="L108" t="str">
            <v/>
          </cell>
          <cell r="M108" t="str">
            <v/>
          </cell>
          <cell r="N108" t="str">
            <v/>
          </cell>
          <cell r="O108">
            <v>1.3958999999999999</v>
          </cell>
        </row>
        <row r="109">
          <cell r="A109" t="str">
            <v>A10112</v>
          </cell>
          <cell r="B109" t="str">
            <v>130/11/12</v>
          </cell>
          <cell r="C109">
            <v>0.625</v>
          </cell>
          <cell r="D109">
            <v>16.670000000000002</v>
          </cell>
          <cell r="E109">
            <v>17.91</v>
          </cell>
          <cell r="F109" t="str">
            <v/>
          </cell>
          <cell r="G109" t="str">
            <v/>
          </cell>
          <cell r="H109" t="str">
            <v/>
          </cell>
          <cell r="I109" t="str">
            <v/>
          </cell>
          <cell r="J109" t="str">
            <v/>
          </cell>
          <cell r="K109" t="str">
            <v/>
          </cell>
          <cell r="L109" t="str">
            <v/>
          </cell>
          <cell r="M109" t="str">
            <v/>
          </cell>
          <cell r="N109" t="str">
            <v/>
          </cell>
          <cell r="O109">
            <v>1.3919999999999999</v>
          </cell>
        </row>
        <row r="110">
          <cell r="A110" t="str">
            <v>A12104</v>
          </cell>
          <cell r="B110" t="str">
            <v>132/03/03</v>
          </cell>
          <cell r="C110">
            <v>1.375</v>
          </cell>
          <cell r="D110">
            <v>16.59</v>
          </cell>
          <cell r="E110">
            <v>19.21</v>
          </cell>
          <cell r="F110" t="str">
            <v/>
          </cell>
          <cell r="G110" t="str">
            <v/>
          </cell>
          <cell r="H110" t="str">
            <v/>
          </cell>
          <cell r="I110" t="str">
            <v/>
          </cell>
          <cell r="J110" t="str">
            <v/>
          </cell>
          <cell r="K110" t="str">
            <v/>
          </cell>
          <cell r="L110" t="str">
            <v/>
          </cell>
          <cell r="M110" t="str">
            <v/>
          </cell>
          <cell r="N110" t="str">
            <v/>
          </cell>
          <cell r="O110">
            <v>1.4117999999999999</v>
          </cell>
        </row>
        <row r="111">
          <cell r="A111" t="str">
            <v>A03116</v>
          </cell>
          <cell r="B111" t="str">
            <v>133/11/26</v>
          </cell>
          <cell r="C111">
            <v>2.25</v>
          </cell>
          <cell r="D111">
            <v>16.98</v>
          </cell>
          <cell r="E111">
            <v>20.95</v>
          </cell>
          <cell r="F111" t="str">
            <v/>
          </cell>
          <cell r="G111" t="str">
            <v/>
          </cell>
          <cell r="H111" t="str">
            <v/>
          </cell>
          <cell r="I111" t="str">
            <v/>
          </cell>
          <cell r="J111" t="str">
            <v/>
          </cell>
          <cell r="K111" t="str">
            <v/>
          </cell>
          <cell r="L111" t="str">
            <v/>
          </cell>
          <cell r="M111" t="str">
            <v/>
          </cell>
          <cell r="N111" t="str">
            <v/>
          </cell>
          <cell r="O111">
            <v>1.4370000000000001</v>
          </cell>
        </row>
        <row r="112">
          <cell r="A112" t="str">
            <v>A03112</v>
          </cell>
          <cell r="B112" t="str">
            <v>133/08/04</v>
          </cell>
          <cell r="C112">
            <v>2.25</v>
          </cell>
          <cell r="D112">
            <v>16.670000000000002</v>
          </cell>
          <cell r="E112">
            <v>20.64</v>
          </cell>
          <cell r="F112" t="str">
            <v/>
          </cell>
          <cell r="G112" t="str">
            <v/>
          </cell>
          <cell r="H112" t="str">
            <v/>
          </cell>
          <cell r="I112" t="str">
            <v/>
          </cell>
          <cell r="J112" t="str">
            <v/>
          </cell>
          <cell r="K112" t="str">
            <v/>
          </cell>
          <cell r="L112" t="str">
            <v/>
          </cell>
          <cell r="M112" t="str">
            <v/>
          </cell>
          <cell r="N112" t="str">
            <v/>
          </cell>
          <cell r="O112">
            <v>1.4308000000000001</v>
          </cell>
        </row>
        <row r="113">
          <cell r="A113" t="str">
            <v>A04104</v>
          </cell>
          <cell r="B113" t="str">
            <v>134/02/13</v>
          </cell>
          <cell r="C113">
            <v>2.375</v>
          </cell>
          <cell r="D113">
            <v>16.72</v>
          </cell>
          <cell r="E113">
            <v>21.16</v>
          </cell>
          <cell r="F113" t="str">
            <v/>
          </cell>
          <cell r="G113" t="str">
            <v/>
          </cell>
          <cell r="H113" t="str">
            <v/>
          </cell>
          <cell r="I113" t="str">
            <v/>
          </cell>
          <cell r="J113" t="str">
            <v/>
          </cell>
          <cell r="K113" t="str">
            <v/>
          </cell>
          <cell r="L113" t="str">
            <v/>
          </cell>
          <cell r="M113" t="str">
            <v/>
          </cell>
          <cell r="N113" t="str">
            <v/>
          </cell>
          <cell r="O113">
            <v>1.4397</v>
          </cell>
        </row>
        <row r="114">
          <cell r="A114" t="str">
            <v>A10110</v>
          </cell>
          <cell r="B114" t="str">
            <v>130/09/29</v>
          </cell>
          <cell r="C114">
            <v>0.5</v>
          </cell>
          <cell r="D114">
            <v>16.73</v>
          </cell>
          <cell r="E114">
            <v>17.79</v>
          </cell>
          <cell r="F114" t="str">
            <v/>
          </cell>
          <cell r="G114" t="str">
            <v/>
          </cell>
          <cell r="H114" t="str">
            <v/>
          </cell>
          <cell r="I114" t="str">
            <v/>
          </cell>
          <cell r="J114" t="str">
            <v/>
          </cell>
          <cell r="K114" t="str">
            <v/>
          </cell>
          <cell r="L114" t="str">
            <v/>
          </cell>
          <cell r="M114" t="str">
            <v/>
          </cell>
          <cell r="N114" t="str">
            <v/>
          </cell>
          <cell r="O114">
            <v>1.3906000000000001</v>
          </cell>
        </row>
        <row r="115">
          <cell r="A115" t="str">
            <v>A03108</v>
          </cell>
          <cell r="B115" t="str">
            <v>133/05/28</v>
          </cell>
          <cell r="C115">
            <v>2</v>
          </cell>
          <cell r="D115">
            <v>16.760000000000002</v>
          </cell>
          <cell r="E115">
            <v>20.45</v>
          </cell>
          <cell r="F115" t="str">
            <v/>
          </cell>
          <cell r="G115" t="str">
            <v/>
          </cell>
          <cell r="H115" t="str">
            <v/>
          </cell>
          <cell r="I115" t="str">
            <v/>
          </cell>
          <cell r="J115" t="str">
            <v/>
          </cell>
          <cell r="K115" t="str">
            <v/>
          </cell>
          <cell r="L115" t="str">
            <v/>
          </cell>
          <cell r="M115" t="str">
            <v/>
          </cell>
          <cell r="N115" t="str">
            <v/>
          </cell>
          <cell r="O115">
            <v>1.43</v>
          </cell>
        </row>
        <row r="116">
          <cell r="A116" t="str">
            <v>A04108</v>
          </cell>
          <cell r="B116" t="str">
            <v>134/05/15</v>
          </cell>
          <cell r="C116">
            <v>2.375</v>
          </cell>
          <cell r="D116">
            <v>16.97</v>
          </cell>
          <cell r="E116">
            <v>21.41</v>
          </cell>
          <cell r="F116" t="str">
            <v/>
          </cell>
          <cell r="G116" t="str">
            <v/>
          </cell>
          <cell r="H116" t="str">
            <v/>
          </cell>
          <cell r="I116" t="str">
            <v/>
          </cell>
          <cell r="J116" t="str">
            <v/>
          </cell>
          <cell r="K116" t="str">
            <v/>
          </cell>
          <cell r="L116" t="str">
            <v/>
          </cell>
          <cell r="M116" t="str">
            <v/>
          </cell>
          <cell r="N116" t="str">
            <v/>
          </cell>
          <cell r="O116">
            <v>1.4444999999999999</v>
          </cell>
        </row>
        <row r="117">
          <cell r="A117" t="str">
            <v>A12109</v>
          </cell>
          <cell r="B117" t="str">
            <v>132/09/22</v>
          </cell>
          <cell r="C117">
            <v>1.375</v>
          </cell>
          <cell r="D117">
            <v>17.13</v>
          </cell>
          <cell r="E117">
            <v>19.77</v>
          </cell>
          <cell r="F117" t="str">
            <v/>
          </cell>
          <cell r="G117" t="str">
            <v/>
          </cell>
          <cell r="H117" t="str">
            <v/>
          </cell>
          <cell r="I117" t="str">
            <v/>
          </cell>
          <cell r="J117" t="str">
            <v/>
          </cell>
          <cell r="K117" t="str">
            <v/>
          </cell>
          <cell r="L117" t="str">
            <v/>
          </cell>
          <cell r="M117" t="str">
            <v/>
          </cell>
          <cell r="N117" t="str">
            <v/>
          </cell>
          <cell r="O117">
            <v>1.4235</v>
          </cell>
        </row>
        <row r="118">
          <cell r="A118" t="str">
            <v>A04111</v>
          </cell>
          <cell r="B118" t="str">
            <v>134/08/10</v>
          </cell>
          <cell r="C118">
            <v>2.25</v>
          </cell>
          <cell r="D118">
            <v>17.329999999999998</v>
          </cell>
          <cell r="E118">
            <v>21.65</v>
          </cell>
          <cell r="F118" t="str">
            <v/>
          </cell>
          <cell r="G118" t="str">
            <v/>
          </cell>
          <cell r="H118" t="str">
            <v/>
          </cell>
          <cell r="I118" t="str">
            <v/>
          </cell>
          <cell r="J118" t="str">
            <v/>
          </cell>
          <cell r="K118" t="str">
            <v/>
          </cell>
          <cell r="L118" t="str">
            <v/>
          </cell>
          <cell r="M118" t="str">
            <v/>
          </cell>
          <cell r="N118" t="str">
            <v/>
          </cell>
          <cell r="O118">
            <v>1.4505999999999999</v>
          </cell>
        </row>
        <row r="119">
          <cell r="A119" t="str">
            <v>A05114</v>
          </cell>
          <cell r="B119" t="str">
            <v>135/11/25</v>
          </cell>
          <cell r="C119">
            <v>2</v>
          </cell>
          <cell r="D119">
            <v>18.559999999999999</v>
          </cell>
          <cell r="E119">
            <v>22.94</v>
          </cell>
          <cell r="F119" t="str">
            <v/>
          </cell>
          <cell r="G119" t="str">
            <v/>
          </cell>
          <cell r="H119" t="str">
            <v/>
          </cell>
          <cell r="I119" t="str">
            <v/>
          </cell>
          <cell r="J119" t="str">
            <v/>
          </cell>
          <cell r="K119" t="str">
            <v/>
          </cell>
          <cell r="L119" t="str">
            <v/>
          </cell>
          <cell r="M119" t="str">
            <v/>
          </cell>
          <cell r="N119" t="str">
            <v/>
          </cell>
          <cell r="O119">
            <v>1.4782999999999999</v>
          </cell>
        </row>
        <row r="120">
          <cell r="A120" t="str">
            <v>A05107</v>
          </cell>
          <cell r="B120" t="str">
            <v>135/05/20</v>
          </cell>
          <cell r="C120">
            <v>1.625</v>
          </cell>
          <cell r="D120">
            <v>18.579999999999998</v>
          </cell>
          <cell r="E120">
            <v>22.43</v>
          </cell>
          <cell r="F120" t="str">
            <v/>
          </cell>
          <cell r="G120" t="str">
            <v/>
          </cell>
          <cell r="H120" t="str">
            <v/>
          </cell>
          <cell r="I120" t="str">
            <v/>
          </cell>
          <cell r="J120" t="str">
            <v/>
          </cell>
          <cell r="K120" t="str">
            <v/>
          </cell>
          <cell r="L120" t="str">
            <v/>
          </cell>
          <cell r="M120" t="str">
            <v/>
          </cell>
          <cell r="N120" t="str">
            <v/>
          </cell>
          <cell r="O120">
            <v>1.4739</v>
          </cell>
        </row>
        <row r="121">
          <cell r="A121" t="str">
            <v>A06106</v>
          </cell>
          <cell r="B121" t="str">
            <v>136/05/26</v>
          </cell>
          <cell r="C121">
            <v>1.875</v>
          </cell>
          <cell r="D121">
            <v>18.899999999999999</v>
          </cell>
          <cell r="E121">
            <v>23.44</v>
          </cell>
          <cell r="F121" t="str">
            <v/>
          </cell>
          <cell r="G121" t="str">
            <v/>
          </cell>
          <cell r="H121" t="str">
            <v/>
          </cell>
          <cell r="I121" t="str">
            <v/>
          </cell>
          <cell r="J121" t="str">
            <v/>
          </cell>
          <cell r="K121" t="str">
            <v/>
          </cell>
          <cell r="L121" t="str">
            <v/>
          </cell>
          <cell r="M121" t="str">
            <v/>
          </cell>
          <cell r="N121" t="str">
            <v/>
          </cell>
          <cell r="O121">
            <v>1.4894000000000001</v>
          </cell>
        </row>
        <row r="122">
          <cell r="A122" t="str">
            <v>A05110</v>
          </cell>
          <cell r="B122" t="str">
            <v>135/08/05</v>
          </cell>
          <cell r="C122">
            <v>1.375</v>
          </cell>
          <cell r="D122">
            <v>19.18</v>
          </cell>
          <cell r="E122">
            <v>22.64</v>
          </cell>
          <cell r="F122" t="str">
            <v/>
          </cell>
          <cell r="G122" t="str">
            <v/>
          </cell>
          <cell r="H122" t="str">
            <v/>
          </cell>
          <cell r="I122" t="str">
            <v/>
          </cell>
          <cell r="J122" t="str">
            <v/>
          </cell>
          <cell r="K122" t="str">
            <v/>
          </cell>
          <cell r="L122" t="str">
            <v/>
          </cell>
          <cell r="M122" t="str">
            <v/>
          </cell>
          <cell r="N122" t="str">
            <v/>
          </cell>
          <cell r="O122">
            <v>1.4819</v>
          </cell>
        </row>
        <row r="123">
          <cell r="A123" t="str">
            <v>A06111</v>
          </cell>
          <cell r="B123" t="str">
            <v>136/11/24</v>
          </cell>
          <cell r="C123">
            <v>1.625</v>
          </cell>
          <cell r="D123">
            <v>19.760000000000002</v>
          </cell>
          <cell r="E123">
            <v>23.94</v>
          </cell>
          <cell r="F123" t="str">
            <v/>
          </cell>
          <cell r="G123" t="str">
            <v/>
          </cell>
          <cell r="H123" t="str">
            <v/>
          </cell>
          <cell r="I123" t="str">
            <v/>
          </cell>
          <cell r="J123" t="str">
            <v/>
          </cell>
          <cell r="K123" t="str">
            <v/>
          </cell>
          <cell r="L123" t="str">
            <v/>
          </cell>
          <cell r="M123" t="str">
            <v/>
          </cell>
          <cell r="N123" t="str">
            <v/>
          </cell>
          <cell r="O123">
            <v>1.5025999999999999</v>
          </cell>
        </row>
        <row r="124">
          <cell r="A124" t="str">
            <v>A07104</v>
          </cell>
          <cell r="B124" t="str">
            <v>137/05/18</v>
          </cell>
          <cell r="C124">
            <v>1.5</v>
          </cell>
          <cell r="D124">
            <v>20.13</v>
          </cell>
          <cell r="E124">
            <v>24.42</v>
          </cell>
          <cell r="F124" t="str">
            <v/>
          </cell>
          <cell r="G124" t="str">
            <v/>
          </cell>
          <cell r="H124" t="str">
            <v/>
          </cell>
          <cell r="I124" t="str">
            <v/>
          </cell>
          <cell r="J124" t="str">
            <v/>
          </cell>
          <cell r="K124" t="str">
            <v/>
          </cell>
          <cell r="L124" t="str">
            <v/>
          </cell>
          <cell r="M124" t="str">
            <v/>
          </cell>
          <cell r="N124" t="str">
            <v/>
          </cell>
          <cell r="O124">
            <v>1.5136000000000001</v>
          </cell>
        </row>
        <row r="125">
          <cell r="A125" t="str">
            <v>A07110</v>
          </cell>
          <cell r="B125" t="str">
            <v>137/11/09</v>
          </cell>
          <cell r="C125">
            <v>1.375</v>
          </cell>
          <cell r="D125">
            <v>20.83</v>
          </cell>
          <cell r="E125">
            <v>24.9</v>
          </cell>
          <cell r="F125" t="str">
            <v/>
          </cell>
          <cell r="G125" t="str">
            <v/>
          </cell>
          <cell r="H125" t="str">
            <v/>
          </cell>
          <cell r="I125" t="str">
            <v/>
          </cell>
          <cell r="J125" t="str">
            <v/>
          </cell>
          <cell r="K125" t="str">
            <v/>
          </cell>
          <cell r="L125" t="str">
            <v/>
          </cell>
          <cell r="M125" t="str">
            <v/>
          </cell>
          <cell r="N125" t="str">
            <v/>
          </cell>
          <cell r="O125">
            <v>1.5246</v>
          </cell>
        </row>
        <row r="126">
          <cell r="A126" t="str">
            <v>A11111</v>
          </cell>
          <cell r="B126" t="str">
            <v>141/11/11</v>
          </cell>
          <cell r="C126">
            <v>2.375</v>
          </cell>
          <cell r="D126">
            <v>21.57</v>
          </cell>
          <cell r="E126">
            <v>28.91</v>
          </cell>
          <cell r="F126" t="str">
            <v/>
          </cell>
          <cell r="G126" t="str">
            <v/>
          </cell>
          <cell r="H126" t="str">
            <v/>
          </cell>
          <cell r="I126" t="str">
            <v/>
          </cell>
          <cell r="J126" t="str">
            <v/>
          </cell>
          <cell r="K126" t="str">
            <v/>
          </cell>
          <cell r="L126" t="str">
            <v/>
          </cell>
          <cell r="M126" t="str">
            <v/>
          </cell>
          <cell r="N126" t="str">
            <v/>
          </cell>
          <cell r="O126">
            <v>1.5692999999999999</v>
          </cell>
        </row>
        <row r="127">
          <cell r="A127" t="str">
            <v>A08105</v>
          </cell>
          <cell r="B127" t="str">
            <v>138/05/17</v>
          </cell>
          <cell r="C127">
            <v>1.125</v>
          </cell>
          <cell r="D127">
            <v>21.57</v>
          </cell>
          <cell r="E127">
            <v>25.42</v>
          </cell>
          <cell r="F127" t="str">
            <v/>
          </cell>
          <cell r="G127" t="str">
            <v/>
          </cell>
          <cell r="H127" t="str">
            <v/>
          </cell>
          <cell r="I127" t="str">
            <v/>
          </cell>
          <cell r="J127" t="str">
            <v/>
          </cell>
          <cell r="K127" t="str">
            <v/>
          </cell>
          <cell r="L127" t="str">
            <v/>
          </cell>
          <cell r="M127" t="str">
            <v/>
          </cell>
          <cell r="N127" t="str">
            <v/>
          </cell>
          <cell r="O127">
            <v>1.5388999999999999</v>
          </cell>
        </row>
        <row r="128">
          <cell r="A128" t="str">
            <v>A11105</v>
          </cell>
          <cell r="B128" t="str">
            <v>141/05/20</v>
          </cell>
          <cell r="C128">
            <v>2</v>
          </cell>
          <cell r="D128">
            <v>21.73</v>
          </cell>
          <cell r="E128">
            <v>28.43</v>
          </cell>
          <cell r="F128" t="str">
            <v/>
          </cell>
          <cell r="G128" t="str">
            <v/>
          </cell>
          <cell r="H128" t="str">
            <v/>
          </cell>
          <cell r="I128" t="str">
            <v/>
          </cell>
          <cell r="J128" t="str">
            <v/>
          </cell>
          <cell r="K128" t="str">
            <v/>
          </cell>
          <cell r="L128" t="str">
            <v/>
          </cell>
          <cell r="M128" t="str">
            <v/>
          </cell>
          <cell r="N128" t="str">
            <v/>
          </cell>
          <cell r="O128">
            <v>1.5697000000000001</v>
          </cell>
        </row>
        <row r="129">
          <cell r="A129" t="str">
            <v>A08110</v>
          </cell>
          <cell r="B129" t="str">
            <v>138/11/08</v>
          </cell>
          <cell r="C129">
            <v>1</v>
          </cell>
          <cell r="D129">
            <v>22.33</v>
          </cell>
          <cell r="E129">
            <v>25.9</v>
          </cell>
          <cell r="F129" t="str">
            <v/>
          </cell>
          <cell r="G129" t="str">
            <v/>
          </cell>
          <cell r="H129" t="str">
            <v/>
          </cell>
          <cell r="I129" t="str">
            <v/>
          </cell>
          <cell r="J129" t="str">
            <v/>
          </cell>
          <cell r="K129" t="str">
            <v/>
          </cell>
          <cell r="L129" t="str">
            <v/>
          </cell>
          <cell r="M129" t="str">
            <v/>
          </cell>
          <cell r="N129" t="str">
            <v/>
          </cell>
          <cell r="O129">
            <v>1.5503</v>
          </cell>
        </row>
        <row r="130">
          <cell r="A130" t="str">
            <v>A09105</v>
          </cell>
          <cell r="B130" t="str">
            <v>139/05/12</v>
          </cell>
          <cell r="C130">
            <v>0.75</v>
          </cell>
          <cell r="D130">
            <v>23.25</v>
          </cell>
          <cell r="E130">
            <v>26.4</v>
          </cell>
          <cell r="F130" t="str">
            <v/>
          </cell>
          <cell r="G130" t="str">
            <v/>
          </cell>
          <cell r="H130" t="str">
            <v/>
          </cell>
          <cell r="I130" t="str">
            <v/>
          </cell>
          <cell r="J130" t="str">
            <v/>
          </cell>
          <cell r="K130" t="str">
            <v/>
          </cell>
          <cell r="L130" t="str">
            <v/>
          </cell>
          <cell r="M130" t="str">
            <v/>
          </cell>
          <cell r="N130" t="str">
            <v/>
          </cell>
          <cell r="O130">
            <v>1.5651999999999999</v>
          </cell>
        </row>
        <row r="131">
          <cell r="A131" t="str">
            <v>A10113</v>
          </cell>
          <cell r="B131" t="str">
            <v>140/12/23</v>
          </cell>
          <cell r="C131">
            <v>1.125</v>
          </cell>
          <cell r="D131">
            <v>23.26</v>
          </cell>
          <cell r="E131">
            <v>28.02</v>
          </cell>
          <cell r="F131" t="str">
            <v/>
          </cell>
          <cell r="G131" t="str">
            <v/>
          </cell>
          <cell r="H131" t="str">
            <v/>
          </cell>
          <cell r="I131" t="str">
            <v/>
          </cell>
          <cell r="J131" t="str">
            <v/>
          </cell>
          <cell r="K131" t="str">
            <v/>
          </cell>
          <cell r="L131" t="str">
            <v/>
          </cell>
          <cell r="M131" t="str">
            <v/>
          </cell>
          <cell r="N131" t="str">
            <v/>
          </cell>
          <cell r="O131">
            <v>1.583</v>
          </cell>
        </row>
        <row r="132">
          <cell r="A132" t="str">
            <v>A12105</v>
          </cell>
          <cell r="B132" t="str">
            <v>142/05/12</v>
          </cell>
          <cell r="C132">
            <v>1.5</v>
          </cell>
          <cell r="D132">
            <v>23.33</v>
          </cell>
          <cell r="E132">
            <v>29.4</v>
          </cell>
          <cell r="F132" t="str">
            <v/>
          </cell>
          <cell r="G132" t="str">
            <v/>
          </cell>
          <cell r="H132" t="str">
            <v/>
          </cell>
          <cell r="I132" t="str">
            <v/>
          </cell>
          <cell r="J132" t="str">
            <v/>
          </cell>
          <cell r="K132" t="str">
            <v/>
          </cell>
          <cell r="L132" t="str">
            <v/>
          </cell>
          <cell r="M132" t="str">
            <v/>
          </cell>
          <cell r="N132" t="str">
            <v/>
          </cell>
          <cell r="O132">
            <v>1.5943000000000001</v>
          </cell>
        </row>
        <row r="133">
          <cell r="A133" t="str">
            <v>A12111</v>
          </cell>
          <cell r="B133" t="str">
            <v>142/11/22</v>
          </cell>
          <cell r="C133">
            <v>1.75</v>
          </cell>
          <cell r="D133">
            <v>23.28</v>
          </cell>
          <cell r="E133">
            <v>29.94</v>
          </cell>
          <cell r="F133">
            <v>1.6</v>
          </cell>
          <cell r="G133">
            <v>1.6</v>
          </cell>
          <cell r="H133">
            <v>1.6</v>
          </cell>
          <cell r="I133">
            <v>0.5</v>
          </cell>
          <cell r="J133" t="str">
            <v/>
          </cell>
          <cell r="K133" t="str">
            <v/>
          </cell>
          <cell r="L133" t="str">
            <v/>
          </cell>
          <cell r="M133" t="str">
            <v/>
          </cell>
          <cell r="N133" t="str">
            <v/>
          </cell>
          <cell r="O133">
            <v>1.5955999999999999</v>
          </cell>
        </row>
        <row r="134">
          <cell r="A134" t="str">
            <v>A10104</v>
          </cell>
          <cell r="B134" t="str">
            <v>140/02/25</v>
          </cell>
          <cell r="C134">
            <v>0.625</v>
          </cell>
          <cell r="D134">
            <v>24.21</v>
          </cell>
          <cell r="E134">
            <v>27.2</v>
          </cell>
          <cell r="F134" t="str">
            <v/>
          </cell>
          <cell r="G134" t="str">
            <v/>
          </cell>
          <cell r="H134" t="str">
            <v/>
          </cell>
          <cell r="I134" t="str">
            <v/>
          </cell>
          <cell r="J134" t="str">
            <v/>
          </cell>
          <cell r="K134" t="str">
            <v/>
          </cell>
          <cell r="L134" t="str">
            <v/>
          </cell>
          <cell r="M134" t="str">
            <v/>
          </cell>
          <cell r="N134" t="str">
            <v/>
          </cell>
          <cell r="O134">
            <v>1.5823</v>
          </cell>
        </row>
        <row r="135">
          <cell r="A135" t="str">
            <v>A09111</v>
          </cell>
          <cell r="B135" t="str">
            <v>139/11/27</v>
          </cell>
          <cell r="C135">
            <v>0.375</v>
          </cell>
          <cell r="D135">
            <v>24.99</v>
          </cell>
          <cell r="E135">
            <v>26.95</v>
          </cell>
          <cell r="F135" t="str">
            <v/>
          </cell>
          <cell r="G135" t="str">
            <v/>
          </cell>
          <cell r="H135" t="str">
            <v/>
          </cell>
          <cell r="I135" t="str">
            <v/>
          </cell>
          <cell r="J135" t="str">
            <v/>
          </cell>
          <cell r="K135" t="str">
            <v/>
          </cell>
          <cell r="L135" t="str">
            <v/>
          </cell>
          <cell r="M135" t="str">
            <v/>
          </cell>
          <cell r="N135" t="str">
            <v/>
          </cell>
          <cell r="O135">
            <v>1.585</v>
          </cell>
        </row>
        <row r="136">
          <cell r="A136" t="str">
            <v>HB1205</v>
          </cell>
          <cell r="B136" t="str">
            <v>112高市債5</v>
          </cell>
          <cell r="C136">
            <v>2.4500000000000002</v>
          </cell>
          <cell r="D136">
            <v>2.5299999999999998</v>
          </cell>
          <cell r="E136"/>
          <cell r="F136">
            <v>1.2849999999999999</v>
          </cell>
          <cell r="G136">
            <v>1.2849999999999999</v>
          </cell>
          <cell r="H136">
            <v>1.2849999999999999</v>
          </cell>
          <cell r="I136">
            <v>3</v>
          </cell>
          <cell r="J136">
            <v>1.28</v>
          </cell>
          <cell r="K136">
            <v>1.28</v>
          </cell>
          <cell r="L136">
            <v>1.28</v>
          </cell>
          <cell r="M136">
            <v>1</v>
          </cell>
          <cell r="N136">
            <v>3</v>
          </cell>
          <cell r="O136" t="e">
            <v>#N/A</v>
          </cell>
        </row>
        <row r="137">
          <cell r="A137" t="str">
            <v>B644BN</v>
          </cell>
          <cell r="B137" t="str">
            <v>P09鴻海2A</v>
          </cell>
          <cell r="C137">
            <v>1.37</v>
          </cell>
          <cell r="D137">
            <v>1.41</v>
          </cell>
          <cell r="E137"/>
          <cell r="F137">
            <v>1.65</v>
          </cell>
          <cell r="G137">
            <v>1.645</v>
          </cell>
          <cell r="H137">
            <v>1.6475</v>
          </cell>
          <cell r="I137">
            <v>4</v>
          </cell>
          <cell r="J137" t="str">
            <v/>
          </cell>
          <cell r="K137" t="str">
            <v/>
          </cell>
          <cell r="L137" t="str">
            <v/>
          </cell>
          <cell r="M137" t="str">
            <v/>
          </cell>
          <cell r="N137" t="str">
            <v/>
          </cell>
          <cell r="O137" t="e">
            <v>#N/A</v>
          </cell>
        </row>
        <row r="138">
          <cell r="A138" t="str">
            <v>B702AP</v>
          </cell>
          <cell r="B138" t="str">
            <v>P09台化1B</v>
          </cell>
          <cell r="C138">
            <v>3.13</v>
          </cell>
          <cell r="D138">
            <v>3.72</v>
          </cell>
          <cell r="E138"/>
          <cell r="F138">
            <v>1.65</v>
          </cell>
          <cell r="G138">
            <v>1.65</v>
          </cell>
          <cell r="H138">
            <v>1.65</v>
          </cell>
          <cell r="I138">
            <v>1</v>
          </cell>
          <cell r="J138">
            <v>1.655</v>
          </cell>
          <cell r="K138">
            <v>1.655</v>
          </cell>
          <cell r="L138">
            <v>1.655</v>
          </cell>
          <cell r="M138">
            <v>1</v>
          </cell>
          <cell r="N138">
            <v>1</v>
          </cell>
          <cell r="O138" t="e">
            <v>#N/A</v>
          </cell>
        </row>
        <row r="139">
          <cell r="A139" t="str">
            <v>B95552</v>
          </cell>
          <cell r="B139" t="str">
            <v>P08開控1A</v>
          </cell>
          <cell r="C139">
            <v>2.57</v>
          </cell>
          <cell r="D139">
            <v>2.65</v>
          </cell>
          <cell r="E139"/>
          <cell r="F139">
            <v>1.625</v>
          </cell>
          <cell r="G139">
            <v>1.625</v>
          </cell>
          <cell r="H139">
            <v>1.625</v>
          </cell>
          <cell r="I139">
            <v>3</v>
          </cell>
          <cell r="J139">
            <v>1.635</v>
          </cell>
          <cell r="K139">
            <v>1.635</v>
          </cell>
          <cell r="L139">
            <v>1.635</v>
          </cell>
          <cell r="M139">
            <v>1</v>
          </cell>
          <cell r="N139">
            <v>3</v>
          </cell>
          <cell r="O139" t="e">
            <v>#N/A</v>
          </cell>
        </row>
        <row r="140">
          <cell r="A140" t="str">
            <v>HB1205</v>
          </cell>
          <cell r="B140" t="str">
            <v>112高市債5</v>
          </cell>
          <cell r="C140" t="str">
            <v>TWD</v>
          </cell>
          <cell r="D140">
            <v>2.46</v>
          </cell>
          <cell r="E140">
            <v>2.5299999999999998</v>
          </cell>
          <cell r="F140">
            <v>1.2849999999999999</v>
          </cell>
          <cell r="G140">
            <v>1.2849999999999999</v>
          </cell>
          <cell r="H140">
            <v>1.2849999999999999</v>
          </cell>
          <cell r="I140">
            <v>3</v>
          </cell>
          <cell r="J140">
            <v>1.28</v>
          </cell>
          <cell r="K140">
            <v>1.28</v>
          </cell>
          <cell r="L140">
            <v>1.28</v>
          </cell>
          <cell r="M140">
            <v>1</v>
          </cell>
          <cell r="N140">
            <v>3</v>
          </cell>
          <cell r="O140" t="e">
            <v>#N/A</v>
          </cell>
        </row>
        <row r="141">
          <cell r="A141" t="str">
            <v>B20164</v>
          </cell>
          <cell r="B141" t="str">
            <v>P09亞泥4B</v>
          </cell>
          <cell r="C141" t="str">
            <v>TWD</v>
          </cell>
          <cell r="D141">
            <v>3.89</v>
          </cell>
          <cell r="E141">
            <v>4.0199999999999996</v>
          </cell>
          <cell r="F141" t="str">
            <v/>
          </cell>
          <cell r="G141" t="str">
            <v/>
          </cell>
          <cell r="H141" t="str">
            <v/>
          </cell>
          <cell r="I141" t="str">
            <v/>
          </cell>
          <cell r="J141">
            <v>1.7749999999999999</v>
          </cell>
          <cell r="K141">
            <v>1.77</v>
          </cell>
          <cell r="L141">
            <v>1.7725</v>
          </cell>
          <cell r="M141">
            <v>2</v>
          </cell>
          <cell r="N141">
            <v>4</v>
          </cell>
          <cell r="O141" t="e">
            <v>#N/A</v>
          </cell>
        </row>
        <row r="142">
          <cell r="A142" t="str">
            <v>B618DG</v>
          </cell>
          <cell r="B142" t="str">
            <v>P12台積2A</v>
          </cell>
          <cell r="C142" t="str">
            <v>TWD</v>
          </cell>
          <cell r="D142">
            <v>4.17</v>
          </cell>
          <cell r="E142">
            <v>4.38</v>
          </cell>
          <cell r="F142" t="str">
            <v/>
          </cell>
          <cell r="G142" t="str">
            <v/>
          </cell>
          <cell r="H142" t="str">
            <v/>
          </cell>
          <cell r="I142" t="str">
            <v/>
          </cell>
          <cell r="J142">
            <v>1.56</v>
          </cell>
          <cell r="K142">
            <v>1.56</v>
          </cell>
          <cell r="L142">
            <v>1.56</v>
          </cell>
          <cell r="M142">
            <v>1</v>
          </cell>
          <cell r="N142">
            <v>0.01</v>
          </cell>
          <cell r="O142" t="e">
            <v>#N/A</v>
          </cell>
        </row>
        <row r="143">
          <cell r="A143" t="str">
            <v>B64017</v>
          </cell>
          <cell r="B143" t="str">
            <v>P12光罩2</v>
          </cell>
          <cell r="C143" t="str">
            <v>TWD</v>
          </cell>
          <cell r="D143">
            <v>4.74</v>
          </cell>
          <cell r="E143">
            <v>4.99</v>
          </cell>
          <cell r="F143" t="str">
            <v/>
          </cell>
          <cell r="G143" t="str">
            <v/>
          </cell>
          <cell r="H143" t="str">
            <v/>
          </cell>
          <cell r="I143" t="str">
            <v/>
          </cell>
          <cell r="J143">
            <v>1.8</v>
          </cell>
          <cell r="K143">
            <v>1.7995000000000001</v>
          </cell>
          <cell r="L143">
            <v>1.7997000000000001</v>
          </cell>
          <cell r="M143">
            <v>4</v>
          </cell>
          <cell r="N143">
            <v>2</v>
          </cell>
          <cell r="O143" t="e">
            <v>#N/A</v>
          </cell>
        </row>
        <row r="144">
          <cell r="A144" t="str">
            <v>B702AP</v>
          </cell>
          <cell r="B144" t="str">
            <v>P09台化1B</v>
          </cell>
          <cell r="C144" t="str">
            <v>TWD</v>
          </cell>
          <cell r="D144">
            <v>3.14</v>
          </cell>
          <cell r="E144">
            <v>3.72</v>
          </cell>
          <cell r="F144">
            <v>1.65</v>
          </cell>
          <cell r="G144">
            <v>1.65</v>
          </cell>
          <cell r="H144">
            <v>1.65</v>
          </cell>
          <cell r="I144">
            <v>1</v>
          </cell>
          <cell r="J144">
            <v>1.655</v>
          </cell>
          <cell r="K144">
            <v>1.655</v>
          </cell>
          <cell r="L144">
            <v>1.655</v>
          </cell>
          <cell r="M144">
            <v>1</v>
          </cell>
          <cell r="N144">
            <v>1</v>
          </cell>
          <cell r="O144" t="e">
            <v>#N/A</v>
          </cell>
        </row>
        <row r="145">
          <cell r="A145" t="str">
            <v>B85411</v>
          </cell>
          <cell r="B145" t="str">
            <v>P12中龍2</v>
          </cell>
          <cell r="C145" t="str">
            <v>TWD</v>
          </cell>
          <cell r="D145">
            <v>4.28</v>
          </cell>
          <cell r="E145">
            <v>4.99</v>
          </cell>
          <cell r="F145" t="str">
            <v/>
          </cell>
          <cell r="G145" t="str">
            <v/>
          </cell>
          <cell r="H145" t="str">
            <v/>
          </cell>
          <cell r="I145" t="str">
            <v/>
          </cell>
          <cell r="J145">
            <v>1.79</v>
          </cell>
          <cell r="K145">
            <v>1.79</v>
          </cell>
          <cell r="L145">
            <v>1.79</v>
          </cell>
          <cell r="M145">
            <v>1</v>
          </cell>
          <cell r="N145">
            <v>1</v>
          </cell>
          <cell r="O145" t="e">
            <v>#N/A</v>
          </cell>
        </row>
        <row r="146">
          <cell r="A146" t="str">
            <v>B95552</v>
          </cell>
          <cell r="B146" t="str">
            <v>P08開控1A</v>
          </cell>
          <cell r="C146" t="str">
            <v>TWD</v>
          </cell>
          <cell r="D146">
            <v>2.58</v>
          </cell>
          <cell r="E146">
            <v>2.65</v>
          </cell>
          <cell r="F146">
            <v>1.625</v>
          </cell>
          <cell r="G146">
            <v>1.625</v>
          </cell>
          <cell r="H146">
            <v>1.625</v>
          </cell>
          <cell r="I146">
            <v>3</v>
          </cell>
          <cell r="J146">
            <v>1.635</v>
          </cell>
          <cell r="K146">
            <v>1.635</v>
          </cell>
          <cell r="L146">
            <v>1.635</v>
          </cell>
          <cell r="M146">
            <v>1</v>
          </cell>
          <cell r="N146">
            <v>3</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15"/>
    </sheetNames>
    <sheetDataSet>
      <sheetData sheetId="0">
        <row r="4">
          <cell r="A4" t="str">
            <v>A08101</v>
          </cell>
          <cell r="B4" t="str">
            <v>113/01/14</v>
          </cell>
          <cell r="C4">
            <v>0.625</v>
          </cell>
          <cell r="D4">
            <v>7.0000000000000007E-2</v>
          </cell>
          <cell r="E4">
            <v>0.08</v>
          </cell>
          <cell r="F4" t="str">
            <v/>
          </cell>
          <cell r="G4" t="str">
            <v/>
          </cell>
          <cell r="H4" t="str">
            <v/>
          </cell>
          <cell r="I4" t="str">
            <v/>
          </cell>
          <cell r="J4" t="str">
            <v/>
          </cell>
          <cell r="K4" t="str">
            <v/>
          </cell>
          <cell r="L4" t="str">
            <v/>
          </cell>
          <cell r="M4" t="str">
            <v/>
          </cell>
          <cell r="N4" t="str">
            <v/>
          </cell>
          <cell r="O4">
            <v>1.0551999999999999</v>
          </cell>
        </row>
        <row r="5">
          <cell r="A5" t="str">
            <v>A93103</v>
          </cell>
          <cell r="B5" t="str">
            <v>113/02/10</v>
          </cell>
          <cell r="C5">
            <v>3</v>
          </cell>
          <cell r="D5">
            <v>0.14000000000000001</v>
          </cell>
          <cell r="E5">
            <v>0.15</v>
          </cell>
          <cell r="F5">
            <v>0.91500000000000004</v>
          </cell>
          <cell r="G5">
            <v>0.9</v>
          </cell>
          <cell r="H5">
            <v>0.90749999999999997</v>
          </cell>
          <cell r="I5">
            <v>7</v>
          </cell>
          <cell r="J5" t="str">
            <v/>
          </cell>
          <cell r="K5" t="str">
            <v/>
          </cell>
          <cell r="L5" t="str">
            <v/>
          </cell>
          <cell r="M5" t="str">
            <v/>
          </cell>
          <cell r="N5" t="str">
            <v/>
          </cell>
          <cell r="O5">
            <v>1.0454000000000001</v>
          </cell>
        </row>
        <row r="6">
          <cell r="A6" t="str">
            <v>A03106</v>
          </cell>
          <cell r="B6" t="str">
            <v>113/03/03</v>
          </cell>
          <cell r="C6">
            <v>1.5</v>
          </cell>
          <cell r="D6">
            <v>0.2</v>
          </cell>
          <cell r="E6">
            <v>0.21</v>
          </cell>
          <cell r="F6">
            <v>0.94499999999999995</v>
          </cell>
          <cell r="G6">
            <v>0.92</v>
          </cell>
          <cell r="H6">
            <v>0.9325</v>
          </cell>
          <cell r="I6">
            <v>2</v>
          </cell>
          <cell r="J6" t="str">
            <v/>
          </cell>
          <cell r="K6" t="str">
            <v/>
          </cell>
          <cell r="L6" t="str">
            <v/>
          </cell>
          <cell r="M6" t="str">
            <v/>
          </cell>
          <cell r="N6" t="str">
            <v/>
          </cell>
          <cell r="O6">
            <v>1.0435000000000001</v>
          </cell>
        </row>
        <row r="7">
          <cell r="A7" t="str">
            <v>A11202</v>
          </cell>
          <cell r="B7" t="str">
            <v>113/03/31</v>
          </cell>
          <cell r="C7">
            <v>0.75</v>
          </cell>
          <cell r="D7">
            <v>0.28000000000000003</v>
          </cell>
          <cell r="E7">
            <v>0.28999999999999998</v>
          </cell>
          <cell r="F7" t="str">
            <v/>
          </cell>
          <cell r="G7" t="str">
            <v/>
          </cell>
          <cell r="H7" t="str">
            <v/>
          </cell>
          <cell r="I7" t="str">
            <v/>
          </cell>
          <cell r="J7" t="str">
            <v/>
          </cell>
          <cell r="K7" t="str">
            <v/>
          </cell>
          <cell r="L7" t="str">
            <v/>
          </cell>
          <cell r="M7" t="str">
            <v/>
          </cell>
          <cell r="N7" t="str">
            <v/>
          </cell>
          <cell r="O7">
            <v>1.0430999999999999</v>
          </cell>
        </row>
        <row r="8">
          <cell r="A8" t="str">
            <v>A08107</v>
          </cell>
          <cell r="B8" t="str">
            <v>113/07/17</v>
          </cell>
          <cell r="C8">
            <v>0.5</v>
          </cell>
          <cell r="D8">
            <v>0.56999999999999995</v>
          </cell>
          <cell r="E8">
            <v>0.57999999999999996</v>
          </cell>
          <cell r="F8" t="str">
            <v/>
          </cell>
          <cell r="G8" t="str">
            <v/>
          </cell>
          <cell r="H8" t="str">
            <v/>
          </cell>
          <cell r="I8" t="str">
            <v/>
          </cell>
          <cell r="J8" t="str">
            <v/>
          </cell>
          <cell r="K8" t="str">
            <v/>
          </cell>
          <cell r="L8" t="str">
            <v/>
          </cell>
          <cell r="M8" t="str">
            <v/>
          </cell>
          <cell r="N8" t="str">
            <v/>
          </cell>
          <cell r="O8">
            <v>1.046</v>
          </cell>
        </row>
        <row r="9">
          <cell r="A9" t="str">
            <v>A03113</v>
          </cell>
          <cell r="B9" t="str">
            <v>113/09/26</v>
          </cell>
          <cell r="C9">
            <v>1.625</v>
          </cell>
          <cell r="D9">
            <v>0.76</v>
          </cell>
          <cell r="E9">
            <v>0.78</v>
          </cell>
          <cell r="F9" t="str">
            <v/>
          </cell>
          <cell r="G9" t="str">
            <v/>
          </cell>
          <cell r="H9" t="str">
            <v/>
          </cell>
          <cell r="I9" t="str">
            <v/>
          </cell>
          <cell r="J9" t="str">
            <v/>
          </cell>
          <cell r="K9" t="str">
            <v/>
          </cell>
          <cell r="L9" t="str">
            <v/>
          </cell>
          <cell r="M9" t="str">
            <v/>
          </cell>
          <cell r="N9" t="str">
            <v/>
          </cell>
          <cell r="O9">
            <v>1.0482</v>
          </cell>
        </row>
        <row r="10">
          <cell r="A10" t="str">
            <v>A93109</v>
          </cell>
          <cell r="B10" t="str">
            <v>113/11/18</v>
          </cell>
          <cell r="C10">
            <v>3</v>
          </cell>
          <cell r="D10">
            <v>0.91</v>
          </cell>
          <cell r="E10">
            <v>0.92</v>
          </cell>
          <cell r="F10" t="str">
            <v/>
          </cell>
          <cell r="G10" t="str">
            <v/>
          </cell>
          <cell r="H10" t="str">
            <v/>
          </cell>
          <cell r="I10" t="str">
            <v/>
          </cell>
          <cell r="J10" t="str">
            <v/>
          </cell>
          <cell r="K10" t="str">
            <v/>
          </cell>
          <cell r="L10" t="str">
            <v/>
          </cell>
          <cell r="M10" t="str">
            <v/>
          </cell>
          <cell r="N10" t="str">
            <v/>
          </cell>
          <cell r="O10">
            <v>1.0495000000000001</v>
          </cell>
        </row>
        <row r="11">
          <cell r="A11" t="str">
            <v>A09101</v>
          </cell>
          <cell r="B11" t="str">
            <v>114/01/10</v>
          </cell>
          <cell r="C11">
            <v>0.5</v>
          </cell>
          <cell r="D11">
            <v>1.04</v>
          </cell>
          <cell r="E11">
            <v>1.07</v>
          </cell>
          <cell r="F11" t="str">
            <v/>
          </cell>
          <cell r="G11" t="str">
            <v/>
          </cell>
          <cell r="H11" t="str">
            <v/>
          </cell>
          <cell r="I11" t="str">
            <v/>
          </cell>
          <cell r="J11" t="str">
            <v/>
          </cell>
          <cell r="K11" t="str">
            <v/>
          </cell>
          <cell r="L11" t="str">
            <v/>
          </cell>
          <cell r="M11" t="str">
            <v/>
          </cell>
          <cell r="N11" t="str">
            <v/>
          </cell>
          <cell r="O11">
            <v>1.0505</v>
          </cell>
        </row>
        <row r="12">
          <cell r="A12" t="str">
            <v>A94103</v>
          </cell>
          <cell r="B12" t="str">
            <v>114/02/25</v>
          </cell>
          <cell r="C12">
            <v>2.375</v>
          </cell>
          <cell r="D12">
            <v>1.1499999999999999</v>
          </cell>
          <cell r="E12">
            <v>1.19</v>
          </cell>
          <cell r="F12">
            <v>1.0429999999999999</v>
          </cell>
          <cell r="G12">
            <v>1.04</v>
          </cell>
          <cell r="H12">
            <v>1.0415000000000001</v>
          </cell>
          <cell r="I12">
            <v>2</v>
          </cell>
          <cell r="J12" t="str">
            <v/>
          </cell>
          <cell r="K12" t="str">
            <v/>
          </cell>
          <cell r="L12" t="str">
            <v/>
          </cell>
          <cell r="M12" t="str">
            <v/>
          </cell>
          <cell r="N12" t="str">
            <v/>
          </cell>
          <cell r="O12">
            <v>1.0510999999999999</v>
          </cell>
        </row>
        <row r="13">
          <cell r="A13" t="str">
            <v>A12103</v>
          </cell>
          <cell r="B13" t="str">
            <v>114/02/23</v>
          </cell>
          <cell r="C13">
            <v>1</v>
          </cell>
          <cell r="D13">
            <v>1.1599999999999999</v>
          </cell>
          <cell r="E13">
            <v>1.19</v>
          </cell>
          <cell r="F13" t="str">
            <v/>
          </cell>
          <cell r="G13" t="str">
            <v/>
          </cell>
          <cell r="H13" t="str">
            <v/>
          </cell>
          <cell r="I13" t="str">
            <v/>
          </cell>
          <cell r="J13" t="str">
            <v/>
          </cell>
          <cell r="K13" t="str">
            <v/>
          </cell>
          <cell r="L13" t="str">
            <v/>
          </cell>
          <cell r="M13" t="str">
            <v/>
          </cell>
          <cell r="N13" t="str">
            <v/>
          </cell>
          <cell r="O13">
            <v>1.0510999999999999</v>
          </cell>
        </row>
        <row r="14">
          <cell r="A14" t="str">
            <v>A04105</v>
          </cell>
          <cell r="B14" t="str">
            <v>114/03/13</v>
          </cell>
          <cell r="C14">
            <v>1.625</v>
          </cell>
          <cell r="D14">
            <v>1.2</v>
          </cell>
          <cell r="E14">
            <v>1.24</v>
          </cell>
          <cell r="F14" t="str">
            <v/>
          </cell>
          <cell r="G14" t="str">
            <v/>
          </cell>
          <cell r="H14" t="str">
            <v/>
          </cell>
          <cell r="I14" t="str">
            <v/>
          </cell>
          <cell r="J14" t="str">
            <v/>
          </cell>
          <cell r="K14" t="str">
            <v/>
          </cell>
          <cell r="L14" t="str">
            <v/>
          </cell>
          <cell r="M14" t="str">
            <v/>
          </cell>
          <cell r="N14" t="str">
            <v/>
          </cell>
          <cell r="O14">
            <v>1.0513999999999999</v>
          </cell>
        </row>
        <row r="15">
          <cell r="A15" t="str">
            <v>A09107</v>
          </cell>
          <cell r="B15" t="str">
            <v>114/07/17</v>
          </cell>
          <cell r="C15">
            <v>0.25</v>
          </cell>
          <cell r="D15">
            <v>1.56</v>
          </cell>
          <cell r="E15">
            <v>1.58</v>
          </cell>
          <cell r="F15">
            <v>1.0842000000000001</v>
          </cell>
          <cell r="G15">
            <v>1.0820000000000001</v>
          </cell>
          <cell r="H15">
            <v>1.0831</v>
          </cell>
          <cell r="I15">
            <v>2</v>
          </cell>
          <cell r="J15">
            <v>1.085</v>
          </cell>
          <cell r="K15">
            <v>1.085</v>
          </cell>
          <cell r="L15">
            <v>1.085</v>
          </cell>
          <cell r="M15">
            <v>1</v>
          </cell>
          <cell r="N15">
            <v>1</v>
          </cell>
          <cell r="O15">
            <v>1.0546</v>
          </cell>
        </row>
        <row r="16">
          <cell r="A16" t="str">
            <v>A04112</v>
          </cell>
          <cell r="B16" t="str">
            <v>114/09/11</v>
          </cell>
          <cell r="C16">
            <v>1.125</v>
          </cell>
          <cell r="D16">
            <v>1.7</v>
          </cell>
          <cell r="E16">
            <v>1.74</v>
          </cell>
          <cell r="F16" t="str">
            <v/>
          </cell>
          <cell r="G16" t="str">
            <v/>
          </cell>
          <cell r="H16" t="str">
            <v/>
          </cell>
          <cell r="I16" t="str">
            <v/>
          </cell>
          <cell r="J16" t="str">
            <v/>
          </cell>
          <cell r="K16" t="str">
            <v/>
          </cell>
          <cell r="L16" t="str">
            <v/>
          </cell>
          <cell r="M16" t="str">
            <v/>
          </cell>
          <cell r="N16" t="str">
            <v/>
          </cell>
          <cell r="O16">
            <v>1.0569999999999999</v>
          </cell>
        </row>
        <row r="17">
          <cell r="A17" t="str">
            <v>A09112</v>
          </cell>
          <cell r="B17" t="str">
            <v>114/12/08</v>
          </cell>
          <cell r="C17">
            <v>0.125</v>
          </cell>
          <cell r="D17">
            <v>1.95</v>
          </cell>
          <cell r="E17">
            <v>1.98</v>
          </cell>
          <cell r="F17">
            <v>1.085</v>
          </cell>
          <cell r="G17">
            <v>1.085</v>
          </cell>
          <cell r="H17">
            <v>1.085</v>
          </cell>
          <cell r="I17">
            <v>1</v>
          </cell>
          <cell r="J17">
            <v>1.0880000000000001</v>
          </cell>
          <cell r="K17">
            <v>1.0880000000000001</v>
          </cell>
          <cell r="L17">
            <v>1.0880000000000001</v>
          </cell>
          <cell r="M17">
            <v>1</v>
          </cell>
          <cell r="N17">
            <v>1</v>
          </cell>
          <cell r="O17">
            <v>1.0624</v>
          </cell>
        </row>
        <row r="18">
          <cell r="A18" t="str">
            <v>A10101</v>
          </cell>
          <cell r="B18" t="str">
            <v>115/01/13</v>
          </cell>
          <cell r="C18">
            <v>0.25</v>
          </cell>
          <cell r="D18">
            <v>2.04</v>
          </cell>
          <cell r="E18">
            <v>2.08</v>
          </cell>
          <cell r="F18" t="str">
            <v/>
          </cell>
          <cell r="G18" t="str">
            <v/>
          </cell>
          <cell r="H18" t="str">
            <v/>
          </cell>
          <cell r="I18" t="str">
            <v/>
          </cell>
          <cell r="J18" t="str">
            <v/>
          </cell>
          <cell r="K18" t="str">
            <v/>
          </cell>
          <cell r="L18" t="str">
            <v/>
          </cell>
          <cell r="M18" t="str">
            <v/>
          </cell>
          <cell r="N18" t="str">
            <v/>
          </cell>
          <cell r="O18">
            <v>1.0651999999999999</v>
          </cell>
        </row>
        <row r="19">
          <cell r="A19" t="str">
            <v>A95102</v>
          </cell>
          <cell r="B19" t="str">
            <v>115/02/24</v>
          </cell>
          <cell r="C19">
            <v>1.875</v>
          </cell>
          <cell r="D19">
            <v>2.11</v>
          </cell>
          <cell r="E19">
            <v>2.19</v>
          </cell>
          <cell r="F19" t="str">
            <v/>
          </cell>
          <cell r="G19" t="str">
            <v/>
          </cell>
          <cell r="H19" t="str">
            <v/>
          </cell>
          <cell r="I19" t="str">
            <v/>
          </cell>
          <cell r="J19" t="str">
            <v/>
          </cell>
          <cell r="K19" t="str">
            <v/>
          </cell>
          <cell r="L19" t="str">
            <v/>
          </cell>
          <cell r="M19" t="str">
            <v/>
          </cell>
          <cell r="N19" t="str">
            <v/>
          </cell>
          <cell r="O19">
            <v>1.0688</v>
          </cell>
        </row>
        <row r="20">
          <cell r="A20" t="str">
            <v>A05104</v>
          </cell>
          <cell r="B20" t="str">
            <v>115/03/04</v>
          </cell>
          <cell r="C20">
            <v>0.75</v>
          </cell>
          <cell r="D20">
            <v>2.16</v>
          </cell>
          <cell r="E20">
            <v>2.21</v>
          </cell>
          <cell r="F20" t="str">
            <v/>
          </cell>
          <cell r="G20" t="str">
            <v/>
          </cell>
          <cell r="H20" t="str">
            <v/>
          </cell>
          <cell r="I20" t="str">
            <v/>
          </cell>
          <cell r="J20" t="str">
            <v/>
          </cell>
          <cell r="K20" t="str">
            <v/>
          </cell>
          <cell r="L20" t="str">
            <v/>
          </cell>
          <cell r="M20" t="str">
            <v/>
          </cell>
          <cell r="N20" t="str">
            <v/>
          </cell>
          <cell r="O20">
            <v>1.0698000000000001</v>
          </cell>
        </row>
        <row r="21">
          <cell r="A21" t="str">
            <v>A10108</v>
          </cell>
          <cell r="B21" t="str">
            <v>115/07/29</v>
          </cell>
          <cell r="C21">
            <v>0.25</v>
          </cell>
          <cell r="D21">
            <v>2.57</v>
          </cell>
          <cell r="E21">
            <v>2.62</v>
          </cell>
          <cell r="F21" t="str">
            <v/>
          </cell>
          <cell r="G21" t="str">
            <v/>
          </cell>
          <cell r="H21" t="str">
            <v/>
          </cell>
          <cell r="I21" t="str">
            <v/>
          </cell>
          <cell r="J21" t="str">
            <v/>
          </cell>
          <cell r="K21" t="str">
            <v/>
          </cell>
          <cell r="L21" t="str">
            <v/>
          </cell>
          <cell r="M21" t="str">
            <v/>
          </cell>
          <cell r="N21" t="str">
            <v/>
          </cell>
          <cell r="O21">
            <v>1.0871</v>
          </cell>
        </row>
        <row r="22">
          <cell r="A22" t="str">
            <v>A05111</v>
          </cell>
          <cell r="B22" t="str">
            <v>115/09/07</v>
          </cell>
          <cell r="C22">
            <v>0.625</v>
          </cell>
          <cell r="D22">
            <v>2.67</v>
          </cell>
          <cell r="E22">
            <v>2.72</v>
          </cell>
          <cell r="F22" t="str">
            <v/>
          </cell>
          <cell r="G22" t="str">
            <v/>
          </cell>
          <cell r="H22" t="str">
            <v/>
          </cell>
          <cell r="I22" t="str">
            <v/>
          </cell>
          <cell r="J22" t="str">
            <v/>
          </cell>
          <cell r="K22" t="str">
            <v/>
          </cell>
          <cell r="L22" t="str">
            <v/>
          </cell>
          <cell r="M22" t="str">
            <v/>
          </cell>
          <cell r="N22" t="str">
            <v/>
          </cell>
          <cell r="O22">
            <v>1.0923</v>
          </cell>
        </row>
        <row r="23">
          <cell r="A23" t="str">
            <v>A95107</v>
          </cell>
          <cell r="B23" t="str">
            <v>115/11/10</v>
          </cell>
          <cell r="C23">
            <v>2.125</v>
          </cell>
          <cell r="D23">
            <v>2.8</v>
          </cell>
          <cell r="E23">
            <v>2.9</v>
          </cell>
          <cell r="F23" t="str">
            <v/>
          </cell>
          <cell r="G23" t="str">
            <v/>
          </cell>
          <cell r="H23" t="str">
            <v/>
          </cell>
          <cell r="I23" t="str">
            <v/>
          </cell>
          <cell r="J23" t="str">
            <v/>
          </cell>
          <cell r="K23" t="str">
            <v/>
          </cell>
          <cell r="L23" t="str">
            <v/>
          </cell>
          <cell r="M23" t="str">
            <v/>
          </cell>
          <cell r="N23" t="str">
            <v/>
          </cell>
          <cell r="O23">
            <v>1.1001000000000001</v>
          </cell>
        </row>
        <row r="24">
          <cell r="A24" t="str">
            <v>A96102</v>
          </cell>
          <cell r="B24" t="str">
            <v>116/02/14</v>
          </cell>
          <cell r="C24">
            <v>2</v>
          </cell>
          <cell r="D24">
            <v>3.01</v>
          </cell>
          <cell r="E24">
            <v>3.16</v>
          </cell>
          <cell r="F24" t="str">
            <v/>
          </cell>
          <cell r="G24" t="str">
            <v/>
          </cell>
          <cell r="H24" t="str">
            <v/>
          </cell>
          <cell r="I24" t="str">
            <v/>
          </cell>
          <cell r="J24" t="str">
            <v/>
          </cell>
          <cell r="K24" t="str">
            <v/>
          </cell>
          <cell r="L24" t="str">
            <v/>
          </cell>
          <cell r="M24" t="str">
            <v/>
          </cell>
          <cell r="N24" t="str">
            <v/>
          </cell>
          <cell r="O24">
            <v>1.1123000000000001</v>
          </cell>
        </row>
        <row r="25">
          <cell r="A25" t="str">
            <v>A06104</v>
          </cell>
          <cell r="B25" t="str">
            <v>116/03/01</v>
          </cell>
          <cell r="C25">
            <v>1.125</v>
          </cell>
          <cell r="D25">
            <v>3.1</v>
          </cell>
          <cell r="E25">
            <v>3.2</v>
          </cell>
          <cell r="F25" t="str">
            <v/>
          </cell>
          <cell r="G25" t="str">
            <v/>
          </cell>
          <cell r="H25" t="str">
            <v/>
          </cell>
          <cell r="I25" t="str">
            <v/>
          </cell>
          <cell r="J25" t="str">
            <v/>
          </cell>
          <cell r="K25" t="str">
            <v/>
          </cell>
          <cell r="L25" t="str">
            <v/>
          </cell>
          <cell r="M25" t="str">
            <v/>
          </cell>
          <cell r="N25" t="str">
            <v/>
          </cell>
          <cell r="O25">
            <v>1.1147</v>
          </cell>
        </row>
        <row r="26">
          <cell r="A26" t="str">
            <v>A11103</v>
          </cell>
          <cell r="B26" t="str">
            <v>116/02/24</v>
          </cell>
          <cell r="C26">
            <v>0.5</v>
          </cell>
          <cell r="D26">
            <v>3.12</v>
          </cell>
          <cell r="E26">
            <v>3.19</v>
          </cell>
          <cell r="F26" t="str">
            <v/>
          </cell>
          <cell r="G26" t="str">
            <v/>
          </cell>
          <cell r="H26" t="str">
            <v/>
          </cell>
          <cell r="I26" t="str">
            <v/>
          </cell>
          <cell r="J26" t="str">
            <v/>
          </cell>
          <cell r="K26" t="str">
            <v/>
          </cell>
          <cell r="L26" t="str">
            <v/>
          </cell>
          <cell r="M26" t="str">
            <v/>
          </cell>
          <cell r="N26" t="str">
            <v/>
          </cell>
          <cell r="O26">
            <v>1.1144000000000001</v>
          </cell>
        </row>
        <row r="27">
          <cell r="A27" t="str">
            <v>A11106</v>
          </cell>
          <cell r="B27" t="str">
            <v>116/06/23</v>
          </cell>
          <cell r="C27">
            <v>1</v>
          </cell>
          <cell r="D27">
            <v>3.41</v>
          </cell>
          <cell r="E27">
            <v>3.52</v>
          </cell>
          <cell r="F27" t="str">
            <v/>
          </cell>
          <cell r="G27" t="str">
            <v/>
          </cell>
          <cell r="H27" t="str">
            <v/>
          </cell>
          <cell r="I27" t="str">
            <v/>
          </cell>
          <cell r="J27" t="str">
            <v/>
          </cell>
          <cell r="K27" t="str">
            <v/>
          </cell>
          <cell r="L27" t="str">
            <v/>
          </cell>
          <cell r="M27" t="str">
            <v/>
          </cell>
          <cell r="N27" t="str">
            <v/>
          </cell>
          <cell r="O27">
            <v>1.1274</v>
          </cell>
        </row>
        <row r="28">
          <cell r="A28" t="str">
            <v>A96107</v>
          </cell>
          <cell r="B28" t="str">
            <v>116/11/16</v>
          </cell>
          <cell r="C28">
            <v>3</v>
          </cell>
          <cell r="D28">
            <v>3.7</v>
          </cell>
          <cell r="E28">
            <v>3.92</v>
          </cell>
          <cell r="F28" t="str">
            <v/>
          </cell>
          <cell r="G28" t="str">
            <v/>
          </cell>
          <cell r="H28" t="str">
            <v/>
          </cell>
          <cell r="I28" t="str">
            <v/>
          </cell>
          <cell r="J28" t="str">
            <v/>
          </cell>
          <cell r="K28" t="str">
            <v/>
          </cell>
          <cell r="L28" t="str">
            <v/>
          </cell>
          <cell r="M28" t="str">
            <v/>
          </cell>
          <cell r="N28" t="str">
            <v/>
          </cell>
          <cell r="O28">
            <v>1.1377999999999999</v>
          </cell>
        </row>
        <row r="29">
          <cell r="A29" t="str">
            <v>A11108</v>
          </cell>
          <cell r="B29" t="str">
            <v>116/09/23</v>
          </cell>
          <cell r="C29">
            <v>1.25</v>
          </cell>
          <cell r="D29">
            <v>3.65</v>
          </cell>
          <cell r="E29">
            <v>3.77</v>
          </cell>
          <cell r="F29" t="str">
            <v/>
          </cell>
          <cell r="G29" t="str">
            <v/>
          </cell>
          <cell r="H29" t="str">
            <v/>
          </cell>
          <cell r="I29" t="str">
            <v/>
          </cell>
          <cell r="J29" t="str">
            <v/>
          </cell>
          <cell r="K29" t="str">
            <v/>
          </cell>
          <cell r="L29" t="str">
            <v/>
          </cell>
          <cell r="M29" t="str">
            <v/>
          </cell>
          <cell r="N29" t="str">
            <v/>
          </cell>
          <cell r="O29">
            <v>1.1353</v>
          </cell>
        </row>
        <row r="30">
          <cell r="A30" t="str">
            <v>A06109</v>
          </cell>
          <cell r="B30" t="str">
            <v>116/09/20</v>
          </cell>
          <cell r="C30">
            <v>1</v>
          </cell>
          <cell r="D30">
            <v>3.65</v>
          </cell>
          <cell r="E30">
            <v>3.76</v>
          </cell>
          <cell r="F30" t="str">
            <v/>
          </cell>
          <cell r="G30" t="str">
            <v/>
          </cell>
          <cell r="H30" t="str">
            <v/>
          </cell>
          <cell r="I30" t="str">
            <v/>
          </cell>
          <cell r="J30" t="str">
            <v/>
          </cell>
          <cell r="K30" t="str">
            <v/>
          </cell>
          <cell r="L30" t="str">
            <v/>
          </cell>
          <cell r="M30" t="str">
            <v/>
          </cell>
          <cell r="N30" t="str">
            <v/>
          </cell>
          <cell r="O30">
            <v>1.1354</v>
          </cell>
        </row>
        <row r="31">
          <cell r="A31" t="str">
            <v>A02101</v>
          </cell>
          <cell r="B31" t="str">
            <v>117/01/09</v>
          </cell>
          <cell r="C31">
            <v>1.375</v>
          </cell>
          <cell r="D31">
            <v>3.88</v>
          </cell>
          <cell r="E31">
            <v>4.0599999999999996</v>
          </cell>
          <cell r="F31" t="str">
            <v/>
          </cell>
          <cell r="G31" t="str">
            <v/>
          </cell>
          <cell r="H31" t="str">
            <v/>
          </cell>
          <cell r="I31" t="str">
            <v/>
          </cell>
          <cell r="J31" t="str">
            <v/>
          </cell>
          <cell r="K31" t="str">
            <v/>
          </cell>
          <cell r="L31" t="str">
            <v/>
          </cell>
          <cell r="M31" t="str">
            <v/>
          </cell>
          <cell r="N31" t="str">
            <v/>
          </cell>
          <cell r="O31">
            <v>1.1422000000000001</v>
          </cell>
        </row>
        <row r="32">
          <cell r="A32" t="str">
            <v>A97102</v>
          </cell>
          <cell r="B32" t="str">
            <v>117/02/14</v>
          </cell>
          <cell r="C32">
            <v>2.5</v>
          </cell>
          <cell r="D32">
            <v>3.88</v>
          </cell>
          <cell r="E32">
            <v>4.16</v>
          </cell>
          <cell r="F32" t="str">
            <v/>
          </cell>
          <cell r="G32" t="str">
            <v/>
          </cell>
          <cell r="H32" t="str">
            <v/>
          </cell>
          <cell r="I32" t="str">
            <v/>
          </cell>
          <cell r="J32" t="str">
            <v/>
          </cell>
          <cell r="K32" t="str">
            <v/>
          </cell>
          <cell r="L32" t="str">
            <v/>
          </cell>
          <cell r="M32" t="str">
            <v/>
          </cell>
          <cell r="N32" t="str">
            <v/>
          </cell>
          <cell r="O32">
            <v>1.1427</v>
          </cell>
        </row>
        <row r="33">
          <cell r="A33" t="str">
            <v>A12101</v>
          </cell>
          <cell r="B33" t="str">
            <v>117/01/17</v>
          </cell>
          <cell r="C33">
            <v>1</v>
          </cell>
          <cell r="D33">
            <v>3.94</v>
          </cell>
          <cell r="E33">
            <v>4.09</v>
          </cell>
          <cell r="F33" t="str">
            <v/>
          </cell>
          <cell r="G33" t="str">
            <v/>
          </cell>
          <cell r="H33" t="str">
            <v/>
          </cell>
          <cell r="I33" t="str">
            <v/>
          </cell>
          <cell r="J33" t="str">
            <v/>
          </cell>
          <cell r="K33" t="str">
            <v/>
          </cell>
          <cell r="L33" t="str">
            <v/>
          </cell>
          <cell r="M33" t="str">
            <v/>
          </cell>
          <cell r="N33" t="str">
            <v/>
          </cell>
          <cell r="O33">
            <v>1.1429</v>
          </cell>
        </row>
        <row r="34">
          <cell r="A34" t="str">
            <v>A07102</v>
          </cell>
          <cell r="B34" t="str">
            <v>117/02/08</v>
          </cell>
          <cell r="C34">
            <v>1</v>
          </cell>
          <cell r="D34">
            <v>4</v>
          </cell>
          <cell r="E34">
            <v>4.1500000000000004</v>
          </cell>
          <cell r="F34" t="str">
            <v/>
          </cell>
          <cell r="G34" t="str">
            <v/>
          </cell>
          <cell r="H34" t="str">
            <v/>
          </cell>
          <cell r="I34" t="str">
            <v/>
          </cell>
          <cell r="J34" t="str">
            <v/>
          </cell>
          <cell r="K34" t="str">
            <v/>
          </cell>
          <cell r="L34" t="str">
            <v/>
          </cell>
          <cell r="M34" t="str">
            <v/>
          </cell>
          <cell r="N34" t="str">
            <v/>
          </cell>
          <cell r="O34">
            <v>1.1438999999999999</v>
          </cell>
        </row>
        <row r="35">
          <cell r="A35" t="str">
            <v>A12106</v>
          </cell>
          <cell r="B35" t="str">
            <v>117/05/26</v>
          </cell>
          <cell r="C35">
            <v>1</v>
          </cell>
          <cell r="D35">
            <v>4.29</v>
          </cell>
          <cell r="E35">
            <v>4.4400000000000004</v>
          </cell>
          <cell r="F35">
            <v>1.161</v>
          </cell>
          <cell r="G35">
            <v>1.1393</v>
          </cell>
          <cell r="H35">
            <v>1.1471</v>
          </cell>
          <cell r="I35">
            <v>6</v>
          </cell>
          <cell r="J35">
            <v>1.139</v>
          </cell>
          <cell r="K35">
            <v>1.139</v>
          </cell>
          <cell r="L35">
            <v>1.139</v>
          </cell>
          <cell r="M35">
            <v>1</v>
          </cell>
          <cell r="N35">
            <v>3</v>
          </cell>
          <cell r="O35">
            <v>1.1473</v>
          </cell>
        </row>
        <row r="36">
          <cell r="A36" t="str">
            <v>A07105</v>
          </cell>
          <cell r="B36" t="str">
            <v>117/06/08</v>
          </cell>
          <cell r="C36">
            <v>0.875</v>
          </cell>
          <cell r="D36">
            <v>4.33</v>
          </cell>
          <cell r="E36">
            <v>4.4800000000000004</v>
          </cell>
          <cell r="F36" t="str">
            <v/>
          </cell>
          <cell r="G36" t="str">
            <v/>
          </cell>
          <cell r="H36" t="str">
            <v/>
          </cell>
          <cell r="I36" t="str">
            <v/>
          </cell>
          <cell r="J36" t="str">
            <v/>
          </cell>
          <cell r="K36" t="str">
            <v/>
          </cell>
          <cell r="L36" t="str">
            <v/>
          </cell>
          <cell r="M36" t="str">
            <v/>
          </cell>
          <cell r="N36" t="str">
            <v/>
          </cell>
          <cell r="O36">
            <v>1.1477999999999999</v>
          </cell>
        </row>
        <row r="37">
          <cell r="A37" t="str">
            <v>A97105</v>
          </cell>
          <cell r="B37" t="str">
            <v>117/08/14</v>
          </cell>
          <cell r="C37">
            <v>2.625</v>
          </cell>
          <cell r="D37">
            <v>4.3600000000000003</v>
          </cell>
          <cell r="E37">
            <v>4.66</v>
          </cell>
          <cell r="F37" t="str">
            <v/>
          </cell>
          <cell r="G37" t="str">
            <v/>
          </cell>
          <cell r="H37" t="str">
            <v/>
          </cell>
          <cell r="I37" t="str">
            <v/>
          </cell>
          <cell r="J37" t="str">
            <v/>
          </cell>
          <cell r="K37" t="str">
            <v/>
          </cell>
          <cell r="L37" t="str">
            <v/>
          </cell>
          <cell r="M37" t="str">
            <v/>
          </cell>
          <cell r="N37" t="str">
            <v/>
          </cell>
          <cell r="O37">
            <v>1.1477999999999999</v>
          </cell>
        </row>
        <row r="38">
          <cell r="A38" t="str">
            <v>A12108</v>
          </cell>
          <cell r="B38" t="str">
            <v>117/09/15</v>
          </cell>
          <cell r="C38">
            <v>1.125</v>
          </cell>
          <cell r="D38">
            <v>4.58</v>
          </cell>
          <cell r="E38">
            <v>4.75</v>
          </cell>
          <cell r="F38">
            <v>1.161</v>
          </cell>
          <cell r="G38">
            <v>1.135</v>
          </cell>
          <cell r="H38">
            <v>1.1507000000000001</v>
          </cell>
          <cell r="I38">
            <v>8.5</v>
          </cell>
          <cell r="J38" t="str">
            <v/>
          </cell>
          <cell r="K38" t="str">
            <v/>
          </cell>
          <cell r="L38" t="str">
            <v/>
          </cell>
          <cell r="M38" t="str">
            <v/>
          </cell>
          <cell r="N38" t="str">
            <v/>
          </cell>
          <cell r="O38">
            <v>1.1496999999999999</v>
          </cell>
        </row>
        <row r="39">
          <cell r="A39" t="str">
            <v>A10202</v>
          </cell>
          <cell r="B39" t="str">
            <v>117/08/20</v>
          </cell>
          <cell r="C39">
            <v>0.25</v>
          </cell>
          <cell r="D39">
            <v>4.59</v>
          </cell>
          <cell r="E39">
            <v>4.68</v>
          </cell>
          <cell r="F39" t="str">
            <v/>
          </cell>
          <cell r="G39" t="str">
            <v/>
          </cell>
          <cell r="H39" t="str">
            <v/>
          </cell>
          <cell r="I39" t="str">
            <v/>
          </cell>
          <cell r="J39" t="str">
            <v/>
          </cell>
          <cell r="K39" t="str">
            <v/>
          </cell>
          <cell r="L39" t="str">
            <v/>
          </cell>
          <cell r="M39" t="str">
            <v/>
          </cell>
          <cell r="N39" t="str">
            <v/>
          </cell>
          <cell r="O39">
            <v>1.1500999999999999</v>
          </cell>
        </row>
        <row r="40">
          <cell r="A40" t="str">
            <v>A07109</v>
          </cell>
          <cell r="B40" t="str">
            <v>117/10/17</v>
          </cell>
          <cell r="C40">
            <v>0.875</v>
          </cell>
          <cell r="D40">
            <v>4.6900000000000004</v>
          </cell>
          <cell r="E40">
            <v>4.84</v>
          </cell>
          <cell r="F40" t="str">
            <v/>
          </cell>
          <cell r="G40" t="str">
            <v/>
          </cell>
          <cell r="H40" t="str">
            <v/>
          </cell>
          <cell r="I40" t="str">
            <v/>
          </cell>
          <cell r="J40" t="str">
            <v/>
          </cell>
          <cell r="K40" t="str">
            <v/>
          </cell>
          <cell r="L40" t="str">
            <v/>
          </cell>
          <cell r="M40" t="str">
            <v/>
          </cell>
          <cell r="N40" t="str">
            <v/>
          </cell>
          <cell r="O40">
            <v>1.1507000000000001</v>
          </cell>
        </row>
        <row r="41">
          <cell r="A41" t="str">
            <v>A98102</v>
          </cell>
          <cell r="B41" t="str">
            <v>118/02/16</v>
          </cell>
          <cell r="C41">
            <v>2.125</v>
          </cell>
          <cell r="D41">
            <v>4.8099999999999996</v>
          </cell>
          <cell r="E41">
            <v>5.17</v>
          </cell>
          <cell r="F41" t="str">
            <v/>
          </cell>
          <cell r="G41" t="str">
            <v/>
          </cell>
          <cell r="H41" t="str">
            <v/>
          </cell>
          <cell r="I41" t="str">
            <v/>
          </cell>
          <cell r="J41" t="str">
            <v/>
          </cell>
          <cell r="K41" t="str">
            <v/>
          </cell>
          <cell r="L41" t="str">
            <v/>
          </cell>
          <cell r="M41" t="str">
            <v/>
          </cell>
          <cell r="N41" t="str">
            <v/>
          </cell>
          <cell r="O41">
            <v>1.1521999999999999</v>
          </cell>
        </row>
        <row r="42">
          <cell r="A42" t="str">
            <v>A08103</v>
          </cell>
          <cell r="B42" t="str">
            <v>118/02/13</v>
          </cell>
          <cell r="C42">
            <v>0.75</v>
          </cell>
          <cell r="D42">
            <v>4.9800000000000004</v>
          </cell>
          <cell r="E42">
            <v>5.16</v>
          </cell>
          <cell r="F42" t="str">
            <v/>
          </cell>
          <cell r="G42" t="str">
            <v/>
          </cell>
          <cell r="H42" t="str">
            <v/>
          </cell>
          <cell r="I42" t="str">
            <v/>
          </cell>
          <cell r="J42" t="str">
            <v/>
          </cell>
          <cell r="K42" t="str">
            <v/>
          </cell>
          <cell r="L42" t="str">
            <v/>
          </cell>
          <cell r="M42" t="str">
            <v/>
          </cell>
          <cell r="N42" t="str">
            <v/>
          </cell>
          <cell r="O42">
            <v>1.1534</v>
          </cell>
        </row>
        <row r="43">
          <cell r="A43" t="str">
            <v>A98105</v>
          </cell>
          <cell r="B43" t="str">
            <v>118/08/13</v>
          </cell>
          <cell r="C43">
            <v>2.125</v>
          </cell>
          <cell r="D43">
            <v>5.3</v>
          </cell>
          <cell r="E43">
            <v>5.66</v>
          </cell>
          <cell r="F43" t="str">
            <v/>
          </cell>
          <cell r="G43" t="str">
            <v/>
          </cell>
          <cell r="H43" t="str">
            <v/>
          </cell>
          <cell r="I43" t="str">
            <v/>
          </cell>
          <cell r="J43" t="str">
            <v/>
          </cell>
          <cell r="K43" t="str">
            <v/>
          </cell>
          <cell r="L43" t="str">
            <v/>
          </cell>
          <cell r="M43" t="str">
            <v/>
          </cell>
          <cell r="N43" t="str">
            <v/>
          </cell>
          <cell r="O43">
            <v>1.1577</v>
          </cell>
        </row>
        <row r="44">
          <cell r="A44" t="str">
            <v>A08106</v>
          </cell>
          <cell r="B44" t="str">
            <v>118/06/26</v>
          </cell>
          <cell r="C44">
            <v>0.625</v>
          </cell>
          <cell r="D44">
            <v>5.36</v>
          </cell>
          <cell r="E44">
            <v>5.53</v>
          </cell>
          <cell r="F44">
            <v>1.165</v>
          </cell>
          <cell r="G44">
            <v>1.165</v>
          </cell>
          <cell r="H44">
            <v>1.165</v>
          </cell>
          <cell r="I44">
            <v>9</v>
          </cell>
          <cell r="J44">
            <v>1.1659999999999999</v>
          </cell>
          <cell r="K44">
            <v>1.165</v>
          </cell>
          <cell r="L44">
            <v>1.1657999999999999</v>
          </cell>
          <cell r="M44">
            <v>4</v>
          </cell>
          <cell r="N44">
            <v>18</v>
          </cell>
          <cell r="O44">
            <v>1.1575</v>
          </cell>
        </row>
        <row r="45">
          <cell r="A45" t="str">
            <v>A08109</v>
          </cell>
          <cell r="B45" t="str">
            <v>118/10/14</v>
          </cell>
          <cell r="C45">
            <v>0.625</v>
          </cell>
          <cell r="D45">
            <v>5.66</v>
          </cell>
          <cell r="E45">
            <v>5.83</v>
          </cell>
          <cell r="F45" t="str">
            <v/>
          </cell>
          <cell r="G45" t="str">
            <v/>
          </cell>
          <cell r="H45" t="str">
            <v/>
          </cell>
          <cell r="I45" t="str">
            <v/>
          </cell>
          <cell r="J45" t="str">
            <v/>
          </cell>
          <cell r="K45" t="str">
            <v/>
          </cell>
          <cell r="L45" t="str">
            <v/>
          </cell>
          <cell r="M45" t="str">
            <v/>
          </cell>
          <cell r="N45" t="str">
            <v/>
          </cell>
          <cell r="O45">
            <v>1.1614</v>
          </cell>
        </row>
        <row r="46">
          <cell r="A46" t="str">
            <v>A99104</v>
          </cell>
          <cell r="B46" t="str">
            <v>119/02/22</v>
          </cell>
          <cell r="C46">
            <v>1.875</v>
          </cell>
          <cell r="D46">
            <v>5.75</v>
          </cell>
          <cell r="E46">
            <v>6.19</v>
          </cell>
          <cell r="F46" t="str">
            <v/>
          </cell>
          <cell r="G46" t="str">
            <v/>
          </cell>
          <cell r="H46" t="str">
            <v/>
          </cell>
          <cell r="I46" t="str">
            <v/>
          </cell>
          <cell r="J46" t="str">
            <v/>
          </cell>
          <cell r="K46" t="str">
            <v/>
          </cell>
          <cell r="L46" t="str">
            <v/>
          </cell>
          <cell r="M46" t="str">
            <v/>
          </cell>
          <cell r="N46" t="str">
            <v/>
          </cell>
          <cell r="O46">
            <v>1.1653</v>
          </cell>
        </row>
        <row r="47">
          <cell r="A47" t="str">
            <v>A09103</v>
          </cell>
          <cell r="B47" t="str">
            <v>119/02/21</v>
          </cell>
          <cell r="C47">
            <v>0.5</v>
          </cell>
          <cell r="D47">
            <v>6</v>
          </cell>
          <cell r="E47">
            <v>6.18</v>
          </cell>
          <cell r="F47" t="str">
            <v/>
          </cell>
          <cell r="G47" t="str">
            <v/>
          </cell>
          <cell r="H47" t="str">
            <v/>
          </cell>
          <cell r="I47" t="str">
            <v/>
          </cell>
          <cell r="J47" t="str">
            <v/>
          </cell>
          <cell r="K47" t="str">
            <v/>
          </cell>
          <cell r="L47" t="str">
            <v/>
          </cell>
          <cell r="M47" t="str">
            <v/>
          </cell>
          <cell r="N47" t="str">
            <v/>
          </cell>
          <cell r="O47">
            <v>1.1667000000000001</v>
          </cell>
        </row>
        <row r="48">
          <cell r="A48" t="str">
            <v>A99107</v>
          </cell>
          <cell r="B48" t="str">
            <v>119/08/12</v>
          </cell>
          <cell r="C48">
            <v>1.75</v>
          </cell>
          <cell r="D48">
            <v>6.23</v>
          </cell>
          <cell r="E48">
            <v>6.65</v>
          </cell>
          <cell r="F48" t="str">
            <v/>
          </cell>
          <cell r="G48" t="str">
            <v/>
          </cell>
          <cell r="H48" t="str">
            <v/>
          </cell>
          <cell r="I48" t="str">
            <v/>
          </cell>
          <cell r="J48" t="str">
            <v/>
          </cell>
          <cell r="K48" t="str">
            <v/>
          </cell>
          <cell r="L48" t="str">
            <v/>
          </cell>
          <cell r="M48" t="str">
            <v/>
          </cell>
          <cell r="N48" t="str">
            <v/>
          </cell>
          <cell r="O48">
            <v>1.1728000000000001</v>
          </cell>
        </row>
        <row r="49">
          <cell r="A49" t="str">
            <v>A09106</v>
          </cell>
          <cell r="B49" t="str">
            <v>119/06/11</v>
          </cell>
          <cell r="C49">
            <v>0.375</v>
          </cell>
          <cell r="D49">
            <v>6.32</v>
          </cell>
          <cell r="E49">
            <v>6.48</v>
          </cell>
          <cell r="F49" t="str">
            <v/>
          </cell>
          <cell r="G49" t="str">
            <v/>
          </cell>
          <cell r="H49" t="str">
            <v/>
          </cell>
          <cell r="I49" t="str">
            <v/>
          </cell>
          <cell r="J49" t="str">
            <v/>
          </cell>
          <cell r="K49" t="str">
            <v/>
          </cell>
          <cell r="L49" t="str">
            <v/>
          </cell>
          <cell r="M49" t="str">
            <v/>
          </cell>
          <cell r="N49" t="str">
            <v/>
          </cell>
          <cell r="O49">
            <v>1.1717</v>
          </cell>
        </row>
        <row r="50">
          <cell r="A50" t="str">
            <v>A00102</v>
          </cell>
          <cell r="B50" t="str">
            <v>120/01/13</v>
          </cell>
          <cell r="C50">
            <v>2.125</v>
          </cell>
          <cell r="D50">
            <v>6.46</v>
          </cell>
          <cell r="E50">
            <v>7.08</v>
          </cell>
          <cell r="F50" t="str">
            <v/>
          </cell>
          <cell r="G50" t="str">
            <v/>
          </cell>
          <cell r="H50" t="str">
            <v/>
          </cell>
          <cell r="I50" t="str">
            <v/>
          </cell>
          <cell r="J50" t="str">
            <v/>
          </cell>
          <cell r="K50" t="str">
            <v/>
          </cell>
          <cell r="L50" t="str">
            <v/>
          </cell>
          <cell r="M50" t="str">
            <v/>
          </cell>
          <cell r="N50" t="str">
            <v/>
          </cell>
          <cell r="O50">
            <v>1.1793</v>
          </cell>
        </row>
        <row r="51">
          <cell r="A51" t="str">
            <v>A09109</v>
          </cell>
          <cell r="B51" t="str">
            <v>119/10/14</v>
          </cell>
          <cell r="C51">
            <v>0.25</v>
          </cell>
          <cell r="D51">
            <v>6.69</v>
          </cell>
          <cell r="E51">
            <v>6.83</v>
          </cell>
          <cell r="F51" t="str">
            <v/>
          </cell>
          <cell r="G51" t="str">
            <v/>
          </cell>
          <cell r="H51" t="str">
            <v/>
          </cell>
          <cell r="I51" t="str">
            <v/>
          </cell>
          <cell r="J51" t="str">
            <v/>
          </cell>
          <cell r="K51" t="str">
            <v/>
          </cell>
          <cell r="L51" t="str">
            <v/>
          </cell>
          <cell r="M51" t="str">
            <v/>
          </cell>
          <cell r="N51" t="str">
            <v/>
          </cell>
          <cell r="O51">
            <v>1.1775</v>
          </cell>
        </row>
        <row r="52">
          <cell r="A52" t="str">
            <v>A90105</v>
          </cell>
          <cell r="B52" t="str">
            <v>120/07/17</v>
          </cell>
          <cell r="C52">
            <v>3.625</v>
          </cell>
          <cell r="D52">
            <v>6.67</v>
          </cell>
          <cell r="E52">
            <v>7.58</v>
          </cell>
          <cell r="F52" t="str">
            <v/>
          </cell>
          <cell r="G52" t="str">
            <v/>
          </cell>
          <cell r="H52" t="str">
            <v/>
          </cell>
          <cell r="I52" t="str">
            <v/>
          </cell>
          <cell r="J52" t="str">
            <v/>
          </cell>
          <cell r="K52" t="str">
            <v/>
          </cell>
          <cell r="L52" t="str">
            <v/>
          </cell>
          <cell r="M52" t="str">
            <v/>
          </cell>
          <cell r="N52" t="str">
            <v/>
          </cell>
          <cell r="O52">
            <v>1.1855</v>
          </cell>
        </row>
        <row r="53">
          <cell r="A53" t="str">
            <v>A00201</v>
          </cell>
          <cell r="B53" t="str">
            <v>120/05/26</v>
          </cell>
          <cell r="C53">
            <v>1.75</v>
          </cell>
          <cell r="D53">
            <v>6.9</v>
          </cell>
          <cell r="E53">
            <v>7.44</v>
          </cell>
          <cell r="F53" t="str">
            <v/>
          </cell>
          <cell r="G53" t="str">
            <v/>
          </cell>
          <cell r="H53" t="str">
            <v/>
          </cell>
          <cell r="I53" t="str">
            <v/>
          </cell>
          <cell r="J53" t="str">
            <v/>
          </cell>
          <cell r="K53" t="str">
            <v/>
          </cell>
          <cell r="L53" t="str">
            <v/>
          </cell>
          <cell r="M53" t="str">
            <v/>
          </cell>
          <cell r="N53" t="str">
            <v/>
          </cell>
          <cell r="O53">
            <v>1.1858</v>
          </cell>
        </row>
        <row r="54">
          <cell r="A54" t="str">
            <v>A10103</v>
          </cell>
          <cell r="B54" t="str">
            <v>120/02/22</v>
          </cell>
          <cell r="C54">
            <v>0.25</v>
          </cell>
          <cell r="D54">
            <v>7.02</v>
          </cell>
          <cell r="E54">
            <v>7.18</v>
          </cell>
          <cell r="F54" t="str">
            <v/>
          </cell>
          <cell r="G54" t="str">
            <v/>
          </cell>
          <cell r="H54" t="str">
            <v/>
          </cell>
          <cell r="I54" t="str">
            <v/>
          </cell>
          <cell r="J54" t="str">
            <v/>
          </cell>
          <cell r="K54" t="str">
            <v/>
          </cell>
          <cell r="L54" t="str">
            <v/>
          </cell>
          <cell r="M54" t="str">
            <v/>
          </cell>
          <cell r="N54" t="str">
            <v/>
          </cell>
          <cell r="O54">
            <v>1.1838</v>
          </cell>
        </row>
        <row r="55">
          <cell r="A55" t="str">
            <v>A00107</v>
          </cell>
          <cell r="B55" t="str">
            <v>120/08/02</v>
          </cell>
          <cell r="C55">
            <v>1.875</v>
          </cell>
          <cell r="D55">
            <v>7.05</v>
          </cell>
          <cell r="E55">
            <v>7.63</v>
          </cell>
          <cell r="F55" t="str">
            <v/>
          </cell>
          <cell r="G55" t="str">
            <v/>
          </cell>
          <cell r="H55" t="str">
            <v/>
          </cell>
          <cell r="I55" t="str">
            <v/>
          </cell>
          <cell r="J55" t="str">
            <v/>
          </cell>
          <cell r="K55" t="str">
            <v/>
          </cell>
          <cell r="L55" t="str">
            <v/>
          </cell>
          <cell r="M55" t="str">
            <v/>
          </cell>
          <cell r="N55" t="str">
            <v/>
          </cell>
          <cell r="O55">
            <v>1.1886000000000001</v>
          </cell>
        </row>
        <row r="56">
          <cell r="A56" t="str">
            <v>A10201</v>
          </cell>
          <cell r="B56" t="str">
            <v>120/05/07</v>
          </cell>
          <cell r="C56">
            <v>0.375</v>
          </cell>
          <cell r="D56">
            <v>7.19</v>
          </cell>
          <cell r="E56">
            <v>7.39</v>
          </cell>
          <cell r="F56" t="str">
            <v/>
          </cell>
          <cell r="G56" t="str">
            <v/>
          </cell>
          <cell r="H56" t="str">
            <v/>
          </cell>
          <cell r="I56" t="str">
            <v/>
          </cell>
          <cell r="J56" t="str">
            <v/>
          </cell>
          <cell r="K56" t="str">
            <v/>
          </cell>
          <cell r="L56" t="str">
            <v/>
          </cell>
          <cell r="M56" t="str">
            <v/>
          </cell>
          <cell r="N56" t="str">
            <v/>
          </cell>
          <cell r="O56">
            <v>1.1871</v>
          </cell>
        </row>
        <row r="57">
          <cell r="A57" t="str">
            <v>A10107</v>
          </cell>
          <cell r="B57" t="str">
            <v>120/06/23</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1.1893</v>
          </cell>
        </row>
        <row r="58">
          <cell r="A58" t="str">
            <v>A01102</v>
          </cell>
          <cell r="B58" t="str">
            <v>121/01/20</v>
          </cell>
          <cell r="C58">
            <v>1.625</v>
          </cell>
          <cell r="D58">
            <v>7.46</v>
          </cell>
          <cell r="E58">
            <v>8.09</v>
          </cell>
          <cell r="F58" t="str">
            <v/>
          </cell>
          <cell r="G58" t="str">
            <v/>
          </cell>
          <cell r="H58" t="str">
            <v/>
          </cell>
          <cell r="I58" t="str">
            <v/>
          </cell>
          <cell r="J58" t="str">
            <v/>
          </cell>
          <cell r="K58" t="str">
            <v/>
          </cell>
          <cell r="L58" t="str">
            <v/>
          </cell>
          <cell r="M58" t="str">
            <v/>
          </cell>
          <cell r="N58" t="str">
            <v/>
          </cell>
          <cell r="O58">
            <v>1.1959</v>
          </cell>
        </row>
        <row r="59">
          <cell r="A59" t="str">
            <v>A10111</v>
          </cell>
          <cell r="B59" t="str">
            <v>120/10/22</v>
          </cell>
          <cell r="C59">
            <v>0.5</v>
          </cell>
          <cell r="D59">
            <v>7.61</v>
          </cell>
          <cell r="E59">
            <v>7.85</v>
          </cell>
          <cell r="F59" t="str">
            <v/>
          </cell>
          <cell r="G59" t="str">
            <v/>
          </cell>
          <cell r="H59" t="str">
            <v/>
          </cell>
          <cell r="I59" t="str">
            <v/>
          </cell>
          <cell r="J59" t="str">
            <v/>
          </cell>
          <cell r="K59" t="str">
            <v/>
          </cell>
          <cell r="L59" t="str">
            <v/>
          </cell>
          <cell r="M59" t="str">
            <v/>
          </cell>
          <cell r="N59" t="str">
            <v/>
          </cell>
          <cell r="O59">
            <v>1.1943999999999999</v>
          </cell>
        </row>
        <row r="60">
          <cell r="A60" t="str">
            <v>A01201</v>
          </cell>
          <cell r="B60" t="str">
            <v>121/03/16</v>
          </cell>
          <cell r="C60">
            <v>1.625</v>
          </cell>
          <cell r="D60">
            <v>7.61</v>
          </cell>
          <cell r="E60">
            <v>8.25</v>
          </cell>
          <cell r="F60" t="str">
            <v/>
          </cell>
          <cell r="G60" t="str">
            <v/>
          </cell>
          <cell r="H60" t="str">
            <v/>
          </cell>
          <cell r="I60" t="str">
            <v/>
          </cell>
          <cell r="J60" t="str">
            <v/>
          </cell>
          <cell r="K60" t="str">
            <v/>
          </cell>
          <cell r="L60" t="str">
            <v/>
          </cell>
          <cell r="M60" t="str">
            <v/>
          </cell>
          <cell r="N60" t="str">
            <v/>
          </cell>
          <cell r="O60">
            <v>1.1977</v>
          </cell>
        </row>
        <row r="61">
          <cell r="A61" t="str">
            <v>A11201</v>
          </cell>
          <cell r="B61" t="str">
            <v>121/01/10</v>
          </cell>
          <cell r="C61">
            <v>0.75</v>
          </cell>
          <cell r="D61">
            <v>7.7</v>
          </cell>
          <cell r="E61">
            <v>8.07</v>
          </cell>
          <cell r="F61" t="str">
            <v/>
          </cell>
          <cell r="G61" t="str">
            <v/>
          </cell>
          <cell r="H61" t="str">
            <v/>
          </cell>
          <cell r="I61" t="str">
            <v/>
          </cell>
          <cell r="J61" t="str">
            <v/>
          </cell>
          <cell r="K61" t="str">
            <v/>
          </cell>
          <cell r="L61" t="str">
            <v/>
          </cell>
          <cell r="M61" t="str">
            <v/>
          </cell>
          <cell r="N61" t="str">
            <v/>
          </cell>
          <cell r="O61">
            <v>1.1970000000000001</v>
          </cell>
        </row>
        <row r="62">
          <cell r="A62" t="str">
            <v>A11102</v>
          </cell>
          <cell r="B62" t="str">
            <v>121/02/18</v>
          </cell>
          <cell r="C62">
            <v>0.625</v>
          </cell>
          <cell r="D62">
            <v>7.85</v>
          </cell>
          <cell r="E62">
            <v>8.17</v>
          </cell>
          <cell r="F62" t="str">
            <v/>
          </cell>
          <cell r="G62" t="str">
            <v/>
          </cell>
          <cell r="H62" t="str">
            <v/>
          </cell>
          <cell r="I62" t="str">
            <v/>
          </cell>
          <cell r="J62" t="str">
            <v/>
          </cell>
          <cell r="K62" t="str">
            <v/>
          </cell>
          <cell r="L62" t="str">
            <v/>
          </cell>
          <cell r="M62" t="str">
            <v/>
          </cell>
          <cell r="N62" t="str">
            <v/>
          </cell>
          <cell r="O62">
            <v>1.1986000000000001</v>
          </cell>
        </row>
        <row r="63">
          <cell r="A63" t="str">
            <v>A11107</v>
          </cell>
          <cell r="B63" t="str">
            <v>121/06/30</v>
          </cell>
          <cell r="C63">
            <v>1.25</v>
          </cell>
          <cell r="D63">
            <v>8</v>
          </cell>
          <cell r="E63">
            <v>8.5399999999999991</v>
          </cell>
          <cell r="F63" t="str">
            <v/>
          </cell>
          <cell r="G63" t="str">
            <v/>
          </cell>
          <cell r="H63" t="str">
            <v/>
          </cell>
          <cell r="I63" t="str">
            <v/>
          </cell>
          <cell r="J63" t="str">
            <v/>
          </cell>
          <cell r="K63" t="str">
            <v/>
          </cell>
          <cell r="L63" t="str">
            <v/>
          </cell>
          <cell r="M63" t="str">
            <v/>
          </cell>
          <cell r="N63" t="str">
            <v/>
          </cell>
          <cell r="O63">
            <v>1.2015</v>
          </cell>
        </row>
        <row r="64">
          <cell r="A64" t="str">
            <v>A11110</v>
          </cell>
          <cell r="B64" t="str">
            <v>121/10/17</v>
          </cell>
          <cell r="C64">
            <v>1.75</v>
          </cell>
          <cell r="D64">
            <v>8.15</v>
          </cell>
          <cell r="E64">
            <v>8.84</v>
          </cell>
          <cell r="F64" t="str">
            <v/>
          </cell>
          <cell r="G64" t="str">
            <v/>
          </cell>
          <cell r="H64" t="str">
            <v/>
          </cell>
          <cell r="I64" t="str">
            <v/>
          </cell>
          <cell r="J64" t="str">
            <v/>
          </cell>
          <cell r="K64" t="str">
            <v/>
          </cell>
          <cell r="L64" t="str">
            <v/>
          </cell>
          <cell r="M64" t="str">
            <v/>
          </cell>
          <cell r="N64" t="str">
            <v/>
          </cell>
          <cell r="O64">
            <v>1.2034</v>
          </cell>
        </row>
        <row r="65">
          <cell r="A65" t="str">
            <v>A01107</v>
          </cell>
          <cell r="B65" t="str">
            <v>121/08/10</v>
          </cell>
          <cell r="C65">
            <v>1.5</v>
          </cell>
          <cell r="D65">
            <v>8.0399999999999991</v>
          </cell>
          <cell r="E65">
            <v>8.65</v>
          </cell>
          <cell r="F65" t="str">
            <v/>
          </cell>
          <cell r="G65" t="str">
            <v/>
          </cell>
          <cell r="H65" t="str">
            <v/>
          </cell>
          <cell r="I65" t="str">
            <v/>
          </cell>
          <cell r="J65" t="str">
            <v/>
          </cell>
          <cell r="K65" t="str">
            <v/>
          </cell>
          <cell r="L65" t="str">
            <v/>
          </cell>
          <cell r="M65" t="str">
            <v/>
          </cell>
          <cell r="N65" t="str">
            <v/>
          </cell>
          <cell r="O65">
            <v>1.2020999999999999</v>
          </cell>
        </row>
        <row r="66">
          <cell r="A66" t="str">
            <v>A02103</v>
          </cell>
          <cell r="B66" t="str">
            <v>122/01/28</v>
          </cell>
          <cell r="C66">
            <v>1.5</v>
          </cell>
          <cell r="D66">
            <v>8.3800000000000008</v>
          </cell>
          <cell r="E66">
            <v>9.1199999999999992</v>
          </cell>
          <cell r="F66" t="str">
            <v/>
          </cell>
          <cell r="G66" t="str">
            <v/>
          </cell>
          <cell r="H66" t="str">
            <v/>
          </cell>
          <cell r="I66" t="str">
            <v/>
          </cell>
          <cell r="J66" t="str">
            <v/>
          </cell>
          <cell r="K66" t="str">
            <v/>
          </cell>
          <cell r="L66" t="str">
            <v/>
          </cell>
          <cell r="M66" t="str">
            <v/>
          </cell>
          <cell r="N66" t="str">
            <v/>
          </cell>
          <cell r="O66">
            <v>1.2064999999999999</v>
          </cell>
        </row>
        <row r="67">
          <cell r="A67" t="str">
            <v>A12201</v>
          </cell>
          <cell r="B67" t="str">
            <v>122/01/10</v>
          </cell>
          <cell r="C67">
            <v>1.25</v>
          </cell>
          <cell r="D67">
            <v>8.42</v>
          </cell>
          <cell r="E67">
            <v>9.07</v>
          </cell>
          <cell r="F67" t="str">
            <v/>
          </cell>
          <cell r="G67" t="str">
            <v/>
          </cell>
          <cell r="H67" t="str">
            <v/>
          </cell>
          <cell r="I67" t="str">
            <v/>
          </cell>
          <cell r="J67" t="str">
            <v/>
          </cell>
          <cell r="K67" t="str">
            <v/>
          </cell>
          <cell r="L67" t="str">
            <v/>
          </cell>
          <cell r="M67" t="str">
            <v/>
          </cell>
          <cell r="N67" t="str">
            <v/>
          </cell>
          <cell r="O67">
            <v>1.2064999999999999</v>
          </cell>
        </row>
        <row r="68">
          <cell r="A68" t="str">
            <v>A02201</v>
          </cell>
          <cell r="B68" t="str">
            <v>122/03/21</v>
          </cell>
          <cell r="C68">
            <v>1.75</v>
          </cell>
          <cell r="D68">
            <v>8.43</v>
          </cell>
          <cell r="E68">
            <v>9.26</v>
          </cell>
          <cell r="F68" t="str">
            <v/>
          </cell>
          <cell r="G68" t="str">
            <v/>
          </cell>
          <cell r="H68" t="str">
            <v/>
          </cell>
          <cell r="I68" t="str">
            <v/>
          </cell>
          <cell r="J68" t="str">
            <v/>
          </cell>
          <cell r="K68" t="str">
            <v/>
          </cell>
          <cell r="L68" t="str">
            <v/>
          </cell>
          <cell r="M68" t="str">
            <v/>
          </cell>
          <cell r="N68" t="str">
            <v/>
          </cell>
          <cell r="O68">
            <v>1.2074</v>
          </cell>
        </row>
        <row r="69">
          <cell r="A69" t="str">
            <v>A12102</v>
          </cell>
          <cell r="B69" t="str">
            <v>122/02/17</v>
          </cell>
          <cell r="C69">
            <v>1.125</v>
          </cell>
          <cell r="D69">
            <v>8.57</v>
          </cell>
          <cell r="E69">
            <v>9.17</v>
          </cell>
          <cell r="F69" t="str">
            <v/>
          </cell>
          <cell r="G69" t="str">
            <v/>
          </cell>
          <cell r="H69" t="str">
            <v/>
          </cell>
          <cell r="I69" t="str">
            <v/>
          </cell>
          <cell r="J69" t="str">
            <v/>
          </cell>
          <cell r="K69" t="str">
            <v/>
          </cell>
          <cell r="L69" t="str">
            <v/>
          </cell>
          <cell r="M69" t="str">
            <v/>
          </cell>
          <cell r="N69" t="str">
            <v/>
          </cell>
          <cell r="O69">
            <v>1.2077</v>
          </cell>
        </row>
        <row r="70">
          <cell r="A70" t="str">
            <v>A02108</v>
          </cell>
          <cell r="B70" t="str">
            <v>122/07/26</v>
          </cell>
          <cell r="C70">
            <v>2</v>
          </cell>
          <cell r="D70">
            <v>8.69</v>
          </cell>
          <cell r="E70">
            <v>9.61</v>
          </cell>
          <cell r="F70" t="str">
            <v/>
          </cell>
          <cell r="G70" t="str">
            <v/>
          </cell>
          <cell r="H70" t="str">
            <v/>
          </cell>
          <cell r="I70" t="str">
            <v/>
          </cell>
          <cell r="J70" t="str">
            <v/>
          </cell>
          <cell r="K70" t="str">
            <v/>
          </cell>
          <cell r="L70" t="str">
            <v/>
          </cell>
          <cell r="M70" t="str">
            <v/>
          </cell>
          <cell r="N70" t="str">
            <v/>
          </cell>
          <cell r="O70">
            <v>1.2103999999999999</v>
          </cell>
        </row>
        <row r="71">
          <cell r="A71" t="str">
            <v>A93106</v>
          </cell>
          <cell r="B71" t="str">
            <v>123/05/27</v>
          </cell>
          <cell r="C71">
            <v>3.875</v>
          </cell>
          <cell r="D71">
            <v>8.73</v>
          </cell>
          <cell r="E71">
            <v>10.44</v>
          </cell>
          <cell r="F71" t="str">
            <v/>
          </cell>
          <cell r="G71" t="str">
            <v/>
          </cell>
          <cell r="H71" t="str">
            <v/>
          </cell>
          <cell r="I71" t="str">
            <v/>
          </cell>
          <cell r="J71" t="str">
            <v/>
          </cell>
          <cell r="K71" t="str">
            <v/>
          </cell>
          <cell r="L71" t="str">
            <v/>
          </cell>
          <cell r="M71" t="str">
            <v/>
          </cell>
          <cell r="N71" t="str">
            <v/>
          </cell>
          <cell r="O71">
            <v>1.2168000000000001</v>
          </cell>
        </row>
        <row r="72">
          <cell r="A72" t="str">
            <v>A12107</v>
          </cell>
          <cell r="B72" t="str">
            <v>122/06/09</v>
          </cell>
          <cell r="C72">
            <v>1.125</v>
          </cell>
          <cell r="D72">
            <v>8.8800000000000008</v>
          </cell>
          <cell r="E72">
            <v>9.48</v>
          </cell>
          <cell r="F72" t="str">
            <v/>
          </cell>
          <cell r="G72" t="str">
            <v/>
          </cell>
          <cell r="H72" t="str">
            <v/>
          </cell>
          <cell r="I72" t="str">
            <v/>
          </cell>
          <cell r="J72" t="str">
            <v/>
          </cell>
          <cell r="K72" t="str">
            <v/>
          </cell>
          <cell r="L72" t="str">
            <v/>
          </cell>
          <cell r="M72" t="str">
            <v/>
          </cell>
          <cell r="N72" t="str">
            <v/>
          </cell>
          <cell r="O72">
            <v>1.2108000000000001</v>
          </cell>
        </row>
        <row r="73">
          <cell r="A73" t="str">
            <v>A03103</v>
          </cell>
          <cell r="B73" t="str">
            <v>123/01/29</v>
          </cell>
          <cell r="C73">
            <v>2</v>
          </cell>
          <cell r="D73">
            <v>9.0299999999999994</v>
          </cell>
          <cell r="E73">
            <v>10.119999999999999</v>
          </cell>
          <cell r="F73" t="str">
            <v/>
          </cell>
          <cell r="G73" t="str">
            <v/>
          </cell>
          <cell r="H73" t="str">
            <v/>
          </cell>
          <cell r="I73" t="str">
            <v/>
          </cell>
          <cell r="J73" t="str">
            <v/>
          </cell>
          <cell r="K73" t="str">
            <v/>
          </cell>
          <cell r="L73" t="str">
            <v/>
          </cell>
          <cell r="M73" t="str">
            <v/>
          </cell>
          <cell r="N73" t="str">
            <v/>
          </cell>
          <cell r="O73">
            <v>1.2163999999999999</v>
          </cell>
        </row>
        <row r="74">
          <cell r="A74" t="str">
            <v>A12110</v>
          </cell>
          <cell r="B74" t="str">
            <v>122/10/05</v>
          </cell>
          <cell r="C74">
            <v>1.25</v>
          </cell>
          <cell r="D74">
            <v>9.15</v>
          </cell>
          <cell r="E74">
            <v>9.8000000000000007</v>
          </cell>
          <cell r="F74">
            <v>1.2050000000000001</v>
          </cell>
          <cell r="G74">
            <v>1.1955</v>
          </cell>
          <cell r="H74">
            <v>1.2011000000000001</v>
          </cell>
          <cell r="I74">
            <v>7</v>
          </cell>
          <cell r="J74" t="str">
            <v/>
          </cell>
          <cell r="K74" t="str">
            <v/>
          </cell>
          <cell r="L74" t="str">
            <v/>
          </cell>
          <cell r="M74" t="str">
            <v/>
          </cell>
          <cell r="N74" t="str">
            <v/>
          </cell>
          <cell r="O74">
            <v>1.2141999999999999</v>
          </cell>
        </row>
        <row r="75">
          <cell r="A75" t="str">
            <v>A03107</v>
          </cell>
          <cell r="B75" t="str">
            <v>123/04/25</v>
          </cell>
          <cell r="C75">
            <v>1.875</v>
          </cell>
          <cell r="D75">
            <v>9.32</v>
          </cell>
          <cell r="E75">
            <v>10.36</v>
          </cell>
          <cell r="F75" t="str">
            <v/>
          </cell>
          <cell r="G75" t="str">
            <v/>
          </cell>
          <cell r="H75" t="str">
            <v/>
          </cell>
          <cell r="I75" t="str">
            <v/>
          </cell>
          <cell r="J75" t="str">
            <v/>
          </cell>
          <cell r="K75" t="str">
            <v/>
          </cell>
          <cell r="L75" t="str">
            <v/>
          </cell>
          <cell r="M75" t="str">
            <v/>
          </cell>
          <cell r="N75" t="str">
            <v/>
          </cell>
          <cell r="O75">
            <v>1.2197</v>
          </cell>
        </row>
        <row r="76">
          <cell r="A76" t="str">
            <v>A03111</v>
          </cell>
          <cell r="B76" t="str">
            <v>123/07/31</v>
          </cell>
          <cell r="C76">
            <v>2.125</v>
          </cell>
          <cell r="D76">
            <v>9.48</v>
          </cell>
          <cell r="E76">
            <v>10.62</v>
          </cell>
          <cell r="F76" t="str">
            <v/>
          </cell>
          <cell r="G76" t="str">
            <v/>
          </cell>
          <cell r="H76" t="str">
            <v/>
          </cell>
          <cell r="I76" t="str">
            <v/>
          </cell>
          <cell r="J76" t="str">
            <v/>
          </cell>
          <cell r="K76" t="str">
            <v/>
          </cell>
          <cell r="L76" t="str">
            <v/>
          </cell>
          <cell r="M76" t="str">
            <v/>
          </cell>
          <cell r="N76" t="str">
            <v/>
          </cell>
          <cell r="O76">
            <v>1.2226999999999999</v>
          </cell>
        </row>
        <row r="77">
          <cell r="A77" t="str">
            <v>A03114</v>
          </cell>
          <cell r="B77" t="str">
            <v>123/10/02</v>
          </cell>
          <cell r="C77">
            <v>2.25</v>
          </cell>
          <cell r="D77">
            <v>9.6</v>
          </cell>
          <cell r="E77">
            <v>10.79</v>
          </cell>
          <cell r="F77" t="str">
            <v/>
          </cell>
          <cell r="G77" t="str">
            <v/>
          </cell>
          <cell r="H77" t="str">
            <v/>
          </cell>
          <cell r="I77" t="str">
            <v/>
          </cell>
          <cell r="J77" t="str">
            <v/>
          </cell>
          <cell r="K77" t="str">
            <v/>
          </cell>
          <cell r="L77" t="str">
            <v/>
          </cell>
          <cell r="M77" t="str">
            <v/>
          </cell>
          <cell r="N77" t="str">
            <v/>
          </cell>
          <cell r="O77">
            <v>1.2246999999999999</v>
          </cell>
        </row>
        <row r="78">
          <cell r="A78" t="str">
            <v>A04102</v>
          </cell>
          <cell r="B78" t="str">
            <v>124/01/23</v>
          </cell>
          <cell r="C78">
            <v>2</v>
          </cell>
          <cell r="D78">
            <v>9.82</v>
          </cell>
          <cell r="E78">
            <v>11.1</v>
          </cell>
          <cell r="F78" t="str">
            <v/>
          </cell>
          <cell r="G78" t="str">
            <v/>
          </cell>
          <cell r="H78" t="str">
            <v/>
          </cell>
          <cell r="I78" t="str">
            <v/>
          </cell>
          <cell r="J78" t="str">
            <v/>
          </cell>
          <cell r="K78" t="str">
            <v/>
          </cell>
          <cell r="L78" t="str">
            <v/>
          </cell>
          <cell r="M78" t="str">
            <v/>
          </cell>
          <cell r="N78" t="str">
            <v/>
          </cell>
          <cell r="O78">
            <v>1.2298</v>
          </cell>
        </row>
        <row r="79">
          <cell r="A79" t="str">
            <v>A04107</v>
          </cell>
          <cell r="B79" t="str">
            <v>124/04/15</v>
          </cell>
          <cell r="C79">
            <v>2.125</v>
          </cell>
          <cell r="D79">
            <v>9.99</v>
          </cell>
          <cell r="E79">
            <v>11.33</v>
          </cell>
          <cell r="F79" t="str">
            <v/>
          </cell>
          <cell r="G79" t="str">
            <v/>
          </cell>
          <cell r="H79" t="str">
            <v/>
          </cell>
          <cell r="I79" t="str">
            <v/>
          </cell>
          <cell r="J79" t="str">
            <v/>
          </cell>
          <cell r="K79" t="str">
            <v/>
          </cell>
          <cell r="L79" t="str">
            <v/>
          </cell>
          <cell r="M79" t="str">
            <v/>
          </cell>
          <cell r="N79" t="str">
            <v/>
          </cell>
          <cell r="O79">
            <v>1.2326999999999999</v>
          </cell>
        </row>
        <row r="80">
          <cell r="A80" t="str">
            <v>A04114</v>
          </cell>
          <cell r="B80" t="str">
            <v>124/10/26</v>
          </cell>
          <cell r="C80">
            <v>1.75</v>
          </cell>
          <cell r="D80">
            <v>10.68</v>
          </cell>
          <cell r="E80">
            <v>11.86</v>
          </cell>
          <cell r="F80" t="str">
            <v/>
          </cell>
          <cell r="G80" t="str">
            <v/>
          </cell>
          <cell r="H80" t="str">
            <v/>
          </cell>
          <cell r="I80" t="str">
            <v/>
          </cell>
          <cell r="J80" t="str">
            <v/>
          </cell>
          <cell r="K80" t="str">
            <v/>
          </cell>
          <cell r="L80" t="str">
            <v/>
          </cell>
          <cell r="M80" t="str">
            <v/>
          </cell>
          <cell r="N80" t="str">
            <v/>
          </cell>
          <cell r="O80">
            <v>1.242</v>
          </cell>
        </row>
        <row r="81">
          <cell r="A81" t="str">
            <v>A05102</v>
          </cell>
          <cell r="B81" t="str">
            <v>125/01/22</v>
          </cell>
          <cell r="C81">
            <v>1.375</v>
          </cell>
          <cell r="D81">
            <v>10.96</v>
          </cell>
          <cell r="E81">
            <v>12.1</v>
          </cell>
          <cell r="F81" t="str">
            <v/>
          </cell>
          <cell r="G81" t="str">
            <v/>
          </cell>
          <cell r="H81" t="str">
            <v/>
          </cell>
          <cell r="I81" t="str">
            <v/>
          </cell>
          <cell r="J81" t="str">
            <v/>
          </cell>
          <cell r="K81" t="str">
            <v/>
          </cell>
          <cell r="L81" t="str">
            <v/>
          </cell>
          <cell r="M81" t="str">
            <v/>
          </cell>
          <cell r="N81" t="str">
            <v/>
          </cell>
          <cell r="O81">
            <v>1.2472000000000001</v>
          </cell>
        </row>
        <row r="82">
          <cell r="A82" t="str">
            <v>A05106</v>
          </cell>
          <cell r="B82" t="str">
            <v>125/04/08</v>
          </cell>
          <cell r="C82">
            <v>1.25</v>
          </cell>
          <cell r="D82">
            <v>11.24</v>
          </cell>
          <cell r="E82">
            <v>12.31</v>
          </cell>
          <cell r="F82" t="str">
            <v/>
          </cell>
          <cell r="G82" t="str">
            <v/>
          </cell>
          <cell r="H82" t="str">
            <v/>
          </cell>
          <cell r="I82" t="str">
            <v/>
          </cell>
          <cell r="J82" t="str">
            <v/>
          </cell>
          <cell r="K82" t="str">
            <v/>
          </cell>
          <cell r="L82" t="str">
            <v/>
          </cell>
          <cell r="M82" t="str">
            <v/>
          </cell>
          <cell r="N82" t="str">
            <v/>
          </cell>
          <cell r="O82">
            <v>1.2511000000000001</v>
          </cell>
        </row>
        <row r="83">
          <cell r="A83" t="str">
            <v>A05109</v>
          </cell>
          <cell r="B83" t="str">
            <v>125/07/19</v>
          </cell>
          <cell r="C83">
            <v>1.125</v>
          </cell>
          <cell r="D83">
            <v>11.59</v>
          </cell>
          <cell r="E83">
            <v>12.59</v>
          </cell>
          <cell r="F83" t="str">
            <v/>
          </cell>
          <cell r="G83" t="str">
            <v/>
          </cell>
          <cell r="H83" t="str">
            <v/>
          </cell>
          <cell r="I83" t="str">
            <v/>
          </cell>
          <cell r="J83" t="str">
            <v/>
          </cell>
          <cell r="K83" t="str">
            <v/>
          </cell>
          <cell r="L83" t="str">
            <v/>
          </cell>
          <cell r="M83" t="str">
            <v/>
          </cell>
          <cell r="N83" t="str">
            <v/>
          </cell>
          <cell r="O83">
            <v>1.2564</v>
          </cell>
        </row>
        <row r="84">
          <cell r="A84" t="str">
            <v>A06103</v>
          </cell>
          <cell r="B84" t="str">
            <v>126/02/20</v>
          </cell>
          <cell r="C84">
            <v>1.75</v>
          </cell>
          <cell r="D84">
            <v>11.62</v>
          </cell>
          <cell r="E84">
            <v>13.18</v>
          </cell>
          <cell r="F84" t="str">
            <v/>
          </cell>
          <cell r="G84" t="str">
            <v/>
          </cell>
          <cell r="H84" t="str">
            <v/>
          </cell>
          <cell r="I84" t="str">
            <v/>
          </cell>
          <cell r="J84" t="str">
            <v/>
          </cell>
          <cell r="K84" t="str">
            <v/>
          </cell>
          <cell r="L84" t="str">
            <v/>
          </cell>
          <cell r="M84" t="str">
            <v/>
          </cell>
          <cell r="N84" t="str">
            <v/>
          </cell>
          <cell r="O84">
            <v>1.2644</v>
          </cell>
        </row>
        <row r="85">
          <cell r="A85" t="str">
            <v>A06108</v>
          </cell>
          <cell r="B85" t="str">
            <v>126/08/18</v>
          </cell>
          <cell r="C85">
            <v>1.5</v>
          </cell>
          <cell r="D85">
            <v>12.26</v>
          </cell>
          <cell r="E85">
            <v>13.67</v>
          </cell>
          <cell r="F85" t="str">
            <v/>
          </cell>
          <cell r="G85" t="str">
            <v/>
          </cell>
          <cell r="H85" t="str">
            <v/>
          </cell>
          <cell r="I85" t="str">
            <v/>
          </cell>
          <cell r="J85" t="str">
            <v/>
          </cell>
          <cell r="K85" t="str">
            <v/>
          </cell>
          <cell r="L85" t="str">
            <v/>
          </cell>
          <cell r="M85" t="str">
            <v/>
          </cell>
          <cell r="N85" t="str">
            <v/>
          </cell>
          <cell r="O85">
            <v>1.2743</v>
          </cell>
        </row>
        <row r="86">
          <cell r="A86" t="str">
            <v>A07103</v>
          </cell>
          <cell r="B86" t="str">
            <v>127/03/13</v>
          </cell>
          <cell r="C86">
            <v>1.375</v>
          </cell>
          <cell r="D86">
            <v>12.73</v>
          </cell>
          <cell r="E86">
            <v>14.24</v>
          </cell>
          <cell r="F86" t="str">
            <v/>
          </cell>
          <cell r="G86" t="str">
            <v/>
          </cell>
          <cell r="H86" t="str">
            <v/>
          </cell>
          <cell r="I86" t="str">
            <v/>
          </cell>
          <cell r="J86" t="str">
            <v/>
          </cell>
          <cell r="K86" t="str">
            <v/>
          </cell>
          <cell r="L86" t="str">
            <v/>
          </cell>
          <cell r="M86" t="str">
            <v/>
          </cell>
          <cell r="N86" t="str">
            <v/>
          </cell>
          <cell r="O86">
            <v>1.2853000000000001</v>
          </cell>
        </row>
        <row r="87">
          <cell r="A87" t="str">
            <v>A99102</v>
          </cell>
          <cell r="B87" t="str">
            <v>129/01/28</v>
          </cell>
          <cell r="C87">
            <v>2.25</v>
          </cell>
          <cell r="D87">
            <v>13.45</v>
          </cell>
          <cell r="E87">
            <v>16.12</v>
          </cell>
          <cell r="F87" t="str">
            <v/>
          </cell>
          <cell r="G87" t="str">
            <v/>
          </cell>
          <cell r="H87" t="str">
            <v/>
          </cell>
          <cell r="I87" t="str">
            <v/>
          </cell>
          <cell r="J87" t="str">
            <v/>
          </cell>
          <cell r="K87" t="str">
            <v/>
          </cell>
          <cell r="L87" t="str">
            <v/>
          </cell>
          <cell r="M87" t="str">
            <v/>
          </cell>
          <cell r="N87" t="str">
            <v/>
          </cell>
          <cell r="O87">
            <v>1.3161</v>
          </cell>
        </row>
        <row r="88">
          <cell r="A88" t="str">
            <v>A07108</v>
          </cell>
          <cell r="B88" t="str">
            <v>127/09/21</v>
          </cell>
          <cell r="C88">
            <v>1.125</v>
          </cell>
          <cell r="D88">
            <v>13.45</v>
          </cell>
          <cell r="E88">
            <v>14.76</v>
          </cell>
          <cell r="F88" t="str">
            <v/>
          </cell>
          <cell r="G88" t="str">
            <v/>
          </cell>
          <cell r="H88" t="str">
            <v/>
          </cell>
          <cell r="I88" t="str">
            <v/>
          </cell>
          <cell r="J88" t="str">
            <v/>
          </cell>
          <cell r="K88" t="str">
            <v/>
          </cell>
          <cell r="L88" t="str">
            <v/>
          </cell>
          <cell r="M88" t="str">
            <v/>
          </cell>
          <cell r="N88" t="str">
            <v/>
          </cell>
          <cell r="O88">
            <v>1.2967</v>
          </cell>
        </row>
        <row r="89">
          <cell r="A89" t="str">
            <v>A08102</v>
          </cell>
          <cell r="B89" t="str">
            <v>128/01/28</v>
          </cell>
          <cell r="C89">
            <v>1.125</v>
          </cell>
          <cell r="D89">
            <v>13.64</v>
          </cell>
          <cell r="E89">
            <v>15.12</v>
          </cell>
          <cell r="F89" t="str">
            <v/>
          </cell>
          <cell r="G89" t="str">
            <v/>
          </cell>
          <cell r="H89" t="str">
            <v/>
          </cell>
          <cell r="I89" t="str">
            <v/>
          </cell>
          <cell r="J89" t="str">
            <v/>
          </cell>
          <cell r="K89" t="str">
            <v/>
          </cell>
          <cell r="L89" t="str">
            <v/>
          </cell>
          <cell r="M89" t="str">
            <v/>
          </cell>
          <cell r="N89" t="str">
            <v/>
          </cell>
          <cell r="O89">
            <v>1.3036000000000001</v>
          </cell>
        </row>
        <row r="90">
          <cell r="A90" t="str">
            <v>A08104</v>
          </cell>
          <cell r="B90" t="str">
            <v>128/03/04</v>
          </cell>
          <cell r="C90">
            <v>1.125</v>
          </cell>
          <cell r="D90">
            <v>13.74</v>
          </cell>
          <cell r="E90">
            <v>15.21</v>
          </cell>
          <cell r="F90" t="str">
            <v/>
          </cell>
          <cell r="G90" t="str">
            <v/>
          </cell>
          <cell r="H90" t="str">
            <v/>
          </cell>
          <cell r="I90" t="str">
            <v/>
          </cell>
          <cell r="J90" t="str">
            <v/>
          </cell>
          <cell r="K90" t="str">
            <v/>
          </cell>
          <cell r="L90" t="str">
            <v/>
          </cell>
          <cell r="M90" t="str">
            <v/>
          </cell>
          <cell r="N90" t="str">
            <v/>
          </cell>
          <cell r="O90">
            <v>1.3055000000000001</v>
          </cell>
        </row>
        <row r="91">
          <cell r="A91" t="str">
            <v>A99109</v>
          </cell>
          <cell r="B91" t="str">
            <v>129/12/28</v>
          </cell>
          <cell r="C91">
            <v>2.125</v>
          </cell>
          <cell r="D91">
            <v>14.18</v>
          </cell>
          <cell r="E91">
            <v>17.03</v>
          </cell>
          <cell r="F91" t="str">
            <v/>
          </cell>
          <cell r="G91" t="str">
            <v/>
          </cell>
          <cell r="H91" t="str">
            <v/>
          </cell>
          <cell r="I91" t="str">
            <v/>
          </cell>
          <cell r="J91" t="str">
            <v/>
          </cell>
          <cell r="K91" t="str">
            <v/>
          </cell>
          <cell r="L91" t="str">
            <v/>
          </cell>
          <cell r="M91" t="str">
            <v/>
          </cell>
          <cell r="N91" t="str">
            <v/>
          </cell>
          <cell r="O91">
            <v>1.3342000000000001</v>
          </cell>
        </row>
        <row r="92">
          <cell r="A92" t="str">
            <v>A00104</v>
          </cell>
          <cell r="B92" t="str">
            <v>130/02/22</v>
          </cell>
          <cell r="C92">
            <v>2</v>
          </cell>
          <cell r="D92">
            <v>14.44</v>
          </cell>
          <cell r="E92">
            <v>17.190000000000001</v>
          </cell>
          <cell r="F92" t="str">
            <v/>
          </cell>
          <cell r="G92" t="str">
            <v/>
          </cell>
          <cell r="H92" t="str">
            <v/>
          </cell>
          <cell r="I92" t="str">
            <v/>
          </cell>
          <cell r="J92" t="str">
            <v/>
          </cell>
          <cell r="K92" t="str">
            <v/>
          </cell>
          <cell r="L92" t="str">
            <v/>
          </cell>
          <cell r="M92" t="str">
            <v/>
          </cell>
          <cell r="N92" t="str">
            <v/>
          </cell>
          <cell r="O92">
            <v>1.3379000000000001</v>
          </cell>
        </row>
        <row r="93">
          <cell r="A93" t="str">
            <v>A08108</v>
          </cell>
          <cell r="B93" t="str">
            <v>128/09/06</v>
          </cell>
          <cell r="C93">
            <v>0.75</v>
          </cell>
          <cell r="D93">
            <v>14.61</v>
          </cell>
          <cell r="E93">
            <v>15.72</v>
          </cell>
          <cell r="F93" t="str">
            <v/>
          </cell>
          <cell r="G93" t="str">
            <v/>
          </cell>
          <cell r="H93" t="str">
            <v/>
          </cell>
          <cell r="I93" t="str">
            <v/>
          </cell>
          <cell r="J93" t="str">
            <v/>
          </cell>
          <cell r="K93" t="str">
            <v/>
          </cell>
          <cell r="L93" t="str">
            <v/>
          </cell>
          <cell r="M93" t="str">
            <v/>
          </cell>
          <cell r="N93" t="str">
            <v/>
          </cell>
          <cell r="O93">
            <v>1.3180000000000001</v>
          </cell>
        </row>
        <row r="94">
          <cell r="A94" t="str">
            <v>A09102</v>
          </cell>
          <cell r="B94" t="str">
            <v>129/01/17</v>
          </cell>
          <cell r="C94">
            <v>0.75</v>
          </cell>
          <cell r="D94">
            <v>14.85</v>
          </cell>
          <cell r="E94">
            <v>16.09</v>
          </cell>
          <cell r="F94" t="str">
            <v/>
          </cell>
          <cell r="G94" t="str">
            <v/>
          </cell>
          <cell r="H94" t="str">
            <v/>
          </cell>
          <cell r="I94" t="str">
            <v/>
          </cell>
          <cell r="J94" t="str">
            <v/>
          </cell>
          <cell r="K94" t="str">
            <v/>
          </cell>
          <cell r="L94" t="str">
            <v/>
          </cell>
          <cell r="M94" t="str">
            <v/>
          </cell>
          <cell r="N94" t="str">
            <v/>
          </cell>
          <cell r="O94">
            <v>1.3253999999999999</v>
          </cell>
        </row>
        <row r="95">
          <cell r="A95" t="str">
            <v>A00108</v>
          </cell>
          <cell r="B95" t="str">
            <v>130/08/22</v>
          </cell>
          <cell r="C95">
            <v>1.875</v>
          </cell>
          <cell r="D95">
            <v>15.04</v>
          </cell>
          <cell r="E95">
            <v>17.68</v>
          </cell>
          <cell r="F95" t="str">
            <v/>
          </cell>
          <cell r="G95" t="str">
            <v/>
          </cell>
          <cell r="H95" t="str">
            <v/>
          </cell>
          <cell r="I95" t="str">
            <v/>
          </cell>
          <cell r="J95" t="str">
            <v/>
          </cell>
          <cell r="K95" t="str">
            <v/>
          </cell>
          <cell r="L95" t="str">
            <v/>
          </cell>
          <cell r="M95" t="str">
            <v/>
          </cell>
          <cell r="N95" t="str">
            <v/>
          </cell>
          <cell r="O95">
            <v>1.3483000000000001</v>
          </cell>
        </row>
        <row r="96">
          <cell r="A96" t="str">
            <v>A09104</v>
          </cell>
          <cell r="B96" t="str">
            <v>129/03/09</v>
          </cell>
          <cell r="C96">
            <v>0.5</v>
          </cell>
          <cell r="D96">
            <v>15.3</v>
          </cell>
          <cell r="E96">
            <v>16.23</v>
          </cell>
          <cell r="F96" t="str">
            <v/>
          </cell>
          <cell r="G96" t="str">
            <v/>
          </cell>
          <cell r="H96" t="str">
            <v/>
          </cell>
          <cell r="I96" t="str">
            <v/>
          </cell>
          <cell r="J96" t="str">
            <v/>
          </cell>
          <cell r="K96" t="str">
            <v/>
          </cell>
          <cell r="L96" t="str">
            <v/>
          </cell>
          <cell r="M96" t="str">
            <v/>
          </cell>
          <cell r="N96" t="str">
            <v/>
          </cell>
          <cell r="O96">
            <v>1.3302</v>
          </cell>
        </row>
        <row r="97">
          <cell r="A97" t="str">
            <v>A01104</v>
          </cell>
          <cell r="B97" t="str">
            <v>131/02/13</v>
          </cell>
          <cell r="C97">
            <v>1.75</v>
          </cell>
          <cell r="D97">
            <v>15.37</v>
          </cell>
          <cell r="E97">
            <v>18.16</v>
          </cell>
          <cell r="F97" t="str">
            <v/>
          </cell>
          <cell r="G97" t="str">
            <v/>
          </cell>
          <cell r="H97" t="str">
            <v/>
          </cell>
          <cell r="I97" t="str">
            <v/>
          </cell>
          <cell r="J97" t="str">
            <v/>
          </cell>
          <cell r="K97" t="str">
            <v/>
          </cell>
          <cell r="L97" t="str">
            <v/>
          </cell>
          <cell r="M97" t="str">
            <v/>
          </cell>
          <cell r="N97" t="str">
            <v/>
          </cell>
          <cell r="O97">
            <v>1.3586</v>
          </cell>
        </row>
        <row r="98">
          <cell r="A98" t="str">
            <v>A02109</v>
          </cell>
          <cell r="B98" t="str">
            <v>132/08/02</v>
          </cell>
          <cell r="C98">
            <v>2.5</v>
          </cell>
          <cell r="D98">
            <v>15.78</v>
          </cell>
          <cell r="E98">
            <v>19.63</v>
          </cell>
          <cell r="F98" t="str">
            <v/>
          </cell>
          <cell r="G98" t="str">
            <v/>
          </cell>
          <cell r="H98" t="str">
            <v/>
          </cell>
          <cell r="I98" t="str">
            <v/>
          </cell>
          <cell r="J98" t="str">
            <v/>
          </cell>
          <cell r="K98" t="str">
            <v/>
          </cell>
          <cell r="L98" t="str">
            <v/>
          </cell>
          <cell r="M98" t="str">
            <v/>
          </cell>
          <cell r="N98" t="str">
            <v/>
          </cell>
          <cell r="O98">
            <v>1.3798999999999999</v>
          </cell>
        </row>
        <row r="99">
          <cell r="A99" t="str">
            <v>A09108</v>
          </cell>
          <cell r="B99" t="str">
            <v>129/09/18</v>
          </cell>
          <cell r="C99">
            <v>0.5</v>
          </cell>
          <cell r="D99">
            <v>15.82</v>
          </cell>
          <cell r="E99">
            <v>16.760000000000002</v>
          </cell>
          <cell r="F99" t="str">
            <v/>
          </cell>
          <cell r="G99" t="str">
            <v/>
          </cell>
          <cell r="H99" t="str">
            <v/>
          </cell>
          <cell r="I99" t="str">
            <v/>
          </cell>
          <cell r="J99" t="str">
            <v/>
          </cell>
          <cell r="K99" t="str">
            <v/>
          </cell>
          <cell r="L99" t="str">
            <v/>
          </cell>
          <cell r="M99" t="str">
            <v/>
          </cell>
          <cell r="N99" t="str">
            <v/>
          </cell>
          <cell r="O99">
            <v>1.3411</v>
          </cell>
        </row>
        <row r="100">
          <cell r="A100" t="str">
            <v>A11109</v>
          </cell>
          <cell r="B100" t="str">
            <v>131/09/30</v>
          </cell>
          <cell r="C100">
            <v>1.875</v>
          </cell>
          <cell r="D100">
            <v>15.86</v>
          </cell>
          <cell r="E100">
            <v>18.79</v>
          </cell>
          <cell r="F100" t="str">
            <v/>
          </cell>
          <cell r="G100" t="str">
            <v/>
          </cell>
          <cell r="H100" t="str">
            <v/>
          </cell>
          <cell r="I100" t="str">
            <v/>
          </cell>
          <cell r="J100" t="str">
            <v/>
          </cell>
          <cell r="K100" t="str">
            <v/>
          </cell>
          <cell r="L100" t="str">
            <v/>
          </cell>
          <cell r="M100" t="str">
            <v/>
          </cell>
          <cell r="N100" t="str">
            <v/>
          </cell>
          <cell r="O100">
            <v>1.3696999999999999</v>
          </cell>
        </row>
        <row r="101">
          <cell r="A101" t="str">
            <v>A01108</v>
          </cell>
          <cell r="B101" t="str">
            <v>131/08/24</v>
          </cell>
          <cell r="C101">
            <v>1.625</v>
          </cell>
          <cell r="D101">
            <v>16.02</v>
          </cell>
          <cell r="E101">
            <v>18.690000000000001</v>
          </cell>
          <cell r="F101" t="str">
            <v/>
          </cell>
          <cell r="G101" t="str">
            <v/>
          </cell>
          <cell r="H101" t="str">
            <v/>
          </cell>
          <cell r="I101" t="str">
            <v/>
          </cell>
          <cell r="J101" t="str">
            <v/>
          </cell>
          <cell r="K101" t="str">
            <v/>
          </cell>
          <cell r="L101" t="str">
            <v/>
          </cell>
          <cell r="M101" t="str">
            <v/>
          </cell>
          <cell r="N101" t="str">
            <v/>
          </cell>
          <cell r="O101">
            <v>1.37</v>
          </cell>
        </row>
        <row r="102">
          <cell r="A102" t="str">
            <v>A10102</v>
          </cell>
          <cell r="B102" t="str">
            <v>130/01/29</v>
          </cell>
          <cell r="C102">
            <v>0.5</v>
          </cell>
          <cell r="D102">
            <v>16.079999999999998</v>
          </cell>
          <cell r="E102">
            <v>17.12</v>
          </cell>
          <cell r="F102" t="str">
            <v/>
          </cell>
          <cell r="G102" t="str">
            <v/>
          </cell>
          <cell r="H102" t="str">
            <v/>
          </cell>
          <cell r="I102" t="str">
            <v/>
          </cell>
          <cell r="J102" t="str">
            <v/>
          </cell>
          <cell r="K102" t="str">
            <v/>
          </cell>
          <cell r="L102" t="str">
            <v/>
          </cell>
          <cell r="M102" t="str">
            <v/>
          </cell>
          <cell r="N102" t="str">
            <v/>
          </cell>
          <cell r="O102">
            <v>1.3488</v>
          </cell>
        </row>
        <row r="103">
          <cell r="A103" t="str">
            <v>A02105</v>
          </cell>
          <cell r="B103" t="str">
            <v>132/02/26</v>
          </cell>
          <cell r="C103">
            <v>1.75</v>
          </cell>
          <cell r="D103">
            <v>16.12</v>
          </cell>
          <cell r="E103">
            <v>19.2</v>
          </cell>
          <cell r="F103" t="str">
            <v/>
          </cell>
          <cell r="G103" t="str">
            <v/>
          </cell>
          <cell r="H103" t="str">
            <v/>
          </cell>
          <cell r="I103" t="str">
            <v/>
          </cell>
          <cell r="J103" t="str">
            <v/>
          </cell>
          <cell r="K103" t="str">
            <v/>
          </cell>
          <cell r="L103" t="str">
            <v/>
          </cell>
          <cell r="M103" t="str">
            <v/>
          </cell>
          <cell r="N103" t="str">
            <v/>
          </cell>
          <cell r="O103">
            <v>1.3786</v>
          </cell>
        </row>
        <row r="104">
          <cell r="A104" t="str">
            <v>A09113</v>
          </cell>
          <cell r="B104" t="str">
            <v>129/12/29</v>
          </cell>
          <cell r="C104">
            <v>0.375</v>
          </cell>
          <cell r="D104">
            <v>16.18</v>
          </cell>
          <cell r="E104">
            <v>17.04</v>
          </cell>
          <cell r="F104" t="str">
            <v/>
          </cell>
          <cell r="G104" t="str">
            <v/>
          </cell>
          <cell r="H104" t="str">
            <v/>
          </cell>
          <cell r="I104" t="str">
            <v/>
          </cell>
          <cell r="J104" t="str">
            <v/>
          </cell>
          <cell r="K104" t="str">
            <v/>
          </cell>
          <cell r="L104" t="str">
            <v/>
          </cell>
          <cell r="M104" t="str">
            <v/>
          </cell>
          <cell r="N104" t="str">
            <v/>
          </cell>
          <cell r="O104">
            <v>1.3481000000000001</v>
          </cell>
        </row>
        <row r="105">
          <cell r="A105" t="str">
            <v>A11101</v>
          </cell>
          <cell r="B105" t="str">
            <v>131/01/18</v>
          </cell>
          <cell r="C105">
            <v>1</v>
          </cell>
          <cell r="D105">
            <v>16.2</v>
          </cell>
          <cell r="E105">
            <v>18.09</v>
          </cell>
          <cell r="F105" t="str">
            <v/>
          </cell>
          <cell r="G105" t="str">
            <v/>
          </cell>
          <cell r="H105" t="str">
            <v/>
          </cell>
          <cell r="I105" t="str">
            <v/>
          </cell>
          <cell r="J105" t="str">
            <v/>
          </cell>
          <cell r="K105" t="str">
            <v/>
          </cell>
          <cell r="L105" t="str">
            <v/>
          </cell>
          <cell r="M105" t="str">
            <v/>
          </cell>
          <cell r="N105" t="str">
            <v/>
          </cell>
          <cell r="O105">
            <v>1.3640000000000001</v>
          </cell>
        </row>
        <row r="106">
          <cell r="A106" t="str">
            <v>A10105</v>
          </cell>
          <cell r="B106" t="str">
            <v>130/05/21</v>
          </cell>
          <cell r="C106">
            <v>0.625</v>
          </cell>
          <cell r="D106">
            <v>16.21</v>
          </cell>
          <cell r="E106">
            <v>17.43</v>
          </cell>
          <cell r="F106" t="str">
            <v/>
          </cell>
          <cell r="G106" t="str">
            <v/>
          </cell>
          <cell r="H106" t="str">
            <v/>
          </cell>
          <cell r="I106" t="str">
            <v/>
          </cell>
          <cell r="J106" t="str">
            <v/>
          </cell>
          <cell r="K106" t="str">
            <v/>
          </cell>
          <cell r="L106" t="str">
            <v/>
          </cell>
          <cell r="M106" t="str">
            <v/>
          </cell>
          <cell r="N106" t="str">
            <v/>
          </cell>
          <cell r="O106">
            <v>1.3540000000000001</v>
          </cell>
        </row>
        <row r="107">
          <cell r="A107" t="str">
            <v>A03105</v>
          </cell>
          <cell r="B107" t="str">
            <v>133/02/26</v>
          </cell>
          <cell r="C107">
            <v>2.125</v>
          </cell>
          <cell r="D107">
            <v>16.39</v>
          </cell>
          <cell r="E107">
            <v>20.190000000000001</v>
          </cell>
          <cell r="F107" t="str">
            <v/>
          </cell>
          <cell r="G107" t="str">
            <v/>
          </cell>
          <cell r="H107" t="str">
            <v/>
          </cell>
          <cell r="I107" t="str">
            <v/>
          </cell>
          <cell r="J107" t="str">
            <v/>
          </cell>
          <cell r="K107" t="str">
            <v/>
          </cell>
          <cell r="L107" t="str">
            <v/>
          </cell>
          <cell r="M107" t="str">
            <v/>
          </cell>
          <cell r="N107" t="str">
            <v/>
          </cell>
          <cell r="O107">
            <v>1.3938999999999999</v>
          </cell>
        </row>
        <row r="108">
          <cell r="A108" t="str">
            <v>A11104</v>
          </cell>
          <cell r="B108" t="str">
            <v>131/03/04</v>
          </cell>
          <cell r="C108">
            <v>0.875</v>
          </cell>
          <cell r="D108">
            <v>16.489999999999998</v>
          </cell>
          <cell r="E108">
            <v>18.21</v>
          </cell>
          <cell r="F108" t="str">
            <v/>
          </cell>
          <cell r="G108" t="str">
            <v/>
          </cell>
          <cell r="H108" t="str">
            <v/>
          </cell>
          <cell r="I108" t="str">
            <v/>
          </cell>
          <cell r="J108" t="str">
            <v/>
          </cell>
          <cell r="K108" t="str">
            <v/>
          </cell>
          <cell r="L108" t="str">
            <v/>
          </cell>
          <cell r="M108" t="str">
            <v/>
          </cell>
          <cell r="N108" t="str">
            <v/>
          </cell>
          <cell r="O108">
            <v>1.3676999999999999</v>
          </cell>
        </row>
        <row r="109">
          <cell r="A109" t="str">
            <v>A10112</v>
          </cell>
          <cell r="B109" t="str">
            <v>130/11/12</v>
          </cell>
          <cell r="C109">
            <v>0.625</v>
          </cell>
          <cell r="D109">
            <v>16.68</v>
          </cell>
          <cell r="E109">
            <v>17.91</v>
          </cell>
          <cell r="F109" t="str">
            <v/>
          </cell>
          <cell r="G109" t="str">
            <v/>
          </cell>
          <cell r="H109" t="str">
            <v/>
          </cell>
          <cell r="I109" t="str">
            <v/>
          </cell>
          <cell r="J109" t="str">
            <v/>
          </cell>
          <cell r="K109" t="str">
            <v/>
          </cell>
          <cell r="L109" t="str">
            <v/>
          </cell>
          <cell r="M109" t="str">
            <v/>
          </cell>
          <cell r="N109" t="str">
            <v/>
          </cell>
          <cell r="O109">
            <v>1.3638999999999999</v>
          </cell>
        </row>
        <row r="110">
          <cell r="A110" t="str">
            <v>A12104</v>
          </cell>
          <cell r="B110" t="str">
            <v>132/03/03</v>
          </cell>
          <cell r="C110">
            <v>1.375</v>
          </cell>
          <cell r="D110">
            <v>16.59</v>
          </cell>
          <cell r="E110">
            <v>19.21</v>
          </cell>
          <cell r="F110">
            <v>1.375</v>
          </cell>
          <cell r="G110">
            <v>1.375</v>
          </cell>
          <cell r="H110">
            <v>1.375</v>
          </cell>
          <cell r="I110">
            <v>1</v>
          </cell>
          <cell r="J110" t="str">
            <v/>
          </cell>
          <cell r="K110" t="str">
            <v/>
          </cell>
          <cell r="L110" t="str">
            <v/>
          </cell>
          <cell r="M110" t="str">
            <v/>
          </cell>
          <cell r="N110" t="str">
            <v/>
          </cell>
          <cell r="O110">
            <v>1.3827</v>
          </cell>
        </row>
        <row r="111">
          <cell r="A111" t="str">
            <v>A03116</v>
          </cell>
          <cell r="B111" t="str">
            <v>133/11/26</v>
          </cell>
          <cell r="C111">
            <v>2.25</v>
          </cell>
          <cell r="D111">
            <v>16.989999999999998</v>
          </cell>
          <cell r="E111">
            <v>20.95</v>
          </cell>
          <cell r="F111" t="str">
            <v/>
          </cell>
          <cell r="G111" t="str">
            <v/>
          </cell>
          <cell r="H111" t="str">
            <v/>
          </cell>
          <cell r="I111" t="str">
            <v/>
          </cell>
          <cell r="J111" t="str">
            <v/>
          </cell>
          <cell r="K111" t="str">
            <v/>
          </cell>
          <cell r="L111" t="str">
            <v/>
          </cell>
          <cell r="M111" t="str">
            <v/>
          </cell>
          <cell r="N111" t="str">
            <v/>
          </cell>
          <cell r="O111">
            <v>1.4065000000000001</v>
          </cell>
        </row>
        <row r="112">
          <cell r="A112" t="str">
            <v>A03112</v>
          </cell>
          <cell r="B112" t="str">
            <v>133/08/04</v>
          </cell>
          <cell r="C112">
            <v>2.25</v>
          </cell>
          <cell r="D112">
            <v>16.690000000000001</v>
          </cell>
          <cell r="E112">
            <v>20.63</v>
          </cell>
          <cell r="F112" t="str">
            <v/>
          </cell>
          <cell r="G112" t="str">
            <v/>
          </cell>
          <cell r="H112" t="str">
            <v/>
          </cell>
          <cell r="I112" t="str">
            <v/>
          </cell>
          <cell r="J112" t="str">
            <v/>
          </cell>
          <cell r="K112" t="str">
            <v/>
          </cell>
          <cell r="L112" t="str">
            <v/>
          </cell>
          <cell r="M112" t="str">
            <v/>
          </cell>
          <cell r="N112" t="str">
            <v/>
          </cell>
          <cell r="O112">
            <v>1.4007000000000001</v>
          </cell>
        </row>
        <row r="113">
          <cell r="A113" t="str">
            <v>A04104</v>
          </cell>
          <cell r="B113" t="str">
            <v>134/02/13</v>
          </cell>
          <cell r="C113">
            <v>2.375</v>
          </cell>
          <cell r="D113">
            <v>16.739999999999998</v>
          </cell>
          <cell r="E113">
            <v>21.16</v>
          </cell>
          <cell r="F113" t="str">
            <v/>
          </cell>
          <cell r="G113" t="str">
            <v/>
          </cell>
          <cell r="H113" t="str">
            <v/>
          </cell>
          <cell r="I113" t="str">
            <v/>
          </cell>
          <cell r="J113" t="str">
            <v/>
          </cell>
          <cell r="K113" t="str">
            <v/>
          </cell>
          <cell r="L113" t="str">
            <v/>
          </cell>
          <cell r="M113" t="str">
            <v/>
          </cell>
          <cell r="N113" t="str">
            <v/>
          </cell>
          <cell r="O113">
            <v>1.409</v>
          </cell>
        </row>
        <row r="114">
          <cell r="A114" t="str">
            <v>A10110</v>
          </cell>
          <cell r="B114" t="str">
            <v>130/09/29</v>
          </cell>
          <cell r="C114">
            <v>0.5</v>
          </cell>
          <cell r="D114">
            <v>16.739999999999998</v>
          </cell>
          <cell r="E114">
            <v>17.79</v>
          </cell>
          <cell r="F114" t="str">
            <v/>
          </cell>
          <cell r="G114" t="str">
            <v/>
          </cell>
          <cell r="H114" t="str">
            <v/>
          </cell>
          <cell r="I114" t="str">
            <v/>
          </cell>
          <cell r="J114" t="str">
            <v/>
          </cell>
          <cell r="K114" t="str">
            <v/>
          </cell>
          <cell r="L114" t="str">
            <v/>
          </cell>
          <cell r="M114" t="str">
            <v/>
          </cell>
          <cell r="N114" t="str">
            <v/>
          </cell>
          <cell r="O114">
            <v>1.3627</v>
          </cell>
        </row>
        <row r="115">
          <cell r="A115" t="str">
            <v>A03108</v>
          </cell>
          <cell r="B115" t="str">
            <v>133/05/28</v>
          </cell>
          <cell r="C115">
            <v>2</v>
          </cell>
          <cell r="D115">
            <v>16.78</v>
          </cell>
          <cell r="E115">
            <v>20.45</v>
          </cell>
          <cell r="F115" t="str">
            <v/>
          </cell>
          <cell r="G115" t="str">
            <v/>
          </cell>
          <cell r="H115" t="str">
            <v/>
          </cell>
          <cell r="I115" t="str">
            <v/>
          </cell>
          <cell r="J115" t="str">
            <v/>
          </cell>
          <cell r="K115" t="str">
            <v/>
          </cell>
          <cell r="L115" t="str">
            <v/>
          </cell>
          <cell r="M115" t="str">
            <v/>
          </cell>
          <cell r="N115" t="str">
            <v/>
          </cell>
          <cell r="O115">
            <v>1.3997999999999999</v>
          </cell>
        </row>
        <row r="116">
          <cell r="A116" t="str">
            <v>A04108</v>
          </cell>
          <cell r="B116" t="str">
            <v>134/05/15</v>
          </cell>
          <cell r="C116">
            <v>2.375</v>
          </cell>
          <cell r="D116">
            <v>16.98</v>
          </cell>
          <cell r="E116">
            <v>21.41</v>
          </cell>
          <cell r="F116" t="str">
            <v/>
          </cell>
          <cell r="G116" t="str">
            <v/>
          </cell>
          <cell r="H116" t="str">
            <v/>
          </cell>
          <cell r="I116" t="str">
            <v/>
          </cell>
          <cell r="J116" t="str">
            <v/>
          </cell>
          <cell r="K116" t="str">
            <v/>
          </cell>
          <cell r="L116" t="str">
            <v/>
          </cell>
          <cell r="M116" t="str">
            <v/>
          </cell>
          <cell r="N116" t="str">
            <v/>
          </cell>
          <cell r="O116">
            <v>1.4136</v>
          </cell>
        </row>
        <row r="117">
          <cell r="A117" t="str">
            <v>A12109</v>
          </cell>
          <cell r="B117" t="str">
            <v>132/09/22</v>
          </cell>
          <cell r="C117">
            <v>1.375</v>
          </cell>
          <cell r="D117">
            <v>17.14</v>
          </cell>
          <cell r="E117">
            <v>19.77</v>
          </cell>
          <cell r="F117" t="str">
            <v/>
          </cell>
          <cell r="G117" t="str">
            <v/>
          </cell>
          <cell r="H117" t="str">
            <v/>
          </cell>
          <cell r="I117" t="str">
            <v/>
          </cell>
          <cell r="J117" t="str">
            <v/>
          </cell>
          <cell r="K117" t="str">
            <v/>
          </cell>
          <cell r="L117" t="str">
            <v/>
          </cell>
          <cell r="M117" t="str">
            <v/>
          </cell>
          <cell r="N117" t="str">
            <v/>
          </cell>
          <cell r="O117">
            <v>1.3935</v>
          </cell>
        </row>
        <row r="118">
          <cell r="A118" t="str">
            <v>A04111</v>
          </cell>
          <cell r="B118" t="str">
            <v>134/08/10</v>
          </cell>
          <cell r="C118">
            <v>2.25</v>
          </cell>
          <cell r="D118">
            <v>17.350000000000001</v>
          </cell>
          <cell r="E118">
            <v>21.65</v>
          </cell>
          <cell r="F118" t="str">
            <v/>
          </cell>
          <cell r="G118" t="str">
            <v/>
          </cell>
          <cell r="H118" t="str">
            <v/>
          </cell>
          <cell r="I118" t="str">
            <v/>
          </cell>
          <cell r="J118" t="str">
            <v/>
          </cell>
          <cell r="K118" t="str">
            <v/>
          </cell>
          <cell r="L118" t="str">
            <v/>
          </cell>
          <cell r="M118" t="str">
            <v/>
          </cell>
          <cell r="N118" t="str">
            <v/>
          </cell>
          <cell r="O118">
            <v>1.4192</v>
          </cell>
        </row>
        <row r="119">
          <cell r="A119" t="str">
            <v>A05114</v>
          </cell>
          <cell r="B119" t="str">
            <v>135/11/25</v>
          </cell>
          <cell r="C119">
            <v>2</v>
          </cell>
          <cell r="D119">
            <v>18.579999999999998</v>
          </cell>
          <cell r="E119">
            <v>22.94</v>
          </cell>
          <cell r="F119" t="str">
            <v/>
          </cell>
          <cell r="G119" t="str">
            <v/>
          </cell>
          <cell r="H119" t="str">
            <v/>
          </cell>
          <cell r="I119" t="str">
            <v/>
          </cell>
          <cell r="J119" t="str">
            <v/>
          </cell>
          <cell r="K119" t="str">
            <v/>
          </cell>
          <cell r="L119" t="str">
            <v/>
          </cell>
          <cell r="M119" t="str">
            <v/>
          </cell>
          <cell r="N119" t="str">
            <v xml:space="preserve">  </v>
          </cell>
          <cell r="O119">
            <v>1.4454</v>
          </cell>
        </row>
        <row r="120">
          <cell r="A120" t="str">
            <v>A05107</v>
          </cell>
          <cell r="B120" t="str">
            <v>135/05/20</v>
          </cell>
          <cell r="C120">
            <v>1.625</v>
          </cell>
          <cell r="D120">
            <v>18.600000000000001</v>
          </cell>
          <cell r="E120">
            <v>22.42</v>
          </cell>
          <cell r="F120" t="str">
            <v/>
          </cell>
          <cell r="G120" t="str">
            <v/>
          </cell>
          <cell r="H120" t="str">
            <v/>
          </cell>
          <cell r="I120" t="str">
            <v/>
          </cell>
          <cell r="J120" t="str">
            <v/>
          </cell>
          <cell r="K120" t="str">
            <v/>
          </cell>
          <cell r="L120" t="str">
            <v/>
          </cell>
          <cell r="M120" t="str">
            <v/>
          </cell>
          <cell r="N120" t="str">
            <v/>
          </cell>
          <cell r="O120">
            <v>1.4410000000000001</v>
          </cell>
        </row>
        <row r="121">
          <cell r="A121" t="str">
            <v>A06106</v>
          </cell>
          <cell r="B121" t="str">
            <v>136/05/26</v>
          </cell>
          <cell r="C121">
            <v>1.875</v>
          </cell>
          <cell r="D121">
            <v>18.920000000000002</v>
          </cell>
          <cell r="E121">
            <v>23.44</v>
          </cell>
          <cell r="F121" t="str">
            <v/>
          </cell>
          <cell r="G121" t="str">
            <v/>
          </cell>
          <cell r="H121" t="str">
            <v/>
          </cell>
          <cell r="I121" t="str">
            <v/>
          </cell>
          <cell r="J121" t="str">
            <v/>
          </cell>
          <cell r="K121" t="str">
            <v/>
          </cell>
          <cell r="L121" t="str">
            <v/>
          </cell>
          <cell r="M121" t="str">
            <v/>
          </cell>
          <cell r="N121" t="str">
            <v/>
          </cell>
          <cell r="O121">
            <v>1.4558</v>
          </cell>
        </row>
        <row r="122">
          <cell r="A122" t="str">
            <v>A05110</v>
          </cell>
          <cell r="B122" t="str">
            <v>135/08/05</v>
          </cell>
          <cell r="C122">
            <v>1.375</v>
          </cell>
          <cell r="D122">
            <v>19.2</v>
          </cell>
          <cell r="E122">
            <v>22.63</v>
          </cell>
          <cell r="F122" t="str">
            <v/>
          </cell>
          <cell r="G122" t="str">
            <v/>
          </cell>
          <cell r="H122" t="str">
            <v/>
          </cell>
          <cell r="I122" t="str">
            <v/>
          </cell>
          <cell r="J122" t="str">
            <v/>
          </cell>
          <cell r="K122" t="str">
            <v/>
          </cell>
          <cell r="L122" t="str">
            <v/>
          </cell>
          <cell r="M122" t="str">
            <v/>
          </cell>
          <cell r="N122" t="str">
            <v/>
          </cell>
          <cell r="O122">
            <v>1.4483999999999999</v>
          </cell>
        </row>
        <row r="123">
          <cell r="A123" t="str">
            <v>A06111</v>
          </cell>
          <cell r="B123" t="str">
            <v>136/11/24</v>
          </cell>
          <cell r="C123">
            <v>1.625</v>
          </cell>
          <cell r="D123">
            <v>19.78</v>
          </cell>
          <cell r="E123">
            <v>23.94</v>
          </cell>
          <cell r="F123" t="str">
            <v/>
          </cell>
          <cell r="G123" t="str">
            <v/>
          </cell>
          <cell r="H123" t="str">
            <v/>
          </cell>
          <cell r="I123" t="str">
            <v/>
          </cell>
          <cell r="J123" t="str">
            <v/>
          </cell>
          <cell r="K123" t="str">
            <v/>
          </cell>
          <cell r="L123" t="str">
            <v/>
          </cell>
          <cell r="M123" t="str">
            <v/>
          </cell>
          <cell r="N123" t="str">
            <v/>
          </cell>
          <cell r="O123">
            <v>1.4682999999999999</v>
          </cell>
        </row>
        <row r="124">
          <cell r="A124" t="str">
            <v>A07104</v>
          </cell>
          <cell r="B124" t="str">
            <v>137/05/18</v>
          </cell>
          <cell r="C124">
            <v>1.5</v>
          </cell>
          <cell r="D124">
            <v>20.16</v>
          </cell>
          <cell r="E124">
            <v>24.42</v>
          </cell>
          <cell r="F124" t="str">
            <v/>
          </cell>
          <cell r="G124" t="str">
            <v/>
          </cell>
          <cell r="H124" t="str">
            <v/>
          </cell>
          <cell r="I124" t="str">
            <v/>
          </cell>
          <cell r="J124" t="str">
            <v/>
          </cell>
          <cell r="K124" t="str">
            <v/>
          </cell>
          <cell r="L124" t="str">
            <v/>
          </cell>
          <cell r="M124" t="str">
            <v/>
          </cell>
          <cell r="N124" t="str">
            <v/>
          </cell>
          <cell r="O124">
            <v>1.4786999999999999</v>
          </cell>
        </row>
        <row r="125">
          <cell r="A125" t="str">
            <v>A07110</v>
          </cell>
          <cell r="B125" t="str">
            <v>137/11/09</v>
          </cell>
          <cell r="C125">
            <v>1.375</v>
          </cell>
          <cell r="D125">
            <v>20.85</v>
          </cell>
          <cell r="E125">
            <v>24.9</v>
          </cell>
          <cell r="F125" t="str">
            <v/>
          </cell>
          <cell r="G125" t="str">
            <v/>
          </cell>
          <cell r="H125" t="str">
            <v/>
          </cell>
          <cell r="I125" t="str">
            <v/>
          </cell>
          <cell r="J125" t="str">
            <v/>
          </cell>
          <cell r="K125" t="str">
            <v/>
          </cell>
          <cell r="L125" t="str">
            <v/>
          </cell>
          <cell r="M125" t="str">
            <v/>
          </cell>
          <cell r="N125" t="str">
            <v/>
          </cell>
          <cell r="O125">
            <v>1.4892000000000001</v>
          </cell>
        </row>
        <row r="126">
          <cell r="A126" t="str">
            <v>A11111</v>
          </cell>
          <cell r="B126" t="str">
            <v>141/11/11</v>
          </cell>
          <cell r="C126">
            <v>2.375</v>
          </cell>
          <cell r="D126">
            <v>21.6</v>
          </cell>
          <cell r="E126">
            <v>28.9</v>
          </cell>
          <cell r="F126" t="str">
            <v/>
          </cell>
          <cell r="G126" t="str">
            <v/>
          </cell>
          <cell r="H126" t="str">
            <v/>
          </cell>
          <cell r="I126" t="str">
            <v/>
          </cell>
          <cell r="J126" t="str">
            <v/>
          </cell>
          <cell r="K126" t="str">
            <v/>
          </cell>
          <cell r="L126" t="str">
            <v/>
          </cell>
          <cell r="M126" t="str">
            <v/>
          </cell>
          <cell r="N126" t="str">
            <v/>
          </cell>
          <cell r="O126">
            <v>1.5338000000000001</v>
          </cell>
        </row>
        <row r="127">
          <cell r="A127" t="str">
            <v>A08105</v>
          </cell>
          <cell r="B127" t="str">
            <v>138/05/17</v>
          </cell>
          <cell r="C127">
            <v>1.125</v>
          </cell>
          <cell r="D127">
            <v>21.59</v>
          </cell>
          <cell r="E127">
            <v>25.42</v>
          </cell>
          <cell r="F127" t="str">
            <v/>
          </cell>
          <cell r="G127" t="str">
            <v/>
          </cell>
          <cell r="H127" t="str">
            <v/>
          </cell>
          <cell r="I127" t="str">
            <v/>
          </cell>
          <cell r="J127" t="str">
            <v/>
          </cell>
          <cell r="K127" t="str">
            <v/>
          </cell>
          <cell r="L127" t="str">
            <v/>
          </cell>
          <cell r="M127" t="str">
            <v/>
          </cell>
          <cell r="N127" t="str">
            <v/>
          </cell>
          <cell r="O127">
            <v>1.5028999999999999</v>
          </cell>
        </row>
        <row r="128">
          <cell r="A128" t="str">
            <v>A11105</v>
          </cell>
          <cell r="B128" t="str">
            <v>141/05/20</v>
          </cell>
          <cell r="C128">
            <v>2</v>
          </cell>
          <cell r="D128">
            <v>21.76</v>
          </cell>
          <cell r="E128">
            <v>28.42</v>
          </cell>
          <cell r="F128" t="str">
            <v/>
          </cell>
          <cell r="G128" t="str">
            <v/>
          </cell>
          <cell r="H128" t="str">
            <v/>
          </cell>
          <cell r="I128" t="str">
            <v/>
          </cell>
          <cell r="J128" t="str">
            <v/>
          </cell>
          <cell r="K128" t="str">
            <v/>
          </cell>
          <cell r="L128" t="str">
            <v/>
          </cell>
          <cell r="M128" t="str">
            <v/>
          </cell>
          <cell r="N128" t="str">
            <v/>
          </cell>
          <cell r="O128">
            <v>1.5338000000000001</v>
          </cell>
        </row>
        <row r="129">
          <cell r="A129" t="str">
            <v>A08110</v>
          </cell>
          <cell r="B129" t="str">
            <v>138/11/08</v>
          </cell>
          <cell r="C129">
            <v>1</v>
          </cell>
          <cell r="D129">
            <v>22.35</v>
          </cell>
          <cell r="E129">
            <v>25.9</v>
          </cell>
          <cell r="F129" t="str">
            <v/>
          </cell>
          <cell r="G129" t="str">
            <v/>
          </cell>
          <cell r="H129" t="str">
            <v/>
          </cell>
          <cell r="I129" t="str">
            <v/>
          </cell>
          <cell r="J129" t="str">
            <v/>
          </cell>
          <cell r="K129" t="str">
            <v/>
          </cell>
          <cell r="L129" t="str">
            <v/>
          </cell>
          <cell r="M129" t="str">
            <v/>
          </cell>
          <cell r="N129" t="str">
            <v/>
          </cell>
          <cell r="O129">
            <v>1.5137</v>
          </cell>
        </row>
        <row r="130">
          <cell r="A130" t="str">
            <v>A09105</v>
          </cell>
          <cell r="B130" t="str">
            <v>139/05/12</v>
          </cell>
          <cell r="C130">
            <v>0.75</v>
          </cell>
          <cell r="D130">
            <v>23.27</v>
          </cell>
          <cell r="E130">
            <v>26.4</v>
          </cell>
          <cell r="F130" t="str">
            <v/>
          </cell>
          <cell r="G130" t="str">
            <v/>
          </cell>
          <cell r="H130" t="str">
            <v/>
          </cell>
          <cell r="I130" t="str">
            <v/>
          </cell>
          <cell r="J130" t="str">
            <v/>
          </cell>
          <cell r="K130" t="str">
            <v/>
          </cell>
          <cell r="L130" t="str">
            <v/>
          </cell>
          <cell r="M130" t="str">
            <v/>
          </cell>
          <cell r="N130" t="str">
            <v/>
          </cell>
          <cell r="O130">
            <v>1.528</v>
          </cell>
        </row>
        <row r="131">
          <cell r="A131" t="str">
            <v>A10113</v>
          </cell>
          <cell r="B131" t="str">
            <v>140/12/23</v>
          </cell>
          <cell r="C131">
            <v>1.125</v>
          </cell>
          <cell r="D131">
            <v>23.29</v>
          </cell>
          <cell r="E131">
            <v>28.02</v>
          </cell>
          <cell r="F131" t="str">
            <v/>
          </cell>
          <cell r="G131" t="str">
            <v/>
          </cell>
          <cell r="H131" t="str">
            <v/>
          </cell>
          <cell r="I131" t="str">
            <v/>
          </cell>
          <cell r="J131" t="str">
            <v/>
          </cell>
          <cell r="K131" t="str">
            <v/>
          </cell>
          <cell r="L131" t="str">
            <v/>
          </cell>
          <cell r="M131" t="str">
            <v/>
          </cell>
          <cell r="N131" t="str">
            <v/>
          </cell>
          <cell r="O131">
            <v>1.5459000000000001</v>
          </cell>
        </row>
        <row r="132">
          <cell r="A132" t="str">
            <v>A12105</v>
          </cell>
          <cell r="B132" t="str">
            <v>142/05/12</v>
          </cell>
          <cell r="C132">
            <v>1.5</v>
          </cell>
          <cell r="D132">
            <v>23.36</v>
          </cell>
          <cell r="E132">
            <v>29.4</v>
          </cell>
          <cell r="F132" t="str">
            <v/>
          </cell>
          <cell r="G132" t="str">
            <v/>
          </cell>
          <cell r="H132" t="str">
            <v/>
          </cell>
          <cell r="I132" t="str">
            <v/>
          </cell>
          <cell r="J132" t="str">
            <v/>
          </cell>
          <cell r="K132" t="str">
            <v/>
          </cell>
          <cell r="L132" t="str">
            <v/>
          </cell>
          <cell r="M132" t="str">
            <v/>
          </cell>
          <cell r="N132" t="str">
            <v/>
          </cell>
          <cell r="O132">
            <v>1.5577000000000001</v>
          </cell>
        </row>
        <row r="133">
          <cell r="A133" t="str">
            <v>A12111</v>
          </cell>
          <cell r="B133" t="str">
            <v>142/11/22</v>
          </cell>
          <cell r="C133">
            <v>1.5</v>
          </cell>
          <cell r="D133">
            <v>23.32</v>
          </cell>
          <cell r="E133">
            <v>29.93</v>
          </cell>
          <cell r="F133" t="str">
            <v/>
          </cell>
          <cell r="G133" t="str">
            <v/>
          </cell>
          <cell r="H133" t="str">
            <v/>
          </cell>
          <cell r="I133" t="str">
            <v/>
          </cell>
          <cell r="J133" t="str">
            <v/>
          </cell>
          <cell r="K133" t="str">
            <v/>
          </cell>
          <cell r="L133" t="str">
            <v/>
          </cell>
          <cell r="M133" t="str">
            <v/>
          </cell>
          <cell r="N133" t="str">
            <v/>
          </cell>
          <cell r="O133">
            <v>1.5595000000000001</v>
          </cell>
        </row>
        <row r="134">
          <cell r="A134" t="str">
            <v>A10104</v>
          </cell>
          <cell r="B134" t="str">
            <v>140/02/25</v>
          </cell>
          <cell r="C134">
            <v>0.625</v>
          </cell>
          <cell r="D134">
            <v>24.23</v>
          </cell>
          <cell r="E134">
            <v>27.19</v>
          </cell>
          <cell r="F134" t="str">
            <v/>
          </cell>
          <cell r="G134" t="str">
            <v/>
          </cell>
          <cell r="H134" t="str">
            <v/>
          </cell>
          <cell r="I134" t="str">
            <v/>
          </cell>
          <cell r="J134" t="str">
            <v/>
          </cell>
          <cell r="K134" t="str">
            <v/>
          </cell>
          <cell r="L134" t="str">
            <v/>
          </cell>
          <cell r="M134" t="str">
            <v/>
          </cell>
          <cell r="N134" t="str">
            <v/>
          </cell>
          <cell r="O134">
            <v>1.5445</v>
          </cell>
        </row>
        <row r="135">
          <cell r="A135" t="str">
            <v>A09111</v>
          </cell>
          <cell r="B135" t="str">
            <v>139/11/27</v>
          </cell>
          <cell r="C135">
            <v>0.375</v>
          </cell>
          <cell r="D135">
            <v>25.01</v>
          </cell>
          <cell r="E135">
            <v>26.95</v>
          </cell>
          <cell r="F135" t="str">
            <v/>
          </cell>
          <cell r="G135" t="str">
            <v/>
          </cell>
          <cell r="H135" t="str">
            <v/>
          </cell>
          <cell r="I135" t="str">
            <v/>
          </cell>
          <cell r="J135" t="str">
            <v/>
          </cell>
          <cell r="K135" t="str">
            <v/>
          </cell>
          <cell r="L135" t="str">
            <v/>
          </cell>
          <cell r="M135" t="str">
            <v/>
          </cell>
          <cell r="N135" t="str">
            <v/>
          </cell>
          <cell r="O135">
            <v>1.5468</v>
          </cell>
        </row>
        <row r="136">
          <cell r="A136" t="str">
            <v>B98910</v>
          </cell>
          <cell r="B136" t="str">
            <v>P09國泰金5</v>
          </cell>
          <cell r="C136">
            <v>2.66</v>
          </cell>
          <cell r="D136">
            <v>2.73</v>
          </cell>
          <cell r="E136"/>
          <cell r="F136">
            <v>1.63</v>
          </cell>
          <cell r="G136">
            <v>1.625</v>
          </cell>
          <cell r="H136">
            <v>1.6274999999999999</v>
          </cell>
          <cell r="I136">
            <v>6</v>
          </cell>
          <cell r="J136" t="str">
            <v/>
          </cell>
          <cell r="K136" t="str">
            <v/>
          </cell>
          <cell r="L136" t="str">
            <v/>
          </cell>
          <cell r="M136" t="str">
            <v/>
          </cell>
          <cell r="N136" t="str">
            <v/>
          </cell>
          <cell r="O136" t="e">
            <v>#N/A</v>
          </cell>
        </row>
        <row r="137">
          <cell r="A137" t="str">
            <v>B50167</v>
          </cell>
          <cell r="B137" t="str">
            <v>P10遠東新1</v>
          </cell>
          <cell r="C137" t="str">
            <v>TWD</v>
          </cell>
          <cell r="D137">
            <v>2.31</v>
          </cell>
          <cell r="E137">
            <v>2.36</v>
          </cell>
          <cell r="F137" t="str">
            <v/>
          </cell>
          <cell r="G137" t="str">
            <v/>
          </cell>
          <cell r="H137" t="str">
            <v/>
          </cell>
          <cell r="I137" t="str">
            <v/>
          </cell>
          <cell r="J137">
            <v>1.7010000000000001</v>
          </cell>
          <cell r="K137">
            <v>1.7010000000000001</v>
          </cell>
          <cell r="L137">
            <v>1.7010000000000001</v>
          </cell>
          <cell r="M137">
            <v>1</v>
          </cell>
          <cell r="N137">
            <v>5</v>
          </cell>
          <cell r="O137" t="e">
            <v>#N/A</v>
          </cell>
        </row>
        <row r="138">
          <cell r="A138" t="str">
            <v>B618CD</v>
          </cell>
          <cell r="B138" t="str">
            <v>P10台積2B</v>
          </cell>
          <cell r="C138" t="str">
            <v>TWD</v>
          </cell>
          <cell r="D138">
            <v>4.25</v>
          </cell>
          <cell r="E138">
            <v>4.38</v>
          </cell>
          <cell r="F138">
            <v>1.6995</v>
          </cell>
          <cell r="G138">
            <v>1.6950000000000001</v>
          </cell>
          <cell r="H138">
            <v>1.6972</v>
          </cell>
          <cell r="I138">
            <v>8</v>
          </cell>
          <cell r="J138">
            <v>1.7</v>
          </cell>
          <cell r="K138">
            <v>1.7</v>
          </cell>
          <cell r="L138">
            <v>1.7</v>
          </cell>
          <cell r="M138">
            <v>1</v>
          </cell>
          <cell r="N138">
            <v>4</v>
          </cell>
          <cell r="O138" t="e">
            <v>#N/A</v>
          </cell>
        </row>
        <row r="139">
          <cell r="A139" t="str">
            <v>B903ZC</v>
          </cell>
          <cell r="B139" t="str">
            <v>P12台電6A</v>
          </cell>
          <cell r="C139" t="str">
            <v>TWD</v>
          </cell>
          <cell r="D139">
            <v>4.75</v>
          </cell>
          <cell r="E139">
            <v>5</v>
          </cell>
          <cell r="F139">
            <v>1.7</v>
          </cell>
          <cell r="G139">
            <v>1.7</v>
          </cell>
          <cell r="H139">
            <v>1.7</v>
          </cell>
          <cell r="I139">
            <v>5</v>
          </cell>
          <cell r="J139">
            <v>1.7</v>
          </cell>
          <cell r="K139">
            <v>1.69</v>
          </cell>
          <cell r="L139">
            <v>1.6978</v>
          </cell>
          <cell r="M139">
            <v>17</v>
          </cell>
          <cell r="N139">
            <v>19</v>
          </cell>
          <cell r="O139" t="e">
            <v>#N/A</v>
          </cell>
        </row>
        <row r="140">
          <cell r="A140" t="str">
            <v>B903ZD</v>
          </cell>
          <cell r="B140" t="str">
            <v>P12台電6B</v>
          </cell>
          <cell r="C140" t="str">
            <v>TWD</v>
          </cell>
          <cell r="D140">
            <v>6.55</v>
          </cell>
          <cell r="E140">
            <v>7</v>
          </cell>
          <cell r="F140" t="str">
            <v/>
          </cell>
          <cell r="G140" t="str">
            <v/>
          </cell>
          <cell r="H140" t="str">
            <v/>
          </cell>
          <cell r="I140" t="str">
            <v/>
          </cell>
          <cell r="J140">
            <v>1.7</v>
          </cell>
          <cell r="K140">
            <v>1.7</v>
          </cell>
          <cell r="L140">
            <v>1.7</v>
          </cell>
          <cell r="M140">
            <v>14</v>
          </cell>
          <cell r="N140">
            <v>49</v>
          </cell>
          <cell r="O140" t="e">
            <v>#N/A</v>
          </cell>
        </row>
        <row r="141">
          <cell r="A141" t="str">
            <v>B903ZE</v>
          </cell>
          <cell r="B141" t="str">
            <v>P12台電6C</v>
          </cell>
          <cell r="C141" t="str">
            <v>TWD</v>
          </cell>
          <cell r="D141">
            <v>9.07</v>
          </cell>
          <cell r="E141">
            <v>10</v>
          </cell>
          <cell r="F141">
            <v>1.81</v>
          </cell>
          <cell r="G141">
            <v>1.81</v>
          </cell>
          <cell r="H141">
            <v>1.81</v>
          </cell>
          <cell r="I141">
            <v>1</v>
          </cell>
          <cell r="J141">
            <v>1.81</v>
          </cell>
          <cell r="K141">
            <v>1.81</v>
          </cell>
          <cell r="L141">
            <v>1.81</v>
          </cell>
          <cell r="M141">
            <v>21</v>
          </cell>
          <cell r="N141">
            <v>89</v>
          </cell>
          <cell r="O141" t="e">
            <v>#N/A</v>
          </cell>
        </row>
        <row r="142">
          <cell r="A142" t="str">
            <v>B95552</v>
          </cell>
          <cell r="B142" t="str">
            <v>P08開控1A</v>
          </cell>
          <cell r="C142" t="str">
            <v>TWD</v>
          </cell>
          <cell r="D142">
            <v>2.58</v>
          </cell>
          <cell r="E142">
            <v>2.64</v>
          </cell>
          <cell r="F142">
            <v>1.625</v>
          </cell>
          <cell r="G142">
            <v>1.625</v>
          </cell>
          <cell r="H142">
            <v>1.625</v>
          </cell>
          <cell r="I142">
            <v>3</v>
          </cell>
          <cell r="J142">
            <v>1.633</v>
          </cell>
          <cell r="K142">
            <v>1.633</v>
          </cell>
          <cell r="L142">
            <v>1.633</v>
          </cell>
          <cell r="M142">
            <v>1</v>
          </cell>
          <cell r="N142">
            <v>3</v>
          </cell>
          <cell r="O142" t="e">
            <v>#N/A</v>
          </cell>
        </row>
        <row r="143">
          <cell r="A143" t="str">
            <v>B9A802</v>
          </cell>
          <cell r="B143" t="str">
            <v>P10漢翔1</v>
          </cell>
          <cell r="C143" t="str">
            <v>TWD</v>
          </cell>
          <cell r="D143">
            <v>4.32</v>
          </cell>
          <cell r="E143">
            <v>4.4400000000000004</v>
          </cell>
          <cell r="F143" t="str">
            <v/>
          </cell>
          <cell r="G143" t="str">
            <v/>
          </cell>
          <cell r="H143" t="str">
            <v/>
          </cell>
          <cell r="I143" t="str">
            <v/>
          </cell>
          <cell r="J143">
            <v>1.7549999999999999</v>
          </cell>
          <cell r="K143">
            <v>1.7549999999999999</v>
          </cell>
          <cell r="L143">
            <v>1.7549999999999999</v>
          </cell>
          <cell r="M143">
            <v>1</v>
          </cell>
          <cell r="N143">
            <v>3</v>
          </cell>
          <cell r="O143" t="e">
            <v>#N/A</v>
          </cell>
        </row>
        <row r="144">
          <cell r="M144"/>
        </row>
        <row r="145">
          <cell r="M145"/>
        </row>
        <row r="146">
          <cell r="M146"/>
        </row>
        <row r="147">
          <cell r="M147"/>
        </row>
        <row r="148">
          <cell r="M148"/>
        </row>
        <row r="149">
          <cell r="M149"/>
        </row>
        <row r="150">
          <cell r="M150"/>
        </row>
        <row r="151">
          <cell r="M151"/>
        </row>
        <row r="152">
          <cell r="M152"/>
        </row>
        <row r="153">
          <cell r="M153"/>
        </row>
        <row r="154">
          <cell r="M154"/>
        </row>
        <row r="155">
          <cell r="M155"/>
        </row>
        <row r="156">
          <cell r="M156"/>
        </row>
        <row r="157">
          <cell r="M157"/>
        </row>
        <row r="158">
          <cell r="M158"/>
        </row>
        <row r="159">
          <cell r="M159"/>
        </row>
        <row r="160">
          <cell r="M160"/>
        </row>
        <row r="161">
          <cell r="M161"/>
        </row>
        <row r="162">
          <cell r="M162"/>
        </row>
        <row r="163">
          <cell r="M163"/>
        </row>
        <row r="164">
          <cell r="M164"/>
        </row>
        <row r="165">
          <cell r="M165"/>
        </row>
        <row r="166">
          <cell r="M166"/>
        </row>
        <row r="167">
          <cell r="M167"/>
        </row>
        <row r="168">
          <cell r="M168"/>
        </row>
        <row r="169">
          <cell r="M169"/>
        </row>
        <row r="170">
          <cell r="M170"/>
        </row>
        <row r="171">
          <cell r="M171"/>
        </row>
        <row r="172">
          <cell r="M172"/>
        </row>
        <row r="173">
          <cell r="M173"/>
        </row>
        <row r="174">
          <cell r="M174"/>
        </row>
        <row r="175">
          <cell r="M175"/>
        </row>
        <row r="176">
          <cell r="M176"/>
        </row>
        <row r="177">
          <cell r="M177"/>
        </row>
        <row r="178">
          <cell r="M178"/>
        </row>
        <row r="179">
          <cell r="M179"/>
        </row>
        <row r="180">
          <cell r="M180"/>
        </row>
        <row r="181">
          <cell r="M181"/>
        </row>
        <row r="182">
          <cell r="M182"/>
        </row>
        <row r="183">
          <cell r="M183"/>
        </row>
        <row r="184">
          <cell r="M184"/>
        </row>
        <row r="185">
          <cell r="M185"/>
        </row>
        <row r="186">
          <cell r="M186"/>
        </row>
        <row r="187">
          <cell r="M187"/>
        </row>
        <row r="188">
          <cell r="M188"/>
        </row>
        <row r="189">
          <cell r="M189"/>
        </row>
        <row r="190">
          <cell r="M190"/>
        </row>
        <row r="191">
          <cell r="M191"/>
        </row>
        <row r="192">
          <cell r="M192"/>
        </row>
        <row r="193">
          <cell r="M193"/>
        </row>
        <row r="194">
          <cell r="M194"/>
        </row>
        <row r="195">
          <cell r="M195"/>
        </row>
        <row r="196">
          <cell r="M196"/>
        </row>
        <row r="197">
          <cell r="M197"/>
        </row>
        <row r="198">
          <cell r="M198"/>
        </row>
        <row r="199">
          <cell r="M199"/>
        </row>
        <row r="200">
          <cell r="M200"/>
        </row>
        <row r="201">
          <cell r="M201"/>
        </row>
        <row r="202">
          <cell r="M202"/>
        </row>
        <row r="203">
          <cell r="M203"/>
        </row>
        <row r="204">
          <cell r="M204"/>
        </row>
        <row r="205">
          <cell r="M205"/>
        </row>
        <row r="206">
          <cell r="M206"/>
        </row>
        <row r="207">
          <cell r="M207"/>
        </row>
        <row r="208">
          <cell r="M208"/>
        </row>
        <row r="209">
          <cell r="M209"/>
        </row>
        <row r="210">
          <cell r="M210"/>
        </row>
        <row r="211">
          <cell r="M211"/>
        </row>
        <row r="212">
          <cell r="M212"/>
        </row>
        <row r="213">
          <cell r="M213"/>
        </row>
        <row r="214">
          <cell r="M214"/>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row r="236">
          <cell r="M236"/>
        </row>
        <row r="237">
          <cell r="M237"/>
        </row>
        <row r="238">
          <cell r="M238"/>
        </row>
        <row r="239">
          <cell r="M239"/>
        </row>
        <row r="240">
          <cell r="M240"/>
        </row>
        <row r="241">
          <cell r="M241"/>
        </row>
        <row r="242">
          <cell r="M242"/>
        </row>
        <row r="243">
          <cell r="M243"/>
        </row>
        <row r="244">
          <cell r="M244"/>
        </row>
        <row r="245">
          <cell r="M245"/>
        </row>
        <row r="246">
          <cell r="M246"/>
        </row>
        <row r="247">
          <cell r="M247"/>
        </row>
        <row r="248">
          <cell r="M248"/>
        </row>
        <row r="249">
          <cell r="M249"/>
        </row>
        <row r="250">
          <cell r="M250"/>
        </row>
        <row r="251">
          <cell r="M251"/>
        </row>
        <row r="252">
          <cell r="M252"/>
        </row>
        <row r="253">
          <cell r="M253"/>
        </row>
        <row r="254">
          <cell r="M254"/>
        </row>
        <row r="255">
          <cell r="M255"/>
        </row>
        <row r="256">
          <cell r="M256"/>
        </row>
        <row r="257">
          <cell r="M257"/>
        </row>
        <row r="258">
          <cell r="M258"/>
        </row>
        <row r="259">
          <cell r="M259"/>
        </row>
        <row r="260">
          <cell r="M260"/>
        </row>
        <row r="261">
          <cell r="M261"/>
        </row>
        <row r="262">
          <cell r="M262"/>
        </row>
        <row r="263">
          <cell r="M263"/>
        </row>
        <row r="264">
          <cell r="M264"/>
        </row>
        <row r="265">
          <cell r="M265"/>
        </row>
        <row r="266">
          <cell r="M266"/>
        </row>
        <row r="267">
          <cell r="M267"/>
        </row>
        <row r="268">
          <cell r="M268"/>
        </row>
        <row r="269">
          <cell r="M269"/>
        </row>
        <row r="270">
          <cell r="M270"/>
        </row>
        <row r="271">
          <cell r="M271"/>
        </row>
        <row r="272">
          <cell r="M272"/>
        </row>
        <row r="273">
          <cell r="M273"/>
        </row>
        <row r="274">
          <cell r="M274"/>
        </row>
        <row r="275">
          <cell r="M275"/>
        </row>
        <row r="276">
          <cell r="M276"/>
        </row>
        <row r="277">
          <cell r="M277"/>
        </row>
        <row r="278">
          <cell r="M278"/>
        </row>
        <row r="279">
          <cell r="M279"/>
        </row>
        <row r="280">
          <cell r="M280"/>
        </row>
        <row r="281">
          <cell r="M281"/>
        </row>
        <row r="282">
          <cell r="M282"/>
        </row>
        <row r="283">
          <cell r="M283"/>
        </row>
        <row r="284">
          <cell r="M284"/>
        </row>
        <row r="285">
          <cell r="M285"/>
        </row>
        <row r="286">
          <cell r="M286"/>
        </row>
        <row r="287">
          <cell r="M287"/>
        </row>
        <row r="288">
          <cell r="M288"/>
        </row>
        <row r="289">
          <cell r="M289"/>
        </row>
        <row r="290">
          <cell r="M290"/>
        </row>
        <row r="291">
          <cell r="M291"/>
        </row>
        <row r="292">
          <cell r="M292"/>
        </row>
        <row r="293">
          <cell r="M293"/>
        </row>
        <row r="294">
          <cell r="M294"/>
        </row>
        <row r="295">
          <cell r="M295"/>
        </row>
        <row r="296">
          <cell r="M296"/>
        </row>
        <row r="297">
          <cell r="M297"/>
        </row>
        <row r="298">
          <cell r="M298"/>
        </row>
        <row r="299">
          <cell r="M299"/>
        </row>
        <row r="300">
          <cell r="M300"/>
        </row>
        <row r="301">
          <cell r="M301"/>
        </row>
        <row r="302">
          <cell r="M302"/>
        </row>
        <row r="303">
          <cell r="M303"/>
        </row>
        <row r="304">
          <cell r="M304"/>
        </row>
        <row r="305">
          <cell r="M305"/>
        </row>
        <row r="306">
          <cell r="M306"/>
        </row>
        <row r="307">
          <cell r="M307"/>
        </row>
        <row r="308">
          <cell r="M308"/>
        </row>
        <row r="309">
          <cell r="M309"/>
        </row>
        <row r="310">
          <cell r="M310"/>
        </row>
        <row r="311">
          <cell r="M311"/>
        </row>
        <row r="312">
          <cell r="M312"/>
        </row>
        <row r="313">
          <cell r="M313"/>
        </row>
        <row r="314">
          <cell r="M314"/>
        </row>
        <row r="315">
          <cell r="M315"/>
        </row>
        <row r="316">
          <cell r="M316"/>
        </row>
        <row r="317">
          <cell r="M317"/>
        </row>
        <row r="318">
          <cell r="M318"/>
        </row>
        <row r="319">
          <cell r="M319"/>
        </row>
        <row r="320">
          <cell r="M320"/>
        </row>
        <row r="321">
          <cell r="M321"/>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3">
    <pageSetUpPr fitToPage="1"/>
  </sheetPr>
  <dimension ref="A1:T354"/>
  <sheetViews>
    <sheetView zoomScale="90" zoomScaleNormal="90" workbookViewId="0">
      <pane xSplit="1" ySplit="3" topLeftCell="B4" activePane="bottomRight" state="frozen"/>
      <selection sqref="A1:P65536"/>
      <selection pane="topRight" sqref="A1:P65536"/>
      <selection pane="bottomLeft" sqref="A1:P65536"/>
      <selection pane="bottomRight" activeCell="S11" sqref="S11:T11"/>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78" t="s">
        <v>657</v>
      </c>
      <c r="G1" s="79"/>
      <c r="H1" s="79"/>
      <c r="I1" s="80"/>
      <c r="J1" s="78" t="s">
        <v>679</v>
      </c>
      <c r="K1" s="79"/>
      <c r="L1" s="79"/>
      <c r="M1" s="79"/>
      <c r="N1" s="80"/>
      <c r="O1" s="8" t="s">
        <v>680</v>
      </c>
      <c r="Q1" s="81" t="s">
        <v>644</v>
      </c>
      <c r="R1" s="82"/>
      <c r="S1" s="82"/>
      <c r="T1" s="82"/>
    </row>
    <row r="2" spans="1:20" ht="28.5" x14ac:dyDescent="0.25">
      <c r="D2" s="24" t="s">
        <v>648</v>
      </c>
      <c r="E2" s="24" t="s">
        <v>647</v>
      </c>
      <c r="F2" s="83" t="s">
        <v>645</v>
      </c>
      <c r="G2" s="84"/>
      <c r="H2" s="84"/>
      <c r="I2" s="25" t="s">
        <v>681</v>
      </c>
      <c r="J2" s="83" t="s">
        <v>682</v>
      </c>
      <c r="K2" s="84"/>
      <c r="L2" s="84"/>
      <c r="M2" s="25" t="s">
        <v>658</v>
      </c>
      <c r="N2" s="25" t="s">
        <v>683</v>
      </c>
      <c r="O2" s="85" t="s">
        <v>392</v>
      </c>
      <c r="Q2" s="26" t="s">
        <v>684</v>
      </c>
      <c r="R2" s="27"/>
      <c r="S2" s="28"/>
      <c r="T2" s="28"/>
    </row>
    <row r="3" spans="1:20" ht="45.75" x14ac:dyDescent="0.25">
      <c r="B3" s="8" t="s">
        <v>685</v>
      </c>
      <c r="C3" s="8" t="s">
        <v>649</v>
      </c>
      <c r="D3" s="9" t="s">
        <v>96</v>
      </c>
      <c r="E3" s="9" t="s">
        <v>296</v>
      </c>
      <c r="F3" s="29" t="s">
        <v>686</v>
      </c>
      <c r="G3" s="29" t="s">
        <v>687</v>
      </c>
      <c r="H3" s="29" t="s">
        <v>688</v>
      </c>
      <c r="I3" s="30" t="s">
        <v>689</v>
      </c>
      <c r="J3" s="29" t="s">
        <v>686</v>
      </c>
      <c r="K3" s="29" t="s">
        <v>687</v>
      </c>
      <c r="L3" s="29" t="s">
        <v>690</v>
      </c>
      <c r="M3" s="31" t="s">
        <v>297</v>
      </c>
      <c r="N3" s="30" t="s">
        <v>691</v>
      </c>
      <c r="O3" s="85"/>
      <c r="Q3" s="76" t="s">
        <v>654</v>
      </c>
      <c r="R3" s="32" t="s">
        <v>298</v>
      </c>
      <c r="S3" s="33" t="s">
        <v>655</v>
      </c>
      <c r="T3" s="33" t="s">
        <v>299</v>
      </c>
    </row>
    <row r="4" spans="1:20" x14ac:dyDescent="0.25">
      <c r="A4" s="12" t="s">
        <v>27</v>
      </c>
      <c r="B4" s="12" t="s">
        <v>692</v>
      </c>
      <c r="C4" s="54">
        <v>0.625</v>
      </c>
      <c r="D4" s="10">
        <v>0.11</v>
      </c>
      <c r="E4" s="10">
        <v>0.11</v>
      </c>
      <c r="F4" s="10" t="s">
        <v>0</v>
      </c>
      <c r="G4" s="10" t="s">
        <v>0</v>
      </c>
      <c r="H4" s="10" t="s">
        <v>0</v>
      </c>
      <c r="I4" s="34" t="s">
        <v>0</v>
      </c>
      <c r="J4" s="10" t="s">
        <v>0</v>
      </c>
      <c r="K4" s="10" t="s">
        <v>0</v>
      </c>
      <c r="L4" s="10" t="s">
        <v>0</v>
      </c>
      <c r="M4" s="35" t="s">
        <v>0</v>
      </c>
      <c r="N4" s="34" t="s">
        <v>0</v>
      </c>
      <c r="O4" s="34">
        <v>1.0299</v>
      </c>
      <c r="Q4" s="36" t="s">
        <v>58</v>
      </c>
      <c r="R4" s="36" t="s">
        <v>693</v>
      </c>
      <c r="S4" s="37">
        <v>0</v>
      </c>
      <c r="T4" s="37">
        <v>200000000</v>
      </c>
    </row>
    <row r="5" spans="1:20" x14ac:dyDescent="0.25">
      <c r="A5" s="12" t="s">
        <v>9</v>
      </c>
      <c r="B5" s="12" t="s">
        <v>400</v>
      </c>
      <c r="C5" s="54">
        <v>3</v>
      </c>
      <c r="D5" s="10">
        <v>0.18</v>
      </c>
      <c r="E5" s="10">
        <v>0.18</v>
      </c>
      <c r="F5" s="10" t="s">
        <v>0</v>
      </c>
      <c r="G5" s="10" t="s">
        <v>0</v>
      </c>
      <c r="H5" s="10" t="s">
        <v>0</v>
      </c>
      <c r="I5" s="34" t="s">
        <v>0</v>
      </c>
      <c r="J5" s="10" t="s">
        <v>0</v>
      </c>
      <c r="K5" s="10" t="s">
        <v>0</v>
      </c>
      <c r="L5" s="10" t="s">
        <v>0</v>
      </c>
      <c r="M5" s="35" t="s">
        <v>0</v>
      </c>
      <c r="N5" s="34" t="s">
        <v>0</v>
      </c>
      <c r="O5" s="34">
        <v>1.0267999999999999</v>
      </c>
      <c r="Q5" s="12" t="s">
        <v>0</v>
      </c>
      <c r="R5" s="12" t="s">
        <v>694</v>
      </c>
      <c r="S5" s="38">
        <v>200000000</v>
      </c>
      <c r="T5" s="38">
        <v>0</v>
      </c>
    </row>
    <row r="6" spans="1:20" x14ac:dyDescent="0.25">
      <c r="A6" s="12" t="s">
        <v>51</v>
      </c>
      <c r="B6" s="12" t="s">
        <v>695</v>
      </c>
      <c r="C6" s="54">
        <v>1.5</v>
      </c>
      <c r="D6" s="10">
        <v>0.24</v>
      </c>
      <c r="E6" s="10">
        <v>0.24</v>
      </c>
      <c r="F6" s="10" t="s">
        <v>0</v>
      </c>
      <c r="G6" s="10" t="s">
        <v>0</v>
      </c>
      <c r="H6" s="10" t="s">
        <v>0</v>
      </c>
      <c r="I6" s="34" t="s">
        <v>0</v>
      </c>
      <c r="J6" s="10" t="s">
        <v>0</v>
      </c>
      <c r="K6" s="10" t="s">
        <v>0</v>
      </c>
      <c r="L6" s="10" t="s">
        <v>0</v>
      </c>
      <c r="M6" s="35" t="s">
        <v>0</v>
      </c>
      <c r="N6" s="34" t="s">
        <v>0</v>
      </c>
      <c r="O6" s="34">
        <v>1.0267999999999999</v>
      </c>
      <c r="Q6" s="36" t="s">
        <v>76</v>
      </c>
      <c r="R6" s="36" t="s">
        <v>696</v>
      </c>
      <c r="S6" s="37">
        <v>100000000</v>
      </c>
      <c r="T6" s="37">
        <v>100000000</v>
      </c>
    </row>
    <row r="7" spans="1:20" x14ac:dyDescent="0.25">
      <c r="A7" s="12" t="s">
        <v>227</v>
      </c>
      <c r="B7" s="12" t="s">
        <v>697</v>
      </c>
      <c r="C7" s="54">
        <v>0.75</v>
      </c>
      <c r="D7" s="10">
        <v>0.31</v>
      </c>
      <c r="E7" s="10">
        <v>0.32</v>
      </c>
      <c r="F7" s="10" t="s">
        <v>0</v>
      </c>
      <c r="G7" s="10" t="s">
        <v>0</v>
      </c>
      <c r="H7" s="10" t="s">
        <v>0</v>
      </c>
      <c r="I7" s="34" t="s">
        <v>0</v>
      </c>
      <c r="J7" s="10" t="s">
        <v>0</v>
      </c>
      <c r="K7" s="10" t="s">
        <v>0</v>
      </c>
      <c r="L7" s="10" t="s">
        <v>0</v>
      </c>
      <c r="M7" s="35" t="s">
        <v>0</v>
      </c>
      <c r="N7" s="34" t="s">
        <v>0</v>
      </c>
      <c r="O7" s="34">
        <v>1.0278</v>
      </c>
      <c r="Q7" s="36" t="s">
        <v>78</v>
      </c>
      <c r="R7" s="36" t="s">
        <v>642</v>
      </c>
      <c r="S7" s="37">
        <v>0</v>
      </c>
      <c r="T7" s="37">
        <v>150000000</v>
      </c>
    </row>
    <row r="8" spans="1:20" x14ac:dyDescent="0.25">
      <c r="A8" s="12" t="s">
        <v>5</v>
      </c>
      <c r="B8" s="12" t="s">
        <v>406</v>
      </c>
      <c r="C8" s="54">
        <v>0.5</v>
      </c>
      <c r="D8" s="10">
        <v>0.61</v>
      </c>
      <c r="E8" s="10">
        <v>0.61</v>
      </c>
      <c r="F8" s="10" t="s">
        <v>0</v>
      </c>
      <c r="G8" s="10" t="s">
        <v>0</v>
      </c>
      <c r="H8" s="10" t="s">
        <v>0</v>
      </c>
      <c r="I8" s="34" t="s">
        <v>0</v>
      </c>
      <c r="J8" s="10" t="s">
        <v>0</v>
      </c>
      <c r="K8" s="10" t="s">
        <v>0</v>
      </c>
      <c r="L8" s="10" t="s">
        <v>0</v>
      </c>
      <c r="M8" s="35" t="s">
        <v>0</v>
      </c>
      <c r="N8" s="34" t="s">
        <v>0</v>
      </c>
      <c r="O8" s="34">
        <v>1.0341</v>
      </c>
      <c r="Q8" s="12" t="s">
        <v>0</v>
      </c>
      <c r="R8" s="12" t="s">
        <v>698</v>
      </c>
      <c r="S8" s="38">
        <v>150000000</v>
      </c>
      <c r="T8" s="38">
        <v>0</v>
      </c>
    </row>
    <row r="9" spans="1:20" x14ac:dyDescent="0.25">
      <c r="A9" s="12" t="s">
        <v>41</v>
      </c>
      <c r="B9" s="12" t="s">
        <v>699</v>
      </c>
      <c r="C9" s="54">
        <v>1.625</v>
      </c>
      <c r="D9" s="10">
        <v>0.8</v>
      </c>
      <c r="E9" s="10">
        <v>0.81</v>
      </c>
      <c r="F9" s="10" t="s">
        <v>0</v>
      </c>
      <c r="G9" s="10" t="s">
        <v>0</v>
      </c>
      <c r="H9" s="10" t="s">
        <v>0</v>
      </c>
      <c r="I9" s="34" t="s">
        <v>0</v>
      </c>
      <c r="J9" s="10" t="s">
        <v>0</v>
      </c>
      <c r="K9" s="10" t="s">
        <v>0</v>
      </c>
      <c r="L9" s="10" t="s">
        <v>0</v>
      </c>
      <c r="M9" s="35" t="s">
        <v>0</v>
      </c>
      <c r="N9" s="34" t="s">
        <v>0</v>
      </c>
      <c r="O9" s="34">
        <v>1.0383</v>
      </c>
      <c r="Q9" s="36" t="s">
        <v>225</v>
      </c>
      <c r="R9" s="36" t="s">
        <v>696</v>
      </c>
      <c r="S9" s="37">
        <v>300000000</v>
      </c>
      <c r="T9" s="37">
        <v>300000000</v>
      </c>
    </row>
    <row r="10" spans="1:20" x14ac:dyDescent="0.25">
      <c r="A10" s="12" t="s">
        <v>10</v>
      </c>
      <c r="B10" s="12" t="s">
        <v>700</v>
      </c>
      <c r="C10" s="54">
        <v>3</v>
      </c>
      <c r="D10" s="10">
        <v>0.94</v>
      </c>
      <c r="E10" s="10">
        <v>0.95</v>
      </c>
      <c r="F10" s="10" t="s">
        <v>0</v>
      </c>
      <c r="G10" s="10" t="s">
        <v>0</v>
      </c>
      <c r="H10" s="10" t="s">
        <v>0</v>
      </c>
      <c r="I10" s="34" t="s">
        <v>0</v>
      </c>
      <c r="J10" s="10" t="s">
        <v>0</v>
      </c>
      <c r="K10" s="10" t="s">
        <v>0</v>
      </c>
      <c r="L10" s="10" t="s">
        <v>0</v>
      </c>
      <c r="M10" s="35" t="s">
        <v>0</v>
      </c>
      <c r="N10" s="34" t="s">
        <v>0</v>
      </c>
      <c r="O10" s="34">
        <v>1.0409999999999999</v>
      </c>
      <c r="Q10" s="36" t="s">
        <v>231</v>
      </c>
      <c r="R10" s="36" t="s">
        <v>642</v>
      </c>
      <c r="S10" s="37">
        <v>600000000</v>
      </c>
      <c r="T10" s="37">
        <v>600000000</v>
      </c>
    </row>
    <row r="11" spans="1:20" x14ac:dyDescent="0.25">
      <c r="A11" s="12" t="s">
        <v>225</v>
      </c>
      <c r="B11" s="12" t="s">
        <v>650</v>
      </c>
      <c r="C11" s="54">
        <v>0.5</v>
      </c>
      <c r="D11" s="10">
        <v>1.08</v>
      </c>
      <c r="E11" s="10">
        <v>1.1000000000000001</v>
      </c>
      <c r="F11" s="10">
        <v>1.03</v>
      </c>
      <c r="G11" s="10">
        <v>1.0249999999999999</v>
      </c>
      <c r="H11" s="10">
        <v>1.0275000000000001</v>
      </c>
      <c r="I11" s="34">
        <v>6</v>
      </c>
      <c r="J11" s="10" t="s">
        <v>0</v>
      </c>
      <c r="K11" s="10" t="s">
        <v>0</v>
      </c>
      <c r="L11" s="10" t="s">
        <v>0</v>
      </c>
      <c r="M11" s="35" t="s">
        <v>0</v>
      </c>
      <c r="N11" s="34" t="s">
        <v>0</v>
      </c>
      <c r="O11" s="34">
        <v>1.0435000000000001</v>
      </c>
      <c r="Q11" s="36" t="s">
        <v>519</v>
      </c>
      <c r="R11" s="36" t="s">
        <v>698</v>
      </c>
      <c r="S11" s="37">
        <v>50000000</v>
      </c>
      <c r="T11" s="37">
        <v>50000000</v>
      </c>
    </row>
    <row r="12" spans="1:20" x14ac:dyDescent="0.25">
      <c r="A12" s="12" t="s">
        <v>7</v>
      </c>
      <c r="B12" s="12" t="s">
        <v>701</v>
      </c>
      <c r="C12" s="54">
        <v>2.375</v>
      </c>
      <c r="D12" s="10">
        <v>1.19</v>
      </c>
      <c r="E12" s="10">
        <v>1.22</v>
      </c>
      <c r="F12" s="10" t="s">
        <v>0</v>
      </c>
      <c r="G12" s="10" t="s">
        <v>0</v>
      </c>
      <c r="H12" s="10" t="s">
        <v>0</v>
      </c>
      <c r="I12" s="34" t="s">
        <v>0</v>
      </c>
      <c r="J12" s="10" t="s">
        <v>0</v>
      </c>
      <c r="K12" s="10" t="s">
        <v>0</v>
      </c>
      <c r="L12" s="10" t="s">
        <v>0</v>
      </c>
      <c r="M12" s="35" t="s">
        <v>0</v>
      </c>
      <c r="N12" s="34" t="s">
        <v>0</v>
      </c>
      <c r="O12" s="34">
        <v>1.0455000000000001</v>
      </c>
      <c r="Q12" s="36" t="s">
        <v>620</v>
      </c>
      <c r="R12" s="36" t="s">
        <v>693</v>
      </c>
      <c r="S12" s="37">
        <v>100000000</v>
      </c>
      <c r="T12" s="37">
        <v>200000000</v>
      </c>
    </row>
    <row r="13" spans="1:20" x14ac:dyDescent="0.25">
      <c r="A13" s="12" t="s">
        <v>267</v>
      </c>
      <c r="B13" s="12" t="s">
        <v>416</v>
      </c>
      <c r="C13" s="54">
        <v>1</v>
      </c>
      <c r="D13" s="10">
        <v>1.19</v>
      </c>
      <c r="E13" s="10">
        <v>1.22</v>
      </c>
      <c r="F13" s="10">
        <v>1.0309999999999999</v>
      </c>
      <c r="G13" s="10">
        <v>1.03</v>
      </c>
      <c r="H13" s="10">
        <v>1.0304</v>
      </c>
      <c r="I13" s="34">
        <v>47</v>
      </c>
      <c r="J13" s="10" t="s">
        <v>0</v>
      </c>
      <c r="K13" s="10" t="s">
        <v>0</v>
      </c>
      <c r="L13" s="10" t="s">
        <v>0</v>
      </c>
      <c r="M13" s="35" t="s">
        <v>0</v>
      </c>
      <c r="N13" s="34" t="s">
        <v>0</v>
      </c>
      <c r="O13" s="34">
        <v>1.0455000000000001</v>
      </c>
      <c r="Q13" s="12" t="s">
        <v>0</v>
      </c>
      <c r="R13" s="12" t="s">
        <v>702</v>
      </c>
      <c r="S13" s="38">
        <v>250000000</v>
      </c>
      <c r="T13" s="38">
        <v>150000000</v>
      </c>
    </row>
    <row r="14" spans="1:20" x14ac:dyDescent="0.25">
      <c r="A14" s="12" t="s">
        <v>31</v>
      </c>
      <c r="B14" s="12" t="s">
        <v>418</v>
      </c>
      <c r="C14" s="54">
        <v>1.625</v>
      </c>
      <c r="D14" s="10">
        <v>1.24</v>
      </c>
      <c r="E14" s="10">
        <v>1.27</v>
      </c>
      <c r="F14" s="10" t="s">
        <v>0</v>
      </c>
      <c r="G14" s="10" t="s">
        <v>0</v>
      </c>
      <c r="H14" s="10" t="s">
        <v>0</v>
      </c>
      <c r="I14" s="34" t="s">
        <v>0</v>
      </c>
      <c r="J14" s="10" t="s">
        <v>0</v>
      </c>
      <c r="K14" s="10" t="s">
        <v>0</v>
      </c>
      <c r="L14" s="10" t="s">
        <v>0</v>
      </c>
      <c r="M14" s="35" t="s">
        <v>0</v>
      </c>
      <c r="N14" s="34" t="s">
        <v>0</v>
      </c>
      <c r="O14" s="34">
        <v>1.0463</v>
      </c>
      <c r="Q14" s="36" t="s">
        <v>703</v>
      </c>
      <c r="R14" s="36" t="s">
        <v>694</v>
      </c>
      <c r="S14" s="37">
        <v>300000000</v>
      </c>
      <c r="T14" s="37">
        <v>300000000</v>
      </c>
    </row>
    <row r="15" spans="1:20" x14ac:dyDescent="0.25">
      <c r="A15" s="12" t="s">
        <v>228</v>
      </c>
      <c r="B15" s="12" t="s">
        <v>704</v>
      </c>
      <c r="C15" s="54">
        <v>0.25</v>
      </c>
      <c r="D15" s="10">
        <v>1.59</v>
      </c>
      <c r="E15" s="10">
        <v>1.61</v>
      </c>
      <c r="F15" s="10" t="s">
        <v>0</v>
      </c>
      <c r="G15" s="10" t="s">
        <v>0</v>
      </c>
      <c r="H15" s="10" t="s">
        <v>0</v>
      </c>
      <c r="I15" s="34" t="s">
        <v>0</v>
      </c>
      <c r="J15" s="10" t="s">
        <v>0</v>
      </c>
      <c r="K15" s="10" t="s">
        <v>0</v>
      </c>
      <c r="L15" s="10" t="s">
        <v>0</v>
      </c>
      <c r="M15" s="35" t="s">
        <v>0</v>
      </c>
      <c r="N15" s="34" t="s">
        <v>0</v>
      </c>
      <c r="O15" s="34">
        <v>1.0533999999999999</v>
      </c>
      <c r="Q15" s="36" t="s">
        <v>705</v>
      </c>
      <c r="R15" s="36" t="s">
        <v>706</v>
      </c>
      <c r="S15" s="37">
        <v>200000000</v>
      </c>
      <c r="T15" s="37">
        <v>0</v>
      </c>
    </row>
    <row r="16" spans="1:20" x14ac:dyDescent="0.25">
      <c r="A16" s="12" t="s">
        <v>37</v>
      </c>
      <c r="B16" s="12" t="s">
        <v>707</v>
      </c>
      <c r="C16" s="54">
        <v>1.125</v>
      </c>
      <c r="D16" s="10">
        <v>1.74</v>
      </c>
      <c r="E16" s="10">
        <v>1.77</v>
      </c>
      <c r="F16" s="10" t="s">
        <v>0</v>
      </c>
      <c r="G16" s="10" t="s">
        <v>0</v>
      </c>
      <c r="H16" s="10" t="s">
        <v>0</v>
      </c>
      <c r="I16" s="34" t="s">
        <v>0</v>
      </c>
      <c r="J16" s="10" t="s">
        <v>0</v>
      </c>
      <c r="K16" s="10" t="s">
        <v>0</v>
      </c>
      <c r="L16" s="10" t="s">
        <v>0</v>
      </c>
      <c r="M16" s="35" t="s">
        <v>0</v>
      </c>
      <c r="N16" s="34" t="s">
        <v>0</v>
      </c>
      <c r="O16" s="34">
        <v>1.0572999999999999</v>
      </c>
      <c r="Q16" s="13" t="s">
        <v>0</v>
      </c>
      <c r="R16" s="13" t="s">
        <v>698</v>
      </c>
      <c r="S16" s="45">
        <v>0</v>
      </c>
      <c r="T16" s="45">
        <v>200000000</v>
      </c>
    </row>
    <row r="17" spans="1:20" x14ac:dyDescent="0.25">
      <c r="A17" s="12" t="s">
        <v>229</v>
      </c>
      <c r="B17" s="12" t="s">
        <v>424</v>
      </c>
      <c r="C17" s="54">
        <v>0.125</v>
      </c>
      <c r="D17" s="10">
        <v>1.98</v>
      </c>
      <c r="E17" s="10">
        <v>2.0099999999999998</v>
      </c>
      <c r="F17" s="10" t="s">
        <v>0</v>
      </c>
      <c r="G17" s="10" t="s">
        <v>0</v>
      </c>
      <c r="H17" s="10" t="s">
        <v>0</v>
      </c>
      <c r="I17" s="34" t="s">
        <v>0</v>
      </c>
      <c r="J17" s="10" t="s">
        <v>0</v>
      </c>
      <c r="K17" s="10" t="s">
        <v>0</v>
      </c>
      <c r="L17" s="10" t="s">
        <v>0</v>
      </c>
      <c r="M17" s="35" t="s">
        <v>0</v>
      </c>
      <c r="N17" s="34" t="s">
        <v>0</v>
      </c>
      <c r="O17" s="34">
        <v>1.0651999999999999</v>
      </c>
      <c r="S17" s="40"/>
      <c r="T17" s="40"/>
    </row>
    <row r="18" spans="1:20" x14ac:dyDescent="0.25">
      <c r="A18" s="12" t="s">
        <v>230</v>
      </c>
      <c r="B18" s="12" t="s">
        <v>708</v>
      </c>
      <c r="C18" s="54">
        <v>0.25</v>
      </c>
      <c r="D18" s="10">
        <v>2.0699999999999998</v>
      </c>
      <c r="E18" s="10">
        <v>2.11</v>
      </c>
      <c r="F18" s="10" t="s">
        <v>0</v>
      </c>
      <c r="G18" s="10" t="s">
        <v>0</v>
      </c>
      <c r="H18" s="10" t="s">
        <v>0</v>
      </c>
      <c r="I18" s="34" t="s">
        <v>0</v>
      </c>
      <c r="J18" s="10" t="s">
        <v>0</v>
      </c>
      <c r="K18" s="10" t="s">
        <v>0</v>
      </c>
      <c r="L18" s="10" t="s">
        <v>0</v>
      </c>
      <c r="M18" s="35" t="s">
        <v>0</v>
      </c>
      <c r="N18" s="34" t="s">
        <v>0</v>
      </c>
      <c r="O18" s="34">
        <v>1.0689</v>
      </c>
      <c r="Q18" s="41"/>
      <c r="R18" s="41"/>
      <c r="S18" s="41"/>
      <c r="T18" s="41"/>
    </row>
    <row r="19" spans="1:20" x14ac:dyDescent="0.25">
      <c r="A19" s="12" t="s">
        <v>8</v>
      </c>
      <c r="B19" s="12" t="s">
        <v>427</v>
      </c>
      <c r="C19" s="54">
        <v>1.875</v>
      </c>
      <c r="D19" s="10">
        <v>2.14</v>
      </c>
      <c r="E19" s="10">
        <v>2.2200000000000002</v>
      </c>
      <c r="F19" s="10" t="s">
        <v>0</v>
      </c>
      <c r="G19" s="10" t="s">
        <v>0</v>
      </c>
      <c r="H19" s="10" t="s">
        <v>0</v>
      </c>
      <c r="I19" s="34" t="s">
        <v>0</v>
      </c>
      <c r="J19" s="10" t="s">
        <v>0</v>
      </c>
      <c r="K19" s="10" t="s">
        <v>0</v>
      </c>
      <c r="L19" s="10" t="s">
        <v>0</v>
      </c>
      <c r="M19" s="35" t="s">
        <v>0</v>
      </c>
      <c r="N19" s="34" t="s">
        <v>0</v>
      </c>
      <c r="O19" s="34">
        <v>1.0731999999999999</v>
      </c>
    </row>
    <row r="20" spans="1:20" x14ac:dyDescent="0.25">
      <c r="A20" s="12" t="s">
        <v>58</v>
      </c>
      <c r="B20" s="12" t="s">
        <v>709</v>
      </c>
      <c r="C20" s="54">
        <v>0.75</v>
      </c>
      <c r="D20" s="10">
        <v>2.2000000000000002</v>
      </c>
      <c r="E20" s="10">
        <v>2.2400000000000002</v>
      </c>
      <c r="F20" s="10">
        <v>1.1000000000000001</v>
      </c>
      <c r="G20" s="10">
        <v>1.0980000000000001</v>
      </c>
      <c r="H20" s="10">
        <v>1.099</v>
      </c>
      <c r="I20" s="34">
        <v>4</v>
      </c>
      <c r="J20" s="10" t="s">
        <v>0</v>
      </c>
      <c r="K20" s="10" t="s">
        <v>0</v>
      </c>
      <c r="L20" s="10" t="s">
        <v>0</v>
      </c>
      <c r="M20" s="35" t="s">
        <v>0</v>
      </c>
      <c r="N20" s="34" t="s">
        <v>0</v>
      </c>
      <c r="O20" s="34">
        <v>1.0745</v>
      </c>
    </row>
    <row r="21" spans="1:20" x14ac:dyDescent="0.25">
      <c r="A21" s="12" t="s">
        <v>231</v>
      </c>
      <c r="B21" s="12" t="s">
        <v>429</v>
      </c>
      <c r="C21" s="54">
        <v>0.25</v>
      </c>
      <c r="D21" s="10">
        <v>2.61</v>
      </c>
      <c r="E21" s="10">
        <v>2.65</v>
      </c>
      <c r="F21" s="10">
        <v>1.111</v>
      </c>
      <c r="G21" s="10">
        <v>1.109</v>
      </c>
      <c r="H21" s="10">
        <v>1.1100000000000001</v>
      </c>
      <c r="I21" s="34">
        <v>12</v>
      </c>
      <c r="J21" s="10" t="s">
        <v>0</v>
      </c>
      <c r="K21" s="10" t="s">
        <v>0</v>
      </c>
      <c r="L21" s="10" t="s">
        <v>0</v>
      </c>
      <c r="M21" s="35" t="s">
        <v>0</v>
      </c>
      <c r="N21" s="34" t="s">
        <v>0</v>
      </c>
      <c r="O21" s="34">
        <v>1.0948</v>
      </c>
    </row>
    <row r="22" spans="1:20" x14ac:dyDescent="0.25">
      <c r="A22" s="12" t="s">
        <v>55</v>
      </c>
      <c r="B22" s="12" t="s">
        <v>710</v>
      </c>
      <c r="C22" s="54">
        <v>0.625</v>
      </c>
      <c r="D22" s="10">
        <v>2.71</v>
      </c>
      <c r="E22" s="10">
        <v>2.75</v>
      </c>
      <c r="F22" s="10" t="s">
        <v>0</v>
      </c>
      <c r="G22" s="10" t="s">
        <v>0</v>
      </c>
      <c r="H22" s="10" t="s">
        <v>0</v>
      </c>
      <c r="I22" s="34" t="s">
        <v>0</v>
      </c>
      <c r="J22" s="10" t="s">
        <v>0</v>
      </c>
      <c r="K22" s="10" t="s">
        <v>0</v>
      </c>
      <c r="L22" s="10" t="s">
        <v>0</v>
      </c>
      <c r="M22" s="35" t="s">
        <v>0</v>
      </c>
      <c r="N22" s="34" t="s">
        <v>0</v>
      </c>
      <c r="O22" s="34">
        <v>1.1007</v>
      </c>
    </row>
    <row r="23" spans="1:20" x14ac:dyDescent="0.25">
      <c r="A23" s="12" t="s">
        <v>11</v>
      </c>
      <c r="B23" s="12" t="s">
        <v>711</v>
      </c>
      <c r="C23" s="54">
        <v>2.125</v>
      </c>
      <c r="D23" s="10">
        <v>2.84</v>
      </c>
      <c r="E23" s="10">
        <v>2.93</v>
      </c>
      <c r="F23" s="10" t="s">
        <v>0</v>
      </c>
      <c r="G23" s="10" t="s">
        <v>0</v>
      </c>
      <c r="H23" s="10" t="s">
        <v>0</v>
      </c>
      <c r="I23" s="34" t="s">
        <v>0</v>
      </c>
      <c r="J23" s="10" t="s">
        <v>0</v>
      </c>
      <c r="K23" s="10" t="s">
        <v>0</v>
      </c>
      <c r="L23" s="10" t="s">
        <v>0</v>
      </c>
      <c r="M23" s="35" t="s">
        <v>0</v>
      </c>
      <c r="N23" s="34" t="s">
        <v>0</v>
      </c>
      <c r="O23" s="34">
        <v>1.1097999999999999</v>
      </c>
    </row>
    <row r="24" spans="1:20" x14ac:dyDescent="0.25">
      <c r="A24" s="12" t="s">
        <v>12</v>
      </c>
      <c r="B24" s="12" t="s">
        <v>712</v>
      </c>
      <c r="C24" s="54">
        <v>2</v>
      </c>
      <c r="D24" s="10">
        <v>3.04</v>
      </c>
      <c r="E24" s="10">
        <v>3.19</v>
      </c>
      <c r="F24" s="10" t="s">
        <v>0</v>
      </c>
      <c r="G24" s="10" t="s">
        <v>0</v>
      </c>
      <c r="H24" s="10" t="s">
        <v>0</v>
      </c>
      <c r="I24" s="34" t="s">
        <v>0</v>
      </c>
      <c r="J24" s="10" t="s">
        <v>0</v>
      </c>
      <c r="K24" s="10" t="s">
        <v>0</v>
      </c>
      <c r="L24" s="10" t="s">
        <v>0</v>
      </c>
      <c r="M24" s="35" t="s">
        <v>0</v>
      </c>
      <c r="N24" s="34" t="s">
        <v>0</v>
      </c>
      <c r="O24" s="34">
        <v>1.1244000000000001</v>
      </c>
    </row>
    <row r="25" spans="1:20" x14ac:dyDescent="0.25">
      <c r="A25" s="12" t="s">
        <v>32</v>
      </c>
      <c r="B25" s="12" t="s">
        <v>713</v>
      </c>
      <c r="C25" s="54">
        <v>1.125</v>
      </c>
      <c r="D25" s="10">
        <v>3.13</v>
      </c>
      <c r="E25" s="10">
        <v>3.23</v>
      </c>
      <c r="F25" s="10" t="s">
        <v>0</v>
      </c>
      <c r="G25" s="10" t="s">
        <v>0</v>
      </c>
      <c r="H25" s="10" t="s">
        <v>0</v>
      </c>
      <c r="I25" s="34" t="s">
        <v>0</v>
      </c>
      <c r="J25" s="10" t="s">
        <v>0</v>
      </c>
      <c r="K25" s="10" t="s">
        <v>0</v>
      </c>
      <c r="L25" s="10" t="s">
        <v>0</v>
      </c>
      <c r="M25" s="35" t="s">
        <v>0</v>
      </c>
      <c r="N25" s="34" t="s">
        <v>0</v>
      </c>
      <c r="O25" s="34">
        <v>1.1272</v>
      </c>
    </row>
    <row r="26" spans="1:20" x14ac:dyDescent="0.25">
      <c r="A26" s="12" t="s">
        <v>232</v>
      </c>
      <c r="B26" s="12" t="s">
        <v>436</v>
      </c>
      <c r="C26" s="54">
        <v>0.5</v>
      </c>
      <c r="D26" s="10">
        <v>3.15</v>
      </c>
      <c r="E26" s="10">
        <v>3.22</v>
      </c>
      <c r="F26" s="10" t="s">
        <v>0</v>
      </c>
      <c r="G26" s="10" t="s">
        <v>0</v>
      </c>
      <c r="H26" s="10" t="s">
        <v>0</v>
      </c>
      <c r="I26" s="34" t="s">
        <v>0</v>
      </c>
      <c r="J26" s="10" t="s">
        <v>0</v>
      </c>
      <c r="K26" s="10" t="s">
        <v>0</v>
      </c>
      <c r="L26" s="10" t="s">
        <v>0</v>
      </c>
      <c r="M26" s="35" t="s">
        <v>0</v>
      </c>
      <c r="N26" s="34" t="s">
        <v>0</v>
      </c>
      <c r="O26" s="34">
        <v>1.1269</v>
      </c>
    </row>
    <row r="27" spans="1:20" x14ac:dyDescent="0.25">
      <c r="A27" s="12" t="s">
        <v>216</v>
      </c>
      <c r="B27" s="12" t="s">
        <v>714</v>
      </c>
      <c r="C27" s="54">
        <v>1</v>
      </c>
      <c r="D27" s="10">
        <v>3.45</v>
      </c>
      <c r="E27" s="10">
        <v>3.55</v>
      </c>
      <c r="F27" s="10" t="s">
        <v>0</v>
      </c>
      <c r="G27" s="10" t="s">
        <v>0</v>
      </c>
      <c r="H27" s="10" t="s">
        <v>0</v>
      </c>
      <c r="I27" s="34" t="s">
        <v>0</v>
      </c>
      <c r="J27" s="10" t="s">
        <v>0</v>
      </c>
      <c r="K27" s="10" t="s">
        <v>0</v>
      </c>
      <c r="L27" s="10" t="s">
        <v>0</v>
      </c>
      <c r="M27" s="35" t="s">
        <v>0</v>
      </c>
      <c r="N27" s="34" t="s">
        <v>0</v>
      </c>
      <c r="O27" s="34">
        <v>1.1437999999999999</v>
      </c>
    </row>
    <row r="28" spans="1:20" x14ac:dyDescent="0.25">
      <c r="A28" s="12" t="s">
        <v>13</v>
      </c>
      <c r="B28" s="12" t="s">
        <v>715</v>
      </c>
      <c r="C28" s="54">
        <v>3</v>
      </c>
      <c r="D28" s="10">
        <v>3.74</v>
      </c>
      <c r="E28" s="10">
        <v>3.95</v>
      </c>
      <c r="F28" s="10" t="s">
        <v>0</v>
      </c>
      <c r="G28" s="10" t="s">
        <v>0</v>
      </c>
      <c r="H28" s="10" t="s">
        <v>0</v>
      </c>
      <c r="I28" s="34" t="s">
        <v>0</v>
      </c>
      <c r="J28" s="10" t="s">
        <v>0</v>
      </c>
      <c r="K28" s="10" t="s">
        <v>0</v>
      </c>
      <c r="L28" s="10" t="s">
        <v>0</v>
      </c>
      <c r="M28" s="35" t="s">
        <v>0</v>
      </c>
      <c r="N28" s="34" t="s">
        <v>0</v>
      </c>
      <c r="O28" s="34">
        <v>1.1603000000000001</v>
      </c>
    </row>
    <row r="29" spans="1:20" x14ac:dyDescent="0.25">
      <c r="A29" s="12" t="s">
        <v>254</v>
      </c>
      <c r="B29" s="12" t="s">
        <v>441</v>
      </c>
      <c r="C29" s="54">
        <v>1.25</v>
      </c>
      <c r="D29" s="10">
        <v>3.68</v>
      </c>
      <c r="E29" s="10">
        <v>3.8</v>
      </c>
      <c r="F29" s="10" t="s">
        <v>0</v>
      </c>
      <c r="G29" s="10" t="s">
        <v>0</v>
      </c>
      <c r="H29" s="10" t="s">
        <v>0</v>
      </c>
      <c r="I29" s="34" t="s">
        <v>0</v>
      </c>
      <c r="J29" s="10" t="s">
        <v>0</v>
      </c>
      <c r="K29" s="10" t="s">
        <v>0</v>
      </c>
      <c r="L29" s="10" t="s">
        <v>0</v>
      </c>
      <c r="M29" s="35" t="s">
        <v>0</v>
      </c>
      <c r="N29" s="34" t="s">
        <v>0</v>
      </c>
      <c r="O29" s="34">
        <v>1.1556999999999999</v>
      </c>
    </row>
    <row r="30" spans="1:20" x14ac:dyDescent="0.25">
      <c r="A30" s="12" t="s">
        <v>1</v>
      </c>
      <c r="B30" s="12" t="s">
        <v>716</v>
      </c>
      <c r="C30" s="54">
        <v>1</v>
      </c>
      <c r="D30" s="10">
        <v>3.69</v>
      </c>
      <c r="E30" s="10">
        <v>3.79</v>
      </c>
      <c r="F30" s="10" t="s">
        <v>0</v>
      </c>
      <c r="G30" s="10" t="s">
        <v>0</v>
      </c>
      <c r="H30" s="10" t="s">
        <v>0</v>
      </c>
      <c r="I30" s="34" t="s">
        <v>0</v>
      </c>
      <c r="J30" s="10" t="s">
        <v>0</v>
      </c>
      <c r="K30" s="10" t="s">
        <v>0</v>
      </c>
      <c r="L30" s="10" t="s">
        <v>0</v>
      </c>
      <c r="M30" s="35" t="s">
        <v>0</v>
      </c>
      <c r="N30" s="34" t="s">
        <v>0</v>
      </c>
      <c r="O30" s="34">
        <v>1.1556</v>
      </c>
    </row>
    <row r="31" spans="1:20" x14ac:dyDescent="0.25">
      <c r="A31" s="12" t="s">
        <v>59</v>
      </c>
      <c r="B31" s="12" t="s">
        <v>444</v>
      </c>
      <c r="C31" s="54">
        <v>1.375</v>
      </c>
      <c r="D31" s="10">
        <v>3.91</v>
      </c>
      <c r="E31" s="10">
        <v>4.09</v>
      </c>
      <c r="F31" s="10" t="s">
        <v>0</v>
      </c>
      <c r="G31" s="10" t="s">
        <v>0</v>
      </c>
      <c r="H31" s="10" t="s">
        <v>0</v>
      </c>
      <c r="I31" s="34" t="s">
        <v>0</v>
      </c>
      <c r="J31" s="10" t="s">
        <v>0</v>
      </c>
      <c r="K31" s="10" t="s">
        <v>0</v>
      </c>
      <c r="L31" s="10" t="s">
        <v>0</v>
      </c>
      <c r="M31" s="35" t="s">
        <v>0</v>
      </c>
      <c r="N31" s="34" t="s">
        <v>0</v>
      </c>
      <c r="O31" s="34">
        <v>1.1680999999999999</v>
      </c>
    </row>
    <row r="32" spans="1:20" x14ac:dyDescent="0.25">
      <c r="A32" s="12" t="s">
        <v>14</v>
      </c>
      <c r="B32" s="12" t="s">
        <v>717</v>
      </c>
      <c r="C32" s="54">
        <v>2.5</v>
      </c>
      <c r="D32" s="10">
        <v>3.92</v>
      </c>
      <c r="E32" s="10">
        <v>4.1900000000000004</v>
      </c>
      <c r="F32" s="10" t="s">
        <v>0</v>
      </c>
      <c r="G32" s="10" t="s">
        <v>0</v>
      </c>
      <c r="H32" s="10" t="s">
        <v>0</v>
      </c>
      <c r="I32" s="34" t="s">
        <v>0</v>
      </c>
      <c r="J32" s="10" t="s">
        <v>0</v>
      </c>
      <c r="K32" s="10" t="s">
        <v>0</v>
      </c>
      <c r="L32" s="10" t="s">
        <v>0</v>
      </c>
      <c r="M32" s="35" t="s">
        <v>0</v>
      </c>
      <c r="N32" s="34" t="s">
        <v>0</v>
      </c>
      <c r="O32" s="34">
        <v>1.1704000000000001</v>
      </c>
    </row>
    <row r="33" spans="1:15" x14ac:dyDescent="0.25">
      <c r="A33" s="12" t="s">
        <v>270</v>
      </c>
      <c r="B33" s="12" t="s">
        <v>718</v>
      </c>
      <c r="C33" s="54">
        <v>1</v>
      </c>
      <c r="D33" s="10">
        <v>3.97</v>
      </c>
      <c r="E33" s="10">
        <v>4.12</v>
      </c>
      <c r="F33" s="10" t="s">
        <v>0</v>
      </c>
      <c r="G33" s="10" t="s">
        <v>0</v>
      </c>
      <c r="H33" s="10" t="s">
        <v>0</v>
      </c>
      <c r="I33" s="34" t="s">
        <v>0</v>
      </c>
      <c r="J33" s="10" t="s">
        <v>0</v>
      </c>
      <c r="K33" s="10" t="s">
        <v>0</v>
      </c>
      <c r="L33" s="10" t="s">
        <v>0</v>
      </c>
      <c r="M33" s="35" t="s">
        <v>0</v>
      </c>
      <c r="N33" s="34" t="s">
        <v>0</v>
      </c>
      <c r="O33" s="34">
        <v>1.1694</v>
      </c>
    </row>
    <row r="34" spans="1:15" x14ac:dyDescent="0.25">
      <c r="A34" s="12" t="s">
        <v>34</v>
      </c>
      <c r="B34" s="12" t="s">
        <v>719</v>
      </c>
      <c r="C34" s="54">
        <v>1</v>
      </c>
      <c r="D34" s="10">
        <v>4.03</v>
      </c>
      <c r="E34" s="10">
        <v>4.18</v>
      </c>
      <c r="F34" s="10" t="s">
        <v>0</v>
      </c>
      <c r="G34" s="10" t="s">
        <v>0</v>
      </c>
      <c r="H34" s="10" t="s">
        <v>0</v>
      </c>
      <c r="I34" s="34" t="s">
        <v>0</v>
      </c>
      <c r="J34" s="10" t="s">
        <v>0</v>
      </c>
      <c r="K34" s="10" t="s">
        <v>0</v>
      </c>
      <c r="L34" s="10" t="s">
        <v>0</v>
      </c>
      <c r="M34" s="35" t="s">
        <v>0</v>
      </c>
      <c r="N34" s="34" t="s">
        <v>0</v>
      </c>
      <c r="O34" s="34">
        <v>1.1717</v>
      </c>
    </row>
    <row r="35" spans="1:15" x14ac:dyDescent="0.25">
      <c r="A35" s="12" t="s">
        <v>315</v>
      </c>
      <c r="B35" s="12" t="s">
        <v>452</v>
      </c>
      <c r="C35" s="54">
        <v>1</v>
      </c>
      <c r="D35" s="10">
        <v>4.32</v>
      </c>
      <c r="E35" s="10">
        <v>4.47</v>
      </c>
      <c r="F35" s="10" t="s">
        <v>0</v>
      </c>
      <c r="G35" s="10" t="s">
        <v>0</v>
      </c>
      <c r="H35" s="10" t="s">
        <v>0</v>
      </c>
      <c r="I35" s="34" t="s">
        <v>0</v>
      </c>
      <c r="J35" s="10" t="s">
        <v>0</v>
      </c>
      <c r="K35" s="10" t="s">
        <v>0</v>
      </c>
      <c r="L35" s="10" t="s">
        <v>0</v>
      </c>
      <c r="M35" s="35" t="s">
        <v>0</v>
      </c>
      <c r="N35" s="34" t="s">
        <v>0</v>
      </c>
      <c r="O35" s="34">
        <v>1.1815</v>
      </c>
    </row>
    <row r="36" spans="1:15" x14ac:dyDescent="0.25">
      <c r="A36" s="12" t="s">
        <v>2</v>
      </c>
      <c r="B36" s="12" t="s">
        <v>672</v>
      </c>
      <c r="C36" s="54">
        <v>0.875</v>
      </c>
      <c r="D36" s="10">
        <v>4.37</v>
      </c>
      <c r="E36" s="10">
        <v>4.51</v>
      </c>
      <c r="F36" s="10" t="s">
        <v>0</v>
      </c>
      <c r="G36" s="10" t="s">
        <v>0</v>
      </c>
      <c r="H36" s="10" t="s">
        <v>0</v>
      </c>
      <c r="I36" s="34" t="s">
        <v>0</v>
      </c>
      <c r="J36" s="10" t="s">
        <v>0</v>
      </c>
      <c r="K36" s="10" t="s">
        <v>0</v>
      </c>
      <c r="L36" s="10" t="s">
        <v>0</v>
      </c>
      <c r="M36" s="35" t="s">
        <v>0</v>
      </c>
      <c r="N36" s="34" t="s">
        <v>0</v>
      </c>
      <c r="O36" s="34">
        <v>1.1827000000000001</v>
      </c>
    </row>
    <row r="37" spans="1:15" x14ac:dyDescent="0.25">
      <c r="A37" s="12" t="s">
        <v>15</v>
      </c>
      <c r="B37" s="12" t="s">
        <v>720</v>
      </c>
      <c r="C37" s="54">
        <v>2.625</v>
      </c>
      <c r="D37" s="10">
        <v>4.4000000000000004</v>
      </c>
      <c r="E37" s="10">
        <v>4.6900000000000004</v>
      </c>
      <c r="F37" s="10" t="s">
        <v>0</v>
      </c>
      <c r="G37" s="10" t="s">
        <v>0</v>
      </c>
      <c r="H37" s="10" t="s">
        <v>0</v>
      </c>
      <c r="I37" s="34" t="s">
        <v>0</v>
      </c>
      <c r="J37" s="10" t="s">
        <v>0</v>
      </c>
      <c r="K37" s="10" t="s">
        <v>0</v>
      </c>
      <c r="L37" s="10" t="s">
        <v>0</v>
      </c>
      <c r="M37" s="35" t="s">
        <v>0</v>
      </c>
      <c r="N37" s="34" t="s">
        <v>0</v>
      </c>
      <c r="O37" s="34">
        <v>1.1850000000000001</v>
      </c>
    </row>
    <row r="38" spans="1:15" x14ac:dyDescent="0.25">
      <c r="A38" s="12" t="s">
        <v>303</v>
      </c>
      <c r="B38" s="12" t="s">
        <v>721</v>
      </c>
      <c r="C38" s="54">
        <v>1.125</v>
      </c>
      <c r="D38" s="10">
        <v>4.6100000000000003</v>
      </c>
      <c r="E38" s="10">
        <v>4.78</v>
      </c>
      <c r="F38" s="10" t="s">
        <v>0</v>
      </c>
      <c r="G38" s="10" t="s">
        <v>0</v>
      </c>
      <c r="H38" s="10" t="s">
        <v>0</v>
      </c>
      <c r="I38" s="34" t="s">
        <v>0</v>
      </c>
      <c r="J38" s="10" t="s">
        <v>0</v>
      </c>
      <c r="K38" s="10" t="s">
        <v>0</v>
      </c>
      <c r="L38" s="10" t="s">
        <v>0</v>
      </c>
      <c r="M38" s="35" t="s">
        <v>0</v>
      </c>
      <c r="N38" s="34" t="s">
        <v>0</v>
      </c>
      <c r="O38" s="34">
        <v>1.1890000000000001</v>
      </c>
    </row>
    <row r="39" spans="1:15" x14ac:dyDescent="0.25">
      <c r="A39" s="12" t="s">
        <v>233</v>
      </c>
      <c r="B39" s="12" t="s">
        <v>722</v>
      </c>
      <c r="C39" s="54">
        <v>0.25</v>
      </c>
      <c r="D39" s="10">
        <v>4.62</v>
      </c>
      <c r="E39" s="10">
        <v>4.71</v>
      </c>
      <c r="F39" s="10" t="s">
        <v>0</v>
      </c>
      <c r="G39" s="10" t="s">
        <v>0</v>
      </c>
      <c r="H39" s="10" t="s">
        <v>0</v>
      </c>
      <c r="I39" s="34" t="s">
        <v>0</v>
      </c>
      <c r="J39" s="10" t="s">
        <v>0</v>
      </c>
      <c r="K39" s="10" t="s">
        <v>0</v>
      </c>
      <c r="L39" s="10" t="s">
        <v>0</v>
      </c>
      <c r="M39" s="35" t="s">
        <v>0</v>
      </c>
      <c r="N39" s="34" t="s">
        <v>0</v>
      </c>
      <c r="O39" s="34">
        <v>1.1888000000000001</v>
      </c>
    </row>
    <row r="40" spans="1:15" x14ac:dyDescent="0.25">
      <c r="A40" s="12" t="s">
        <v>28</v>
      </c>
      <c r="B40" s="12" t="s">
        <v>723</v>
      </c>
      <c r="C40" s="54">
        <v>0.875</v>
      </c>
      <c r="D40" s="10">
        <v>4.72</v>
      </c>
      <c r="E40" s="10">
        <v>4.87</v>
      </c>
      <c r="F40" s="10" t="s">
        <v>0</v>
      </c>
      <c r="G40" s="10" t="s">
        <v>0</v>
      </c>
      <c r="H40" s="10" t="s">
        <v>0</v>
      </c>
      <c r="I40" s="34" t="s">
        <v>0</v>
      </c>
      <c r="J40" s="10" t="s">
        <v>0</v>
      </c>
      <c r="K40" s="10" t="s">
        <v>0</v>
      </c>
      <c r="L40" s="10" t="s">
        <v>0</v>
      </c>
      <c r="M40" s="35" t="s">
        <v>0</v>
      </c>
      <c r="N40" s="34" t="s">
        <v>0</v>
      </c>
      <c r="O40" s="34">
        <v>1.1910000000000001</v>
      </c>
    </row>
    <row r="41" spans="1:15" x14ac:dyDescent="0.25">
      <c r="A41" s="12" t="s">
        <v>16</v>
      </c>
      <c r="B41" s="12" t="s">
        <v>724</v>
      </c>
      <c r="C41" s="54">
        <v>2.125</v>
      </c>
      <c r="D41" s="10">
        <v>4.8499999999999996</v>
      </c>
      <c r="E41" s="10">
        <v>5.2</v>
      </c>
      <c r="F41" s="10" t="s">
        <v>0</v>
      </c>
      <c r="G41" s="10" t="s">
        <v>0</v>
      </c>
      <c r="H41" s="10" t="s">
        <v>0</v>
      </c>
      <c r="I41" s="34" t="s">
        <v>0</v>
      </c>
      <c r="J41" s="10" t="s">
        <v>0</v>
      </c>
      <c r="K41" s="10" t="s">
        <v>0</v>
      </c>
      <c r="L41" s="10" t="s">
        <v>0</v>
      </c>
      <c r="M41" s="35" t="s">
        <v>0</v>
      </c>
      <c r="N41" s="34" t="s">
        <v>0</v>
      </c>
      <c r="O41" s="34">
        <v>1.1935</v>
      </c>
    </row>
    <row r="42" spans="1:15" x14ac:dyDescent="0.25">
      <c r="A42" s="12" t="s">
        <v>3</v>
      </c>
      <c r="B42" s="12" t="s">
        <v>725</v>
      </c>
      <c r="C42" s="54">
        <v>0.75</v>
      </c>
      <c r="D42" s="10">
        <v>5.0199999999999996</v>
      </c>
      <c r="E42" s="10">
        <v>5.19</v>
      </c>
      <c r="F42" s="10" t="s">
        <v>0</v>
      </c>
      <c r="G42" s="10" t="s">
        <v>0</v>
      </c>
      <c r="H42" s="10" t="s">
        <v>0</v>
      </c>
      <c r="I42" s="34" t="s">
        <v>0</v>
      </c>
      <c r="J42" s="10" t="s">
        <v>0</v>
      </c>
      <c r="K42" s="10" t="s">
        <v>0</v>
      </c>
      <c r="L42" s="10" t="s">
        <v>0</v>
      </c>
      <c r="M42" s="35" t="s">
        <v>0</v>
      </c>
      <c r="N42" s="34" t="s">
        <v>0</v>
      </c>
      <c r="O42" s="34">
        <v>1.1955</v>
      </c>
    </row>
    <row r="43" spans="1:15" x14ac:dyDescent="0.25">
      <c r="A43" s="12" t="s">
        <v>17</v>
      </c>
      <c r="B43" s="12" t="s">
        <v>466</v>
      </c>
      <c r="C43" s="54">
        <v>2.125</v>
      </c>
      <c r="D43" s="10">
        <v>5.33</v>
      </c>
      <c r="E43" s="10">
        <v>5.69</v>
      </c>
      <c r="F43" s="10" t="s">
        <v>0</v>
      </c>
      <c r="G43" s="10" t="s">
        <v>0</v>
      </c>
      <c r="H43" s="10" t="s">
        <v>0</v>
      </c>
      <c r="I43" s="34" t="s">
        <v>0</v>
      </c>
      <c r="J43" s="10" t="s">
        <v>0</v>
      </c>
      <c r="K43" s="10" t="s">
        <v>0</v>
      </c>
      <c r="L43" s="10" t="s">
        <v>0</v>
      </c>
      <c r="M43" s="35" t="s">
        <v>0</v>
      </c>
      <c r="N43" s="34" t="s">
        <v>0</v>
      </c>
      <c r="O43" s="34">
        <v>1.1953</v>
      </c>
    </row>
    <row r="44" spans="1:15" x14ac:dyDescent="0.25">
      <c r="A44" s="12" t="s">
        <v>4</v>
      </c>
      <c r="B44" s="12" t="s">
        <v>646</v>
      </c>
      <c r="C44" s="54">
        <v>0.625</v>
      </c>
      <c r="D44" s="10">
        <v>5.4</v>
      </c>
      <c r="E44" s="10">
        <v>5.56</v>
      </c>
      <c r="F44" s="10" t="s">
        <v>0</v>
      </c>
      <c r="G44" s="10" t="s">
        <v>0</v>
      </c>
      <c r="H44" s="10" t="s">
        <v>0</v>
      </c>
      <c r="I44" s="34" t="s">
        <v>0</v>
      </c>
      <c r="J44" s="10" t="s">
        <v>0</v>
      </c>
      <c r="K44" s="10" t="s">
        <v>0</v>
      </c>
      <c r="L44" s="10" t="s">
        <v>0</v>
      </c>
      <c r="M44" s="35" t="s">
        <v>0</v>
      </c>
      <c r="N44" s="34" t="s">
        <v>0</v>
      </c>
      <c r="O44" s="34">
        <v>1.1972</v>
      </c>
    </row>
    <row r="45" spans="1:15" x14ac:dyDescent="0.25">
      <c r="A45" s="12" t="s">
        <v>6</v>
      </c>
      <c r="B45" s="12" t="s">
        <v>726</v>
      </c>
      <c r="C45" s="54">
        <v>0.625</v>
      </c>
      <c r="D45" s="10">
        <v>5.69</v>
      </c>
      <c r="E45" s="10">
        <v>5.86</v>
      </c>
      <c r="F45" s="10" t="s">
        <v>0</v>
      </c>
      <c r="G45" s="10" t="s">
        <v>0</v>
      </c>
      <c r="H45" s="10" t="s">
        <v>0</v>
      </c>
      <c r="I45" s="34" t="s">
        <v>0</v>
      </c>
      <c r="J45" s="10" t="s">
        <v>0</v>
      </c>
      <c r="K45" s="10" t="s">
        <v>0</v>
      </c>
      <c r="L45" s="10" t="s">
        <v>0</v>
      </c>
      <c r="M45" s="35" t="s">
        <v>0</v>
      </c>
      <c r="N45" s="34" t="s">
        <v>0</v>
      </c>
      <c r="O45" s="34">
        <v>1.1977</v>
      </c>
    </row>
    <row r="46" spans="1:15" x14ac:dyDescent="0.25">
      <c r="A46" s="12" t="s">
        <v>18</v>
      </c>
      <c r="B46" s="12" t="s">
        <v>727</v>
      </c>
      <c r="C46" s="54">
        <v>1.875</v>
      </c>
      <c r="D46" s="10">
        <v>5.78</v>
      </c>
      <c r="E46" s="10">
        <v>6.22</v>
      </c>
      <c r="F46" s="10" t="s">
        <v>0</v>
      </c>
      <c r="G46" s="10" t="s">
        <v>0</v>
      </c>
      <c r="H46" s="10" t="s">
        <v>0</v>
      </c>
      <c r="I46" s="34" t="s">
        <v>0</v>
      </c>
      <c r="J46" s="10" t="s">
        <v>0</v>
      </c>
      <c r="K46" s="10" t="s">
        <v>0</v>
      </c>
      <c r="L46" s="10" t="s">
        <v>0</v>
      </c>
      <c r="M46" s="35" t="s">
        <v>0</v>
      </c>
      <c r="N46" s="34" t="s">
        <v>0</v>
      </c>
      <c r="O46" s="34">
        <v>1.1974</v>
      </c>
    </row>
    <row r="47" spans="1:15" x14ac:dyDescent="0.25">
      <c r="A47" s="12" t="s">
        <v>234</v>
      </c>
      <c r="B47" s="12" t="s">
        <v>728</v>
      </c>
      <c r="C47" s="54">
        <v>0.5</v>
      </c>
      <c r="D47" s="10">
        <v>6.03</v>
      </c>
      <c r="E47" s="10">
        <v>6.21</v>
      </c>
      <c r="F47" s="10" t="s">
        <v>0</v>
      </c>
      <c r="G47" s="10" t="s">
        <v>0</v>
      </c>
      <c r="H47" s="10" t="s">
        <v>0</v>
      </c>
      <c r="I47" s="34" t="s">
        <v>0</v>
      </c>
      <c r="J47" s="10" t="s">
        <v>0</v>
      </c>
      <c r="K47" s="10" t="s">
        <v>0</v>
      </c>
      <c r="L47" s="10" t="s">
        <v>0</v>
      </c>
      <c r="M47" s="35" t="s">
        <v>0</v>
      </c>
      <c r="N47" s="34" t="s">
        <v>0</v>
      </c>
      <c r="O47" s="34">
        <v>1.1991000000000001</v>
      </c>
    </row>
    <row r="48" spans="1:15" x14ac:dyDescent="0.25">
      <c r="A48" s="12" t="s">
        <v>19</v>
      </c>
      <c r="B48" s="12" t="s">
        <v>729</v>
      </c>
      <c r="C48" s="54">
        <v>1.75</v>
      </c>
      <c r="D48" s="10">
        <v>6.26</v>
      </c>
      <c r="E48" s="10">
        <v>6.68</v>
      </c>
      <c r="F48" s="10" t="s">
        <v>0</v>
      </c>
      <c r="G48" s="10" t="s">
        <v>0</v>
      </c>
      <c r="H48" s="10" t="s">
        <v>0</v>
      </c>
      <c r="I48" s="34" t="s">
        <v>0</v>
      </c>
      <c r="J48" s="10" t="s">
        <v>0</v>
      </c>
      <c r="K48" s="10" t="s">
        <v>0</v>
      </c>
      <c r="L48" s="10" t="s">
        <v>0</v>
      </c>
      <c r="M48" s="35" t="s">
        <v>0</v>
      </c>
      <c r="N48" s="34" t="s">
        <v>0</v>
      </c>
      <c r="O48" s="34">
        <v>1.2028000000000001</v>
      </c>
    </row>
    <row r="49" spans="1:15" x14ac:dyDescent="0.25">
      <c r="A49" s="12" t="s">
        <v>235</v>
      </c>
      <c r="B49" s="12" t="s">
        <v>651</v>
      </c>
      <c r="C49" s="54">
        <v>0.375</v>
      </c>
      <c r="D49" s="10">
        <v>6.36</v>
      </c>
      <c r="E49" s="10">
        <v>6.51</v>
      </c>
      <c r="F49" s="10" t="s">
        <v>0</v>
      </c>
      <c r="G49" s="10" t="s">
        <v>0</v>
      </c>
      <c r="H49" s="10" t="s">
        <v>0</v>
      </c>
      <c r="I49" s="34" t="s">
        <v>0</v>
      </c>
      <c r="J49" s="10" t="s">
        <v>0</v>
      </c>
      <c r="K49" s="10" t="s">
        <v>0</v>
      </c>
      <c r="L49" s="10" t="s">
        <v>0</v>
      </c>
      <c r="M49" s="35" t="s">
        <v>0</v>
      </c>
      <c r="N49" s="34" t="s">
        <v>0</v>
      </c>
      <c r="O49" s="34">
        <v>1.2020999999999999</v>
      </c>
    </row>
    <row r="50" spans="1:15" x14ac:dyDescent="0.25">
      <c r="A50" s="12" t="s">
        <v>49</v>
      </c>
      <c r="B50" s="12" t="s">
        <v>730</v>
      </c>
      <c r="C50" s="54">
        <v>2.125</v>
      </c>
      <c r="D50" s="10">
        <v>6.49</v>
      </c>
      <c r="E50" s="10">
        <v>7.11</v>
      </c>
      <c r="F50" s="10" t="s">
        <v>0</v>
      </c>
      <c r="G50" s="10" t="s">
        <v>0</v>
      </c>
      <c r="H50" s="10" t="s">
        <v>0</v>
      </c>
      <c r="I50" s="34" t="s">
        <v>0</v>
      </c>
      <c r="J50" s="10" t="s">
        <v>0</v>
      </c>
      <c r="K50" s="10" t="s">
        <v>0</v>
      </c>
      <c r="L50" s="10" t="s">
        <v>0</v>
      </c>
      <c r="M50" s="35" t="s">
        <v>0</v>
      </c>
      <c r="N50" s="34" t="s">
        <v>0</v>
      </c>
      <c r="O50" s="34">
        <v>1.2125999999999999</v>
      </c>
    </row>
    <row r="51" spans="1:15" x14ac:dyDescent="0.25">
      <c r="A51" s="12" t="s">
        <v>236</v>
      </c>
      <c r="B51" s="12" t="s">
        <v>731</v>
      </c>
      <c r="C51" s="54">
        <v>0.25</v>
      </c>
      <c r="D51" s="10">
        <v>6.72</v>
      </c>
      <c r="E51" s="10">
        <v>6.86</v>
      </c>
      <c r="F51" s="10" t="s">
        <v>0</v>
      </c>
      <c r="G51" s="10" t="s">
        <v>0</v>
      </c>
      <c r="H51" s="10" t="s">
        <v>0</v>
      </c>
      <c r="I51" s="34" t="s">
        <v>0</v>
      </c>
      <c r="J51" s="10" t="s">
        <v>0</v>
      </c>
      <c r="K51" s="10" t="s">
        <v>0</v>
      </c>
      <c r="L51" s="10" t="s">
        <v>0</v>
      </c>
      <c r="M51" s="35" t="s">
        <v>0</v>
      </c>
      <c r="N51" s="34" t="s">
        <v>0</v>
      </c>
      <c r="O51" s="34">
        <v>1.2084999999999999</v>
      </c>
    </row>
    <row r="52" spans="1:15" x14ac:dyDescent="0.25">
      <c r="A52" s="12" t="s">
        <v>20</v>
      </c>
      <c r="B52" s="12" t="s">
        <v>732</v>
      </c>
      <c r="C52" s="54">
        <v>3.625</v>
      </c>
      <c r="D52" s="10">
        <v>6.7</v>
      </c>
      <c r="E52" s="10">
        <v>7.61</v>
      </c>
      <c r="F52" s="10" t="s">
        <v>0</v>
      </c>
      <c r="G52" s="10" t="s">
        <v>0</v>
      </c>
      <c r="H52" s="10" t="s">
        <v>0</v>
      </c>
      <c r="I52" s="34" t="s">
        <v>0</v>
      </c>
      <c r="J52" s="10" t="s">
        <v>0</v>
      </c>
      <c r="K52" s="10" t="s">
        <v>0</v>
      </c>
      <c r="L52" s="10" t="s">
        <v>0</v>
      </c>
      <c r="M52" s="35" t="s">
        <v>0</v>
      </c>
      <c r="N52" s="34" t="s">
        <v>0</v>
      </c>
      <c r="O52" s="34">
        <v>1.2289000000000001</v>
      </c>
    </row>
    <row r="53" spans="1:15" x14ac:dyDescent="0.25">
      <c r="A53" s="12" t="s">
        <v>57</v>
      </c>
      <c r="B53" s="12" t="s">
        <v>733</v>
      </c>
      <c r="C53" s="54">
        <v>1.75</v>
      </c>
      <c r="D53" s="10">
        <v>6.93</v>
      </c>
      <c r="E53" s="10">
        <v>7.47</v>
      </c>
      <c r="F53" s="10" t="s">
        <v>0</v>
      </c>
      <c r="G53" s="10" t="s">
        <v>0</v>
      </c>
      <c r="H53" s="10" t="s">
        <v>0</v>
      </c>
      <c r="I53" s="34" t="s">
        <v>0</v>
      </c>
      <c r="J53" s="10" t="s">
        <v>0</v>
      </c>
      <c r="K53" s="10" t="s">
        <v>0</v>
      </c>
      <c r="L53" s="10" t="s">
        <v>0</v>
      </c>
      <c r="M53" s="35" t="s">
        <v>0</v>
      </c>
      <c r="N53" s="34" t="s">
        <v>0</v>
      </c>
      <c r="O53" s="34">
        <v>1.2267999999999999</v>
      </c>
    </row>
    <row r="54" spans="1:15" x14ac:dyDescent="0.25">
      <c r="A54" s="12" t="s">
        <v>237</v>
      </c>
      <c r="B54" s="12" t="s">
        <v>734</v>
      </c>
      <c r="C54" s="54">
        <v>0.25</v>
      </c>
      <c r="D54" s="10">
        <v>7.05</v>
      </c>
      <c r="E54" s="10">
        <v>7.21</v>
      </c>
      <c r="F54" s="10" t="s">
        <v>0</v>
      </c>
      <c r="G54" s="10" t="s">
        <v>0</v>
      </c>
      <c r="H54" s="10" t="s">
        <v>0</v>
      </c>
      <c r="I54" s="34" t="s">
        <v>0</v>
      </c>
      <c r="J54" s="10" t="s">
        <v>0</v>
      </c>
      <c r="K54" s="10" t="s">
        <v>0</v>
      </c>
      <c r="L54" s="10" t="s">
        <v>0</v>
      </c>
      <c r="M54" s="35" t="s">
        <v>0</v>
      </c>
      <c r="N54" s="34" t="s">
        <v>0</v>
      </c>
      <c r="O54" s="34">
        <v>1.2196</v>
      </c>
    </row>
    <row r="55" spans="1:15" x14ac:dyDescent="0.25">
      <c r="A55" s="12" t="s">
        <v>60</v>
      </c>
      <c r="B55" s="12" t="s">
        <v>735</v>
      </c>
      <c r="C55" s="54">
        <v>1.875</v>
      </c>
      <c r="D55" s="10">
        <v>7.09</v>
      </c>
      <c r="E55" s="10">
        <v>7.66</v>
      </c>
      <c r="F55" s="10" t="s">
        <v>0</v>
      </c>
      <c r="G55" s="10" t="s">
        <v>0</v>
      </c>
      <c r="H55" s="10" t="s">
        <v>0</v>
      </c>
      <c r="I55" s="34" t="s">
        <v>0</v>
      </c>
      <c r="J55" s="10" t="s">
        <v>0</v>
      </c>
      <c r="K55" s="10" t="s">
        <v>0</v>
      </c>
      <c r="L55" s="10" t="s">
        <v>0</v>
      </c>
      <c r="M55" s="35" t="s">
        <v>0</v>
      </c>
      <c r="N55" s="34" t="s">
        <v>0</v>
      </c>
      <c r="O55" s="34">
        <v>1.234</v>
      </c>
    </row>
    <row r="56" spans="1:15" x14ac:dyDescent="0.25">
      <c r="A56" s="12" t="s">
        <v>238</v>
      </c>
      <c r="B56" s="12" t="s">
        <v>736</v>
      </c>
      <c r="C56" s="54">
        <v>0.375</v>
      </c>
      <c r="D56" s="10">
        <v>7.22</v>
      </c>
      <c r="E56" s="10">
        <v>7.42</v>
      </c>
      <c r="F56" s="10" t="s">
        <v>0</v>
      </c>
      <c r="G56" s="10" t="s">
        <v>0</v>
      </c>
      <c r="H56" s="10" t="s">
        <v>0</v>
      </c>
      <c r="I56" s="34" t="s">
        <v>0</v>
      </c>
      <c r="J56" s="10" t="s">
        <v>0</v>
      </c>
      <c r="K56" s="10" t="s">
        <v>0</v>
      </c>
      <c r="L56" s="10" t="s">
        <v>0</v>
      </c>
      <c r="M56" s="35" t="s">
        <v>0</v>
      </c>
      <c r="N56" s="34" t="s">
        <v>0</v>
      </c>
      <c r="O56" s="34">
        <v>1.2275</v>
      </c>
    </row>
    <row r="57" spans="1:15" x14ac:dyDescent="0.25">
      <c r="A57" s="12" t="s">
        <v>226</v>
      </c>
      <c r="B57" s="12" t="s">
        <v>737</v>
      </c>
      <c r="C57" s="54">
        <v>0.375</v>
      </c>
      <c r="D57" s="10">
        <v>7.35</v>
      </c>
      <c r="E57" s="10">
        <v>7.55</v>
      </c>
      <c r="F57" s="10" t="s">
        <v>0</v>
      </c>
      <c r="G57" s="10" t="s">
        <v>0</v>
      </c>
      <c r="H57" s="10" t="s">
        <v>0</v>
      </c>
      <c r="I57" s="34" t="s">
        <v>0</v>
      </c>
      <c r="J57" s="10" t="s">
        <v>0</v>
      </c>
      <c r="K57" s="10" t="s">
        <v>0</v>
      </c>
      <c r="L57" s="10" t="s">
        <v>0</v>
      </c>
      <c r="M57" s="35" t="s">
        <v>0</v>
      </c>
      <c r="N57" s="34" t="s">
        <v>0</v>
      </c>
      <c r="O57" s="34">
        <v>1.2327999999999999</v>
      </c>
    </row>
    <row r="58" spans="1:15" x14ac:dyDescent="0.25">
      <c r="A58" s="12" t="s">
        <v>42</v>
      </c>
      <c r="B58" s="12" t="s">
        <v>664</v>
      </c>
      <c r="C58" s="54">
        <v>1.625</v>
      </c>
      <c r="D58" s="10">
        <v>7.49</v>
      </c>
      <c r="E58" s="10">
        <v>8.1199999999999992</v>
      </c>
      <c r="F58" s="10" t="s">
        <v>0</v>
      </c>
      <c r="G58" s="10" t="s">
        <v>0</v>
      </c>
      <c r="H58" s="10" t="s">
        <v>0</v>
      </c>
      <c r="I58" s="34" t="s">
        <v>0</v>
      </c>
      <c r="J58" s="10" t="s">
        <v>0</v>
      </c>
      <c r="K58" s="10" t="s">
        <v>0</v>
      </c>
      <c r="L58" s="10" t="s">
        <v>0</v>
      </c>
      <c r="M58" s="35" t="s">
        <v>0</v>
      </c>
      <c r="N58" s="34" t="s">
        <v>0</v>
      </c>
      <c r="O58" s="34">
        <v>1.2504</v>
      </c>
    </row>
    <row r="59" spans="1:15" x14ac:dyDescent="0.25">
      <c r="A59" s="12" t="s">
        <v>239</v>
      </c>
      <c r="B59" s="12" t="s">
        <v>738</v>
      </c>
      <c r="C59" s="54">
        <v>0.5</v>
      </c>
      <c r="D59" s="10">
        <v>7.64</v>
      </c>
      <c r="E59" s="10">
        <v>7.88</v>
      </c>
      <c r="F59" s="10" t="s">
        <v>0</v>
      </c>
      <c r="G59" s="10" t="s">
        <v>0</v>
      </c>
      <c r="H59" s="10" t="s">
        <v>0</v>
      </c>
      <c r="I59" s="34" t="s">
        <v>0</v>
      </c>
      <c r="J59" s="10" t="s">
        <v>0</v>
      </c>
      <c r="K59" s="10" t="s">
        <v>0</v>
      </c>
      <c r="L59" s="10" t="s">
        <v>0</v>
      </c>
      <c r="M59" s="35" t="s">
        <v>0</v>
      </c>
      <c r="N59" s="34" t="s">
        <v>0</v>
      </c>
      <c r="O59" s="34">
        <v>1.2456</v>
      </c>
    </row>
    <row r="60" spans="1:15" x14ac:dyDescent="0.25">
      <c r="A60" s="12" t="s">
        <v>25</v>
      </c>
      <c r="B60" s="12" t="s">
        <v>739</v>
      </c>
      <c r="C60" s="54">
        <v>1.625</v>
      </c>
      <c r="D60" s="10">
        <v>7.64</v>
      </c>
      <c r="E60" s="10">
        <v>8.2799999999999994</v>
      </c>
      <c r="F60" s="10" t="s">
        <v>0</v>
      </c>
      <c r="G60" s="10" t="s">
        <v>0</v>
      </c>
      <c r="H60" s="10" t="s">
        <v>0</v>
      </c>
      <c r="I60" s="34" t="s">
        <v>0</v>
      </c>
      <c r="J60" s="10" t="s">
        <v>0</v>
      </c>
      <c r="K60" s="10" t="s">
        <v>0</v>
      </c>
      <c r="L60" s="10" t="s">
        <v>0</v>
      </c>
      <c r="M60" s="35" t="s">
        <v>0</v>
      </c>
      <c r="N60" s="34" t="s">
        <v>0</v>
      </c>
      <c r="O60" s="34">
        <v>1.2538</v>
      </c>
    </row>
    <row r="61" spans="1:15" x14ac:dyDescent="0.25">
      <c r="A61" s="12" t="s">
        <v>240</v>
      </c>
      <c r="B61" s="12" t="s">
        <v>498</v>
      </c>
      <c r="C61" s="54">
        <v>0.75</v>
      </c>
      <c r="D61" s="10">
        <v>7.73</v>
      </c>
      <c r="E61" s="10">
        <v>8.1</v>
      </c>
      <c r="F61" s="10" t="s">
        <v>0</v>
      </c>
      <c r="G61" s="10" t="s">
        <v>0</v>
      </c>
      <c r="H61" s="10" t="s">
        <v>0</v>
      </c>
      <c r="I61" s="34" t="s">
        <v>0</v>
      </c>
      <c r="J61" s="10" t="s">
        <v>0</v>
      </c>
      <c r="K61" s="10" t="s">
        <v>0</v>
      </c>
      <c r="L61" s="10" t="s">
        <v>0</v>
      </c>
      <c r="M61" s="35" t="s">
        <v>0</v>
      </c>
      <c r="N61" s="34" t="s">
        <v>0</v>
      </c>
      <c r="O61" s="34">
        <v>1.2521</v>
      </c>
    </row>
    <row r="62" spans="1:15" x14ac:dyDescent="0.25">
      <c r="A62" s="12" t="s">
        <v>203</v>
      </c>
      <c r="B62" s="12" t="s">
        <v>740</v>
      </c>
      <c r="C62" s="54">
        <v>0.625</v>
      </c>
      <c r="D62" s="10">
        <v>7.88</v>
      </c>
      <c r="E62" s="10">
        <v>8.1999999999999993</v>
      </c>
      <c r="F62" s="10" t="s">
        <v>0</v>
      </c>
      <c r="G62" s="10" t="s">
        <v>0</v>
      </c>
      <c r="H62" s="10" t="s">
        <v>0</v>
      </c>
      <c r="I62" s="34" t="s">
        <v>0</v>
      </c>
      <c r="J62" s="10" t="s">
        <v>0</v>
      </c>
      <c r="K62" s="10" t="s">
        <v>0</v>
      </c>
      <c r="L62" s="10" t="s">
        <v>0</v>
      </c>
      <c r="M62" s="35" t="s">
        <v>0</v>
      </c>
      <c r="N62" s="34" t="s">
        <v>0</v>
      </c>
      <c r="O62" s="34">
        <v>1.2552000000000001</v>
      </c>
    </row>
    <row r="63" spans="1:15" x14ac:dyDescent="0.25">
      <c r="A63" s="12" t="s">
        <v>217</v>
      </c>
      <c r="B63" s="12" t="s">
        <v>741</v>
      </c>
      <c r="C63" s="54">
        <v>1.25</v>
      </c>
      <c r="D63" s="10">
        <v>8.0299999999999994</v>
      </c>
      <c r="E63" s="10">
        <v>8.57</v>
      </c>
      <c r="F63" s="10" t="s">
        <v>0</v>
      </c>
      <c r="G63" s="10" t="s">
        <v>0</v>
      </c>
      <c r="H63" s="10" t="s">
        <v>0</v>
      </c>
      <c r="I63" s="34" t="s">
        <v>0</v>
      </c>
      <c r="J63" s="10" t="s">
        <v>0</v>
      </c>
      <c r="K63" s="10" t="s">
        <v>0</v>
      </c>
      <c r="L63" s="10" t="s">
        <v>0</v>
      </c>
      <c r="M63" s="35" t="s">
        <v>0</v>
      </c>
      <c r="N63" s="34" t="s">
        <v>0</v>
      </c>
      <c r="O63" s="34">
        <v>1.2585</v>
      </c>
    </row>
    <row r="64" spans="1:15" x14ac:dyDescent="0.25">
      <c r="A64" s="12" t="s">
        <v>260</v>
      </c>
      <c r="B64" s="12" t="s">
        <v>742</v>
      </c>
      <c r="C64" s="54">
        <v>1.75</v>
      </c>
      <c r="D64" s="10">
        <v>8.18</v>
      </c>
      <c r="E64" s="10">
        <v>8.8699999999999992</v>
      </c>
      <c r="F64" s="10" t="s">
        <v>0</v>
      </c>
      <c r="G64" s="10" t="s">
        <v>0</v>
      </c>
      <c r="H64" s="10" t="s">
        <v>0</v>
      </c>
      <c r="I64" s="34" t="s">
        <v>0</v>
      </c>
      <c r="J64" s="10" t="s">
        <v>0</v>
      </c>
      <c r="K64" s="10" t="s">
        <v>0</v>
      </c>
      <c r="L64" s="10" t="s">
        <v>0</v>
      </c>
      <c r="M64" s="35" t="s">
        <v>0</v>
      </c>
      <c r="N64" s="34" t="s">
        <v>0</v>
      </c>
      <c r="O64" s="34">
        <v>1.2582</v>
      </c>
    </row>
    <row r="65" spans="1:15" x14ac:dyDescent="0.25">
      <c r="A65" s="12" t="s">
        <v>29</v>
      </c>
      <c r="B65" s="12" t="s">
        <v>506</v>
      </c>
      <c r="C65" s="54">
        <v>1.5</v>
      </c>
      <c r="D65" s="10">
        <v>8.07</v>
      </c>
      <c r="E65" s="10">
        <v>8.68</v>
      </c>
      <c r="F65" s="10" t="s">
        <v>0</v>
      </c>
      <c r="G65" s="10" t="s">
        <v>0</v>
      </c>
      <c r="H65" s="10" t="s">
        <v>0</v>
      </c>
      <c r="I65" s="34" t="s">
        <v>0</v>
      </c>
      <c r="J65" s="10" t="s">
        <v>0</v>
      </c>
      <c r="K65" s="10" t="s">
        <v>0</v>
      </c>
      <c r="L65" s="10" t="s">
        <v>0</v>
      </c>
      <c r="M65" s="35" t="s">
        <v>0</v>
      </c>
      <c r="N65" s="34" t="s">
        <v>0</v>
      </c>
      <c r="O65" s="34">
        <v>1.2585</v>
      </c>
    </row>
    <row r="66" spans="1:15" x14ac:dyDescent="0.25">
      <c r="A66" s="12" t="s">
        <v>52</v>
      </c>
      <c r="B66" s="12" t="s">
        <v>743</v>
      </c>
      <c r="C66" s="54">
        <v>1.5</v>
      </c>
      <c r="D66" s="10">
        <v>8.41</v>
      </c>
      <c r="E66" s="10">
        <v>9.15</v>
      </c>
      <c r="F66" s="10" t="s">
        <v>0</v>
      </c>
      <c r="G66" s="10" t="s">
        <v>0</v>
      </c>
      <c r="H66" s="10" t="s">
        <v>0</v>
      </c>
      <c r="I66" s="34" t="s">
        <v>0</v>
      </c>
      <c r="J66" s="10" t="s">
        <v>0</v>
      </c>
      <c r="K66" s="10" t="s">
        <v>0</v>
      </c>
      <c r="L66" s="10" t="s">
        <v>0</v>
      </c>
      <c r="M66" s="35" t="s">
        <v>0</v>
      </c>
      <c r="N66" s="34" t="s">
        <v>0</v>
      </c>
      <c r="O66" s="34">
        <v>1.2587999999999999</v>
      </c>
    </row>
    <row r="67" spans="1:15" x14ac:dyDescent="0.25">
      <c r="A67" s="12" t="s">
        <v>273</v>
      </c>
      <c r="B67" s="12" t="s">
        <v>744</v>
      </c>
      <c r="C67" s="54">
        <v>1.25</v>
      </c>
      <c r="D67" s="10">
        <v>8.4499999999999993</v>
      </c>
      <c r="E67" s="10">
        <v>9.1</v>
      </c>
      <c r="F67" s="10" t="s">
        <v>0</v>
      </c>
      <c r="G67" s="10" t="s">
        <v>0</v>
      </c>
      <c r="H67" s="10" t="s">
        <v>0</v>
      </c>
      <c r="I67" s="34" t="s">
        <v>0</v>
      </c>
      <c r="J67" s="10" t="s">
        <v>0</v>
      </c>
      <c r="K67" s="10" t="s">
        <v>0</v>
      </c>
      <c r="L67" s="10" t="s">
        <v>0</v>
      </c>
      <c r="M67" s="35" t="s">
        <v>0</v>
      </c>
      <c r="N67" s="34" t="s">
        <v>0</v>
      </c>
      <c r="O67" s="34">
        <v>1.2596000000000001</v>
      </c>
    </row>
    <row r="68" spans="1:15" x14ac:dyDescent="0.25">
      <c r="A68" s="12" t="s">
        <v>61</v>
      </c>
      <c r="B68" s="12" t="s">
        <v>745</v>
      </c>
      <c r="C68" s="54">
        <v>1.75</v>
      </c>
      <c r="D68" s="10">
        <v>8.4600000000000009</v>
      </c>
      <c r="E68" s="10">
        <v>9.2899999999999991</v>
      </c>
      <c r="F68" s="10" t="s">
        <v>0</v>
      </c>
      <c r="G68" s="10" t="s">
        <v>0</v>
      </c>
      <c r="H68" s="10" t="s">
        <v>0</v>
      </c>
      <c r="I68" s="34" t="s">
        <v>0</v>
      </c>
      <c r="J68" s="10" t="s">
        <v>0</v>
      </c>
      <c r="K68" s="10" t="s">
        <v>0</v>
      </c>
      <c r="L68" s="10" t="s">
        <v>0</v>
      </c>
      <c r="M68" s="35" t="s">
        <v>0</v>
      </c>
      <c r="N68" s="34" t="s">
        <v>0</v>
      </c>
      <c r="O68" s="34">
        <v>1.258</v>
      </c>
    </row>
    <row r="69" spans="1:15" x14ac:dyDescent="0.25">
      <c r="A69" s="12" t="s">
        <v>271</v>
      </c>
      <c r="B69" s="12" t="s">
        <v>746</v>
      </c>
      <c r="C69" s="54">
        <v>1.125</v>
      </c>
      <c r="D69" s="10">
        <v>8.6</v>
      </c>
      <c r="E69" s="10">
        <v>9.1999999999999993</v>
      </c>
      <c r="F69" s="10" t="s">
        <v>0</v>
      </c>
      <c r="G69" s="10" t="s">
        <v>0</v>
      </c>
      <c r="H69" s="10" t="s">
        <v>0</v>
      </c>
      <c r="I69" s="34" t="s">
        <v>0</v>
      </c>
      <c r="J69" s="10" t="s">
        <v>0</v>
      </c>
      <c r="K69" s="10" t="s">
        <v>0</v>
      </c>
      <c r="L69" s="10" t="s">
        <v>0</v>
      </c>
      <c r="M69" s="35" t="s">
        <v>0</v>
      </c>
      <c r="N69" s="34" t="s">
        <v>0</v>
      </c>
      <c r="O69" s="34">
        <v>1.2598</v>
      </c>
    </row>
    <row r="70" spans="1:15" x14ac:dyDescent="0.25">
      <c r="A70" s="12" t="s">
        <v>30</v>
      </c>
      <c r="B70" s="12" t="s">
        <v>747</v>
      </c>
      <c r="C70" s="54">
        <v>2</v>
      </c>
      <c r="D70" s="10">
        <v>8.7200000000000006</v>
      </c>
      <c r="E70" s="10">
        <v>9.64</v>
      </c>
      <c r="F70" s="10" t="s">
        <v>0</v>
      </c>
      <c r="G70" s="10" t="s">
        <v>0</v>
      </c>
      <c r="H70" s="10" t="s">
        <v>0</v>
      </c>
      <c r="I70" s="34" t="s">
        <v>0</v>
      </c>
      <c r="J70" s="10" t="s">
        <v>0</v>
      </c>
      <c r="K70" s="10" t="s">
        <v>0</v>
      </c>
      <c r="L70" s="10" t="s">
        <v>0</v>
      </c>
      <c r="M70" s="35" t="s">
        <v>0</v>
      </c>
      <c r="N70" s="34" t="s">
        <v>0</v>
      </c>
      <c r="O70" s="34">
        <v>1.258</v>
      </c>
    </row>
    <row r="71" spans="1:15" x14ac:dyDescent="0.25">
      <c r="A71" s="12" t="s">
        <v>21</v>
      </c>
      <c r="B71" s="12" t="s">
        <v>748</v>
      </c>
      <c r="C71" s="54">
        <v>3.875</v>
      </c>
      <c r="D71" s="10">
        <v>8.76</v>
      </c>
      <c r="E71" s="10">
        <v>10.47</v>
      </c>
      <c r="F71" s="10" t="s">
        <v>0</v>
      </c>
      <c r="G71" s="10" t="s">
        <v>0</v>
      </c>
      <c r="H71" s="10" t="s">
        <v>0</v>
      </c>
      <c r="I71" s="34" t="s">
        <v>0</v>
      </c>
      <c r="J71" s="10" t="s">
        <v>0</v>
      </c>
      <c r="K71" s="10" t="s">
        <v>0</v>
      </c>
      <c r="L71" s="10" t="s">
        <v>0</v>
      </c>
      <c r="M71" s="35" t="s">
        <v>0</v>
      </c>
      <c r="N71" s="34" t="s">
        <v>0</v>
      </c>
      <c r="O71" s="34">
        <v>1.2597</v>
      </c>
    </row>
    <row r="72" spans="1:15" x14ac:dyDescent="0.25">
      <c r="A72" s="12" t="s">
        <v>318</v>
      </c>
      <c r="B72" s="12" t="s">
        <v>749</v>
      </c>
      <c r="C72" s="54">
        <v>1.125</v>
      </c>
      <c r="D72" s="10">
        <v>8.91</v>
      </c>
      <c r="E72" s="10">
        <v>9.51</v>
      </c>
      <c r="F72" s="10" t="s">
        <v>0</v>
      </c>
      <c r="G72" s="10" t="s">
        <v>0</v>
      </c>
      <c r="H72" s="10" t="s">
        <v>0</v>
      </c>
      <c r="I72" s="34" t="s">
        <v>0</v>
      </c>
      <c r="J72" s="10" t="s">
        <v>0</v>
      </c>
      <c r="K72" s="10" t="s">
        <v>0</v>
      </c>
      <c r="L72" s="10" t="s">
        <v>0</v>
      </c>
      <c r="M72" s="35" t="s">
        <v>0</v>
      </c>
      <c r="N72" s="34" t="s">
        <v>0</v>
      </c>
      <c r="O72" s="34">
        <v>1.2598</v>
      </c>
    </row>
    <row r="73" spans="1:15" x14ac:dyDescent="0.25">
      <c r="A73" s="12" t="s">
        <v>519</v>
      </c>
      <c r="B73" s="12" t="s">
        <v>521</v>
      </c>
      <c r="C73" s="54">
        <v>1.25</v>
      </c>
      <c r="D73" s="10">
        <v>9.16</v>
      </c>
      <c r="E73" s="10">
        <v>9.83</v>
      </c>
      <c r="F73" s="10">
        <v>1.2549999999999999</v>
      </c>
      <c r="G73" s="10">
        <v>1.2549999999999999</v>
      </c>
      <c r="H73" s="10">
        <v>1.2549999999999999</v>
      </c>
      <c r="I73" s="34">
        <v>0.5</v>
      </c>
      <c r="J73" s="10" t="s">
        <v>0</v>
      </c>
      <c r="K73" s="10" t="s">
        <v>0</v>
      </c>
      <c r="L73" s="10" t="s">
        <v>0</v>
      </c>
      <c r="M73" s="35" t="s">
        <v>0</v>
      </c>
      <c r="N73" s="34" t="s">
        <v>0</v>
      </c>
      <c r="O73" s="34">
        <v>1.2605999999999999</v>
      </c>
    </row>
    <row r="74" spans="1:15" x14ac:dyDescent="0.25">
      <c r="A74" s="12" t="s">
        <v>62</v>
      </c>
      <c r="B74" s="12" t="s">
        <v>750</v>
      </c>
      <c r="C74" s="54">
        <v>2</v>
      </c>
      <c r="D74" s="10">
        <v>9.06</v>
      </c>
      <c r="E74" s="10">
        <v>10.15</v>
      </c>
      <c r="F74" s="10" t="s">
        <v>0</v>
      </c>
      <c r="G74" s="10" t="s">
        <v>0</v>
      </c>
      <c r="H74" s="10" t="s">
        <v>0</v>
      </c>
      <c r="I74" s="34" t="s">
        <v>0</v>
      </c>
      <c r="J74" s="10" t="s">
        <v>0</v>
      </c>
      <c r="K74" s="10" t="s">
        <v>0</v>
      </c>
      <c r="L74" s="10" t="s">
        <v>0</v>
      </c>
      <c r="M74" s="35" t="s">
        <v>0</v>
      </c>
      <c r="N74" s="34" t="s">
        <v>0</v>
      </c>
      <c r="O74" s="34">
        <v>1.2608999999999999</v>
      </c>
    </row>
    <row r="75" spans="1:15" x14ac:dyDescent="0.25">
      <c r="A75" s="12" t="s">
        <v>523</v>
      </c>
      <c r="B75" s="12" t="s">
        <v>751</v>
      </c>
      <c r="C75" s="54">
        <v>1.25</v>
      </c>
      <c r="D75" s="10">
        <v>9.18</v>
      </c>
      <c r="E75" s="10">
        <v>9.83</v>
      </c>
      <c r="F75" s="10" t="s">
        <v>0</v>
      </c>
      <c r="G75" s="10" t="s">
        <v>0</v>
      </c>
      <c r="H75" s="10" t="s">
        <v>0</v>
      </c>
      <c r="I75" s="34" t="s">
        <v>0</v>
      </c>
      <c r="J75" s="10" t="s">
        <v>0</v>
      </c>
      <c r="K75" s="10" t="s">
        <v>0</v>
      </c>
      <c r="L75" s="10" t="s">
        <v>0</v>
      </c>
      <c r="M75" s="35" t="s">
        <v>0</v>
      </c>
      <c r="N75" s="34" t="s">
        <v>0</v>
      </c>
      <c r="O75" s="34">
        <v>1.2606999999999999</v>
      </c>
    </row>
    <row r="76" spans="1:15" x14ac:dyDescent="0.25">
      <c r="A76" s="12" t="s">
        <v>43</v>
      </c>
      <c r="B76" s="12" t="s">
        <v>752</v>
      </c>
      <c r="C76" s="54">
        <v>1.875</v>
      </c>
      <c r="D76" s="10">
        <v>9.34</v>
      </c>
      <c r="E76" s="10">
        <v>10.39</v>
      </c>
      <c r="F76" s="10" t="s">
        <v>0</v>
      </c>
      <c r="G76" s="10" t="s">
        <v>0</v>
      </c>
      <c r="H76" s="10" t="s">
        <v>0</v>
      </c>
      <c r="I76" s="34" t="s">
        <v>0</v>
      </c>
      <c r="J76" s="10" t="s">
        <v>0</v>
      </c>
      <c r="K76" s="10" t="s">
        <v>0</v>
      </c>
      <c r="L76" s="10" t="s">
        <v>0</v>
      </c>
      <c r="M76" s="35" t="s">
        <v>0</v>
      </c>
      <c r="N76" s="34" t="s">
        <v>0</v>
      </c>
      <c r="O76" s="34">
        <v>1.2633000000000001</v>
      </c>
    </row>
    <row r="77" spans="1:15" x14ac:dyDescent="0.25">
      <c r="A77" s="12" t="s">
        <v>64</v>
      </c>
      <c r="B77" s="12" t="s">
        <v>753</v>
      </c>
      <c r="C77" s="54">
        <v>2.125</v>
      </c>
      <c r="D77" s="10">
        <v>9.51</v>
      </c>
      <c r="E77" s="10">
        <v>10.65</v>
      </c>
      <c r="F77" s="10" t="s">
        <v>0</v>
      </c>
      <c r="G77" s="10" t="s">
        <v>0</v>
      </c>
      <c r="H77" s="10" t="s">
        <v>0</v>
      </c>
      <c r="I77" s="34" t="s">
        <v>0</v>
      </c>
      <c r="J77" s="10" t="s">
        <v>0</v>
      </c>
      <c r="K77" s="10" t="s">
        <v>0</v>
      </c>
      <c r="L77" s="10" t="s">
        <v>0</v>
      </c>
      <c r="M77" s="35" t="s">
        <v>0</v>
      </c>
      <c r="N77" s="34" t="s">
        <v>0</v>
      </c>
      <c r="O77" s="34">
        <v>1.2655000000000001</v>
      </c>
    </row>
    <row r="78" spans="1:15" x14ac:dyDescent="0.25">
      <c r="A78" s="12" t="s">
        <v>63</v>
      </c>
      <c r="B78" s="12" t="s">
        <v>754</v>
      </c>
      <c r="C78" s="54">
        <v>2.25</v>
      </c>
      <c r="D78" s="10">
        <v>9.6300000000000008</v>
      </c>
      <c r="E78" s="10">
        <v>10.82</v>
      </c>
      <c r="F78" s="10" t="s">
        <v>0</v>
      </c>
      <c r="G78" s="10" t="s">
        <v>0</v>
      </c>
      <c r="H78" s="10" t="s">
        <v>0</v>
      </c>
      <c r="I78" s="34" t="s">
        <v>0</v>
      </c>
      <c r="J78" s="10" t="s">
        <v>0</v>
      </c>
      <c r="K78" s="10" t="s">
        <v>0</v>
      </c>
      <c r="L78" s="10" t="s">
        <v>0</v>
      </c>
      <c r="M78" s="35" t="s">
        <v>0</v>
      </c>
      <c r="N78" s="34" t="s">
        <v>0</v>
      </c>
      <c r="O78" s="34">
        <v>1.2673000000000001</v>
      </c>
    </row>
    <row r="79" spans="1:15" x14ac:dyDescent="0.25">
      <c r="A79" s="12" t="s">
        <v>26</v>
      </c>
      <c r="B79" s="12" t="s">
        <v>528</v>
      </c>
      <c r="C79" s="54">
        <v>2</v>
      </c>
      <c r="D79" s="10">
        <v>9.85</v>
      </c>
      <c r="E79" s="10">
        <v>11.13</v>
      </c>
      <c r="F79" s="10" t="s">
        <v>0</v>
      </c>
      <c r="G79" s="10" t="s">
        <v>0</v>
      </c>
      <c r="H79" s="10" t="s">
        <v>0</v>
      </c>
      <c r="I79" s="34" t="s">
        <v>0</v>
      </c>
      <c r="J79" s="10" t="s">
        <v>0</v>
      </c>
      <c r="K79" s="10" t="s">
        <v>0</v>
      </c>
      <c r="L79" s="10" t="s">
        <v>0</v>
      </c>
      <c r="M79" s="35" t="s">
        <v>0</v>
      </c>
      <c r="N79" s="34" t="s">
        <v>0</v>
      </c>
      <c r="O79" s="34">
        <v>1.2721</v>
      </c>
    </row>
    <row r="80" spans="1:15" x14ac:dyDescent="0.25">
      <c r="A80" s="12" t="s">
        <v>48</v>
      </c>
      <c r="B80" s="12" t="s">
        <v>665</v>
      </c>
      <c r="C80" s="54">
        <v>2.125</v>
      </c>
      <c r="D80" s="10">
        <v>10.02</v>
      </c>
      <c r="E80" s="10">
        <v>11.36</v>
      </c>
      <c r="F80" s="10" t="s">
        <v>0</v>
      </c>
      <c r="G80" s="10" t="s">
        <v>0</v>
      </c>
      <c r="H80" s="10" t="s">
        <v>0</v>
      </c>
      <c r="I80" s="34" t="s">
        <v>0</v>
      </c>
      <c r="J80" s="10" t="s">
        <v>0</v>
      </c>
      <c r="K80" s="10" t="s">
        <v>0</v>
      </c>
      <c r="L80" s="10" t="s">
        <v>0</v>
      </c>
      <c r="M80" s="35" t="s">
        <v>0</v>
      </c>
      <c r="N80" s="34" t="s">
        <v>0</v>
      </c>
      <c r="O80" s="34">
        <v>1.2751999999999999</v>
      </c>
    </row>
    <row r="81" spans="1:15" x14ac:dyDescent="0.25">
      <c r="A81" s="12" t="s">
        <v>53</v>
      </c>
      <c r="B81" s="12" t="s">
        <v>674</v>
      </c>
      <c r="C81" s="54">
        <v>1.75</v>
      </c>
      <c r="D81" s="10">
        <v>10.71</v>
      </c>
      <c r="E81" s="10">
        <v>11.89</v>
      </c>
      <c r="F81" s="10" t="s">
        <v>0</v>
      </c>
      <c r="G81" s="10" t="s">
        <v>0</v>
      </c>
      <c r="H81" s="10" t="s">
        <v>0</v>
      </c>
      <c r="I81" s="34" t="s">
        <v>0</v>
      </c>
      <c r="J81" s="10" t="s">
        <v>0</v>
      </c>
      <c r="K81" s="10" t="s">
        <v>0</v>
      </c>
      <c r="L81" s="10" t="s">
        <v>0</v>
      </c>
      <c r="M81" s="35" t="s">
        <v>0</v>
      </c>
      <c r="N81" s="34" t="s">
        <v>0</v>
      </c>
      <c r="O81" s="34">
        <v>1.2853000000000001</v>
      </c>
    </row>
    <row r="82" spans="1:15" x14ac:dyDescent="0.25">
      <c r="A82" s="12" t="s">
        <v>38</v>
      </c>
      <c r="B82" s="12" t="s">
        <v>755</v>
      </c>
      <c r="C82" s="54">
        <v>1.375</v>
      </c>
      <c r="D82" s="10">
        <v>10.99</v>
      </c>
      <c r="E82" s="10">
        <v>12.13</v>
      </c>
      <c r="F82" s="10" t="s">
        <v>0</v>
      </c>
      <c r="G82" s="10" t="s">
        <v>0</v>
      </c>
      <c r="H82" s="10" t="s">
        <v>0</v>
      </c>
      <c r="I82" s="34" t="s">
        <v>0</v>
      </c>
      <c r="J82" s="10" t="s">
        <v>0</v>
      </c>
      <c r="K82" s="10" t="s">
        <v>0</v>
      </c>
      <c r="L82" s="10" t="s">
        <v>0</v>
      </c>
      <c r="M82" s="35" t="s">
        <v>0</v>
      </c>
      <c r="N82" s="34" t="s">
        <v>0</v>
      </c>
      <c r="O82" s="34">
        <v>1.2910999999999999</v>
      </c>
    </row>
    <row r="83" spans="1:15" x14ac:dyDescent="0.25">
      <c r="A83" s="12" t="s">
        <v>33</v>
      </c>
      <c r="B83" s="12" t="s">
        <v>756</v>
      </c>
      <c r="C83" s="54">
        <v>1.25</v>
      </c>
      <c r="D83" s="10">
        <v>11.27</v>
      </c>
      <c r="E83" s="10">
        <v>12.34</v>
      </c>
      <c r="F83" s="10" t="s">
        <v>0</v>
      </c>
      <c r="G83" s="10" t="s">
        <v>0</v>
      </c>
      <c r="H83" s="10" t="s">
        <v>0</v>
      </c>
      <c r="I83" s="34" t="s">
        <v>0</v>
      </c>
      <c r="J83" s="10" t="s">
        <v>0</v>
      </c>
      <c r="K83" s="10" t="s">
        <v>0</v>
      </c>
      <c r="L83" s="10" t="s">
        <v>0</v>
      </c>
      <c r="M83" s="35" t="s">
        <v>0</v>
      </c>
      <c r="N83" s="34" t="s">
        <v>0</v>
      </c>
      <c r="O83" s="34">
        <v>1.2958000000000001</v>
      </c>
    </row>
    <row r="84" spans="1:15" x14ac:dyDescent="0.25">
      <c r="A84" s="12" t="s">
        <v>44</v>
      </c>
      <c r="B84" s="12" t="s">
        <v>757</v>
      </c>
      <c r="C84" s="54">
        <v>1.125</v>
      </c>
      <c r="D84" s="10">
        <v>11.62</v>
      </c>
      <c r="E84" s="10">
        <v>12.62</v>
      </c>
      <c r="F84" s="10" t="s">
        <v>0</v>
      </c>
      <c r="G84" s="10" t="s">
        <v>0</v>
      </c>
      <c r="H84" s="10" t="s">
        <v>0</v>
      </c>
      <c r="I84" s="34" t="s">
        <v>0</v>
      </c>
      <c r="J84" s="10" t="s">
        <v>0</v>
      </c>
      <c r="K84" s="10" t="s">
        <v>0</v>
      </c>
      <c r="L84" s="10" t="s">
        <v>0</v>
      </c>
      <c r="M84" s="35" t="s">
        <v>0</v>
      </c>
      <c r="N84" s="34" t="s">
        <v>0</v>
      </c>
      <c r="O84" s="34">
        <v>1.3021</v>
      </c>
    </row>
    <row r="85" spans="1:15" x14ac:dyDescent="0.25">
      <c r="A85" s="12" t="s">
        <v>35</v>
      </c>
      <c r="B85" s="12" t="s">
        <v>758</v>
      </c>
      <c r="C85" s="54">
        <v>1.75</v>
      </c>
      <c r="D85" s="10">
        <v>11.64</v>
      </c>
      <c r="E85" s="10">
        <v>13.21</v>
      </c>
      <c r="F85" s="10" t="s">
        <v>0</v>
      </c>
      <c r="G85" s="10" t="s">
        <v>0</v>
      </c>
      <c r="H85" s="10" t="s">
        <v>0</v>
      </c>
      <c r="I85" s="34" t="s">
        <v>0</v>
      </c>
      <c r="J85" s="10" t="s">
        <v>0</v>
      </c>
      <c r="K85" s="10" t="s">
        <v>0</v>
      </c>
      <c r="L85" s="10" t="s">
        <v>0</v>
      </c>
      <c r="M85" s="35" t="s">
        <v>0</v>
      </c>
      <c r="N85" s="34" t="s">
        <v>0</v>
      </c>
      <c r="O85" s="34">
        <v>1.3125</v>
      </c>
    </row>
    <row r="86" spans="1:15" x14ac:dyDescent="0.25">
      <c r="A86" s="12" t="s">
        <v>65</v>
      </c>
      <c r="B86" s="12" t="s">
        <v>759</v>
      </c>
      <c r="C86" s="54">
        <v>1.5</v>
      </c>
      <c r="D86" s="10">
        <v>12.29</v>
      </c>
      <c r="E86" s="10">
        <v>13.7</v>
      </c>
      <c r="F86" s="10" t="s">
        <v>0</v>
      </c>
      <c r="G86" s="10" t="s">
        <v>0</v>
      </c>
      <c r="H86" s="10" t="s">
        <v>0</v>
      </c>
      <c r="I86" s="34" t="s">
        <v>0</v>
      </c>
      <c r="J86" s="10" t="s">
        <v>0</v>
      </c>
      <c r="K86" s="10" t="s">
        <v>0</v>
      </c>
      <c r="L86" s="10" t="s">
        <v>0</v>
      </c>
      <c r="M86" s="35" t="s">
        <v>0</v>
      </c>
      <c r="N86" s="34" t="s">
        <v>0</v>
      </c>
      <c r="O86" s="34">
        <v>1.3251999999999999</v>
      </c>
    </row>
    <row r="87" spans="1:15" x14ac:dyDescent="0.25">
      <c r="A87" s="12" t="s">
        <v>66</v>
      </c>
      <c r="B87" s="12" t="s">
        <v>652</v>
      </c>
      <c r="C87" s="54">
        <v>1.375</v>
      </c>
      <c r="D87" s="10">
        <v>12.76</v>
      </c>
      <c r="E87" s="10">
        <v>14.27</v>
      </c>
      <c r="F87" s="10" t="s">
        <v>0</v>
      </c>
      <c r="G87" s="10" t="s">
        <v>0</v>
      </c>
      <c r="H87" s="10" t="s">
        <v>0</v>
      </c>
      <c r="I87" s="34" t="s">
        <v>0</v>
      </c>
      <c r="J87" s="10" t="s">
        <v>0</v>
      </c>
      <c r="K87" s="10" t="s">
        <v>0</v>
      </c>
      <c r="L87" s="10" t="s">
        <v>0</v>
      </c>
      <c r="M87" s="35" t="s">
        <v>0</v>
      </c>
      <c r="N87" s="34" t="s">
        <v>0</v>
      </c>
      <c r="O87" s="34">
        <v>1.3398000000000001</v>
      </c>
    </row>
    <row r="88" spans="1:15" x14ac:dyDescent="0.25">
      <c r="A88" s="12" t="s">
        <v>22</v>
      </c>
      <c r="B88" s="12" t="s">
        <v>760</v>
      </c>
      <c r="C88" s="54">
        <v>2.25</v>
      </c>
      <c r="D88" s="10">
        <v>13.46</v>
      </c>
      <c r="E88" s="10">
        <v>16.149999999999999</v>
      </c>
      <c r="F88" s="10" t="s">
        <v>0</v>
      </c>
      <c r="G88" s="10" t="s">
        <v>0</v>
      </c>
      <c r="H88" s="10" t="s">
        <v>0</v>
      </c>
      <c r="I88" s="34" t="s">
        <v>0</v>
      </c>
      <c r="J88" s="10" t="s">
        <v>0</v>
      </c>
      <c r="K88" s="10" t="s">
        <v>0</v>
      </c>
      <c r="L88" s="10" t="s">
        <v>0</v>
      </c>
      <c r="M88" s="35" t="s">
        <v>0</v>
      </c>
      <c r="N88" s="34" t="s">
        <v>0</v>
      </c>
      <c r="O88" s="34">
        <v>1.3816999999999999</v>
      </c>
    </row>
    <row r="89" spans="1:15" x14ac:dyDescent="0.25">
      <c r="A89" s="12" t="s">
        <v>67</v>
      </c>
      <c r="B89" s="12" t="s">
        <v>761</v>
      </c>
      <c r="C89" s="54">
        <v>1.125</v>
      </c>
      <c r="D89" s="10">
        <v>13.47</v>
      </c>
      <c r="E89" s="10">
        <v>14.79</v>
      </c>
      <c r="F89" s="10" t="s">
        <v>0</v>
      </c>
      <c r="G89" s="10" t="s">
        <v>0</v>
      </c>
      <c r="H89" s="10" t="s">
        <v>0</v>
      </c>
      <c r="I89" s="34" t="s">
        <v>0</v>
      </c>
      <c r="J89" s="10" t="s">
        <v>0</v>
      </c>
      <c r="K89" s="10" t="s">
        <v>0</v>
      </c>
      <c r="L89" s="10" t="s">
        <v>0</v>
      </c>
      <c r="M89" s="35" t="s">
        <v>0</v>
      </c>
      <c r="N89" s="34" t="s">
        <v>0</v>
      </c>
      <c r="O89" s="34">
        <v>1.3548</v>
      </c>
    </row>
    <row r="90" spans="1:15" x14ac:dyDescent="0.25">
      <c r="A90" s="12" t="s">
        <v>241</v>
      </c>
      <c r="B90" s="12" t="s">
        <v>762</v>
      </c>
      <c r="C90" s="54">
        <v>1.125</v>
      </c>
      <c r="D90" s="10">
        <v>13.66</v>
      </c>
      <c r="E90" s="10">
        <v>15.15</v>
      </c>
      <c r="F90" s="10" t="s">
        <v>0</v>
      </c>
      <c r="G90" s="10" t="s">
        <v>0</v>
      </c>
      <c r="H90" s="10" t="s">
        <v>0</v>
      </c>
      <c r="I90" s="34" t="s">
        <v>0</v>
      </c>
      <c r="J90" s="10" t="s">
        <v>0</v>
      </c>
      <c r="K90" s="10" t="s">
        <v>0</v>
      </c>
      <c r="L90" s="10" t="s">
        <v>0</v>
      </c>
      <c r="M90" s="35" t="s">
        <v>0</v>
      </c>
      <c r="N90" s="34" t="s">
        <v>0</v>
      </c>
      <c r="O90" s="34">
        <v>1.3640000000000001</v>
      </c>
    </row>
    <row r="91" spans="1:15" x14ac:dyDescent="0.25">
      <c r="A91" s="12" t="s">
        <v>242</v>
      </c>
      <c r="B91" s="12" t="s">
        <v>546</v>
      </c>
      <c r="C91" s="54">
        <v>1.125</v>
      </c>
      <c r="D91" s="10">
        <v>13.76</v>
      </c>
      <c r="E91" s="10">
        <v>15.24</v>
      </c>
      <c r="F91" s="10" t="s">
        <v>0</v>
      </c>
      <c r="G91" s="10" t="s">
        <v>0</v>
      </c>
      <c r="H91" s="10" t="s">
        <v>0</v>
      </c>
      <c r="I91" s="34" t="s">
        <v>0</v>
      </c>
      <c r="J91" s="10" t="s">
        <v>0</v>
      </c>
      <c r="K91" s="10" t="s">
        <v>0</v>
      </c>
      <c r="L91" s="10" t="s">
        <v>0</v>
      </c>
      <c r="M91" s="35" t="s">
        <v>0</v>
      </c>
      <c r="N91" s="34" t="s">
        <v>0</v>
      </c>
      <c r="O91" s="34">
        <v>1.3666</v>
      </c>
    </row>
    <row r="92" spans="1:15" x14ac:dyDescent="0.25">
      <c r="A92" s="12" t="s">
        <v>45</v>
      </c>
      <c r="B92" s="12" t="s">
        <v>763</v>
      </c>
      <c r="C92" s="54">
        <v>2.125</v>
      </c>
      <c r="D92" s="10">
        <v>14.18</v>
      </c>
      <c r="E92" s="10">
        <v>17.059999999999999</v>
      </c>
      <c r="F92" s="10" t="s">
        <v>0</v>
      </c>
      <c r="G92" s="10" t="s">
        <v>0</v>
      </c>
      <c r="H92" s="10" t="s">
        <v>0</v>
      </c>
      <c r="I92" s="34" t="s">
        <v>0</v>
      </c>
      <c r="J92" s="10" t="s">
        <v>0</v>
      </c>
      <c r="K92" s="10" t="s">
        <v>0</v>
      </c>
      <c r="L92" s="10" t="s">
        <v>0</v>
      </c>
      <c r="M92" s="35" t="s">
        <v>0</v>
      </c>
      <c r="N92" s="34" t="s">
        <v>0</v>
      </c>
      <c r="O92" s="34">
        <v>1.4058999999999999</v>
      </c>
    </row>
    <row r="93" spans="1:15" x14ac:dyDescent="0.25">
      <c r="A93" s="12" t="s">
        <v>23</v>
      </c>
      <c r="B93" s="12" t="s">
        <v>550</v>
      </c>
      <c r="C93" s="54">
        <v>2</v>
      </c>
      <c r="D93" s="10">
        <v>14.44</v>
      </c>
      <c r="E93" s="10">
        <v>17.22</v>
      </c>
      <c r="F93" s="10" t="s">
        <v>0</v>
      </c>
      <c r="G93" s="10" t="s">
        <v>0</v>
      </c>
      <c r="H93" s="10" t="s">
        <v>0</v>
      </c>
      <c r="I93" s="34" t="s">
        <v>0</v>
      </c>
      <c r="J93" s="10" t="s">
        <v>0</v>
      </c>
      <c r="K93" s="10" t="s">
        <v>0</v>
      </c>
      <c r="L93" s="10" t="s">
        <v>0</v>
      </c>
      <c r="M93" s="35" t="s">
        <v>0</v>
      </c>
      <c r="N93" s="34" t="s">
        <v>0</v>
      </c>
      <c r="O93" s="34">
        <v>1.4109</v>
      </c>
    </row>
    <row r="94" spans="1:15" x14ac:dyDescent="0.25">
      <c r="A94" s="12" t="s">
        <v>39</v>
      </c>
      <c r="B94" s="12" t="s">
        <v>764</v>
      </c>
      <c r="C94" s="54">
        <v>0.75</v>
      </c>
      <c r="D94" s="10">
        <v>14.63</v>
      </c>
      <c r="E94" s="10">
        <v>15.75</v>
      </c>
      <c r="F94" s="10" t="s">
        <v>0</v>
      </c>
      <c r="G94" s="10" t="s">
        <v>0</v>
      </c>
      <c r="H94" s="10" t="s">
        <v>0</v>
      </c>
      <c r="I94" s="34" t="s">
        <v>0</v>
      </c>
      <c r="J94" s="10" t="s">
        <v>0</v>
      </c>
      <c r="K94" s="10" t="s">
        <v>0</v>
      </c>
      <c r="L94" s="10" t="s">
        <v>0</v>
      </c>
      <c r="M94" s="35" t="s">
        <v>0</v>
      </c>
      <c r="N94" s="34" t="s">
        <v>0</v>
      </c>
      <c r="O94" s="34">
        <v>1.3832</v>
      </c>
    </row>
    <row r="95" spans="1:15" x14ac:dyDescent="0.25">
      <c r="A95" s="12" t="s">
        <v>243</v>
      </c>
      <c r="B95" s="12" t="s">
        <v>765</v>
      </c>
      <c r="C95" s="54">
        <v>0.75</v>
      </c>
      <c r="D95" s="10">
        <v>14.87</v>
      </c>
      <c r="E95" s="10">
        <v>16.12</v>
      </c>
      <c r="F95" s="10" t="s">
        <v>0</v>
      </c>
      <c r="G95" s="10" t="s">
        <v>0</v>
      </c>
      <c r="H95" s="10" t="s">
        <v>0</v>
      </c>
      <c r="I95" s="34" t="s">
        <v>0</v>
      </c>
      <c r="J95" s="10" t="s">
        <v>0</v>
      </c>
      <c r="K95" s="10" t="s">
        <v>0</v>
      </c>
      <c r="L95" s="10" t="s">
        <v>0</v>
      </c>
      <c r="M95" s="35" t="s">
        <v>0</v>
      </c>
      <c r="N95" s="34" t="s">
        <v>0</v>
      </c>
      <c r="O95" s="34">
        <v>1.3932</v>
      </c>
    </row>
    <row r="96" spans="1:15" x14ac:dyDescent="0.25">
      <c r="A96" s="12" t="s">
        <v>46</v>
      </c>
      <c r="B96" s="12" t="s">
        <v>556</v>
      </c>
      <c r="C96" s="54">
        <v>1.875</v>
      </c>
      <c r="D96" s="10">
        <v>15.04</v>
      </c>
      <c r="E96" s="10">
        <v>17.71</v>
      </c>
      <c r="F96" s="10" t="s">
        <v>0</v>
      </c>
      <c r="G96" s="10" t="s">
        <v>0</v>
      </c>
      <c r="H96" s="10" t="s">
        <v>0</v>
      </c>
      <c r="I96" s="34" t="s">
        <v>0</v>
      </c>
      <c r="J96" s="10" t="s">
        <v>0</v>
      </c>
      <c r="K96" s="10" t="s">
        <v>0</v>
      </c>
      <c r="L96" s="10" t="s">
        <v>0</v>
      </c>
      <c r="M96" s="35" t="s">
        <v>0</v>
      </c>
      <c r="N96" s="34" t="s">
        <v>0</v>
      </c>
      <c r="O96" s="34">
        <v>1.4247000000000001</v>
      </c>
    </row>
    <row r="97" spans="1:15" x14ac:dyDescent="0.25">
      <c r="A97" s="12" t="s">
        <v>244</v>
      </c>
      <c r="B97" s="12" t="s">
        <v>766</v>
      </c>
      <c r="C97" s="54">
        <v>0.5</v>
      </c>
      <c r="D97" s="10">
        <v>15.32</v>
      </c>
      <c r="E97" s="10">
        <v>16.260000000000002</v>
      </c>
      <c r="F97" s="10" t="s">
        <v>0</v>
      </c>
      <c r="G97" s="10" t="s">
        <v>0</v>
      </c>
      <c r="H97" s="10" t="s">
        <v>0</v>
      </c>
      <c r="I97" s="34" t="s">
        <v>0</v>
      </c>
      <c r="J97" s="10" t="s">
        <v>0</v>
      </c>
      <c r="K97" s="10" t="s">
        <v>0</v>
      </c>
      <c r="L97" s="10" t="s">
        <v>0</v>
      </c>
      <c r="M97" s="35" t="s">
        <v>0</v>
      </c>
      <c r="N97" s="34" t="s">
        <v>0</v>
      </c>
      <c r="O97" s="34">
        <v>1.3996</v>
      </c>
    </row>
    <row r="98" spans="1:15" x14ac:dyDescent="0.25">
      <c r="A98" s="12" t="s">
        <v>24</v>
      </c>
      <c r="B98" s="12" t="s">
        <v>767</v>
      </c>
      <c r="C98" s="54">
        <v>1.75</v>
      </c>
      <c r="D98" s="10">
        <v>15.38</v>
      </c>
      <c r="E98" s="10">
        <v>18.190000000000001</v>
      </c>
      <c r="F98" s="10" t="s">
        <v>0</v>
      </c>
      <c r="G98" s="10" t="s">
        <v>0</v>
      </c>
      <c r="H98" s="10" t="s">
        <v>0</v>
      </c>
      <c r="I98" s="34" t="s">
        <v>0</v>
      </c>
      <c r="J98" s="10" t="s">
        <v>0</v>
      </c>
      <c r="K98" s="10" t="s">
        <v>0</v>
      </c>
      <c r="L98" s="10" t="s">
        <v>0</v>
      </c>
      <c r="M98" s="35" t="s">
        <v>0</v>
      </c>
      <c r="N98" s="34" t="s">
        <v>0</v>
      </c>
      <c r="O98" s="34">
        <v>1.4381999999999999</v>
      </c>
    </row>
    <row r="99" spans="1:15" x14ac:dyDescent="0.25">
      <c r="A99" s="12" t="s">
        <v>68</v>
      </c>
      <c r="B99" s="12" t="s">
        <v>768</v>
      </c>
      <c r="C99" s="54">
        <v>2.5</v>
      </c>
      <c r="D99" s="10">
        <v>15.78</v>
      </c>
      <c r="E99" s="10">
        <v>19.66</v>
      </c>
      <c r="F99" s="10" t="s">
        <v>0</v>
      </c>
      <c r="G99" s="10" t="s">
        <v>0</v>
      </c>
      <c r="H99" s="10" t="s">
        <v>0</v>
      </c>
      <c r="I99" s="34" t="s">
        <v>0</v>
      </c>
      <c r="J99" s="10" t="s">
        <v>0</v>
      </c>
      <c r="K99" s="10" t="s">
        <v>0</v>
      </c>
      <c r="L99" s="10" t="s">
        <v>0</v>
      </c>
      <c r="M99" s="35" t="s">
        <v>0</v>
      </c>
      <c r="N99" s="34" t="s">
        <v>0</v>
      </c>
      <c r="O99" s="34">
        <v>1.4651000000000001</v>
      </c>
    </row>
    <row r="100" spans="1:15" x14ac:dyDescent="0.25">
      <c r="A100" s="12" t="s">
        <v>245</v>
      </c>
      <c r="B100" s="12" t="s">
        <v>769</v>
      </c>
      <c r="C100" s="54">
        <v>0.5</v>
      </c>
      <c r="D100" s="10">
        <v>15.83</v>
      </c>
      <c r="E100" s="10">
        <v>16.79</v>
      </c>
      <c r="F100" s="10" t="s">
        <v>0</v>
      </c>
      <c r="G100" s="10" t="s">
        <v>0</v>
      </c>
      <c r="H100" s="10" t="s">
        <v>0</v>
      </c>
      <c r="I100" s="34" t="s">
        <v>0</v>
      </c>
      <c r="J100" s="10" t="s">
        <v>0</v>
      </c>
      <c r="K100" s="10" t="s">
        <v>0</v>
      </c>
      <c r="L100" s="10" t="s">
        <v>0</v>
      </c>
      <c r="M100" s="35" t="s">
        <v>0</v>
      </c>
      <c r="N100" s="34" t="s">
        <v>0</v>
      </c>
      <c r="O100" s="34">
        <v>1.4144000000000001</v>
      </c>
    </row>
    <row r="101" spans="1:15" x14ac:dyDescent="0.25">
      <c r="A101" s="12" t="s">
        <v>259</v>
      </c>
      <c r="B101" s="12" t="s">
        <v>770</v>
      </c>
      <c r="C101" s="54">
        <v>1.875</v>
      </c>
      <c r="D101" s="10">
        <v>15.86</v>
      </c>
      <c r="E101" s="10">
        <v>18.82</v>
      </c>
      <c r="F101" s="10" t="s">
        <v>0</v>
      </c>
      <c r="G101" s="10" t="s">
        <v>0</v>
      </c>
      <c r="H101" s="10" t="s">
        <v>0</v>
      </c>
      <c r="I101" s="34" t="s">
        <v>0</v>
      </c>
      <c r="J101" s="10" t="s">
        <v>0</v>
      </c>
      <c r="K101" s="10" t="s">
        <v>0</v>
      </c>
      <c r="L101" s="10" t="s">
        <v>0</v>
      </c>
      <c r="M101" s="35" t="s">
        <v>0</v>
      </c>
      <c r="N101" s="34" t="s">
        <v>0</v>
      </c>
      <c r="O101" s="34">
        <v>1.4522999999999999</v>
      </c>
    </row>
    <row r="102" spans="1:15" x14ac:dyDescent="0.25">
      <c r="A102" s="12" t="s">
        <v>69</v>
      </c>
      <c r="B102" s="12" t="s">
        <v>771</v>
      </c>
      <c r="C102" s="54">
        <v>1.625</v>
      </c>
      <c r="D102" s="10">
        <v>16.02</v>
      </c>
      <c r="E102" s="10">
        <v>18.72</v>
      </c>
      <c r="F102" s="10" t="s">
        <v>0</v>
      </c>
      <c r="G102" s="10" t="s">
        <v>0</v>
      </c>
      <c r="H102" s="10" t="s">
        <v>0</v>
      </c>
      <c r="I102" s="34" t="s">
        <v>0</v>
      </c>
      <c r="J102" s="10" t="s">
        <v>0</v>
      </c>
      <c r="K102" s="10" t="s">
        <v>0</v>
      </c>
      <c r="L102" s="10" t="s">
        <v>0</v>
      </c>
      <c r="M102" s="35" t="s">
        <v>0</v>
      </c>
      <c r="N102" s="34" t="s">
        <v>0</v>
      </c>
      <c r="O102" s="34">
        <v>1.4528000000000001</v>
      </c>
    </row>
    <row r="103" spans="1:15" x14ac:dyDescent="0.25">
      <c r="A103" s="12" t="s">
        <v>247</v>
      </c>
      <c r="B103" s="12" t="s">
        <v>772</v>
      </c>
      <c r="C103" s="54">
        <v>0.5</v>
      </c>
      <c r="D103" s="10">
        <v>16.100000000000001</v>
      </c>
      <c r="E103" s="10">
        <v>17.149999999999999</v>
      </c>
      <c r="F103" s="10" t="s">
        <v>0</v>
      </c>
      <c r="G103" s="10" t="s">
        <v>0</v>
      </c>
      <c r="H103" s="10" t="s">
        <v>0</v>
      </c>
      <c r="I103" s="34" t="s">
        <v>0</v>
      </c>
      <c r="J103" s="10" t="s">
        <v>0</v>
      </c>
      <c r="K103" s="10" t="s">
        <v>0</v>
      </c>
      <c r="L103" s="10" t="s">
        <v>0</v>
      </c>
      <c r="M103" s="35" t="s">
        <v>0</v>
      </c>
      <c r="N103" s="34" t="s">
        <v>0</v>
      </c>
      <c r="O103" s="34">
        <v>1.4246000000000001</v>
      </c>
    </row>
    <row r="104" spans="1:15" x14ac:dyDescent="0.25">
      <c r="A104" s="12" t="s">
        <v>40</v>
      </c>
      <c r="B104" s="12" t="s">
        <v>773</v>
      </c>
      <c r="C104" s="54">
        <v>1.75</v>
      </c>
      <c r="D104" s="10">
        <v>16.12</v>
      </c>
      <c r="E104" s="10">
        <v>19.23</v>
      </c>
      <c r="F104" s="10" t="s">
        <v>0</v>
      </c>
      <c r="G104" s="10" t="s">
        <v>0</v>
      </c>
      <c r="H104" s="10" t="s">
        <v>0</v>
      </c>
      <c r="I104" s="34" t="s">
        <v>0</v>
      </c>
      <c r="J104" s="10" t="s">
        <v>0</v>
      </c>
      <c r="K104" s="10" t="s">
        <v>0</v>
      </c>
      <c r="L104" s="10" t="s">
        <v>0</v>
      </c>
      <c r="M104" s="35" t="s">
        <v>0</v>
      </c>
      <c r="N104" s="34" t="s">
        <v>0</v>
      </c>
      <c r="O104" s="34">
        <v>1.4638</v>
      </c>
    </row>
    <row r="105" spans="1:15" x14ac:dyDescent="0.25">
      <c r="A105" s="12" t="s">
        <v>214</v>
      </c>
      <c r="B105" s="12" t="s">
        <v>571</v>
      </c>
      <c r="C105" s="54">
        <v>0.375</v>
      </c>
      <c r="D105" s="10">
        <v>16.2</v>
      </c>
      <c r="E105" s="10">
        <v>17.07</v>
      </c>
      <c r="F105" s="10" t="s">
        <v>0</v>
      </c>
      <c r="G105" s="10" t="s">
        <v>0</v>
      </c>
      <c r="H105" s="10" t="s">
        <v>0</v>
      </c>
      <c r="I105" s="34" t="s">
        <v>0</v>
      </c>
      <c r="J105" s="10" t="s">
        <v>0</v>
      </c>
      <c r="K105" s="10" t="s">
        <v>0</v>
      </c>
      <c r="L105" s="10" t="s">
        <v>0</v>
      </c>
      <c r="M105" s="35" t="s">
        <v>0</v>
      </c>
      <c r="N105" s="34" t="s">
        <v>0</v>
      </c>
      <c r="O105" s="34">
        <v>1.4236</v>
      </c>
    </row>
    <row r="106" spans="1:15" x14ac:dyDescent="0.25">
      <c r="A106" s="12" t="s">
        <v>211</v>
      </c>
      <c r="B106" s="12" t="s">
        <v>774</v>
      </c>
      <c r="C106" s="54">
        <v>1</v>
      </c>
      <c r="D106" s="10">
        <v>16.2</v>
      </c>
      <c r="E106" s="10">
        <v>18.12</v>
      </c>
      <c r="F106" s="10" t="s">
        <v>0</v>
      </c>
      <c r="G106" s="10" t="s">
        <v>0</v>
      </c>
      <c r="H106" s="10" t="s">
        <v>0</v>
      </c>
      <c r="I106" s="34" t="s">
        <v>0</v>
      </c>
      <c r="J106" s="10" t="s">
        <v>0</v>
      </c>
      <c r="K106" s="10" t="s">
        <v>0</v>
      </c>
      <c r="L106" s="10" t="s">
        <v>0</v>
      </c>
      <c r="M106" s="35" t="s">
        <v>0</v>
      </c>
      <c r="N106" s="34" t="s">
        <v>0</v>
      </c>
      <c r="O106" s="34">
        <v>1.4449000000000001</v>
      </c>
    </row>
    <row r="107" spans="1:15" x14ac:dyDescent="0.25">
      <c r="A107" s="12" t="s">
        <v>246</v>
      </c>
      <c r="B107" s="12" t="s">
        <v>775</v>
      </c>
      <c r="C107" s="54">
        <v>0.625</v>
      </c>
      <c r="D107" s="10">
        <v>16.22</v>
      </c>
      <c r="E107" s="10">
        <v>17.46</v>
      </c>
      <c r="F107" s="10" t="s">
        <v>0</v>
      </c>
      <c r="G107" s="10" t="s">
        <v>0</v>
      </c>
      <c r="H107" s="10" t="s">
        <v>0</v>
      </c>
      <c r="I107" s="34" t="s">
        <v>0</v>
      </c>
      <c r="J107" s="10" t="s">
        <v>0</v>
      </c>
      <c r="K107" s="10" t="s">
        <v>0</v>
      </c>
      <c r="L107" s="10" t="s">
        <v>0</v>
      </c>
      <c r="M107" s="35" t="s">
        <v>0</v>
      </c>
      <c r="N107" s="34" t="s">
        <v>0</v>
      </c>
      <c r="O107" s="34">
        <v>1.4316</v>
      </c>
    </row>
    <row r="108" spans="1:15" x14ac:dyDescent="0.25">
      <c r="A108" s="12" t="s">
        <v>47</v>
      </c>
      <c r="B108" s="12" t="s">
        <v>776</v>
      </c>
      <c r="C108" s="54">
        <v>2.125</v>
      </c>
      <c r="D108" s="10">
        <v>16.38</v>
      </c>
      <c r="E108" s="10">
        <v>20.22</v>
      </c>
      <c r="F108" s="10" t="s">
        <v>0</v>
      </c>
      <c r="G108" s="10" t="s">
        <v>0</v>
      </c>
      <c r="H108" s="10" t="s">
        <v>0</v>
      </c>
      <c r="I108" s="34" t="s">
        <v>0</v>
      </c>
      <c r="J108" s="10" t="s">
        <v>0</v>
      </c>
      <c r="K108" s="10" t="s">
        <v>0</v>
      </c>
      <c r="L108" s="10" t="s">
        <v>0</v>
      </c>
      <c r="M108" s="35" t="s">
        <v>0</v>
      </c>
      <c r="N108" s="34" t="s">
        <v>0</v>
      </c>
      <c r="O108" s="34">
        <v>1.4824999999999999</v>
      </c>
    </row>
    <row r="109" spans="1:15" x14ac:dyDescent="0.25">
      <c r="A109" s="12" t="s">
        <v>213</v>
      </c>
      <c r="B109" s="12" t="s">
        <v>777</v>
      </c>
      <c r="C109" s="54">
        <v>0.875</v>
      </c>
      <c r="D109" s="10">
        <v>16.5</v>
      </c>
      <c r="E109" s="10">
        <v>18.239999999999998</v>
      </c>
      <c r="F109" s="10" t="s">
        <v>0</v>
      </c>
      <c r="G109" s="10" t="s">
        <v>0</v>
      </c>
      <c r="H109" s="10" t="s">
        <v>0</v>
      </c>
      <c r="I109" s="34" t="s">
        <v>0</v>
      </c>
      <c r="J109" s="10" t="s">
        <v>0</v>
      </c>
      <c r="K109" s="10" t="s">
        <v>0</v>
      </c>
      <c r="L109" s="10" t="s">
        <v>0</v>
      </c>
      <c r="M109" s="35" t="s">
        <v>0</v>
      </c>
      <c r="N109" s="34" t="s">
        <v>0</v>
      </c>
      <c r="O109" s="34">
        <v>1.4498</v>
      </c>
    </row>
    <row r="110" spans="1:15" x14ac:dyDescent="0.25">
      <c r="A110" s="12" t="s">
        <v>248</v>
      </c>
      <c r="B110" s="12" t="s">
        <v>778</v>
      </c>
      <c r="C110" s="54">
        <v>0.625</v>
      </c>
      <c r="D110" s="10">
        <v>16.690000000000001</v>
      </c>
      <c r="E110" s="10">
        <v>17.940000000000001</v>
      </c>
      <c r="F110" s="10" t="s">
        <v>0</v>
      </c>
      <c r="G110" s="10" t="s">
        <v>0</v>
      </c>
      <c r="H110" s="10" t="s">
        <v>0</v>
      </c>
      <c r="I110" s="34" t="s">
        <v>0</v>
      </c>
      <c r="J110" s="10" t="s">
        <v>0</v>
      </c>
      <c r="K110" s="10" t="s">
        <v>0</v>
      </c>
      <c r="L110" s="10" t="s">
        <v>0</v>
      </c>
      <c r="M110" s="35" t="s">
        <v>0</v>
      </c>
      <c r="N110" s="34" t="s">
        <v>0</v>
      </c>
      <c r="O110" s="34">
        <v>1.4447000000000001</v>
      </c>
    </row>
    <row r="111" spans="1:15" x14ac:dyDescent="0.25">
      <c r="A111" s="12" t="s">
        <v>275</v>
      </c>
      <c r="B111" s="12" t="s">
        <v>779</v>
      </c>
      <c r="C111" s="54">
        <v>1.375</v>
      </c>
      <c r="D111" s="10">
        <v>16.59</v>
      </c>
      <c r="E111" s="10">
        <v>19.239999999999998</v>
      </c>
      <c r="F111" s="10" t="s">
        <v>0</v>
      </c>
      <c r="G111" s="10" t="s">
        <v>0</v>
      </c>
      <c r="H111" s="10" t="s">
        <v>0</v>
      </c>
      <c r="I111" s="34" t="s">
        <v>0</v>
      </c>
      <c r="J111" s="10" t="s">
        <v>0</v>
      </c>
      <c r="K111" s="10" t="s">
        <v>0</v>
      </c>
      <c r="L111" s="10" t="s">
        <v>0</v>
      </c>
      <c r="M111" s="35" t="s">
        <v>0</v>
      </c>
      <c r="N111" s="34" t="s">
        <v>0</v>
      </c>
      <c r="O111" s="34">
        <v>1.4689000000000001</v>
      </c>
    </row>
    <row r="112" spans="1:15" x14ac:dyDescent="0.25">
      <c r="A112" s="12" t="s">
        <v>70</v>
      </c>
      <c r="B112" s="12" t="s">
        <v>584</v>
      </c>
      <c r="C112" s="54">
        <v>2.25</v>
      </c>
      <c r="D112" s="10">
        <v>16.98</v>
      </c>
      <c r="E112" s="10">
        <v>20.98</v>
      </c>
      <c r="F112" s="10" t="s">
        <v>0</v>
      </c>
      <c r="G112" s="10" t="s">
        <v>0</v>
      </c>
      <c r="H112" s="10" t="s">
        <v>0</v>
      </c>
      <c r="I112" s="34" t="s">
        <v>0</v>
      </c>
      <c r="J112" s="10" t="s">
        <v>0</v>
      </c>
      <c r="K112" s="10" t="s">
        <v>0</v>
      </c>
      <c r="L112" s="10" t="s">
        <v>0</v>
      </c>
      <c r="M112" s="35" t="s">
        <v>0</v>
      </c>
      <c r="N112" s="34" t="s">
        <v>0</v>
      </c>
      <c r="O112" s="34">
        <v>1.4972000000000001</v>
      </c>
    </row>
    <row r="113" spans="1:15" x14ac:dyDescent="0.25">
      <c r="A113" s="12" t="s">
        <v>71</v>
      </c>
      <c r="B113" s="12" t="s">
        <v>780</v>
      </c>
      <c r="C113" s="54">
        <v>2.25</v>
      </c>
      <c r="D113" s="10">
        <v>16.670000000000002</v>
      </c>
      <c r="E113" s="10">
        <v>20.66</v>
      </c>
      <c r="F113" s="10" t="s">
        <v>0</v>
      </c>
      <c r="G113" s="10" t="s">
        <v>0</v>
      </c>
      <c r="H113" s="10" t="s">
        <v>0</v>
      </c>
      <c r="I113" s="34" t="s">
        <v>0</v>
      </c>
      <c r="J113" s="10" t="s">
        <v>0</v>
      </c>
      <c r="K113" s="10" t="s">
        <v>0</v>
      </c>
      <c r="L113" s="10" t="s">
        <v>0</v>
      </c>
      <c r="M113" s="35" t="s">
        <v>0</v>
      </c>
      <c r="N113" s="34" t="s">
        <v>0</v>
      </c>
      <c r="O113" s="34">
        <v>1.4904999999999999</v>
      </c>
    </row>
    <row r="114" spans="1:15" x14ac:dyDescent="0.25">
      <c r="A114" s="12" t="s">
        <v>54</v>
      </c>
      <c r="B114" s="12" t="s">
        <v>781</v>
      </c>
      <c r="C114" s="54">
        <v>2.375</v>
      </c>
      <c r="D114" s="10">
        <v>16.72</v>
      </c>
      <c r="E114" s="10">
        <v>21.19</v>
      </c>
      <c r="F114" s="10" t="s">
        <v>0</v>
      </c>
      <c r="G114" s="10" t="s">
        <v>0</v>
      </c>
      <c r="H114" s="10" t="s">
        <v>0</v>
      </c>
      <c r="I114" s="34" t="s">
        <v>0</v>
      </c>
      <c r="J114" s="10" t="s">
        <v>0</v>
      </c>
      <c r="K114" s="10" t="s">
        <v>0</v>
      </c>
      <c r="L114" s="10" t="s">
        <v>0</v>
      </c>
      <c r="M114" s="35" t="s">
        <v>0</v>
      </c>
      <c r="N114" s="34" t="s">
        <v>0</v>
      </c>
      <c r="O114" s="34">
        <v>1.5</v>
      </c>
    </row>
    <row r="115" spans="1:15" x14ac:dyDescent="0.25">
      <c r="A115" s="12" t="s">
        <v>249</v>
      </c>
      <c r="B115" s="12" t="s">
        <v>782</v>
      </c>
      <c r="C115" s="54">
        <v>0.5</v>
      </c>
      <c r="D115" s="10">
        <v>16.75</v>
      </c>
      <c r="E115" s="10">
        <v>17.82</v>
      </c>
      <c r="F115" s="10" t="s">
        <v>0</v>
      </c>
      <c r="G115" s="10" t="s">
        <v>0</v>
      </c>
      <c r="H115" s="10" t="s">
        <v>0</v>
      </c>
      <c r="I115" s="34" t="s">
        <v>0</v>
      </c>
      <c r="J115" s="10" t="s">
        <v>0</v>
      </c>
      <c r="K115" s="10" t="s">
        <v>0</v>
      </c>
      <c r="L115" s="10" t="s">
        <v>0</v>
      </c>
      <c r="M115" s="35" t="s">
        <v>0</v>
      </c>
      <c r="N115" s="34" t="s">
        <v>0</v>
      </c>
      <c r="O115" s="34">
        <v>1.4431</v>
      </c>
    </row>
    <row r="116" spans="1:15" x14ac:dyDescent="0.25">
      <c r="A116" s="12" t="s">
        <v>72</v>
      </c>
      <c r="B116" s="12" t="s">
        <v>590</v>
      </c>
      <c r="C116" s="54">
        <v>2</v>
      </c>
      <c r="D116" s="10">
        <v>16.760000000000002</v>
      </c>
      <c r="E116" s="10">
        <v>20.48</v>
      </c>
      <c r="F116" s="10" t="s">
        <v>0</v>
      </c>
      <c r="G116" s="10" t="s">
        <v>0</v>
      </c>
      <c r="H116" s="10" t="s">
        <v>0</v>
      </c>
      <c r="I116" s="34" t="s">
        <v>0</v>
      </c>
      <c r="J116" s="10" t="s">
        <v>0</v>
      </c>
      <c r="K116" s="10" t="s">
        <v>0</v>
      </c>
      <c r="L116" s="10" t="s">
        <v>0</v>
      </c>
      <c r="M116" s="35" t="s">
        <v>0</v>
      </c>
      <c r="N116" s="34" t="s">
        <v>0</v>
      </c>
      <c r="O116" s="34">
        <v>1.4896</v>
      </c>
    </row>
    <row r="117" spans="1:15" x14ac:dyDescent="0.25">
      <c r="A117" s="12" t="s">
        <v>73</v>
      </c>
      <c r="B117" s="12" t="s">
        <v>592</v>
      </c>
      <c r="C117" s="54">
        <v>2.375</v>
      </c>
      <c r="D117" s="10">
        <v>16.96</v>
      </c>
      <c r="E117" s="10">
        <v>21.44</v>
      </c>
      <c r="F117" s="10" t="s">
        <v>0</v>
      </c>
      <c r="G117" s="10" t="s">
        <v>0</v>
      </c>
      <c r="H117" s="10" t="s">
        <v>0</v>
      </c>
      <c r="I117" s="34" t="s">
        <v>0</v>
      </c>
      <c r="J117" s="10" t="s">
        <v>0</v>
      </c>
      <c r="K117" s="10" t="s">
        <v>0</v>
      </c>
      <c r="L117" s="10" t="s">
        <v>0</v>
      </c>
      <c r="M117" s="35" t="s">
        <v>0</v>
      </c>
      <c r="N117" s="34" t="s">
        <v>0</v>
      </c>
      <c r="O117" s="34">
        <v>1.5051000000000001</v>
      </c>
    </row>
    <row r="118" spans="1:15" x14ac:dyDescent="0.25">
      <c r="A118" s="12" t="s">
        <v>320</v>
      </c>
      <c r="B118" s="12" t="s">
        <v>783</v>
      </c>
      <c r="C118" s="54">
        <v>1.375</v>
      </c>
      <c r="D118" s="10">
        <v>17.13</v>
      </c>
      <c r="E118" s="10">
        <v>19.8</v>
      </c>
      <c r="F118" s="10" t="s">
        <v>0</v>
      </c>
      <c r="G118" s="10" t="s">
        <v>0</v>
      </c>
      <c r="H118" s="10" t="s">
        <v>0</v>
      </c>
      <c r="I118" s="34" t="s">
        <v>0</v>
      </c>
      <c r="J118" s="10" t="s">
        <v>0</v>
      </c>
      <c r="K118" s="10" t="s">
        <v>0</v>
      </c>
      <c r="L118" s="10" t="s">
        <v>0</v>
      </c>
      <c r="M118" s="35" t="s">
        <v>0</v>
      </c>
      <c r="N118" s="34" t="s">
        <v>0</v>
      </c>
      <c r="O118" s="34">
        <v>1.4824999999999999</v>
      </c>
    </row>
    <row r="119" spans="1:15" x14ac:dyDescent="0.25">
      <c r="A119" s="12" t="s">
        <v>74</v>
      </c>
      <c r="B119" s="12" t="s">
        <v>596</v>
      </c>
      <c r="C119" s="54">
        <v>2.25</v>
      </c>
      <c r="D119" s="10">
        <v>17.329999999999998</v>
      </c>
      <c r="E119" s="10">
        <v>21.68</v>
      </c>
      <c r="F119" s="10" t="s">
        <v>0</v>
      </c>
      <c r="G119" s="10" t="s">
        <v>0</v>
      </c>
      <c r="H119" s="10" t="s">
        <v>0</v>
      </c>
      <c r="I119" s="34" t="s">
        <v>0</v>
      </c>
      <c r="J119" s="10" t="s">
        <v>0</v>
      </c>
      <c r="K119" s="10" t="s">
        <v>0</v>
      </c>
      <c r="L119" s="10" t="s">
        <v>0</v>
      </c>
      <c r="M119" s="35" t="s">
        <v>0</v>
      </c>
      <c r="N119" s="34" t="s">
        <v>0</v>
      </c>
      <c r="O119" s="34">
        <v>1.5116000000000001</v>
      </c>
    </row>
    <row r="120" spans="1:15" x14ac:dyDescent="0.25">
      <c r="A120" s="12" t="s">
        <v>75</v>
      </c>
      <c r="B120" s="12" t="s">
        <v>784</v>
      </c>
      <c r="C120" s="54">
        <v>2</v>
      </c>
      <c r="D120" s="10">
        <v>18.559999999999999</v>
      </c>
      <c r="E120" s="10">
        <v>22.97</v>
      </c>
      <c r="F120" s="10" t="s">
        <v>0</v>
      </c>
      <c r="G120" s="10" t="s">
        <v>0</v>
      </c>
      <c r="H120" s="10" t="s">
        <v>0</v>
      </c>
      <c r="I120" s="34" t="s">
        <v>0</v>
      </c>
      <c r="J120" s="10" t="s">
        <v>0</v>
      </c>
      <c r="K120" s="10" t="s">
        <v>0</v>
      </c>
      <c r="L120" s="10" t="s">
        <v>0</v>
      </c>
      <c r="M120" s="35" t="s">
        <v>0</v>
      </c>
      <c r="N120" s="34" t="s">
        <v>785</v>
      </c>
      <c r="O120" s="34">
        <v>1.5397000000000001</v>
      </c>
    </row>
    <row r="121" spans="1:15" x14ac:dyDescent="0.25">
      <c r="A121" s="12" t="s">
        <v>76</v>
      </c>
      <c r="B121" s="12" t="s">
        <v>786</v>
      </c>
      <c r="C121" s="54">
        <v>1.625</v>
      </c>
      <c r="D121" s="10">
        <v>18.579999999999998</v>
      </c>
      <c r="E121" s="10">
        <v>22.45</v>
      </c>
      <c r="F121" s="10">
        <v>1.5</v>
      </c>
      <c r="G121" s="10">
        <v>1.4984999999999999</v>
      </c>
      <c r="H121" s="10">
        <v>1.4992000000000001</v>
      </c>
      <c r="I121" s="34">
        <v>2</v>
      </c>
      <c r="J121" s="10" t="s">
        <v>0</v>
      </c>
      <c r="K121" s="10" t="s">
        <v>0</v>
      </c>
      <c r="L121" s="10" t="s">
        <v>0</v>
      </c>
      <c r="M121" s="35" t="s">
        <v>0</v>
      </c>
      <c r="N121" s="34" t="s">
        <v>0</v>
      </c>
      <c r="O121" s="34">
        <v>1.5363</v>
      </c>
    </row>
    <row r="122" spans="1:15" x14ac:dyDescent="0.25">
      <c r="A122" s="12" t="s">
        <v>77</v>
      </c>
      <c r="B122" s="12" t="s">
        <v>602</v>
      </c>
      <c r="C122" s="54">
        <v>1.875</v>
      </c>
      <c r="D122" s="10">
        <v>18.89</v>
      </c>
      <c r="E122" s="10">
        <v>23.47</v>
      </c>
      <c r="F122" s="10" t="s">
        <v>0</v>
      </c>
      <c r="G122" s="10" t="s">
        <v>0</v>
      </c>
      <c r="H122" s="10" t="s">
        <v>0</v>
      </c>
      <c r="I122" s="34" t="s">
        <v>0</v>
      </c>
      <c r="J122" s="10" t="s">
        <v>0</v>
      </c>
      <c r="K122" s="10" t="s">
        <v>0</v>
      </c>
      <c r="L122" s="10" t="s">
        <v>0</v>
      </c>
      <c r="M122" s="35" t="s">
        <v>0</v>
      </c>
      <c r="N122" s="34" t="s">
        <v>0</v>
      </c>
      <c r="O122" s="34">
        <v>1.5502</v>
      </c>
    </row>
    <row r="123" spans="1:15" x14ac:dyDescent="0.25">
      <c r="A123" s="12" t="s">
        <v>78</v>
      </c>
      <c r="B123" s="12" t="s">
        <v>787</v>
      </c>
      <c r="C123" s="54">
        <v>1.375</v>
      </c>
      <c r="D123" s="10">
        <v>19.18</v>
      </c>
      <c r="E123" s="10">
        <v>22.66</v>
      </c>
      <c r="F123" s="10">
        <v>1.506</v>
      </c>
      <c r="G123" s="10">
        <v>1.506</v>
      </c>
      <c r="H123" s="10">
        <v>1.506</v>
      </c>
      <c r="I123" s="34">
        <v>1.5</v>
      </c>
      <c r="J123" s="10">
        <v>1.5049999999999999</v>
      </c>
      <c r="K123" s="10">
        <v>1.5049999999999999</v>
      </c>
      <c r="L123" s="10">
        <v>1.5049999999999999</v>
      </c>
      <c r="M123" s="35">
        <v>1</v>
      </c>
      <c r="N123" s="34">
        <v>1.5</v>
      </c>
      <c r="O123" s="34">
        <v>1.5447</v>
      </c>
    </row>
    <row r="124" spans="1:15" x14ac:dyDescent="0.25">
      <c r="A124" s="12" t="s">
        <v>79</v>
      </c>
      <c r="B124" s="12" t="s">
        <v>653</v>
      </c>
      <c r="C124" s="54">
        <v>1.625</v>
      </c>
      <c r="D124" s="10">
        <v>19.75</v>
      </c>
      <c r="E124" s="10">
        <v>23.97</v>
      </c>
      <c r="F124" s="10" t="s">
        <v>0</v>
      </c>
      <c r="G124" s="10" t="s">
        <v>0</v>
      </c>
      <c r="H124" s="10" t="s">
        <v>0</v>
      </c>
      <c r="I124" s="34" t="s">
        <v>0</v>
      </c>
      <c r="J124" s="10" t="s">
        <v>0</v>
      </c>
      <c r="K124" s="10" t="s">
        <v>0</v>
      </c>
      <c r="L124" s="10" t="s">
        <v>0</v>
      </c>
      <c r="M124" s="35" t="s">
        <v>0</v>
      </c>
      <c r="N124" s="34" t="s">
        <v>0</v>
      </c>
      <c r="O124" s="34">
        <v>1.5626</v>
      </c>
    </row>
    <row r="125" spans="1:15" x14ac:dyDescent="0.25">
      <c r="A125" s="12" t="s">
        <v>80</v>
      </c>
      <c r="B125" s="12" t="s">
        <v>788</v>
      </c>
      <c r="C125" s="54">
        <v>1.5</v>
      </c>
      <c r="D125" s="10">
        <v>20.13</v>
      </c>
      <c r="E125" s="10">
        <v>24.45</v>
      </c>
      <c r="F125" s="10" t="s">
        <v>0</v>
      </c>
      <c r="G125" s="10" t="s">
        <v>0</v>
      </c>
      <c r="H125" s="10" t="s">
        <v>0</v>
      </c>
      <c r="I125" s="34" t="s">
        <v>0</v>
      </c>
      <c r="J125" s="10" t="s">
        <v>0</v>
      </c>
      <c r="K125" s="10" t="s">
        <v>0</v>
      </c>
      <c r="L125" s="10" t="s">
        <v>0</v>
      </c>
      <c r="M125" s="35" t="s">
        <v>0</v>
      </c>
      <c r="N125" s="34" t="s">
        <v>0</v>
      </c>
      <c r="O125" s="34">
        <v>1.5721000000000001</v>
      </c>
    </row>
    <row r="126" spans="1:15" x14ac:dyDescent="0.25">
      <c r="A126" s="12" t="s">
        <v>56</v>
      </c>
      <c r="B126" s="12" t="s">
        <v>789</v>
      </c>
      <c r="C126" s="54">
        <v>1.375</v>
      </c>
      <c r="D126" s="10">
        <v>20.82</v>
      </c>
      <c r="E126" s="10">
        <v>24.93</v>
      </c>
      <c r="F126" s="10" t="s">
        <v>0</v>
      </c>
      <c r="G126" s="10" t="s">
        <v>0</v>
      </c>
      <c r="H126" s="10" t="s">
        <v>0</v>
      </c>
      <c r="I126" s="34" t="s">
        <v>0</v>
      </c>
      <c r="J126" s="10" t="s">
        <v>0</v>
      </c>
      <c r="K126" s="10" t="s">
        <v>0</v>
      </c>
      <c r="L126" s="10" t="s">
        <v>0</v>
      </c>
      <c r="M126" s="35" t="s">
        <v>0</v>
      </c>
      <c r="N126" s="34" t="s">
        <v>0</v>
      </c>
      <c r="O126" s="34">
        <v>1.5812999999999999</v>
      </c>
    </row>
    <row r="127" spans="1:15" x14ac:dyDescent="0.25">
      <c r="A127" s="12" t="s">
        <v>265</v>
      </c>
      <c r="B127" s="12" t="s">
        <v>790</v>
      </c>
      <c r="C127" s="54">
        <v>2.375</v>
      </c>
      <c r="D127" s="10">
        <v>21.58</v>
      </c>
      <c r="E127" s="10">
        <v>28.93</v>
      </c>
      <c r="F127" s="10" t="s">
        <v>0</v>
      </c>
      <c r="G127" s="10" t="s">
        <v>0</v>
      </c>
      <c r="H127" s="10" t="s">
        <v>0</v>
      </c>
      <c r="I127" s="34" t="s">
        <v>0</v>
      </c>
      <c r="J127" s="10" t="s">
        <v>0</v>
      </c>
      <c r="K127" s="10" t="s">
        <v>0</v>
      </c>
      <c r="L127" s="10" t="s">
        <v>0</v>
      </c>
      <c r="M127" s="35" t="s">
        <v>0</v>
      </c>
      <c r="N127" s="34" t="s">
        <v>0</v>
      </c>
      <c r="O127" s="34">
        <v>1.5914999999999999</v>
      </c>
    </row>
    <row r="128" spans="1:15" x14ac:dyDescent="0.25">
      <c r="A128" s="12" t="s">
        <v>81</v>
      </c>
      <c r="B128" s="12" t="s">
        <v>791</v>
      </c>
      <c r="C128" s="54">
        <v>1.125</v>
      </c>
      <c r="D128" s="10">
        <v>21.57</v>
      </c>
      <c r="E128" s="10">
        <v>25.45</v>
      </c>
      <c r="F128" s="10" t="s">
        <v>0</v>
      </c>
      <c r="G128" s="10" t="s">
        <v>0</v>
      </c>
      <c r="H128" s="10" t="s">
        <v>0</v>
      </c>
      <c r="I128" s="34" t="s">
        <v>0</v>
      </c>
      <c r="J128" s="10" t="s">
        <v>0</v>
      </c>
      <c r="K128" s="10" t="s">
        <v>0</v>
      </c>
      <c r="L128" s="10" t="s">
        <v>0</v>
      </c>
      <c r="M128" s="35" t="s">
        <v>0</v>
      </c>
      <c r="N128" s="34" t="s">
        <v>0</v>
      </c>
      <c r="O128" s="34">
        <v>1.593</v>
      </c>
    </row>
    <row r="129" spans="1:15" x14ac:dyDescent="0.25">
      <c r="A129" s="12" t="s">
        <v>221</v>
      </c>
      <c r="B129" s="12" t="s">
        <v>792</v>
      </c>
      <c r="C129" s="54">
        <v>2</v>
      </c>
      <c r="D129" s="10">
        <v>21.73</v>
      </c>
      <c r="E129" s="10">
        <v>28.45</v>
      </c>
      <c r="F129" s="10" t="s">
        <v>0</v>
      </c>
      <c r="G129" s="10" t="s">
        <v>0</v>
      </c>
      <c r="H129" s="10" t="s">
        <v>0</v>
      </c>
      <c r="I129" s="34" t="s">
        <v>0</v>
      </c>
      <c r="J129" s="10" t="s">
        <v>0</v>
      </c>
      <c r="K129" s="10" t="s">
        <v>0</v>
      </c>
      <c r="L129" s="10" t="s">
        <v>0</v>
      </c>
      <c r="M129" s="35" t="s">
        <v>0</v>
      </c>
      <c r="N129" s="34" t="s">
        <v>0</v>
      </c>
      <c r="O129" s="34">
        <v>1.5969</v>
      </c>
    </row>
    <row r="130" spans="1:15" x14ac:dyDescent="0.25">
      <c r="A130" s="12" t="s">
        <v>50</v>
      </c>
      <c r="B130" s="12" t="s">
        <v>793</v>
      </c>
      <c r="C130" s="54">
        <v>1</v>
      </c>
      <c r="D130" s="10">
        <v>22.32</v>
      </c>
      <c r="E130" s="10">
        <v>25.93</v>
      </c>
      <c r="F130" s="10" t="s">
        <v>0</v>
      </c>
      <c r="G130" s="10" t="s">
        <v>0</v>
      </c>
      <c r="H130" s="10" t="s">
        <v>0</v>
      </c>
      <c r="I130" s="34" t="s">
        <v>0</v>
      </c>
      <c r="J130" s="10" t="s">
        <v>0</v>
      </c>
      <c r="K130" s="10" t="s">
        <v>0</v>
      </c>
      <c r="L130" s="10" t="s">
        <v>0</v>
      </c>
      <c r="M130" s="35" t="s">
        <v>0</v>
      </c>
      <c r="N130" s="34" t="s">
        <v>0</v>
      </c>
      <c r="O130" s="34">
        <v>1.6012</v>
      </c>
    </row>
    <row r="131" spans="1:15" x14ac:dyDescent="0.25">
      <c r="A131" s="12" t="s">
        <v>250</v>
      </c>
      <c r="B131" s="12" t="s">
        <v>615</v>
      </c>
      <c r="C131" s="54">
        <v>0.75</v>
      </c>
      <c r="D131" s="10">
        <v>23.25</v>
      </c>
      <c r="E131" s="10">
        <v>26.43</v>
      </c>
      <c r="F131" s="10" t="s">
        <v>0</v>
      </c>
      <c r="G131" s="10" t="s">
        <v>0</v>
      </c>
      <c r="H131" s="10" t="s">
        <v>0</v>
      </c>
      <c r="I131" s="34" t="s">
        <v>0</v>
      </c>
      <c r="J131" s="10" t="s">
        <v>0</v>
      </c>
      <c r="K131" s="10" t="s">
        <v>0</v>
      </c>
      <c r="L131" s="10" t="s">
        <v>0</v>
      </c>
      <c r="M131" s="35" t="s">
        <v>0</v>
      </c>
      <c r="N131" s="34" t="s">
        <v>0</v>
      </c>
      <c r="O131" s="34">
        <v>1.6121000000000001</v>
      </c>
    </row>
    <row r="132" spans="1:15" x14ac:dyDescent="0.25">
      <c r="A132" s="12" t="s">
        <v>251</v>
      </c>
      <c r="B132" s="12" t="s">
        <v>794</v>
      </c>
      <c r="C132" s="54">
        <v>1.125</v>
      </c>
      <c r="D132" s="10">
        <v>23.26</v>
      </c>
      <c r="E132" s="10">
        <v>28.05</v>
      </c>
      <c r="F132" s="10" t="s">
        <v>0</v>
      </c>
      <c r="G132" s="10" t="s">
        <v>0</v>
      </c>
      <c r="H132" s="10" t="s">
        <v>0</v>
      </c>
      <c r="I132" s="34" t="s">
        <v>0</v>
      </c>
      <c r="J132" s="10" t="s">
        <v>0</v>
      </c>
      <c r="K132" s="10" t="s">
        <v>0</v>
      </c>
      <c r="L132" s="10" t="s">
        <v>0</v>
      </c>
      <c r="M132" s="35" t="s">
        <v>0</v>
      </c>
      <c r="N132" s="34" t="s">
        <v>0</v>
      </c>
      <c r="O132" s="34">
        <v>1.6132</v>
      </c>
    </row>
    <row r="133" spans="1:15" x14ac:dyDescent="0.25">
      <c r="A133" s="12" t="s">
        <v>322</v>
      </c>
      <c r="B133" s="12" t="s">
        <v>619</v>
      </c>
      <c r="C133" s="54">
        <v>1.5</v>
      </c>
      <c r="D133" s="10">
        <v>23.35</v>
      </c>
      <c r="E133" s="10">
        <v>29.43</v>
      </c>
      <c r="F133" s="10" t="s">
        <v>0</v>
      </c>
      <c r="G133" s="10" t="s">
        <v>0</v>
      </c>
      <c r="H133" s="10" t="s">
        <v>0</v>
      </c>
      <c r="I133" s="34" t="s">
        <v>0</v>
      </c>
      <c r="J133" s="10" t="s">
        <v>0</v>
      </c>
      <c r="K133" s="10" t="s">
        <v>0</v>
      </c>
      <c r="L133" s="10" t="s">
        <v>0</v>
      </c>
      <c r="M133" s="35" t="s">
        <v>0</v>
      </c>
      <c r="N133" s="34" t="s">
        <v>0</v>
      </c>
      <c r="O133" s="34">
        <v>1.6066</v>
      </c>
    </row>
    <row r="134" spans="1:15" x14ac:dyDescent="0.25">
      <c r="A134" s="12" t="s">
        <v>620</v>
      </c>
      <c r="B134" s="12" t="s">
        <v>795</v>
      </c>
      <c r="C134" s="54">
        <v>1.5</v>
      </c>
      <c r="D134" s="10">
        <v>23.31</v>
      </c>
      <c r="E134" s="10">
        <v>29.96</v>
      </c>
      <c r="F134" s="10">
        <v>1.641</v>
      </c>
      <c r="G134" s="10">
        <v>1.64</v>
      </c>
      <c r="H134" s="10">
        <v>1.6407</v>
      </c>
      <c r="I134" s="34">
        <v>5</v>
      </c>
      <c r="J134" s="10">
        <v>1.64</v>
      </c>
      <c r="K134" s="10">
        <v>1.64</v>
      </c>
      <c r="L134" s="10">
        <v>1.64</v>
      </c>
      <c r="M134" s="35">
        <v>1</v>
      </c>
      <c r="N134" s="34">
        <v>2</v>
      </c>
      <c r="O134" s="34">
        <v>1.6007</v>
      </c>
    </row>
    <row r="135" spans="1:15" x14ac:dyDescent="0.25">
      <c r="A135" s="12" t="s">
        <v>252</v>
      </c>
      <c r="B135" s="12" t="s">
        <v>796</v>
      </c>
      <c r="C135" s="54">
        <v>0.625</v>
      </c>
      <c r="D135" s="10">
        <v>24.21</v>
      </c>
      <c r="E135" s="10">
        <v>27.22</v>
      </c>
      <c r="F135" s="10" t="s">
        <v>0</v>
      </c>
      <c r="G135" s="10" t="s">
        <v>0</v>
      </c>
      <c r="H135" s="10" t="s">
        <v>0</v>
      </c>
      <c r="I135" s="34" t="s">
        <v>0</v>
      </c>
      <c r="J135" s="10" t="s">
        <v>0</v>
      </c>
      <c r="K135" s="10" t="s">
        <v>0</v>
      </c>
      <c r="L135" s="10" t="s">
        <v>0</v>
      </c>
      <c r="M135" s="35" t="s">
        <v>0</v>
      </c>
      <c r="N135" s="34" t="s">
        <v>0</v>
      </c>
      <c r="O135" s="34">
        <v>1.6214</v>
      </c>
    </row>
    <row r="136" spans="1:15" x14ac:dyDescent="0.25">
      <c r="A136" s="13" t="s">
        <v>253</v>
      </c>
      <c r="B136" s="13" t="s">
        <v>797</v>
      </c>
      <c r="C136" s="61">
        <v>0.375</v>
      </c>
      <c r="D136" s="10">
        <v>25.01</v>
      </c>
      <c r="E136" s="10">
        <v>26.98</v>
      </c>
      <c r="F136" s="10" t="s">
        <v>0</v>
      </c>
      <c r="G136" s="10" t="s">
        <v>0</v>
      </c>
      <c r="H136" s="10" t="s">
        <v>0</v>
      </c>
      <c r="I136" s="34" t="s">
        <v>0</v>
      </c>
      <c r="J136" s="10" t="s">
        <v>0</v>
      </c>
      <c r="K136" s="10" t="s">
        <v>0</v>
      </c>
      <c r="L136" s="10" t="s">
        <v>0</v>
      </c>
      <c r="M136" s="35" t="s">
        <v>0</v>
      </c>
      <c r="N136" s="34" t="s">
        <v>0</v>
      </c>
      <c r="O136" s="34">
        <v>1.6265000000000001</v>
      </c>
    </row>
    <row r="137" spans="1:15" x14ac:dyDescent="0.25">
      <c r="A137" s="12" t="s">
        <v>703</v>
      </c>
      <c r="B137" s="14" t="s">
        <v>798</v>
      </c>
      <c r="C137" s="12" t="s">
        <v>266</v>
      </c>
      <c r="D137" s="15">
        <v>3.92</v>
      </c>
      <c r="E137" s="15">
        <v>4.05</v>
      </c>
      <c r="F137" s="10">
        <v>1.804</v>
      </c>
      <c r="G137" s="10">
        <v>1.804</v>
      </c>
      <c r="H137" s="10">
        <v>1.804</v>
      </c>
      <c r="I137" s="34">
        <v>3</v>
      </c>
      <c r="J137" s="10">
        <v>1.8049999999999999</v>
      </c>
      <c r="K137" s="10">
        <v>1.8</v>
      </c>
      <c r="L137" s="10">
        <v>1.8016000000000001</v>
      </c>
      <c r="M137" s="35">
        <v>3</v>
      </c>
      <c r="N137" s="34">
        <v>9</v>
      </c>
      <c r="O137" s="34" t="e">
        <v>#N/A</v>
      </c>
    </row>
    <row r="138" spans="1:15" x14ac:dyDescent="0.25">
      <c r="A138" s="12" t="s">
        <v>705</v>
      </c>
      <c r="B138" s="14" t="s">
        <v>799</v>
      </c>
      <c r="C138" s="12" t="s">
        <v>266</v>
      </c>
      <c r="D138" s="15">
        <v>2.95</v>
      </c>
      <c r="E138" s="15">
        <v>3.03</v>
      </c>
      <c r="F138" s="10">
        <v>1.62</v>
      </c>
      <c r="G138" s="10">
        <v>1.62</v>
      </c>
      <c r="H138" s="10">
        <v>1.62</v>
      </c>
      <c r="I138" s="34">
        <v>2</v>
      </c>
      <c r="J138" s="10">
        <v>1.625</v>
      </c>
      <c r="K138" s="10">
        <v>1.625</v>
      </c>
      <c r="L138" s="10">
        <v>1.625</v>
      </c>
      <c r="M138" s="35">
        <v>1</v>
      </c>
      <c r="N138" s="34">
        <v>2</v>
      </c>
      <c r="O138" s="34" t="e">
        <v>#N/A</v>
      </c>
    </row>
    <row r="139" spans="1:15" x14ac:dyDescent="0.25">
      <c r="A139" s="12" t="s">
        <v>659</v>
      </c>
      <c r="B139" s="14" t="s">
        <v>660</v>
      </c>
      <c r="C139" s="12" t="s">
        <v>661</v>
      </c>
      <c r="D139" s="15">
        <v>6.34</v>
      </c>
      <c r="E139" s="15">
        <v>7.97</v>
      </c>
      <c r="F139" s="10" t="s">
        <v>0</v>
      </c>
      <c r="G139" s="10" t="s">
        <v>0</v>
      </c>
      <c r="H139" s="10" t="s">
        <v>0</v>
      </c>
      <c r="I139" s="34" t="s">
        <v>0</v>
      </c>
      <c r="J139" s="10">
        <v>5.8144</v>
      </c>
      <c r="K139" s="10">
        <v>5.7732999999999999</v>
      </c>
      <c r="L139" s="10">
        <v>5.7938000000000001</v>
      </c>
      <c r="M139" s="35">
        <v>2</v>
      </c>
      <c r="N139" s="34">
        <v>2.0000000000000001E-4</v>
      </c>
      <c r="O139" s="34" t="e">
        <v>#N/A</v>
      </c>
    </row>
    <row r="140" spans="1:15" x14ac:dyDescent="0.25">
      <c r="M140" s="44"/>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6" orientation="portrait" r:id="rId1"/>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4">
    <pageSetUpPr fitToPage="1"/>
  </sheetPr>
  <dimension ref="A1:T355"/>
  <sheetViews>
    <sheetView zoomScale="90" zoomScaleNormal="90" workbookViewId="0">
      <pane xSplit="1" ySplit="3" topLeftCell="B4" activePane="bottomRight" state="frozen"/>
      <selection sqref="A1:P65536"/>
      <selection pane="topRight" sqref="A1:P65536"/>
      <selection pane="bottomLeft" sqref="A1:P65536"/>
      <selection pane="bottomRight" activeCell="R10" sqref="R10:T11"/>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78" t="s">
        <v>801</v>
      </c>
      <c r="G1" s="79"/>
      <c r="H1" s="79"/>
      <c r="I1" s="80"/>
      <c r="J1" s="78" t="s">
        <v>802</v>
      </c>
      <c r="K1" s="79"/>
      <c r="L1" s="79"/>
      <c r="M1" s="79"/>
      <c r="N1" s="80"/>
      <c r="O1" s="8" t="s">
        <v>803</v>
      </c>
      <c r="Q1" s="81" t="s">
        <v>804</v>
      </c>
      <c r="R1" s="82"/>
      <c r="S1" s="82"/>
      <c r="T1" s="82"/>
    </row>
    <row r="2" spans="1:20" ht="28.5" x14ac:dyDescent="0.25">
      <c r="D2" s="24" t="s">
        <v>805</v>
      </c>
      <c r="E2" s="24" t="s">
        <v>806</v>
      </c>
      <c r="F2" s="83" t="s">
        <v>807</v>
      </c>
      <c r="G2" s="84"/>
      <c r="H2" s="84"/>
      <c r="I2" s="25" t="s">
        <v>808</v>
      </c>
      <c r="J2" s="83" t="s">
        <v>809</v>
      </c>
      <c r="K2" s="84"/>
      <c r="L2" s="84"/>
      <c r="M2" s="25" t="s">
        <v>810</v>
      </c>
      <c r="N2" s="25" t="s">
        <v>811</v>
      </c>
      <c r="O2" s="85" t="s">
        <v>812</v>
      </c>
      <c r="Q2" s="26" t="s">
        <v>813</v>
      </c>
      <c r="R2" s="27"/>
      <c r="S2" s="28"/>
      <c r="T2" s="28"/>
    </row>
    <row r="3" spans="1:20" ht="45.75" x14ac:dyDescent="0.25">
      <c r="B3" s="8" t="s">
        <v>814</v>
      </c>
      <c r="C3" s="8" t="s">
        <v>815</v>
      </c>
      <c r="D3" s="9" t="s">
        <v>96</v>
      </c>
      <c r="E3" s="9" t="s">
        <v>296</v>
      </c>
      <c r="F3" s="29" t="s">
        <v>816</v>
      </c>
      <c r="G3" s="29" t="s">
        <v>817</v>
      </c>
      <c r="H3" s="29" t="s">
        <v>818</v>
      </c>
      <c r="I3" s="30" t="s">
        <v>819</v>
      </c>
      <c r="J3" s="29" t="s">
        <v>816</v>
      </c>
      <c r="K3" s="29" t="s">
        <v>820</v>
      </c>
      <c r="L3" s="29" t="s">
        <v>818</v>
      </c>
      <c r="M3" s="31" t="s">
        <v>297</v>
      </c>
      <c r="N3" s="30" t="s">
        <v>819</v>
      </c>
      <c r="O3" s="85"/>
      <c r="Q3" s="77" t="s">
        <v>821</v>
      </c>
      <c r="R3" s="32" t="s">
        <v>298</v>
      </c>
      <c r="S3" s="33" t="s">
        <v>822</v>
      </c>
      <c r="T3" s="33" t="s">
        <v>299</v>
      </c>
    </row>
    <row r="4" spans="1:20" x14ac:dyDescent="0.25">
      <c r="A4" s="12" t="s">
        <v>27</v>
      </c>
      <c r="B4" s="12" t="s">
        <v>823</v>
      </c>
      <c r="C4" s="54">
        <v>0.625</v>
      </c>
      <c r="D4" s="10">
        <v>0.1</v>
      </c>
      <c r="E4" s="10">
        <v>0.1</v>
      </c>
      <c r="F4" s="10" t="s">
        <v>0</v>
      </c>
      <c r="G4" s="10" t="s">
        <v>0</v>
      </c>
      <c r="H4" s="10" t="s">
        <v>0</v>
      </c>
      <c r="I4" s="34" t="s">
        <v>0</v>
      </c>
      <c r="J4" s="10" t="s">
        <v>0</v>
      </c>
      <c r="K4" s="10" t="s">
        <v>0</v>
      </c>
      <c r="L4" s="10" t="s">
        <v>0</v>
      </c>
      <c r="M4" s="35" t="s">
        <v>0</v>
      </c>
      <c r="N4" s="34" t="s">
        <v>0</v>
      </c>
      <c r="O4" s="34">
        <v>0.9607</v>
      </c>
      <c r="Q4" s="36" t="s">
        <v>228</v>
      </c>
      <c r="R4" s="36" t="s">
        <v>824</v>
      </c>
      <c r="S4" s="37">
        <v>200000000</v>
      </c>
      <c r="T4" s="37">
        <v>0</v>
      </c>
    </row>
    <row r="5" spans="1:20" x14ac:dyDescent="0.25">
      <c r="A5" s="12" t="s">
        <v>9</v>
      </c>
      <c r="B5" s="12" t="s">
        <v>825</v>
      </c>
      <c r="C5" s="54">
        <v>3</v>
      </c>
      <c r="D5" s="10">
        <v>0.18</v>
      </c>
      <c r="E5" s="10">
        <v>0.18</v>
      </c>
      <c r="F5" s="10" t="s">
        <v>0</v>
      </c>
      <c r="G5" s="10" t="s">
        <v>0</v>
      </c>
      <c r="H5" s="10" t="s">
        <v>0</v>
      </c>
      <c r="I5" s="34" t="s">
        <v>0</v>
      </c>
      <c r="J5" s="10" t="s">
        <v>0</v>
      </c>
      <c r="K5" s="10" t="s">
        <v>0</v>
      </c>
      <c r="L5" s="10" t="s">
        <v>0</v>
      </c>
      <c r="M5" s="35" t="s">
        <v>0</v>
      </c>
      <c r="N5" s="34" t="s">
        <v>0</v>
      </c>
      <c r="O5" s="34">
        <v>0.96030000000000004</v>
      </c>
      <c r="Q5" s="12" t="s">
        <v>0</v>
      </c>
      <c r="R5" s="12" t="s">
        <v>826</v>
      </c>
      <c r="S5" s="38">
        <v>0</v>
      </c>
      <c r="T5" s="38">
        <v>200000000</v>
      </c>
    </row>
    <row r="6" spans="1:20" x14ac:dyDescent="0.25">
      <c r="A6" s="12" t="s">
        <v>51</v>
      </c>
      <c r="B6" s="12" t="s">
        <v>827</v>
      </c>
      <c r="C6" s="54">
        <v>1.5</v>
      </c>
      <c r="D6" s="10">
        <v>0.24</v>
      </c>
      <c r="E6" s="10">
        <v>0.24</v>
      </c>
      <c r="F6" s="10" t="s">
        <v>0</v>
      </c>
      <c r="G6" s="10" t="s">
        <v>0</v>
      </c>
      <c r="H6" s="10" t="s">
        <v>0</v>
      </c>
      <c r="I6" s="34" t="s">
        <v>0</v>
      </c>
      <c r="J6" s="10" t="s">
        <v>0</v>
      </c>
      <c r="K6" s="10" t="s">
        <v>0</v>
      </c>
      <c r="L6" s="10" t="s">
        <v>0</v>
      </c>
      <c r="M6" s="35" t="s">
        <v>0</v>
      </c>
      <c r="N6" s="34" t="s">
        <v>0</v>
      </c>
      <c r="O6" s="34">
        <v>0.96250000000000002</v>
      </c>
      <c r="Q6" s="36" t="s">
        <v>229</v>
      </c>
      <c r="R6" s="36" t="s">
        <v>824</v>
      </c>
      <c r="S6" s="37">
        <v>900000000</v>
      </c>
      <c r="T6" s="37">
        <v>0</v>
      </c>
    </row>
    <row r="7" spans="1:20" x14ac:dyDescent="0.25">
      <c r="A7" s="12" t="s">
        <v>227</v>
      </c>
      <c r="B7" s="12" t="s">
        <v>828</v>
      </c>
      <c r="C7" s="54">
        <v>0.75</v>
      </c>
      <c r="D7" s="10">
        <v>0.31</v>
      </c>
      <c r="E7" s="10">
        <v>0.32</v>
      </c>
      <c r="F7" s="10" t="s">
        <v>0</v>
      </c>
      <c r="G7" s="10" t="s">
        <v>0</v>
      </c>
      <c r="H7" s="10" t="s">
        <v>0</v>
      </c>
      <c r="I7" s="34" t="s">
        <v>0</v>
      </c>
      <c r="J7" s="10" t="s">
        <v>0</v>
      </c>
      <c r="K7" s="10" t="s">
        <v>0</v>
      </c>
      <c r="L7" s="10" t="s">
        <v>0</v>
      </c>
      <c r="M7" s="35" t="s">
        <v>0</v>
      </c>
      <c r="N7" s="34" t="s">
        <v>0</v>
      </c>
      <c r="O7" s="34">
        <v>0.96640000000000004</v>
      </c>
      <c r="Q7" s="12" t="s">
        <v>0</v>
      </c>
      <c r="R7" s="12" t="s">
        <v>826</v>
      </c>
      <c r="S7" s="38">
        <v>0</v>
      </c>
      <c r="T7" s="38">
        <v>900000000</v>
      </c>
    </row>
    <row r="8" spans="1:20" x14ac:dyDescent="0.25">
      <c r="A8" s="12" t="s">
        <v>5</v>
      </c>
      <c r="B8" s="12" t="s">
        <v>829</v>
      </c>
      <c r="C8" s="54">
        <v>0.5</v>
      </c>
      <c r="D8" s="10">
        <v>0.6</v>
      </c>
      <c r="E8" s="10">
        <v>0.61</v>
      </c>
      <c r="F8" s="10" t="s">
        <v>0</v>
      </c>
      <c r="G8" s="10" t="s">
        <v>0</v>
      </c>
      <c r="H8" s="10" t="s">
        <v>0</v>
      </c>
      <c r="I8" s="34" t="s">
        <v>0</v>
      </c>
      <c r="J8" s="10" t="s">
        <v>0</v>
      </c>
      <c r="K8" s="10" t="s">
        <v>0</v>
      </c>
      <c r="L8" s="10" t="s">
        <v>0</v>
      </c>
      <c r="M8" s="35" t="s">
        <v>0</v>
      </c>
      <c r="N8" s="34" t="s">
        <v>0</v>
      </c>
      <c r="O8" s="34">
        <v>0.98450000000000004</v>
      </c>
      <c r="Q8" s="36" t="s">
        <v>322</v>
      </c>
      <c r="R8" s="36" t="s">
        <v>830</v>
      </c>
      <c r="S8" s="37">
        <v>0</v>
      </c>
      <c r="T8" s="37">
        <v>100000000</v>
      </c>
    </row>
    <row r="9" spans="1:20" x14ac:dyDescent="0.25">
      <c r="A9" s="12" t="s">
        <v>41</v>
      </c>
      <c r="B9" s="12" t="s">
        <v>831</v>
      </c>
      <c r="C9" s="54">
        <v>1.625</v>
      </c>
      <c r="D9" s="10">
        <v>0.8</v>
      </c>
      <c r="E9" s="10">
        <v>0.81</v>
      </c>
      <c r="F9" s="10" t="s">
        <v>0</v>
      </c>
      <c r="G9" s="10" t="s">
        <v>0</v>
      </c>
      <c r="H9" s="10" t="s">
        <v>0</v>
      </c>
      <c r="I9" s="34" t="s">
        <v>0</v>
      </c>
      <c r="J9" s="10" t="s">
        <v>0</v>
      </c>
      <c r="K9" s="10" t="s">
        <v>0</v>
      </c>
      <c r="L9" s="10" t="s">
        <v>0</v>
      </c>
      <c r="M9" s="35" t="s">
        <v>0</v>
      </c>
      <c r="N9" s="34" t="s">
        <v>0</v>
      </c>
      <c r="O9" s="34">
        <v>0.99690000000000001</v>
      </c>
      <c r="Q9" s="12" t="s">
        <v>0</v>
      </c>
      <c r="R9" s="12" t="s">
        <v>826</v>
      </c>
      <c r="S9" s="38">
        <v>100000000</v>
      </c>
      <c r="T9" s="38">
        <v>0</v>
      </c>
    </row>
    <row r="10" spans="1:20" x14ac:dyDescent="0.25">
      <c r="A10" s="12" t="s">
        <v>10</v>
      </c>
      <c r="B10" s="12" t="s">
        <v>832</v>
      </c>
      <c r="C10" s="54">
        <v>3</v>
      </c>
      <c r="D10" s="10">
        <v>0.94</v>
      </c>
      <c r="E10" s="10">
        <v>0.95</v>
      </c>
      <c r="F10" s="10" t="s">
        <v>0</v>
      </c>
      <c r="G10" s="10" t="s">
        <v>0</v>
      </c>
      <c r="H10" s="10" t="s">
        <v>0</v>
      </c>
      <c r="I10" s="34" t="s">
        <v>0</v>
      </c>
      <c r="J10" s="10" t="s">
        <v>0</v>
      </c>
      <c r="K10" s="10" t="s">
        <v>0</v>
      </c>
      <c r="L10" s="10" t="s">
        <v>0</v>
      </c>
      <c r="M10" s="35" t="s">
        <v>0</v>
      </c>
      <c r="N10" s="34" t="s">
        <v>0</v>
      </c>
      <c r="O10" s="34">
        <v>1.0062</v>
      </c>
      <c r="Q10" s="36" t="s">
        <v>519</v>
      </c>
      <c r="R10" s="36" t="s">
        <v>830</v>
      </c>
      <c r="S10" s="37">
        <v>50000000</v>
      </c>
      <c r="T10" s="37">
        <v>0</v>
      </c>
    </row>
    <row r="11" spans="1:20" x14ac:dyDescent="0.25">
      <c r="A11" s="12" t="s">
        <v>225</v>
      </c>
      <c r="B11" s="12" t="s">
        <v>833</v>
      </c>
      <c r="C11" s="54">
        <v>0.5</v>
      </c>
      <c r="D11" s="10">
        <v>1.08</v>
      </c>
      <c r="E11" s="10">
        <v>1.1000000000000001</v>
      </c>
      <c r="F11" s="10" t="s">
        <v>0</v>
      </c>
      <c r="G11" s="10" t="s">
        <v>0</v>
      </c>
      <c r="H11" s="10" t="s">
        <v>0</v>
      </c>
      <c r="I11" s="34" t="s">
        <v>0</v>
      </c>
      <c r="J11" s="10" t="s">
        <v>0</v>
      </c>
      <c r="K11" s="10" t="s">
        <v>0</v>
      </c>
      <c r="L11" s="10" t="s">
        <v>0</v>
      </c>
      <c r="M11" s="35" t="s">
        <v>0</v>
      </c>
      <c r="N11" s="34" t="s">
        <v>0</v>
      </c>
      <c r="O11" s="34">
        <v>1.0154000000000001</v>
      </c>
      <c r="Q11" s="12" t="s">
        <v>0</v>
      </c>
      <c r="R11" s="12" t="s">
        <v>826</v>
      </c>
      <c r="S11" s="38">
        <v>50000000</v>
      </c>
      <c r="T11" s="38">
        <v>100000000</v>
      </c>
    </row>
    <row r="12" spans="1:20" x14ac:dyDescent="0.25">
      <c r="A12" s="12" t="s">
        <v>7</v>
      </c>
      <c r="B12" s="12" t="s">
        <v>834</v>
      </c>
      <c r="C12" s="54">
        <v>2.375</v>
      </c>
      <c r="D12" s="10">
        <v>1.18</v>
      </c>
      <c r="E12" s="10">
        <v>1.22</v>
      </c>
      <c r="F12" s="10" t="s">
        <v>0</v>
      </c>
      <c r="G12" s="10" t="s">
        <v>0</v>
      </c>
      <c r="H12" s="10" t="s">
        <v>0</v>
      </c>
      <c r="I12" s="34" t="s">
        <v>0</v>
      </c>
      <c r="J12" s="10" t="s">
        <v>0</v>
      </c>
      <c r="K12" s="10" t="s">
        <v>0</v>
      </c>
      <c r="L12" s="10" t="s">
        <v>0</v>
      </c>
      <c r="M12" s="35" t="s">
        <v>0</v>
      </c>
      <c r="N12" s="34" t="s">
        <v>0</v>
      </c>
      <c r="O12" s="34">
        <v>1.0229999999999999</v>
      </c>
      <c r="Q12" s="36" t="s">
        <v>19</v>
      </c>
      <c r="R12" s="36" t="s">
        <v>824</v>
      </c>
      <c r="S12" s="37">
        <v>0</v>
      </c>
      <c r="T12" s="37">
        <v>400000000</v>
      </c>
    </row>
    <row r="13" spans="1:20" x14ac:dyDescent="0.25">
      <c r="A13" s="12" t="s">
        <v>267</v>
      </c>
      <c r="B13" s="12" t="s">
        <v>835</v>
      </c>
      <c r="C13" s="54">
        <v>1</v>
      </c>
      <c r="D13" s="10">
        <v>1.19</v>
      </c>
      <c r="E13" s="10">
        <v>1.22</v>
      </c>
      <c r="F13" s="10">
        <v>1.0309999999999999</v>
      </c>
      <c r="G13" s="10">
        <v>1.03</v>
      </c>
      <c r="H13" s="10">
        <v>1.0305</v>
      </c>
      <c r="I13" s="34">
        <v>41</v>
      </c>
      <c r="J13" s="10" t="s">
        <v>0</v>
      </c>
      <c r="K13" s="10" t="s">
        <v>0</v>
      </c>
      <c r="L13" s="10" t="s">
        <v>0</v>
      </c>
      <c r="M13" s="35" t="s">
        <v>0</v>
      </c>
      <c r="N13" s="34" t="s">
        <v>0</v>
      </c>
      <c r="O13" s="34">
        <v>1.0228999999999999</v>
      </c>
      <c r="Q13" s="13" t="s">
        <v>0</v>
      </c>
      <c r="R13" s="13" t="s">
        <v>836</v>
      </c>
      <c r="S13" s="45">
        <v>400000000</v>
      </c>
      <c r="T13" s="45">
        <v>0</v>
      </c>
    </row>
    <row r="14" spans="1:20" x14ac:dyDescent="0.25">
      <c r="A14" s="12" t="s">
        <v>31</v>
      </c>
      <c r="B14" s="12" t="s">
        <v>837</v>
      </c>
      <c r="C14" s="54">
        <v>1.625</v>
      </c>
      <c r="D14" s="10">
        <v>1.24</v>
      </c>
      <c r="E14" s="10">
        <v>1.27</v>
      </c>
      <c r="F14" s="10" t="s">
        <v>0</v>
      </c>
      <c r="G14" s="10" t="s">
        <v>0</v>
      </c>
      <c r="H14" s="10" t="s">
        <v>0</v>
      </c>
      <c r="I14" s="34" t="s">
        <v>0</v>
      </c>
      <c r="J14" s="10" t="s">
        <v>0</v>
      </c>
      <c r="K14" s="10" t="s">
        <v>0</v>
      </c>
      <c r="L14" s="10" t="s">
        <v>0</v>
      </c>
      <c r="M14" s="35" t="s">
        <v>0</v>
      </c>
      <c r="N14" s="34" t="s">
        <v>0</v>
      </c>
      <c r="O14" s="34">
        <v>1.0259</v>
      </c>
      <c r="S14" s="40"/>
      <c r="T14" s="40"/>
    </row>
    <row r="15" spans="1:20" x14ac:dyDescent="0.25">
      <c r="A15" s="12" t="s">
        <v>228</v>
      </c>
      <c r="B15" s="12" t="s">
        <v>838</v>
      </c>
      <c r="C15" s="54">
        <v>0.25</v>
      </c>
      <c r="D15" s="10">
        <v>1.59</v>
      </c>
      <c r="E15" s="10">
        <v>1.61</v>
      </c>
      <c r="F15" s="10">
        <v>1.07</v>
      </c>
      <c r="G15" s="10">
        <v>1.07</v>
      </c>
      <c r="H15" s="10">
        <v>1.07</v>
      </c>
      <c r="I15" s="34">
        <v>2</v>
      </c>
      <c r="J15" s="10">
        <v>1.0725</v>
      </c>
      <c r="K15" s="10">
        <v>1.0725</v>
      </c>
      <c r="L15" s="10">
        <v>1.0725</v>
      </c>
      <c r="M15" s="35">
        <v>1</v>
      </c>
      <c r="N15" s="34">
        <v>2</v>
      </c>
      <c r="O15" s="34">
        <v>1.0470999999999999</v>
      </c>
      <c r="Q15" s="41"/>
      <c r="R15" s="41"/>
      <c r="S15" s="41"/>
      <c r="T15" s="41"/>
    </row>
    <row r="16" spans="1:20" x14ac:dyDescent="0.25">
      <c r="A16" s="12" t="s">
        <v>37</v>
      </c>
      <c r="B16" s="12" t="s">
        <v>839</v>
      </c>
      <c r="C16" s="54">
        <v>1.125</v>
      </c>
      <c r="D16" s="10">
        <v>1.73</v>
      </c>
      <c r="E16" s="10">
        <v>1.76</v>
      </c>
      <c r="F16" s="10" t="s">
        <v>0</v>
      </c>
      <c r="G16" s="10" t="s">
        <v>0</v>
      </c>
      <c r="H16" s="10" t="s">
        <v>0</v>
      </c>
      <c r="I16" s="34" t="s">
        <v>0</v>
      </c>
      <c r="J16" s="10" t="s">
        <v>0</v>
      </c>
      <c r="K16" s="10" t="s">
        <v>0</v>
      </c>
      <c r="L16" s="10" t="s">
        <v>0</v>
      </c>
      <c r="M16" s="35" t="s">
        <v>0</v>
      </c>
      <c r="N16" s="34" t="s">
        <v>0</v>
      </c>
      <c r="O16" s="34">
        <v>1.0561</v>
      </c>
    </row>
    <row r="17" spans="1:15" x14ac:dyDescent="0.25">
      <c r="A17" s="12" t="s">
        <v>229</v>
      </c>
      <c r="B17" s="12" t="s">
        <v>840</v>
      </c>
      <c r="C17" s="54">
        <v>0.125</v>
      </c>
      <c r="D17" s="10">
        <v>1.98</v>
      </c>
      <c r="E17" s="10">
        <v>2</v>
      </c>
      <c r="F17" s="10">
        <v>1.0900000000000001</v>
      </c>
      <c r="G17" s="10">
        <v>1.0900000000000001</v>
      </c>
      <c r="H17" s="10">
        <v>1.0900000000000001</v>
      </c>
      <c r="I17" s="34">
        <v>9</v>
      </c>
      <c r="J17" s="10">
        <v>1.0925</v>
      </c>
      <c r="K17" s="10">
        <v>1.0925</v>
      </c>
      <c r="L17" s="10">
        <v>1.0925</v>
      </c>
      <c r="M17" s="35">
        <v>3</v>
      </c>
      <c r="N17" s="34">
        <v>11</v>
      </c>
      <c r="O17" s="34">
        <v>1.0705</v>
      </c>
    </row>
    <row r="18" spans="1:15" x14ac:dyDescent="0.25">
      <c r="A18" s="12" t="s">
        <v>230</v>
      </c>
      <c r="B18" s="12" t="s">
        <v>841</v>
      </c>
      <c r="C18" s="54">
        <v>0.25</v>
      </c>
      <c r="D18" s="10">
        <v>2.0699999999999998</v>
      </c>
      <c r="E18" s="10">
        <v>2.1</v>
      </c>
      <c r="F18" s="10" t="s">
        <v>0</v>
      </c>
      <c r="G18" s="10" t="s">
        <v>0</v>
      </c>
      <c r="H18" s="10" t="s">
        <v>0</v>
      </c>
      <c r="I18" s="34" t="s">
        <v>0</v>
      </c>
      <c r="J18" s="10" t="s">
        <v>0</v>
      </c>
      <c r="K18" s="10" t="s">
        <v>0</v>
      </c>
      <c r="L18" s="10" t="s">
        <v>0</v>
      </c>
      <c r="M18" s="35" t="s">
        <v>0</v>
      </c>
      <c r="N18" s="34" t="s">
        <v>0</v>
      </c>
      <c r="O18" s="34">
        <v>1.0761000000000001</v>
      </c>
    </row>
    <row r="19" spans="1:15" x14ac:dyDescent="0.25">
      <c r="A19" s="12" t="s">
        <v>8</v>
      </c>
      <c r="B19" s="12" t="s">
        <v>842</v>
      </c>
      <c r="C19" s="54">
        <v>1.875</v>
      </c>
      <c r="D19" s="10">
        <v>2.14</v>
      </c>
      <c r="E19" s="10">
        <v>2.2200000000000002</v>
      </c>
      <c r="F19" s="10" t="s">
        <v>0</v>
      </c>
      <c r="G19" s="10" t="s">
        <v>0</v>
      </c>
      <c r="H19" s="10" t="s">
        <v>0</v>
      </c>
      <c r="I19" s="34" t="s">
        <v>0</v>
      </c>
      <c r="J19" s="10" t="s">
        <v>0</v>
      </c>
      <c r="K19" s="10" t="s">
        <v>0</v>
      </c>
      <c r="L19" s="10" t="s">
        <v>0</v>
      </c>
      <c r="M19" s="35" t="s">
        <v>0</v>
      </c>
      <c r="N19" s="34" t="s">
        <v>0</v>
      </c>
      <c r="O19" s="34">
        <v>1.0819000000000001</v>
      </c>
    </row>
    <row r="20" spans="1:15" x14ac:dyDescent="0.25">
      <c r="A20" s="12" t="s">
        <v>58</v>
      </c>
      <c r="B20" s="12" t="s">
        <v>843</v>
      </c>
      <c r="C20" s="54">
        <v>0.75</v>
      </c>
      <c r="D20" s="10">
        <v>2.19</v>
      </c>
      <c r="E20" s="10">
        <v>2.2400000000000002</v>
      </c>
      <c r="F20" s="10" t="s">
        <v>0</v>
      </c>
      <c r="G20" s="10" t="s">
        <v>0</v>
      </c>
      <c r="H20" s="10" t="s">
        <v>0</v>
      </c>
      <c r="I20" s="34" t="s">
        <v>0</v>
      </c>
      <c r="J20" s="10" t="s">
        <v>0</v>
      </c>
      <c r="K20" s="10" t="s">
        <v>0</v>
      </c>
      <c r="L20" s="10" t="s">
        <v>0</v>
      </c>
      <c r="M20" s="35" t="s">
        <v>0</v>
      </c>
      <c r="N20" s="34" t="s">
        <v>0</v>
      </c>
      <c r="O20" s="34">
        <v>1.0838000000000001</v>
      </c>
    </row>
    <row r="21" spans="1:15" x14ac:dyDescent="0.25">
      <c r="A21" s="12" t="s">
        <v>231</v>
      </c>
      <c r="B21" s="12" t="s">
        <v>844</v>
      </c>
      <c r="C21" s="54">
        <v>0.25</v>
      </c>
      <c r="D21" s="10">
        <v>2.61</v>
      </c>
      <c r="E21" s="10">
        <v>2.64</v>
      </c>
      <c r="F21" s="10" t="s">
        <v>0</v>
      </c>
      <c r="G21" s="10" t="s">
        <v>0</v>
      </c>
      <c r="H21" s="10" t="s">
        <v>0</v>
      </c>
      <c r="I21" s="34" t="s">
        <v>0</v>
      </c>
      <c r="J21" s="10" t="s">
        <v>0</v>
      </c>
      <c r="K21" s="10" t="s">
        <v>0</v>
      </c>
      <c r="L21" s="10" t="s">
        <v>0</v>
      </c>
      <c r="M21" s="35" t="s">
        <v>0</v>
      </c>
      <c r="N21" s="34" t="s">
        <v>0</v>
      </c>
      <c r="O21" s="34">
        <v>1.1061000000000001</v>
      </c>
    </row>
    <row r="22" spans="1:15" x14ac:dyDescent="0.25">
      <c r="A22" s="12" t="s">
        <v>55</v>
      </c>
      <c r="B22" s="12" t="s">
        <v>845</v>
      </c>
      <c r="C22" s="54">
        <v>0.625</v>
      </c>
      <c r="D22" s="10">
        <v>2.7</v>
      </c>
      <c r="E22" s="10">
        <v>2.75</v>
      </c>
      <c r="F22" s="10" t="s">
        <v>0</v>
      </c>
      <c r="G22" s="10" t="s">
        <v>0</v>
      </c>
      <c r="H22" s="10" t="s">
        <v>0</v>
      </c>
      <c r="I22" s="34" t="s">
        <v>0</v>
      </c>
      <c r="J22" s="10" t="s">
        <v>0</v>
      </c>
      <c r="K22" s="10" t="s">
        <v>0</v>
      </c>
      <c r="L22" s="10" t="s">
        <v>0</v>
      </c>
      <c r="M22" s="35" t="s">
        <v>0</v>
      </c>
      <c r="N22" s="34" t="s">
        <v>0</v>
      </c>
      <c r="O22" s="34">
        <v>1.1116999999999999</v>
      </c>
    </row>
    <row r="23" spans="1:15" x14ac:dyDescent="0.25">
      <c r="A23" s="12" t="s">
        <v>11</v>
      </c>
      <c r="B23" s="12" t="s">
        <v>846</v>
      </c>
      <c r="C23" s="54">
        <v>2.125</v>
      </c>
      <c r="D23" s="10">
        <v>2.83</v>
      </c>
      <c r="E23" s="10">
        <v>2.93</v>
      </c>
      <c r="F23" s="10" t="s">
        <v>0</v>
      </c>
      <c r="G23" s="10" t="s">
        <v>0</v>
      </c>
      <c r="H23" s="10" t="s">
        <v>0</v>
      </c>
      <c r="I23" s="34" t="s">
        <v>0</v>
      </c>
      <c r="J23" s="10" t="s">
        <v>0</v>
      </c>
      <c r="K23" s="10" t="s">
        <v>0</v>
      </c>
      <c r="L23" s="10" t="s">
        <v>0</v>
      </c>
      <c r="M23" s="35" t="s">
        <v>0</v>
      </c>
      <c r="N23" s="34" t="s">
        <v>0</v>
      </c>
      <c r="O23" s="34">
        <v>1.1197999999999999</v>
      </c>
    </row>
    <row r="24" spans="1:15" x14ac:dyDescent="0.25">
      <c r="A24" s="12" t="s">
        <v>12</v>
      </c>
      <c r="B24" s="12" t="s">
        <v>847</v>
      </c>
      <c r="C24" s="54">
        <v>2</v>
      </c>
      <c r="D24" s="10">
        <v>3.04</v>
      </c>
      <c r="E24" s="10">
        <v>3.19</v>
      </c>
      <c r="F24" s="10" t="s">
        <v>0</v>
      </c>
      <c r="G24" s="10" t="s">
        <v>0</v>
      </c>
      <c r="H24" s="10" t="s">
        <v>0</v>
      </c>
      <c r="I24" s="34" t="s">
        <v>0</v>
      </c>
      <c r="J24" s="10" t="s">
        <v>0</v>
      </c>
      <c r="K24" s="10" t="s">
        <v>0</v>
      </c>
      <c r="L24" s="10" t="s">
        <v>0</v>
      </c>
      <c r="M24" s="35" t="s">
        <v>0</v>
      </c>
      <c r="N24" s="34" t="s">
        <v>0</v>
      </c>
      <c r="O24" s="34">
        <v>1.1329</v>
      </c>
    </row>
    <row r="25" spans="1:15" x14ac:dyDescent="0.25">
      <c r="A25" s="12" t="s">
        <v>32</v>
      </c>
      <c r="B25" s="12" t="s">
        <v>848</v>
      </c>
      <c r="C25" s="54">
        <v>1.125</v>
      </c>
      <c r="D25" s="10">
        <v>3.13</v>
      </c>
      <c r="E25" s="10">
        <v>3.23</v>
      </c>
      <c r="F25" s="10" t="s">
        <v>0</v>
      </c>
      <c r="G25" s="10" t="s">
        <v>0</v>
      </c>
      <c r="H25" s="10" t="s">
        <v>0</v>
      </c>
      <c r="I25" s="34" t="s">
        <v>0</v>
      </c>
      <c r="J25" s="10" t="s">
        <v>0</v>
      </c>
      <c r="K25" s="10" t="s">
        <v>0</v>
      </c>
      <c r="L25" s="10" t="s">
        <v>0</v>
      </c>
      <c r="M25" s="35" t="s">
        <v>0</v>
      </c>
      <c r="N25" s="34" t="s">
        <v>0</v>
      </c>
      <c r="O25" s="34">
        <v>1.1356999999999999</v>
      </c>
    </row>
    <row r="26" spans="1:15" x14ac:dyDescent="0.25">
      <c r="A26" s="12" t="s">
        <v>232</v>
      </c>
      <c r="B26" s="12" t="s">
        <v>849</v>
      </c>
      <c r="C26" s="54">
        <v>0.5</v>
      </c>
      <c r="D26" s="10">
        <v>3.15</v>
      </c>
      <c r="E26" s="10">
        <v>3.22</v>
      </c>
      <c r="F26" s="10" t="s">
        <v>0</v>
      </c>
      <c r="G26" s="10" t="s">
        <v>0</v>
      </c>
      <c r="H26" s="10" t="s">
        <v>0</v>
      </c>
      <c r="I26" s="34" t="s">
        <v>0</v>
      </c>
      <c r="J26" s="10" t="s">
        <v>0</v>
      </c>
      <c r="K26" s="10" t="s">
        <v>0</v>
      </c>
      <c r="L26" s="10" t="s">
        <v>0</v>
      </c>
      <c r="M26" s="35" t="s">
        <v>0</v>
      </c>
      <c r="N26" s="34" t="s">
        <v>0</v>
      </c>
      <c r="O26" s="34">
        <v>1.1354</v>
      </c>
    </row>
    <row r="27" spans="1:15" x14ac:dyDescent="0.25">
      <c r="A27" s="12" t="s">
        <v>216</v>
      </c>
      <c r="B27" s="12" t="s">
        <v>850</v>
      </c>
      <c r="C27" s="54">
        <v>1</v>
      </c>
      <c r="D27" s="10">
        <v>3.44</v>
      </c>
      <c r="E27" s="10">
        <v>3.54</v>
      </c>
      <c r="F27" s="10" t="s">
        <v>0</v>
      </c>
      <c r="G27" s="10" t="s">
        <v>0</v>
      </c>
      <c r="H27" s="10" t="s">
        <v>0</v>
      </c>
      <c r="I27" s="34" t="s">
        <v>0</v>
      </c>
      <c r="J27" s="10" t="s">
        <v>0</v>
      </c>
      <c r="K27" s="10" t="s">
        <v>0</v>
      </c>
      <c r="L27" s="10" t="s">
        <v>0</v>
      </c>
      <c r="M27" s="35" t="s">
        <v>0</v>
      </c>
      <c r="N27" s="34" t="s">
        <v>0</v>
      </c>
      <c r="O27" s="34">
        <v>1.1505000000000001</v>
      </c>
    </row>
    <row r="28" spans="1:15" x14ac:dyDescent="0.25">
      <c r="A28" s="12" t="s">
        <v>13</v>
      </c>
      <c r="B28" s="12" t="s">
        <v>851</v>
      </c>
      <c r="C28" s="54">
        <v>3</v>
      </c>
      <c r="D28" s="10">
        <v>3.73</v>
      </c>
      <c r="E28" s="10">
        <v>3.94</v>
      </c>
      <c r="F28" s="10" t="s">
        <v>0</v>
      </c>
      <c r="G28" s="10" t="s">
        <v>0</v>
      </c>
      <c r="H28" s="10" t="s">
        <v>0</v>
      </c>
      <c r="I28" s="34" t="s">
        <v>0</v>
      </c>
      <c r="J28" s="10" t="s">
        <v>0</v>
      </c>
      <c r="K28" s="10" t="s">
        <v>0</v>
      </c>
      <c r="L28" s="10" t="s">
        <v>0</v>
      </c>
      <c r="M28" s="35" t="s">
        <v>0</v>
      </c>
      <c r="N28" s="34" t="s">
        <v>0</v>
      </c>
      <c r="O28" s="34">
        <v>1.1657999999999999</v>
      </c>
    </row>
    <row r="29" spans="1:15" x14ac:dyDescent="0.25">
      <c r="A29" s="12" t="s">
        <v>254</v>
      </c>
      <c r="B29" s="12" t="s">
        <v>852</v>
      </c>
      <c r="C29" s="54">
        <v>1.25</v>
      </c>
      <c r="D29" s="10">
        <v>3.68</v>
      </c>
      <c r="E29" s="10">
        <v>3.8</v>
      </c>
      <c r="F29" s="10" t="s">
        <v>0</v>
      </c>
      <c r="G29" s="10" t="s">
        <v>0</v>
      </c>
      <c r="H29" s="10" t="s">
        <v>0</v>
      </c>
      <c r="I29" s="34" t="s">
        <v>0</v>
      </c>
      <c r="J29" s="10" t="s">
        <v>0</v>
      </c>
      <c r="K29" s="10" t="s">
        <v>0</v>
      </c>
      <c r="L29" s="10" t="s">
        <v>0</v>
      </c>
      <c r="M29" s="35" t="s">
        <v>0</v>
      </c>
      <c r="N29" s="34" t="s">
        <v>0</v>
      </c>
      <c r="O29" s="34">
        <v>1.1615</v>
      </c>
    </row>
    <row r="30" spans="1:15" x14ac:dyDescent="0.25">
      <c r="A30" s="12" t="s">
        <v>1</v>
      </c>
      <c r="B30" s="12" t="s">
        <v>853</v>
      </c>
      <c r="C30" s="54">
        <v>1</v>
      </c>
      <c r="D30" s="10">
        <v>3.68</v>
      </c>
      <c r="E30" s="10">
        <v>3.79</v>
      </c>
      <c r="F30" s="10" t="s">
        <v>0</v>
      </c>
      <c r="G30" s="10" t="s">
        <v>0</v>
      </c>
      <c r="H30" s="10" t="s">
        <v>0</v>
      </c>
      <c r="I30" s="34" t="s">
        <v>0</v>
      </c>
      <c r="J30" s="10" t="s">
        <v>0</v>
      </c>
      <c r="K30" s="10" t="s">
        <v>0</v>
      </c>
      <c r="L30" s="10" t="s">
        <v>0</v>
      </c>
      <c r="M30" s="35" t="s">
        <v>0</v>
      </c>
      <c r="N30" s="34" t="s">
        <v>0</v>
      </c>
      <c r="O30" s="34">
        <v>1.1614</v>
      </c>
    </row>
    <row r="31" spans="1:15" x14ac:dyDescent="0.25">
      <c r="A31" s="12" t="s">
        <v>59</v>
      </c>
      <c r="B31" s="12" t="s">
        <v>854</v>
      </c>
      <c r="C31" s="54">
        <v>1.375</v>
      </c>
      <c r="D31" s="10">
        <v>3.91</v>
      </c>
      <c r="E31" s="10">
        <v>4.09</v>
      </c>
      <c r="F31" s="10" t="s">
        <v>0</v>
      </c>
      <c r="G31" s="10" t="s">
        <v>0</v>
      </c>
      <c r="H31" s="10" t="s">
        <v>0</v>
      </c>
      <c r="I31" s="34" t="s">
        <v>0</v>
      </c>
      <c r="J31" s="10" t="s">
        <v>0</v>
      </c>
      <c r="K31" s="10" t="s">
        <v>0</v>
      </c>
      <c r="L31" s="10" t="s">
        <v>0</v>
      </c>
      <c r="M31" s="35" t="s">
        <v>0</v>
      </c>
      <c r="N31" s="34" t="s">
        <v>0</v>
      </c>
      <c r="O31" s="34">
        <v>1.1737</v>
      </c>
    </row>
    <row r="32" spans="1:15" x14ac:dyDescent="0.25">
      <c r="A32" s="12" t="s">
        <v>14</v>
      </c>
      <c r="B32" s="12" t="s">
        <v>855</v>
      </c>
      <c r="C32" s="54">
        <v>2.5</v>
      </c>
      <c r="D32" s="10">
        <v>3.91</v>
      </c>
      <c r="E32" s="10">
        <v>4.1900000000000004</v>
      </c>
      <c r="F32" s="10" t="s">
        <v>0</v>
      </c>
      <c r="G32" s="10" t="s">
        <v>0</v>
      </c>
      <c r="H32" s="10" t="s">
        <v>0</v>
      </c>
      <c r="I32" s="34" t="s">
        <v>0</v>
      </c>
      <c r="J32" s="10" t="s">
        <v>0</v>
      </c>
      <c r="K32" s="10" t="s">
        <v>0</v>
      </c>
      <c r="L32" s="10" t="s">
        <v>0</v>
      </c>
      <c r="M32" s="35" t="s">
        <v>0</v>
      </c>
      <c r="N32" s="34" t="s">
        <v>0</v>
      </c>
      <c r="O32" s="34">
        <v>1.1760999999999999</v>
      </c>
    </row>
    <row r="33" spans="1:15" x14ac:dyDescent="0.25">
      <c r="A33" s="12" t="s">
        <v>270</v>
      </c>
      <c r="B33" s="12" t="s">
        <v>856</v>
      </c>
      <c r="C33" s="54">
        <v>1</v>
      </c>
      <c r="D33" s="10">
        <v>3.97</v>
      </c>
      <c r="E33" s="10">
        <v>4.1100000000000003</v>
      </c>
      <c r="F33" s="10" t="s">
        <v>0</v>
      </c>
      <c r="G33" s="10" t="s">
        <v>0</v>
      </c>
      <c r="H33" s="10" t="s">
        <v>0</v>
      </c>
      <c r="I33" s="34" t="s">
        <v>0</v>
      </c>
      <c r="J33" s="10" t="s">
        <v>0</v>
      </c>
      <c r="K33" s="10" t="s">
        <v>0</v>
      </c>
      <c r="L33" s="10" t="s">
        <v>0</v>
      </c>
      <c r="M33" s="35" t="s">
        <v>0</v>
      </c>
      <c r="N33" s="34" t="s">
        <v>0</v>
      </c>
      <c r="O33" s="34">
        <v>1.1751</v>
      </c>
    </row>
    <row r="34" spans="1:15" x14ac:dyDescent="0.25">
      <c r="A34" s="12" t="s">
        <v>34</v>
      </c>
      <c r="B34" s="12" t="s">
        <v>857</v>
      </c>
      <c r="C34" s="54">
        <v>1</v>
      </c>
      <c r="D34" s="10">
        <v>4.03</v>
      </c>
      <c r="E34" s="10">
        <v>4.17</v>
      </c>
      <c r="F34" s="10" t="s">
        <v>0</v>
      </c>
      <c r="G34" s="10" t="s">
        <v>0</v>
      </c>
      <c r="H34" s="10" t="s">
        <v>0</v>
      </c>
      <c r="I34" s="34" t="s">
        <v>0</v>
      </c>
      <c r="J34" s="10" t="s">
        <v>0</v>
      </c>
      <c r="K34" s="10" t="s">
        <v>0</v>
      </c>
      <c r="L34" s="10" t="s">
        <v>0</v>
      </c>
      <c r="M34" s="35" t="s">
        <v>0</v>
      </c>
      <c r="N34" s="34" t="s">
        <v>0</v>
      </c>
      <c r="O34" s="34">
        <v>1.1775</v>
      </c>
    </row>
    <row r="35" spans="1:15" x14ac:dyDescent="0.25">
      <c r="A35" s="12" t="s">
        <v>315</v>
      </c>
      <c r="B35" s="12" t="s">
        <v>858</v>
      </c>
      <c r="C35" s="54">
        <v>1</v>
      </c>
      <c r="D35" s="10">
        <v>4.32</v>
      </c>
      <c r="E35" s="10">
        <v>4.47</v>
      </c>
      <c r="F35" s="10" t="s">
        <v>0</v>
      </c>
      <c r="G35" s="10" t="s">
        <v>0</v>
      </c>
      <c r="H35" s="10" t="s">
        <v>0</v>
      </c>
      <c r="I35" s="34" t="s">
        <v>0</v>
      </c>
      <c r="J35" s="10" t="s">
        <v>0</v>
      </c>
      <c r="K35" s="10" t="s">
        <v>0</v>
      </c>
      <c r="L35" s="10" t="s">
        <v>0</v>
      </c>
      <c r="M35" s="35" t="s">
        <v>0</v>
      </c>
      <c r="N35" s="34" t="s">
        <v>0</v>
      </c>
      <c r="O35" s="34">
        <v>1.1882999999999999</v>
      </c>
    </row>
    <row r="36" spans="1:15" x14ac:dyDescent="0.25">
      <c r="A36" s="12" t="s">
        <v>2</v>
      </c>
      <c r="B36" s="12" t="s">
        <v>859</v>
      </c>
      <c r="C36" s="54">
        <v>0.875</v>
      </c>
      <c r="D36" s="10">
        <v>4.3600000000000003</v>
      </c>
      <c r="E36" s="10">
        <v>4.5</v>
      </c>
      <c r="F36" s="10" t="s">
        <v>0</v>
      </c>
      <c r="G36" s="10" t="s">
        <v>0</v>
      </c>
      <c r="H36" s="10" t="s">
        <v>0</v>
      </c>
      <c r="I36" s="34" t="s">
        <v>0</v>
      </c>
      <c r="J36" s="10" t="s">
        <v>0</v>
      </c>
      <c r="K36" s="10" t="s">
        <v>0</v>
      </c>
      <c r="L36" s="10" t="s">
        <v>0</v>
      </c>
      <c r="M36" s="35" t="s">
        <v>0</v>
      </c>
      <c r="N36" s="34" t="s">
        <v>0</v>
      </c>
      <c r="O36" s="34">
        <v>1.1897</v>
      </c>
    </row>
    <row r="37" spans="1:15" x14ac:dyDescent="0.25">
      <c r="A37" s="12" t="s">
        <v>15</v>
      </c>
      <c r="B37" s="12" t="s">
        <v>860</v>
      </c>
      <c r="C37" s="54">
        <v>2.625</v>
      </c>
      <c r="D37" s="10">
        <v>4.3899999999999997</v>
      </c>
      <c r="E37" s="10">
        <v>4.6900000000000004</v>
      </c>
      <c r="F37" s="10" t="s">
        <v>0</v>
      </c>
      <c r="G37" s="10" t="s">
        <v>0</v>
      </c>
      <c r="H37" s="10" t="s">
        <v>0</v>
      </c>
      <c r="I37" s="34" t="s">
        <v>0</v>
      </c>
      <c r="J37" s="10" t="s">
        <v>0</v>
      </c>
      <c r="K37" s="10" t="s">
        <v>0</v>
      </c>
      <c r="L37" s="10" t="s">
        <v>0</v>
      </c>
      <c r="M37" s="35" t="s">
        <v>0</v>
      </c>
      <c r="N37" s="34" t="s">
        <v>0</v>
      </c>
      <c r="O37" s="34">
        <v>1.1927000000000001</v>
      </c>
    </row>
    <row r="38" spans="1:15" x14ac:dyDescent="0.25">
      <c r="A38" s="12" t="s">
        <v>303</v>
      </c>
      <c r="B38" s="12" t="s">
        <v>861</v>
      </c>
      <c r="C38" s="54">
        <v>1.125</v>
      </c>
      <c r="D38" s="10">
        <v>4.6100000000000003</v>
      </c>
      <c r="E38" s="10">
        <v>4.78</v>
      </c>
      <c r="F38" s="10" t="s">
        <v>0</v>
      </c>
      <c r="G38" s="10" t="s">
        <v>0</v>
      </c>
      <c r="H38" s="10" t="s">
        <v>0</v>
      </c>
      <c r="I38" s="34" t="s">
        <v>0</v>
      </c>
      <c r="J38" s="10" t="s">
        <v>0</v>
      </c>
      <c r="K38" s="10" t="s">
        <v>0</v>
      </c>
      <c r="L38" s="10" t="s">
        <v>0</v>
      </c>
      <c r="M38" s="35" t="s">
        <v>0</v>
      </c>
      <c r="N38" s="34" t="s">
        <v>0</v>
      </c>
      <c r="O38" s="34">
        <v>1.1974</v>
      </c>
    </row>
    <row r="39" spans="1:15" x14ac:dyDescent="0.25">
      <c r="A39" s="12" t="s">
        <v>233</v>
      </c>
      <c r="B39" s="12" t="s">
        <v>862</v>
      </c>
      <c r="C39" s="54">
        <v>0.25</v>
      </c>
      <c r="D39" s="10">
        <v>4.62</v>
      </c>
      <c r="E39" s="10">
        <v>4.7</v>
      </c>
      <c r="F39" s="10" t="s">
        <v>0</v>
      </c>
      <c r="G39" s="10" t="s">
        <v>0</v>
      </c>
      <c r="H39" s="10" t="s">
        <v>0</v>
      </c>
      <c r="I39" s="34" t="s">
        <v>0</v>
      </c>
      <c r="J39" s="10" t="s">
        <v>0</v>
      </c>
      <c r="K39" s="10" t="s">
        <v>0</v>
      </c>
      <c r="L39" s="10" t="s">
        <v>0</v>
      </c>
      <c r="M39" s="35" t="s">
        <v>0</v>
      </c>
      <c r="N39" s="34" t="s">
        <v>0</v>
      </c>
      <c r="O39" s="34">
        <v>1.1969000000000001</v>
      </c>
    </row>
    <row r="40" spans="1:15" x14ac:dyDescent="0.25">
      <c r="A40" s="12" t="s">
        <v>28</v>
      </c>
      <c r="B40" s="12" t="s">
        <v>863</v>
      </c>
      <c r="C40" s="54">
        <v>0.875</v>
      </c>
      <c r="D40" s="10">
        <v>4.72</v>
      </c>
      <c r="E40" s="10">
        <v>4.8600000000000003</v>
      </c>
      <c r="F40" s="10" t="s">
        <v>0</v>
      </c>
      <c r="G40" s="10" t="s">
        <v>0</v>
      </c>
      <c r="H40" s="10" t="s">
        <v>0</v>
      </c>
      <c r="I40" s="34" t="s">
        <v>0</v>
      </c>
      <c r="J40" s="10" t="s">
        <v>0</v>
      </c>
      <c r="K40" s="10" t="s">
        <v>0</v>
      </c>
      <c r="L40" s="10" t="s">
        <v>0</v>
      </c>
      <c r="M40" s="35" t="s">
        <v>0</v>
      </c>
      <c r="N40" s="34" t="s">
        <v>0</v>
      </c>
      <c r="O40" s="34">
        <v>1.2</v>
      </c>
    </row>
    <row r="41" spans="1:15" x14ac:dyDescent="0.25">
      <c r="A41" s="12" t="s">
        <v>16</v>
      </c>
      <c r="B41" s="12" t="s">
        <v>864</v>
      </c>
      <c r="C41" s="54">
        <v>2.125</v>
      </c>
      <c r="D41" s="10">
        <v>4.84</v>
      </c>
      <c r="E41" s="10">
        <v>5.2</v>
      </c>
      <c r="F41" s="10" t="s">
        <v>0</v>
      </c>
      <c r="G41" s="10" t="s">
        <v>0</v>
      </c>
      <c r="H41" s="10" t="s">
        <v>0</v>
      </c>
      <c r="I41" s="34" t="s">
        <v>0</v>
      </c>
      <c r="J41" s="10" t="s">
        <v>0</v>
      </c>
      <c r="K41" s="10" t="s">
        <v>0</v>
      </c>
      <c r="L41" s="10" t="s">
        <v>0</v>
      </c>
      <c r="M41" s="35" t="s">
        <v>0</v>
      </c>
      <c r="N41" s="34" t="s">
        <v>0</v>
      </c>
      <c r="O41" s="34">
        <v>1.2041999999999999</v>
      </c>
    </row>
    <row r="42" spans="1:15" x14ac:dyDescent="0.25">
      <c r="A42" s="12" t="s">
        <v>3</v>
      </c>
      <c r="B42" s="12" t="s">
        <v>865</v>
      </c>
      <c r="C42" s="54">
        <v>0.75</v>
      </c>
      <c r="D42" s="10">
        <v>5.01</v>
      </c>
      <c r="E42" s="10">
        <v>5.19</v>
      </c>
      <c r="F42" s="10" t="s">
        <v>0</v>
      </c>
      <c r="G42" s="10" t="s">
        <v>0</v>
      </c>
      <c r="H42" s="10" t="s">
        <v>0</v>
      </c>
      <c r="I42" s="34" t="s">
        <v>0</v>
      </c>
      <c r="J42" s="10" t="s">
        <v>0</v>
      </c>
      <c r="K42" s="10" t="s">
        <v>0</v>
      </c>
      <c r="L42" s="10" t="s">
        <v>0</v>
      </c>
      <c r="M42" s="35" t="s">
        <v>0</v>
      </c>
      <c r="N42" s="34" t="s">
        <v>0</v>
      </c>
      <c r="O42" s="34">
        <v>1.2063999999999999</v>
      </c>
    </row>
    <row r="43" spans="1:15" x14ac:dyDescent="0.25">
      <c r="A43" s="12" t="s">
        <v>17</v>
      </c>
      <c r="B43" s="12" t="s">
        <v>866</v>
      </c>
      <c r="C43" s="54">
        <v>2.125</v>
      </c>
      <c r="D43" s="10">
        <v>5.32</v>
      </c>
      <c r="E43" s="10">
        <v>5.68</v>
      </c>
      <c r="F43" s="10" t="s">
        <v>0</v>
      </c>
      <c r="G43" s="10" t="s">
        <v>0</v>
      </c>
      <c r="H43" s="10" t="s">
        <v>0</v>
      </c>
      <c r="I43" s="34" t="s">
        <v>0</v>
      </c>
      <c r="J43" s="10" t="s">
        <v>0</v>
      </c>
      <c r="K43" s="10" t="s">
        <v>0</v>
      </c>
      <c r="L43" s="10" t="s">
        <v>0</v>
      </c>
      <c r="M43" s="35" t="s">
        <v>0</v>
      </c>
      <c r="N43" s="34" t="s">
        <v>0</v>
      </c>
      <c r="O43" s="34">
        <v>1.2083999999999999</v>
      </c>
    </row>
    <row r="44" spans="1:15" x14ac:dyDescent="0.25">
      <c r="A44" s="12" t="s">
        <v>4</v>
      </c>
      <c r="B44" s="12" t="s">
        <v>867</v>
      </c>
      <c r="C44" s="54">
        <v>0.625</v>
      </c>
      <c r="D44" s="10">
        <v>5.39</v>
      </c>
      <c r="E44" s="10">
        <v>5.55</v>
      </c>
      <c r="F44" s="10" t="s">
        <v>0</v>
      </c>
      <c r="G44" s="10" t="s">
        <v>0</v>
      </c>
      <c r="H44" s="10" t="s">
        <v>0</v>
      </c>
      <c r="I44" s="34" t="s">
        <v>0</v>
      </c>
      <c r="J44" s="10" t="s">
        <v>0</v>
      </c>
      <c r="K44" s="10" t="s">
        <v>0</v>
      </c>
      <c r="L44" s="10" t="s">
        <v>0</v>
      </c>
      <c r="M44" s="35" t="s">
        <v>0</v>
      </c>
      <c r="N44" s="34" t="s">
        <v>0</v>
      </c>
      <c r="O44" s="34">
        <v>1.21</v>
      </c>
    </row>
    <row r="45" spans="1:15" x14ac:dyDescent="0.25">
      <c r="A45" s="12" t="s">
        <v>6</v>
      </c>
      <c r="B45" s="12" t="s">
        <v>868</v>
      </c>
      <c r="C45" s="54">
        <v>0.625</v>
      </c>
      <c r="D45" s="10">
        <v>5.69</v>
      </c>
      <c r="E45" s="10">
        <v>5.85</v>
      </c>
      <c r="F45" s="10" t="s">
        <v>0</v>
      </c>
      <c r="G45" s="10" t="s">
        <v>0</v>
      </c>
      <c r="H45" s="10" t="s">
        <v>0</v>
      </c>
      <c r="I45" s="34" t="s">
        <v>0</v>
      </c>
      <c r="J45" s="10" t="s">
        <v>0</v>
      </c>
      <c r="K45" s="10" t="s">
        <v>0</v>
      </c>
      <c r="L45" s="10" t="s">
        <v>0</v>
      </c>
      <c r="M45" s="35" t="s">
        <v>0</v>
      </c>
      <c r="N45" s="34" t="s">
        <v>0</v>
      </c>
      <c r="O45" s="34">
        <v>1.2116</v>
      </c>
    </row>
    <row r="46" spans="1:15" x14ac:dyDescent="0.25">
      <c r="A46" s="12" t="s">
        <v>18</v>
      </c>
      <c r="B46" s="12" t="s">
        <v>869</v>
      </c>
      <c r="C46" s="54">
        <v>1.875</v>
      </c>
      <c r="D46" s="10">
        <v>5.78</v>
      </c>
      <c r="E46" s="10">
        <v>6.21</v>
      </c>
      <c r="F46" s="10" t="s">
        <v>0</v>
      </c>
      <c r="G46" s="10" t="s">
        <v>0</v>
      </c>
      <c r="H46" s="10" t="s">
        <v>0</v>
      </c>
      <c r="I46" s="34" t="s">
        <v>0</v>
      </c>
      <c r="J46" s="10" t="s">
        <v>0</v>
      </c>
      <c r="K46" s="10" t="s">
        <v>0</v>
      </c>
      <c r="L46" s="10" t="s">
        <v>0</v>
      </c>
      <c r="M46" s="35" t="s">
        <v>0</v>
      </c>
      <c r="N46" s="34" t="s">
        <v>0</v>
      </c>
      <c r="O46" s="34">
        <v>1.2119</v>
      </c>
    </row>
    <row r="47" spans="1:15" x14ac:dyDescent="0.25">
      <c r="A47" s="12" t="s">
        <v>234</v>
      </c>
      <c r="B47" s="12" t="s">
        <v>870</v>
      </c>
      <c r="C47" s="54">
        <v>0.5</v>
      </c>
      <c r="D47" s="10">
        <v>6.03</v>
      </c>
      <c r="E47" s="10">
        <v>6.21</v>
      </c>
      <c r="F47" s="10" t="s">
        <v>0</v>
      </c>
      <c r="G47" s="10" t="s">
        <v>0</v>
      </c>
      <c r="H47" s="10" t="s">
        <v>0</v>
      </c>
      <c r="I47" s="34" t="s">
        <v>0</v>
      </c>
      <c r="J47" s="10" t="s">
        <v>0</v>
      </c>
      <c r="K47" s="10" t="s">
        <v>0</v>
      </c>
      <c r="L47" s="10" t="s">
        <v>0</v>
      </c>
      <c r="M47" s="35" t="s">
        <v>0</v>
      </c>
      <c r="N47" s="34" t="s">
        <v>0</v>
      </c>
      <c r="O47" s="34">
        <v>1.2141</v>
      </c>
    </row>
    <row r="48" spans="1:15" x14ac:dyDescent="0.25">
      <c r="A48" s="12" t="s">
        <v>19</v>
      </c>
      <c r="B48" s="12" t="s">
        <v>673</v>
      </c>
      <c r="C48" s="54">
        <v>1.75</v>
      </c>
      <c r="D48" s="10">
        <v>6.26</v>
      </c>
      <c r="E48" s="10">
        <v>6.68</v>
      </c>
      <c r="F48" s="10">
        <v>1.2210000000000001</v>
      </c>
      <c r="G48" s="10">
        <v>1.2210000000000001</v>
      </c>
      <c r="H48" s="10">
        <v>1.2210000000000001</v>
      </c>
      <c r="I48" s="34">
        <v>4</v>
      </c>
      <c r="J48" s="10">
        <v>1.22</v>
      </c>
      <c r="K48" s="10">
        <v>1.22</v>
      </c>
      <c r="L48" s="10">
        <v>1.22</v>
      </c>
      <c r="M48" s="35">
        <v>1</v>
      </c>
      <c r="N48" s="34">
        <v>4</v>
      </c>
      <c r="O48" s="34">
        <v>1.2177</v>
      </c>
    </row>
    <row r="49" spans="1:15" x14ac:dyDescent="0.25">
      <c r="A49" s="12" t="s">
        <v>235</v>
      </c>
      <c r="B49" s="12" t="s">
        <v>871</v>
      </c>
      <c r="C49" s="54">
        <v>0.375</v>
      </c>
      <c r="D49" s="10">
        <v>6.35</v>
      </c>
      <c r="E49" s="10">
        <v>6.51</v>
      </c>
      <c r="F49" s="10" t="s">
        <v>0</v>
      </c>
      <c r="G49" s="10" t="s">
        <v>0</v>
      </c>
      <c r="H49" s="10" t="s">
        <v>0</v>
      </c>
      <c r="I49" s="34" t="s">
        <v>0</v>
      </c>
      <c r="J49" s="10" t="s">
        <v>0</v>
      </c>
      <c r="K49" s="10" t="s">
        <v>0</v>
      </c>
      <c r="L49" s="10" t="s">
        <v>0</v>
      </c>
      <c r="M49" s="35" t="s">
        <v>0</v>
      </c>
      <c r="N49" s="34" t="s">
        <v>0</v>
      </c>
      <c r="O49" s="34">
        <v>1.2174</v>
      </c>
    </row>
    <row r="50" spans="1:15" x14ac:dyDescent="0.25">
      <c r="A50" s="12" t="s">
        <v>49</v>
      </c>
      <c r="B50" s="12" t="s">
        <v>872</v>
      </c>
      <c r="C50" s="54">
        <v>2.125</v>
      </c>
      <c r="D50" s="10">
        <v>6.48</v>
      </c>
      <c r="E50" s="10">
        <v>7.1</v>
      </c>
      <c r="F50" s="10" t="s">
        <v>0</v>
      </c>
      <c r="G50" s="10" t="s">
        <v>0</v>
      </c>
      <c r="H50" s="10" t="s">
        <v>0</v>
      </c>
      <c r="I50" s="34" t="s">
        <v>0</v>
      </c>
      <c r="J50" s="10" t="s">
        <v>0</v>
      </c>
      <c r="K50" s="10" t="s">
        <v>0</v>
      </c>
      <c r="L50" s="10" t="s">
        <v>0</v>
      </c>
      <c r="M50" s="35" t="s">
        <v>0</v>
      </c>
      <c r="N50" s="34" t="s">
        <v>0</v>
      </c>
      <c r="O50" s="34">
        <v>1.2264999999999999</v>
      </c>
    </row>
    <row r="51" spans="1:15" x14ac:dyDescent="0.25">
      <c r="A51" s="12" t="s">
        <v>236</v>
      </c>
      <c r="B51" s="12" t="s">
        <v>873</v>
      </c>
      <c r="C51" s="54">
        <v>0.25</v>
      </c>
      <c r="D51" s="10">
        <v>6.72</v>
      </c>
      <c r="E51" s="10">
        <v>6.85</v>
      </c>
      <c r="F51" s="10" t="s">
        <v>0</v>
      </c>
      <c r="G51" s="10" t="s">
        <v>0</v>
      </c>
      <c r="H51" s="10" t="s">
        <v>0</v>
      </c>
      <c r="I51" s="34" t="s">
        <v>0</v>
      </c>
      <c r="J51" s="10" t="s">
        <v>0</v>
      </c>
      <c r="K51" s="10" t="s">
        <v>0</v>
      </c>
      <c r="L51" s="10" t="s">
        <v>0</v>
      </c>
      <c r="M51" s="35" t="s">
        <v>0</v>
      </c>
      <c r="N51" s="34" t="s">
        <v>0</v>
      </c>
      <c r="O51" s="34">
        <v>1.2234</v>
      </c>
    </row>
    <row r="52" spans="1:15" x14ac:dyDescent="0.25">
      <c r="A52" s="12" t="s">
        <v>20</v>
      </c>
      <c r="B52" s="12" t="s">
        <v>874</v>
      </c>
      <c r="C52" s="54">
        <v>3.625</v>
      </c>
      <c r="D52" s="10">
        <v>6.7</v>
      </c>
      <c r="E52" s="10">
        <v>7.61</v>
      </c>
      <c r="F52" s="10" t="s">
        <v>0</v>
      </c>
      <c r="G52" s="10" t="s">
        <v>0</v>
      </c>
      <c r="H52" s="10" t="s">
        <v>0</v>
      </c>
      <c r="I52" s="34" t="s">
        <v>0</v>
      </c>
      <c r="J52" s="10" t="s">
        <v>0</v>
      </c>
      <c r="K52" s="10" t="s">
        <v>0</v>
      </c>
      <c r="L52" s="10" t="s">
        <v>0</v>
      </c>
      <c r="M52" s="35" t="s">
        <v>0</v>
      </c>
      <c r="N52" s="34" t="s">
        <v>0</v>
      </c>
      <c r="O52" s="34">
        <v>1.2403999999999999</v>
      </c>
    </row>
    <row r="53" spans="1:15" x14ac:dyDescent="0.25">
      <c r="A53" s="12" t="s">
        <v>57</v>
      </c>
      <c r="B53" s="12" t="s">
        <v>875</v>
      </c>
      <c r="C53" s="54">
        <v>1.75</v>
      </c>
      <c r="D53" s="10">
        <v>6.93</v>
      </c>
      <c r="E53" s="10">
        <v>7.47</v>
      </c>
      <c r="F53" s="10" t="s">
        <v>0</v>
      </c>
      <c r="G53" s="10" t="s">
        <v>0</v>
      </c>
      <c r="H53" s="10" t="s">
        <v>0</v>
      </c>
      <c r="I53" s="34" t="s">
        <v>0</v>
      </c>
      <c r="J53" s="10" t="s">
        <v>0</v>
      </c>
      <c r="K53" s="10" t="s">
        <v>0</v>
      </c>
      <c r="L53" s="10" t="s">
        <v>0</v>
      </c>
      <c r="M53" s="35" t="s">
        <v>0</v>
      </c>
      <c r="N53" s="34" t="s">
        <v>0</v>
      </c>
      <c r="O53" s="34">
        <v>1.2391000000000001</v>
      </c>
    </row>
    <row r="54" spans="1:15" x14ac:dyDescent="0.25">
      <c r="A54" s="12" t="s">
        <v>237</v>
      </c>
      <c r="B54" s="12" t="s">
        <v>876</v>
      </c>
      <c r="C54" s="54">
        <v>0.25</v>
      </c>
      <c r="D54" s="10">
        <v>7.05</v>
      </c>
      <c r="E54" s="10">
        <v>7.21</v>
      </c>
      <c r="F54" s="10" t="s">
        <v>0</v>
      </c>
      <c r="G54" s="10" t="s">
        <v>0</v>
      </c>
      <c r="H54" s="10" t="s">
        <v>0</v>
      </c>
      <c r="I54" s="34" t="s">
        <v>0</v>
      </c>
      <c r="J54" s="10" t="s">
        <v>0</v>
      </c>
      <c r="K54" s="10" t="s">
        <v>0</v>
      </c>
      <c r="L54" s="10" t="s">
        <v>0</v>
      </c>
      <c r="M54" s="35" t="s">
        <v>0</v>
      </c>
      <c r="N54" s="34" t="s">
        <v>0</v>
      </c>
      <c r="O54" s="34">
        <v>1.2334000000000001</v>
      </c>
    </row>
    <row r="55" spans="1:15" x14ac:dyDescent="0.25">
      <c r="A55" s="12" t="s">
        <v>60</v>
      </c>
      <c r="B55" s="12" t="s">
        <v>877</v>
      </c>
      <c r="C55" s="54">
        <v>1.875</v>
      </c>
      <c r="D55" s="10">
        <v>7.08</v>
      </c>
      <c r="E55" s="10">
        <v>7.65</v>
      </c>
      <c r="F55" s="10" t="s">
        <v>0</v>
      </c>
      <c r="G55" s="10" t="s">
        <v>0</v>
      </c>
      <c r="H55" s="10" t="s">
        <v>0</v>
      </c>
      <c r="I55" s="34" t="s">
        <v>0</v>
      </c>
      <c r="J55" s="10" t="s">
        <v>0</v>
      </c>
      <c r="K55" s="10" t="s">
        <v>0</v>
      </c>
      <c r="L55" s="10" t="s">
        <v>0</v>
      </c>
      <c r="M55" s="35" t="s">
        <v>0</v>
      </c>
      <c r="N55" s="34" t="s">
        <v>0</v>
      </c>
      <c r="O55" s="34">
        <v>1.2455000000000001</v>
      </c>
    </row>
    <row r="56" spans="1:15" x14ac:dyDescent="0.25">
      <c r="A56" s="12" t="s">
        <v>238</v>
      </c>
      <c r="B56" s="12" t="s">
        <v>878</v>
      </c>
      <c r="C56" s="54">
        <v>0.375</v>
      </c>
      <c r="D56" s="10">
        <v>7.22</v>
      </c>
      <c r="E56" s="10">
        <v>7.41</v>
      </c>
      <c r="F56" s="10" t="s">
        <v>0</v>
      </c>
      <c r="G56" s="10" t="s">
        <v>0</v>
      </c>
      <c r="H56" s="10" t="s">
        <v>0</v>
      </c>
      <c r="I56" s="34" t="s">
        <v>0</v>
      </c>
      <c r="J56" s="10" t="s">
        <v>0</v>
      </c>
      <c r="K56" s="10" t="s">
        <v>0</v>
      </c>
      <c r="L56" s="10" t="s">
        <v>0</v>
      </c>
      <c r="M56" s="35" t="s">
        <v>0</v>
      </c>
      <c r="N56" s="34" t="s">
        <v>0</v>
      </c>
      <c r="O56" s="34">
        <v>1.2402</v>
      </c>
    </row>
    <row r="57" spans="1:15" x14ac:dyDescent="0.25">
      <c r="A57" s="12" t="s">
        <v>226</v>
      </c>
      <c r="B57" s="12" t="s">
        <v>879</v>
      </c>
      <c r="C57" s="54">
        <v>0.375</v>
      </c>
      <c r="D57" s="10">
        <v>7.34</v>
      </c>
      <c r="E57" s="10">
        <v>7.54</v>
      </c>
      <c r="F57" s="10" t="s">
        <v>0</v>
      </c>
      <c r="G57" s="10" t="s">
        <v>0</v>
      </c>
      <c r="H57" s="10" t="s">
        <v>0</v>
      </c>
      <c r="I57" s="34" t="s">
        <v>0</v>
      </c>
      <c r="J57" s="10" t="s">
        <v>0</v>
      </c>
      <c r="K57" s="10" t="s">
        <v>0</v>
      </c>
      <c r="L57" s="10" t="s">
        <v>0</v>
      </c>
      <c r="M57" s="35" t="s">
        <v>0</v>
      </c>
      <c r="N57" s="34" t="s">
        <v>0</v>
      </c>
      <c r="O57" s="34">
        <v>1.2450000000000001</v>
      </c>
    </row>
    <row r="58" spans="1:15" x14ac:dyDescent="0.25">
      <c r="A58" s="12" t="s">
        <v>42</v>
      </c>
      <c r="B58" s="12" t="s">
        <v>880</v>
      </c>
      <c r="C58" s="54">
        <v>1.625</v>
      </c>
      <c r="D58" s="10">
        <v>7.48</v>
      </c>
      <c r="E58" s="10">
        <v>8.1199999999999992</v>
      </c>
      <c r="F58" s="10" t="s">
        <v>0</v>
      </c>
      <c r="G58" s="10" t="s">
        <v>0</v>
      </c>
      <c r="H58" s="10" t="s">
        <v>0</v>
      </c>
      <c r="I58" s="34" t="s">
        <v>0</v>
      </c>
      <c r="J58" s="10" t="s">
        <v>0</v>
      </c>
      <c r="K58" s="10" t="s">
        <v>0</v>
      </c>
      <c r="L58" s="10" t="s">
        <v>0</v>
      </c>
      <c r="M58" s="35" t="s">
        <v>0</v>
      </c>
      <c r="N58" s="34" t="s">
        <v>0</v>
      </c>
      <c r="O58" s="34">
        <v>1.2607999999999999</v>
      </c>
    </row>
    <row r="59" spans="1:15" x14ac:dyDescent="0.25">
      <c r="A59" s="12" t="s">
        <v>239</v>
      </c>
      <c r="B59" s="12" t="s">
        <v>881</v>
      </c>
      <c r="C59" s="54">
        <v>0.5</v>
      </c>
      <c r="D59" s="10">
        <v>7.64</v>
      </c>
      <c r="E59" s="10">
        <v>7.87</v>
      </c>
      <c r="F59" s="10" t="s">
        <v>0</v>
      </c>
      <c r="G59" s="10" t="s">
        <v>0</v>
      </c>
      <c r="H59" s="10" t="s">
        <v>0</v>
      </c>
      <c r="I59" s="34" t="s">
        <v>0</v>
      </c>
      <c r="J59" s="10" t="s">
        <v>0</v>
      </c>
      <c r="K59" s="10" t="s">
        <v>0</v>
      </c>
      <c r="L59" s="10" t="s">
        <v>0</v>
      </c>
      <c r="M59" s="35" t="s">
        <v>0</v>
      </c>
      <c r="N59" s="34" t="s">
        <v>0</v>
      </c>
      <c r="O59" s="34">
        <v>1.2565</v>
      </c>
    </row>
    <row r="60" spans="1:15" x14ac:dyDescent="0.25">
      <c r="A60" s="12" t="s">
        <v>25</v>
      </c>
      <c r="B60" s="12" t="s">
        <v>882</v>
      </c>
      <c r="C60" s="54">
        <v>1.625</v>
      </c>
      <c r="D60" s="10">
        <v>7.63</v>
      </c>
      <c r="E60" s="10">
        <v>8.27</v>
      </c>
      <c r="F60" s="10" t="s">
        <v>0</v>
      </c>
      <c r="G60" s="10" t="s">
        <v>0</v>
      </c>
      <c r="H60" s="10" t="s">
        <v>0</v>
      </c>
      <c r="I60" s="34" t="s">
        <v>0</v>
      </c>
      <c r="J60" s="10" t="s">
        <v>0</v>
      </c>
      <c r="K60" s="10" t="s">
        <v>0</v>
      </c>
      <c r="L60" s="10" t="s">
        <v>0</v>
      </c>
      <c r="M60" s="35" t="s">
        <v>0</v>
      </c>
      <c r="N60" s="34" t="s">
        <v>0</v>
      </c>
      <c r="O60" s="34">
        <v>1.2642</v>
      </c>
    </row>
    <row r="61" spans="1:15" x14ac:dyDescent="0.25">
      <c r="A61" s="12" t="s">
        <v>240</v>
      </c>
      <c r="B61" s="12" t="s">
        <v>883</v>
      </c>
      <c r="C61" s="54">
        <v>0.75</v>
      </c>
      <c r="D61" s="10">
        <v>7.72</v>
      </c>
      <c r="E61" s="10">
        <v>8.09</v>
      </c>
      <c r="F61" s="10" t="s">
        <v>0</v>
      </c>
      <c r="G61" s="10" t="s">
        <v>0</v>
      </c>
      <c r="H61" s="10" t="s">
        <v>0</v>
      </c>
      <c r="I61" s="34" t="s">
        <v>0</v>
      </c>
      <c r="J61" s="10" t="s">
        <v>0</v>
      </c>
      <c r="K61" s="10" t="s">
        <v>0</v>
      </c>
      <c r="L61" s="10" t="s">
        <v>0</v>
      </c>
      <c r="M61" s="35" t="s">
        <v>0</v>
      </c>
      <c r="N61" s="34" t="s">
        <v>0</v>
      </c>
      <c r="O61" s="34">
        <v>1.2625</v>
      </c>
    </row>
    <row r="62" spans="1:15" x14ac:dyDescent="0.25">
      <c r="A62" s="12" t="s">
        <v>203</v>
      </c>
      <c r="B62" s="12" t="s">
        <v>884</v>
      </c>
      <c r="C62" s="54">
        <v>0.625</v>
      </c>
      <c r="D62" s="10">
        <v>7.87</v>
      </c>
      <c r="E62" s="10">
        <v>8.1999999999999993</v>
      </c>
      <c r="F62" s="10" t="s">
        <v>0</v>
      </c>
      <c r="G62" s="10" t="s">
        <v>0</v>
      </c>
      <c r="H62" s="10" t="s">
        <v>0</v>
      </c>
      <c r="I62" s="34" t="s">
        <v>0</v>
      </c>
      <c r="J62" s="10" t="s">
        <v>0</v>
      </c>
      <c r="K62" s="10" t="s">
        <v>0</v>
      </c>
      <c r="L62" s="10" t="s">
        <v>0</v>
      </c>
      <c r="M62" s="35" t="s">
        <v>0</v>
      </c>
      <c r="N62" s="34" t="s">
        <v>0</v>
      </c>
      <c r="O62" s="34">
        <v>1.2655000000000001</v>
      </c>
    </row>
    <row r="63" spans="1:15" x14ac:dyDescent="0.25">
      <c r="A63" s="12" t="s">
        <v>217</v>
      </c>
      <c r="B63" s="12" t="s">
        <v>885</v>
      </c>
      <c r="C63" s="54">
        <v>1.25</v>
      </c>
      <c r="D63" s="10">
        <v>8.0299999999999994</v>
      </c>
      <c r="E63" s="10">
        <v>8.56</v>
      </c>
      <c r="F63" s="10" t="s">
        <v>0</v>
      </c>
      <c r="G63" s="10" t="s">
        <v>0</v>
      </c>
      <c r="H63" s="10" t="s">
        <v>0</v>
      </c>
      <c r="I63" s="34" t="s">
        <v>0</v>
      </c>
      <c r="J63" s="10" t="s">
        <v>0</v>
      </c>
      <c r="K63" s="10" t="s">
        <v>0</v>
      </c>
      <c r="L63" s="10" t="s">
        <v>0</v>
      </c>
      <c r="M63" s="35" t="s">
        <v>0</v>
      </c>
      <c r="N63" s="34" t="s">
        <v>0</v>
      </c>
      <c r="O63" s="34">
        <v>1.2696000000000001</v>
      </c>
    </row>
    <row r="64" spans="1:15" x14ac:dyDescent="0.25">
      <c r="A64" s="12" t="s">
        <v>260</v>
      </c>
      <c r="B64" s="12" t="s">
        <v>742</v>
      </c>
      <c r="C64" s="54">
        <v>1.75</v>
      </c>
      <c r="D64" s="10">
        <v>8.18</v>
      </c>
      <c r="E64" s="10">
        <v>8.86</v>
      </c>
      <c r="F64" s="10" t="s">
        <v>0</v>
      </c>
      <c r="G64" s="10" t="s">
        <v>0</v>
      </c>
      <c r="H64" s="10" t="s">
        <v>0</v>
      </c>
      <c r="I64" s="34" t="s">
        <v>0</v>
      </c>
      <c r="J64" s="10" t="s">
        <v>0</v>
      </c>
      <c r="K64" s="10" t="s">
        <v>0</v>
      </c>
      <c r="L64" s="10" t="s">
        <v>0</v>
      </c>
      <c r="M64" s="35" t="s">
        <v>0</v>
      </c>
      <c r="N64" s="34" t="s">
        <v>0</v>
      </c>
      <c r="O64" s="34">
        <v>1.2706</v>
      </c>
    </row>
    <row r="65" spans="1:15" x14ac:dyDescent="0.25">
      <c r="A65" s="12" t="s">
        <v>29</v>
      </c>
      <c r="B65" s="12" t="s">
        <v>886</v>
      </c>
      <c r="C65" s="54">
        <v>1.5</v>
      </c>
      <c r="D65" s="10">
        <v>8.06</v>
      </c>
      <c r="E65" s="10">
        <v>8.68</v>
      </c>
      <c r="F65" s="10" t="s">
        <v>0</v>
      </c>
      <c r="G65" s="10" t="s">
        <v>0</v>
      </c>
      <c r="H65" s="10" t="s">
        <v>0</v>
      </c>
      <c r="I65" s="34" t="s">
        <v>0</v>
      </c>
      <c r="J65" s="10" t="s">
        <v>0</v>
      </c>
      <c r="K65" s="10" t="s">
        <v>0</v>
      </c>
      <c r="L65" s="10" t="s">
        <v>0</v>
      </c>
      <c r="M65" s="35" t="s">
        <v>0</v>
      </c>
      <c r="N65" s="34" t="s">
        <v>0</v>
      </c>
      <c r="O65" s="34">
        <v>1.27</v>
      </c>
    </row>
    <row r="66" spans="1:15" x14ac:dyDescent="0.25">
      <c r="A66" s="12" t="s">
        <v>52</v>
      </c>
      <c r="B66" s="12" t="s">
        <v>887</v>
      </c>
      <c r="C66" s="54">
        <v>1.5</v>
      </c>
      <c r="D66" s="10">
        <v>8.4</v>
      </c>
      <c r="E66" s="10">
        <v>9.14</v>
      </c>
      <c r="F66" s="10" t="s">
        <v>0</v>
      </c>
      <c r="G66" s="10" t="s">
        <v>0</v>
      </c>
      <c r="H66" s="10" t="s">
        <v>0</v>
      </c>
      <c r="I66" s="34" t="s">
        <v>0</v>
      </c>
      <c r="J66" s="10" t="s">
        <v>0</v>
      </c>
      <c r="K66" s="10" t="s">
        <v>0</v>
      </c>
      <c r="L66" s="10" t="s">
        <v>0</v>
      </c>
      <c r="M66" s="35" t="s">
        <v>0</v>
      </c>
      <c r="N66" s="34" t="s">
        <v>0</v>
      </c>
      <c r="O66" s="34">
        <v>1.2726999999999999</v>
      </c>
    </row>
    <row r="67" spans="1:15" x14ac:dyDescent="0.25">
      <c r="A67" s="12" t="s">
        <v>273</v>
      </c>
      <c r="B67" s="12" t="s">
        <v>888</v>
      </c>
      <c r="C67" s="54">
        <v>1.25</v>
      </c>
      <c r="D67" s="10">
        <v>8.4499999999999993</v>
      </c>
      <c r="E67" s="10">
        <v>9.1</v>
      </c>
      <c r="F67" s="10" t="s">
        <v>0</v>
      </c>
      <c r="G67" s="10" t="s">
        <v>0</v>
      </c>
      <c r="H67" s="10" t="s">
        <v>0</v>
      </c>
      <c r="I67" s="34" t="s">
        <v>0</v>
      </c>
      <c r="J67" s="10" t="s">
        <v>0</v>
      </c>
      <c r="K67" s="10" t="s">
        <v>0</v>
      </c>
      <c r="L67" s="10" t="s">
        <v>0</v>
      </c>
      <c r="M67" s="35" t="s">
        <v>0</v>
      </c>
      <c r="N67" s="34" t="s">
        <v>0</v>
      </c>
      <c r="O67" s="34">
        <v>1.2732000000000001</v>
      </c>
    </row>
    <row r="68" spans="1:15" x14ac:dyDescent="0.25">
      <c r="A68" s="12" t="s">
        <v>61</v>
      </c>
      <c r="B68" s="12" t="s">
        <v>889</v>
      </c>
      <c r="C68" s="54">
        <v>1.75</v>
      </c>
      <c r="D68" s="10">
        <v>8.4600000000000009</v>
      </c>
      <c r="E68" s="10">
        <v>9.2899999999999991</v>
      </c>
      <c r="F68" s="10" t="s">
        <v>0</v>
      </c>
      <c r="G68" s="10" t="s">
        <v>0</v>
      </c>
      <c r="H68" s="10" t="s">
        <v>0</v>
      </c>
      <c r="I68" s="34" t="s">
        <v>0</v>
      </c>
      <c r="J68" s="10" t="s">
        <v>0</v>
      </c>
      <c r="K68" s="10" t="s">
        <v>0</v>
      </c>
      <c r="L68" s="10" t="s">
        <v>0</v>
      </c>
      <c r="M68" s="35" t="s">
        <v>0</v>
      </c>
      <c r="N68" s="34" t="s">
        <v>0</v>
      </c>
      <c r="O68" s="34">
        <v>1.2726</v>
      </c>
    </row>
    <row r="69" spans="1:15" x14ac:dyDescent="0.25">
      <c r="A69" s="12" t="s">
        <v>271</v>
      </c>
      <c r="B69" s="12" t="s">
        <v>890</v>
      </c>
      <c r="C69" s="54">
        <v>1.125</v>
      </c>
      <c r="D69" s="10">
        <v>8.6</v>
      </c>
      <c r="E69" s="10">
        <v>9.1999999999999993</v>
      </c>
      <c r="F69" s="10" t="s">
        <v>0</v>
      </c>
      <c r="G69" s="10" t="s">
        <v>0</v>
      </c>
      <c r="H69" s="10" t="s">
        <v>0</v>
      </c>
      <c r="I69" s="34" t="s">
        <v>0</v>
      </c>
      <c r="J69" s="10" t="s">
        <v>0</v>
      </c>
      <c r="K69" s="10" t="s">
        <v>0</v>
      </c>
      <c r="L69" s="10" t="s">
        <v>0</v>
      </c>
      <c r="M69" s="35" t="s">
        <v>0</v>
      </c>
      <c r="N69" s="34" t="s">
        <v>0</v>
      </c>
      <c r="O69" s="34">
        <v>1.2739</v>
      </c>
    </row>
    <row r="70" spans="1:15" x14ac:dyDescent="0.25">
      <c r="A70" s="12" t="s">
        <v>30</v>
      </c>
      <c r="B70" s="12" t="s">
        <v>891</v>
      </c>
      <c r="C70" s="54">
        <v>2</v>
      </c>
      <c r="D70" s="10">
        <v>8.7200000000000006</v>
      </c>
      <c r="E70" s="10">
        <v>9.6300000000000008</v>
      </c>
      <c r="F70" s="10" t="s">
        <v>0</v>
      </c>
      <c r="G70" s="10" t="s">
        <v>0</v>
      </c>
      <c r="H70" s="10" t="s">
        <v>0</v>
      </c>
      <c r="I70" s="34" t="s">
        <v>0</v>
      </c>
      <c r="J70" s="10" t="s">
        <v>0</v>
      </c>
      <c r="K70" s="10" t="s">
        <v>0</v>
      </c>
      <c r="L70" s="10" t="s">
        <v>0</v>
      </c>
      <c r="M70" s="35" t="s">
        <v>0</v>
      </c>
      <c r="N70" s="34" t="s">
        <v>0</v>
      </c>
      <c r="O70" s="34">
        <v>1.2739</v>
      </c>
    </row>
    <row r="71" spans="1:15" x14ac:dyDescent="0.25">
      <c r="A71" s="12" t="s">
        <v>21</v>
      </c>
      <c r="B71" s="12" t="s">
        <v>892</v>
      </c>
      <c r="C71" s="54">
        <v>3.875</v>
      </c>
      <c r="D71" s="10">
        <v>8.76</v>
      </c>
      <c r="E71" s="10">
        <v>10.47</v>
      </c>
      <c r="F71" s="10" t="s">
        <v>0</v>
      </c>
      <c r="G71" s="10" t="s">
        <v>0</v>
      </c>
      <c r="H71" s="10" t="s">
        <v>0</v>
      </c>
      <c r="I71" s="34" t="s">
        <v>0</v>
      </c>
      <c r="J71" s="10" t="s">
        <v>0</v>
      </c>
      <c r="K71" s="10" t="s">
        <v>0</v>
      </c>
      <c r="L71" s="10" t="s">
        <v>0</v>
      </c>
      <c r="M71" s="35" t="s">
        <v>0</v>
      </c>
      <c r="N71" s="34" t="s">
        <v>0</v>
      </c>
      <c r="O71" s="34">
        <v>1.2773000000000001</v>
      </c>
    </row>
    <row r="72" spans="1:15" x14ac:dyDescent="0.25">
      <c r="A72" s="12" t="s">
        <v>318</v>
      </c>
      <c r="B72" s="12" t="s">
        <v>893</v>
      </c>
      <c r="C72" s="54">
        <v>1.125</v>
      </c>
      <c r="D72" s="10">
        <v>8.9</v>
      </c>
      <c r="E72" s="10">
        <v>9.51</v>
      </c>
      <c r="F72" s="10" t="s">
        <v>0</v>
      </c>
      <c r="G72" s="10" t="s">
        <v>0</v>
      </c>
      <c r="H72" s="10" t="s">
        <v>0</v>
      </c>
      <c r="I72" s="34" t="s">
        <v>0</v>
      </c>
      <c r="J72" s="10" t="s">
        <v>0</v>
      </c>
      <c r="K72" s="10" t="s">
        <v>0</v>
      </c>
      <c r="L72" s="10" t="s">
        <v>0</v>
      </c>
      <c r="M72" s="35" t="s">
        <v>0</v>
      </c>
      <c r="N72" s="34" t="s">
        <v>0</v>
      </c>
      <c r="O72" s="34">
        <v>1.2754000000000001</v>
      </c>
    </row>
    <row r="73" spans="1:15" x14ac:dyDescent="0.25">
      <c r="A73" s="12" t="s">
        <v>519</v>
      </c>
      <c r="B73" s="12" t="s">
        <v>894</v>
      </c>
      <c r="C73" s="54">
        <v>1.25</v>
      </c>
      <c r="D73" s="10">
        <v>9.16</v>
      </c>
      <c r="E73" s="10">
        <v>9.83</v>
      </c>
      <c r="F73" s="10">
        <v>1.2715000000000001</v>
      </c>
      <c r="G73" s="10">
        <v>1.2695000000000001</v>
      </c>
      <c r="H73" s="10">
        <v>1.2703</v>
      </c>
      <c r="I73" s="34">
        <v>1.5</v>
      </c>
      <c r="J73" s="10" t="s">
        <v>0</v>
      </c>
      <c r="K73" s="10" t="s">
        <v>0</v>
      </c>
      <c r="L73" s="10" t="s">
        <v>0</v>
      </c>
      <c r="M73" s="35" t="s">
        <v>0</v>
      </c>
      <c r="N73" s="34" t="s">
        <v>0</v>
      </c>
      <c r="O73" s="34">
        <v>1.2774000000000001</v>
      </c>
    </row>
    <row r="74" spans="1:15" x14ac:dyDescent="0.25">
      <c r="A74" s="12" t="s">
        <v>62</v>
      </c>
      <c r="B74" s="12" t="s">
        <v>895</v>
      </c>
      <c r="C74" s="54">
        <v>2</v>
      </c>
      <c r="D74" s="10">
        <v>9.06</v>
      </c>
      <c r="E74" s="10">
        <v>10.15</v>
      </c>
      <c r="F74" s="10" t="s">
        <v>0</v>
      </c>
      <c r="G74" s="10" t="s">
        <v>0</v>
      </c>
      <c r="H74" s="10" t="s">
        <v>0</v>
      </c>
      <c r="I74" s="34" t="s">
        <v>0</v>
      </c>
      <c r="J74" s="10" t="s">
        <v>0</v>
      </c>
      <c r="K74" s="10" t="s">
        <v>0</v>
      </c>
      <c r="L74" s="10" t="s">
        <v>0</v>
      </c>
      <c r="M74" s="35" t="s">
        <v>0</v>
      </c>
      <c r="N74" s="34" t="s">
        <v>0</v>
      </c>
      <c r="O74" s="34">
        <v>1.2784</v>
      </c>
    </row>
    <row r="75" spans="1:15" x14ac:dyDescent="0.25">
      <c r="A75" s="12" t="s">
        <v>523</v>
      </c>
      <c r="B75" s="12" t="s">
        <v>896</v>
      </c>
      <c r="C75" s="54">
        <v>1.25</v>
      </c>
      <c r="D75" s="10">
        <v>9.17</v>
      </c>
      <c r="E75" s="10">
        <v>9.83</v>
      </c>
      <c r="F75" s="10" t="s">
        <v>0</v>
      </c>
      <c r="G75" s="10" t="s">
        <v>0</v>
      </c>
      <c r="H75" s="10" t="s">
        <v>0</v>
      </c>
      <c r="I75" s="34" t="s">
        <v>0</v>
      </c>
      <c r="J75" s="10" t="s">
        <v>0</v>
      </c>
      <c r="K75" s="10" t="s">
        <v>0</v>
      </c>
      <c r="L75" s="10" t="s">
        <v>0</v>
      </c>
      <c r="M75" s="35" t="s">
        <v>0</v>
      </c>
      <c r="N75" s="34" t="s">
        <v>0</v>
      </c>
      <c r="O75" s="34">
        <v>1.2775000000000001</v>
      </c>
    </row>
    <row r="76" spans="1:15" x14ac:dyDescent="0.25">
      <c r="A76" s="12" t="s">
        <v>43</v>
      </c>
      <c r="B76" s="12" t="s">
        <v>897</v>
      </c>
      <c r="C76" s="54">
        <v>1.875</v>
      </c>
      <c r="D76" s="10">
        <v>9.34</v>
      </c>
      <c r="E76" s="10">
        <v>10.38</v>
      </c>
      <c r="F76" s="10" t="s">
        <v>0</v>
      </c>
      <c r="G76" s="10" t="s">
        <v>0</v>
      </c>
      <c r="H76" s="10" t="s">
        <v>0</v>
      </c>
      <c r="I76" s="34" t="s">
        <v>0</v>
      </c>
      <c r="J76" s="10" t="s">
        <v>0</v>
      </c>
      <c r="K76" s="10" t="s">
        <v>0</v>
      </c>
      <c r="L76" s="10" t="s">
        <v>0</v>
      </c>
      <c r="M76" s="35" t="s">
        <v>0</v>
      </c>
      <c r="N76" s="34" t="s">
        <v>0</v>
      </c>
      <c r="O76" s="34">
        <v>1.2813000000000001</v>
      </c>
    </row>
    <row r="77" spans="1:15" x14ac:dyDescent="0.25">
      <c r="A77" s="12" t="s">
        <v>64</v>
      </c>
      <c r="B77" s="12" t="s">
        <v>898</v>
      </c>
      <c r="C77" s="54">
        <v>2.125</v>
      </c>
      <c r="D77" s="10">
        <v>9.5</v>
      </c>
      <c r="E77" s="10">
        <v>10.65</v>
      </c>
      <c r="F77" s="10" t="s">
        <v>0</v>
      </c>
      <c r="G77" s="10" t="s">
        <v>0</v>
      </c>
      <c r="H77" s="10" t="s">
        <v>0</v>
      </c>
      <c r="I77" s="34" t="s">
        <v>0</v>
      </c>
      <c r="J77" s="10" t="s">
        <v>0</v>
      </c>
      <c r="K77" s="10" t="s">
        <v>0</v>
      </c>
      <c r="L77" s="10" t="s">
        <v>0</v>
      </c>
      <c r="M77" s="35" t="s">
        <v>0</v>
      </c>
      <c r="N77" s="34" t="s">
        <v>0</v>
      </c>
      <c r="O77" s="34">
        <v>1.2838000000000001</v>
      </c>
    </row>
    <row r="78" spans="1:15" x14ac:dyDescent="0.25">
      <c r="A78" s="12" t="s">
        <v>63</v>
      </c>
      <c r="B78" s="12" t="s">
        <v>899</v>
      </c>
      <c r="C78" s="54">
        <v>2.25</v>
      </c>
      <c r="D78" s="10">
        <v>9.6199999999999992</v>
      </c>
      <c r="E78" s="10">
        <v>10.82</v>
      </c>
      <c r="F78" s="10" t="s">
        <v>0</v>
      </c>
      <c r="G78" s="10" t="s">
        <v>0</v>
      </c>
      <c r="H78" s="10" t="s">
        <v>0</v>
      </c>
      <c r="I78" s="34" t="s">
        <v>0</v>
      </c>
      <c r="J78" s="10" t="s">
        <v>0</v>
      </c>
      <c r="K78" s="10" t="s">
        <v>0</v>
      </c>
      <c r="L78" s="10" t="s">
        <v>0</v>
      </c>
      <c r="M78" s="35" t="s">
        <v>0</v>
      </c>
      <c r="N78" s="34" t="s">
        <v>0</v>
      </c>
      <c r="O78" s="34">
        <v>1.2858000000000001</v>
      </c>
    </row>
    <row r="79" spans="1:15" x14ac:dyDescent="0.25">
      <c r="A79" s="12" t="s">
        <v>26</v>
      </c>
      <c r="B79" s="12" t="s">
        <v>900</v>
      </c>
      <c r="C79" s="54">
        <v>2</v>
      </c>
      <c r="D79" s="10">
        <v>9.84</v>
      </c>
      <c r="E79" s="10">
        <v>11.13</v>
      </c>
      <c r="F79" s="10" t="s">
        <v>0</v>
      </c>
      <c r="G79" s="10" t="s">
        <v>0</v>
      </c>
      <c r="H79" s="10" t="s">
        <v>0</v>
      </c>
      <c r="I79" s="34" t="s">
        <v>0</v>
      </c>
      <c r="J79" s="10" t="s">
        <v>0</v>
      </c>
      <c r="K79" s="10" t="s">
        <v>0</v>
      </c>
      <c r="L79" s="10" t="s">
        <v>0</v>
      </c>
      <c r="M79" s="35" t="s">
        <v>0</v>
      </c>
      <c r="N79" s="34" t="s">
        <v>0</v>
      </c>
      <c r="O79" s="34">
        <v>1.2908999999999999</v>
      </c>
    </row>
    <row r="80" spans="1:15" x14ac:dyDescent="0.25">
      <c r="A80" s="12" t="s">
        <v>48</v>
      </c>
      <c r="B80" s="12" t="s">
        <v>901</v>
      </c>
      <c r="C80" s="54">
        <v>2.125</v>
      </c>
      <c r="D80" s="10">
        <v>10.01</v>
      </c>
      <c r="E80" s="10">
        <v>11.35</v>
      </c>
      <c r="F80" s="10" t="s">
        <v>0</v>
      </c>
      <c r="G80" s="10" t="s">
        <v>0</v>
      </c>
      <c r="H80" s="10" t="s">
        <v>0</v>
      </c>
      <c r="I80" s="34" t="s">
        <v>0</v>
      </c>
      <c r="J80" s="10" t="s">
        <v>0</v>
      </c>
      <c r="K80" s="10" t="s">
        <v>0</v>
      </c>
      <c r="L80" s="10" t="s">
        <v>0</v>
      </c>
      <c r="M80" s="35" t="s">
        <v>0</v>
      </c>
      <c r="N80" s="34" t="s">
        <v>0</v>
      </c>
      <c r="O80" s="34">
        <v>1.294</v>
      </c>
    </row>
    <row r="81" spans="1:15" x14ac:dyDescent="0.25">
      <c r="A81" s="12" t="s">
        <v>53</v>
      </c>
      <c r="B81" s="12" t="s">
        <v>902</v>
      </c>
      <c r="C81" s="54">
        <v>1.75</v>
      </c>
      <c r="D81" s="10">
        <v>10.7</v>
      </c>
      <c r="E81" s="10">
        <v>11.89</v>
      </c>
      <c r="F81" s="10" t="s">
        <v>0</v>
      </c>
      <c r="G81" s="10" t="s">
        <v>0</v>
      </c>
      <c r="H81" s="10" t="s">
        <v>0</v>
      </c>
      <c r="I81" s="34" t="s">
        <v>0</v>
      </c>
      <c r="J81" s="10" t="s">
        <v>0</v>
      </c>
      <c r="K81" s="10" t="s">
        <v>0</v>
      </c>
      <c r="L81" s="10" t="s">
        <v>0</v>
      </c>
      <c r="M81" s="35" t="s">
        <v>0</v>
      </c>
      <c r="N81" s="34" t="s">
        <v>0</v>
      </c>
      <c r="O81" s="34">
        <v>1.304</v>
      </c>
    </row>
    <row r="82" spans="1:15" x14ac:dyDescent="0.25">
      <c r="A82" s="12" t="s">
        <v>38</v>
      </c>
      <c r="B82" s="12" t="s">
        <v>903</v>
      </c>
      <c r="C82" s="54">
        <v>1.375</v>
      </c>
      <c r="D82" s="10">
        <v>10.98</v>
      </c>
      <c r="E82" s="10">
        <v>12.13</v>
      </c>
      <c r="F82" s="10" t="s">
        <v>0</v>
      </c>
      <c r="G82" s="10" t="s">
        <v>0</v>
      </c>
      <c r="H82" s="10" t="s">
        <v>0</v>
      </c>
      <c r="I82" s="34" t="s">
        <v>0</v>
      </c>
      <c r="J82" s="10" t="s">
        <v>0</v>
      </c>
      <c r="K82" s="10" t="s">
        <v>0</v>
      </c>
      <c r="L82" s="10" t="s">
        <v>0</v>
      </c>
      <c r="M82" s="35" t="s">
        <v>0</v>
      </c>
      <c r="N82" s="34" t="s">
        <v>0</v>
      </c>
      <c r="O82" s="34">
        <v>1.3097000000000001</v>
      </c>
    </row>
    <row r="83" spans="1:15" x14ac:dyDescent="0.25">
      <c r="A83" s="12" t="s">
        <v>33</v>
      </c>
      <c r="B83" s="12" t="s">
        <v>904</v>
      </c>
      <c r="C83" s="54">
        <v>1.25</v>
      </c>
      <c r="D83" s="10">
        <v>11.26</v>
      </c>
      <c r="E83" s="10">
        <v>12.34</v>
      </c>
      <c r="F83" s="10" t="s">
        <v>0</v>
      </c>
      <c r="G83" s="10" t="s">
        <v>0</v>
      </c>
      <c r="H83" s="10" t="s">
        <v>0</v>
      </c>
      <c r="I83" s="34" t="s">
        <v>0</v>
      </c>
      <c r="J83" s="10" t="s">
        <v>0</v>
      </c>
      <c r="K83" s="10" t="s">
        <v>0</v>
      </c>
      <c r="L83" s="10" t="s">
        <v>0</v>
      </c>
      <c r="M83" s="35" t="s">
        <v>0</v>
      </c>
      <c r="N83" s="34" t="s">
        <v>0</v>
      </c>
      <c r="O83" s="34">
        <v>1.3142</v>
      </c>
    </row>
    <row r="84" spans="1:15" x14ac:dyDescent="0.25">
      <c r="A84" s="12" t="s">
        <v>44</v>
      </c>
      <c r="B84" s="12" t="s">
        <v>905</v>
      </c>
      <c r="C84" s="54">
        <v>1.125</v>
      </c>
      <c r="D84" s="10">
        <v>11.62</v>
      </c>
      <c r="E84" s="10">
        <v>12.62</v>
      </c>
      <c r="F84" s="10" t="s">
        <v>0</v>
      </c>
      <c r="G84" s="10" t="s">
        <v>0</v>
      </c>
      <c r="H84" s="10" t="s">
        <v>0</v>
      </c>
      <c r="I84" s="34" t="s">
        <v>0</v>
      </c>
      <c r="J84" s="10" t="s">
        <v>0</v>
      </c>
      <c r="K84" s="10" t="s">
        <v>0</v>
      </c>
      <c r="L84" s="10" t="s">
        <v>0</v>
      </c>
      <c r="M84" s="35" t="s">
        <v>0</v>
      </c>
      <c r="N84" s="34" t="s">
        <v>0</v>
      </c>
      <c r="O84" s="34">
        <v>1.3201000000000001</v>
      </c>
    </row>
    <row r="85" spans="1:15" x14ac:dyDescent="0.25">
      <c r="A85" s="12" t="s">
        <v>35</v>
      </c>
      <c r="B85" s="12" t="s">
        <v>906</v>
      </c>
      <c r="C85" s="54">
        <v>1.75</v>
      </c>
      <c r="D85" s="10">
        <v>11.63</v>
      </c>
      <c r="E85" s="10">
        <v>13.21</v>
      </c>
      <c r="F85" s="10" t="s">
        <v>0</v>
      </c>
      <c r="G85" s="10" t="s">
        <v>0</v>
      </c>
      <c r="H85" s="10" t="s">
        <v>0</v>
      </c>
      <c r="I85" s="34" t="s">
        <v>0</v>
      </c>
      <c r="J85" s="10" t="s">
        <v>0</v>
      </c>
      <c r="K85" s="10" t="s">
        <v>0</v>
      </c>
      <c r="L85" s="10" t="s">
        <v>0</v>
      </c>
      <c r="M85" s="35" t="s">
        <v>0</v>
      </c>
      <c r="N85" s="34" t="s">
        <v>0</v>
      </c>
      <c r="O85" s="34">
        <v>1.3292999999999999</v>
      </c>
    </row>
    <row r="86" spans="1:15" x14ac:dyDescent="0.25">
      <c r="A86" s="12" t="s">
        <v>65</v>
      </c>
      <c r="B86" s="12" t="s">
        <v>907</v>
      </c>
      <c r="C86" s="54">
        <v>1.5</v>
      </c>
      <c r="D86" s="10">
        <v>12.28</v>
      </c>
      <c r="E86" s="10">
        <v>13.7</v>
      </c>
      <c r="F86" s="10" t="s">
        <v>0</v>
      </c>
      <c r="G86" s="10" t="s">
        <v>0</v>
      </c>
      <c r="H86" s="10" t="s">
        <v>0</v>
      </c>
      <c r="I86" s="34" t="s">
        <v>0</v>
      </c>
      <c r="J86" s="10" t="s">
        <v>0</v>
      </c>
      <c r="K86" s="10" t="s">
        <v>0</v>
      </c>
      <c r="L86" s="10" t="s">
        <v>0</v>
      </c>
      <c r="M86" s="35" t="s">
        <v>0</v>
      </c>
      <c r="N86" s="34" t="s">
        <v>0</v>
      </c>
      <c r="O86" s="34">
        <v>1.3408</v>
      </c>
    </row>
    <row r="87" spans="1:15" x14ac:dyDescent="0.25">
      <c r="A87" s="12" t="s">
        <v>66</v>
      </c>
      <c r="B87" s="12" t="s">
        <v>908</v>
      </c>
      <c r="C87" s="54">
        <v>1.375</v>
      </c>
      <c r="D87" s="10">
        <v>12.75</v>
      </c>
      <c r="E87" s="10">
        <v>14.26</v>
      </c>
      <c r="F87" s="10" t="s">
        <v>0</v>
      </c>
      <c r="G87" s="10" t="s">
        <v>0</v>
      </c>
      <c r="H87" s="10" t="s">
        <v>0</v>
      </c>
      <c r="I87" s="34" t="s">
        <v>0</v>
      </c>
      <c r="J87" s="10" t="s">
        <v>0</v>
      </c>
      <c r="K87" s="10" t="s">
        <v>0</v>
      </c>
      <c r="L87" s="10" t="s">
        <v>0</v>
      </c>
      <c r="M87" s="35" t="s">
        <v>0</v>
      </c>
      <c r="N87" s="34" t="s">
        <v>0</v>
      </c>
      <c r="O87" s="34">
        <v>1.3539000000000001</v>
      </c>
    </row>
    <row r="88" spans="1:15" x14ac:dyDescent="0.25">
      <c r="A88" s="12" t="s">
        <v>22</v>
      </c>
      <c r="B88" s="12" t="s">
        <v>909</v>
      </c>
      <c r="C88" s="54">
        <v>2.25</v>
      </c>
      <c r="D88" s="10">
        <v>13.46</v>
      </c>
      <c r="E88" s="10">
        <v>16.14</v>
      </c>
      <c r="F88" s="10" t="s">
        <v>0</v>
      </c>
      <c r="G88" s="10" t="s">
        <v>0</v>
      </c>
      <c r="H88" s="10" t="s">
        <v>0</v>
      </c>
      <c r="I88" s="34" t="s">
        <v>0</v>
      </c>
      <c r="J88" s="10" t="s">
        <v>0</v>
      </c>
      <c r="K88" s="10" t="s">
        <v>0</v>
      </c>
      <c r="L88" s="10" t="s">
        <v>0</v>
      </c>
      <c r="M88" s="35" t="s">
        <v>0</v>
      </c>
      <c r="N88" s="34" t="s">
        <v>0</v>
      </c>
      <c r="O88" s="34">
        <v>1.3903000000000001</v>
      </c>
    </row>
    <row r="89" spans="1:15" x14ac:dyDescent="0.25">
      <c r="A89" s="12" t="s">
        <v>67</v>
      </c>
      <c r="B89" s="12" t="s">
        <v>910</v>
      </c>
      <c r="C89" s="54">
        <v>1.125</v>
      </c>
      <c r="D89" s="10">
        <v>13.47</v>
      </c>
      <c r="E89" s="10">
        <v>14.79</v>
      </c>
      <c r="F89" s="10" t="s">
        <v>0</v>
      </c>
      <c r="G89" s="10" t="s">
        <v>0</v>
      </c>
      <c r="H89" s="10" t="s">
        <v>0</v>
      </c>
      <c r="I89" s="34" t="s">
        <v>0</v>
      </c>
      <c r="J89" s="10" t="s">
        <v>0</v>
      </c>
      <c r="K89" s="10" t="s">
        <v>0</v>
      </c>
      <c r="L89" s="10" t="s">
        <v>0</v>
      </c>
      <c r="M89" s="35" t="s">
        <v>0</v>
      </c>
      <c r="N89" s="34" t="s">
        <v>0</v>
      </c>
      <c r="O89" s="34">
        <v>1.3673</v>
      </c>
    </row>
    <row r="90" spans="1:15" x14ac:dyDescent="0.25">
      <c r="A90" s="12" t="s">
        <v>241</v>
      </c>
      <c r="B90" s="12" t="s">
        <v>911</v>
      </c>
      <c r="C90" s="54">
        <v>1.125</v>
      </c>
      <c r="D90" s="10">
        <v>13.66</v>
      </c>
      <c r="E90" s="10">
        <v>15.14</v>
      </c>
      <c r="F90" s="10" t="s">
        <v>0</v>
      </c>
      <c r="G90" s="10" t="s">
        <v>0</v>
      </c>
      <c r="H90" s="10" t="s">
        <v>0</v>
      </c>
      <c r="I90" s="34" t="s">
        <v>0</v>
      </c>
      <c r="J90" s="10" t="s">
        <v>0</v>
      </c>
      <c r="K90" s="10" t="s">
        <v>0</v>
      </c>
      <c r="L90" s="10" t="s">
        <v>0</v>
      </c>
      <c r="M90" s="35" t="s">
        <v>0</v>
      </c>
      <c r="N90" s="34" t="s">
        <v>0</v>
      </c>
      <c r="O90" s="34">
        <v>1.3754999999999999</v>
      </c>
    </row>
    <row r="91" spans="1:15" x14ac:dyDescent="0.25">
      <c r="A91" s="12" t="s">
        <v>242</v>
      </c>
      <c r="B91" s="12" t="s">
        <v>912</v>
      </c>
      <c r="C91" s="54">
        <v>1.125</v>
      </c>
      <c r="D91" s="10">
        <v>13.75</v>
      </c>
      <c r="E91" s="10">
        <v>15.24</v>
      </c>
      <c r="F91" s="10" t="s">
        <v>0</v>
      </c>
      <c r="G91" s="10" t="s">
        <v>0</v>
      </c>
      <c r="H91" s="10" t="s">
        <v>0</v>
      </c>
      <c r="I91" s="34" t="s">
        <v>0</v>
      </c>
      <c r="J91" s="10" t="s">
        <v>0</v>
      </c>
      <c r="K91" s="10" t="s">
        <v>0</v>
      </c>
      <c r="L91" s="10" t="s">
        <v>0</v>
      </c>
      <c r="M91" s="35" t="s">
        <v>0</v>
      </c>
      <c r="N91" s="34" t="s">
        <v>0</v>
      </c>
      <c r="O91" s="34">
        <v>1.3776999999999999</v>
      </c>
    </row>
    <row r="92" spans="1:15" x14ac:dyDescent="0.25">
      <c r="A92" s="12" t="s">
        <v>45</v>
      </c>
      <c r="B92" s="12" t="s">
        <v>913</v>
      </c>
      <c r="C92" s="54">
        <v>2.125</v>
      </c>
      <c r="D92" s="10">
        <v>14.18</v>
      </c>
      <c r="E92" s="10">
        <v>17.059999999999999</v>
      </c>
      <c r="F92" s="10" t="s">
        <v>0</v>
      </c>
      <c r="G92" s="10" t="s">
        <v>0</v>
      </c>
      <c r="H92" s="10" t="s">
        <v>0</v>
      </c>
      <c r="I92" s="34" t="s">
        <v>0</v>
      </c>
      <c r="J92" s="10" t="s">
        <v>0</v>
      </c>
      <c r="K92" s="10" t="s">
        <v>0</v>
      </c>
      <c r="L92" s="10" t="s">
        <v>0</v>
      </c>
      <c r="M92" s="35" t="s">
        <v>0</v>
      </c>
      <c r="N92" s="34" t="s">
        <v>0</v>
      </c>
      <c r="O92" s="34">
        <v>1.4117</v>
      </c>
    </row>
    <row r="93" spans="1:15" x14ac:dyDescent="0.25">
      <c r="A93" s="12" t="s">
        <v>23</v>
      </c>
      <c r="B93" s="12" t="s">
        <v>914</v>
      </c>
      <c r="C93" s="54">
        <v>2</v>
      </c>
      <c r="D93" s="10">
        <v>14.44</v>
      </c>
      <c r="E93" s="10">
        <v>17.21</v>
      </c>
      <c r="F93" s="10" t="s">
        <v>0</v>
      </c>
      <c r="G93" s="10" t="s">
        <v>0</v>
      </c>
      <c r="H93" s="10" t="s">
        <v>0</v>
      </c>
      <c r="I93" s="34" t="s">
        <v>0</v>
      </c>
      <c r="J93" s="10" t="s">
        <v>0</v>
      </c>
      <c r="K93" s="10" t="s">
        <v>0</v>
      </c>
      <c r="L93" s="10" t="s">
        <v>0</v>
      </c>
      <c r="M93" s="35" t="s">
        <v>0</v>
      </c>
      <c r="N93" s="34" t="s">
        <v>0</v>
      </c>
      <c r="O93" s="34">
        <v>1.4160999999999999</v>
      </c>
    </row>
    <row r="94" spans="1:15" x14ac:dyDescent="0.25">
      <c r="A94" s="12" t="s">
        <v>39</v>
      </c>
      <c r="B94" s="12" t="s">
        <v>915</v>
      </c>
      <c r="C94" s="54">
        <v>0.75</v>
      </c>
      <c r="D94" s="10">
        <v>14.63</v>
      </c>
      <c r="E94" s="10">
        <v>15.75</v>
      </c>
      <c r="F94" s="10" t="s">
        <v>0</v>
      </c>
      <c r="G94" s="10" t="s">
        <v>0</v>
      </c>
      <c r="H94" s="10" t="s">
        <v>0</v>
      </c>
      <c r="I94" s="34" t="s">
        <v>0</v>
      </c>
      <c r="J94" s="10" t="s">
        <v>0</v>
      </c>
      <c r="K94" s="10" t="s">
        <v>0</v>
      </c>
      <c r="L94" s="10" t="s">
        <v>0</v>
      </c>
      <c r="M94" s="35" t="s">
        <v>0</v>
      </c>
      <c r="N94" s="34" t="s">
        <v>0</v>
      </c>
      <c r="O94" s="34">
        <v>1.3927</v>
      </c>
    </row>
    <row r="95" spans="1:15" x14ac:dyDescent="0.25">
      <c r="A95" s="12" t="s">
        <v>243</v>
      </c>
      <c r="B95" s="12" t="s">
        <v>916</v>
      </c>
      <c r="C95" s="54">
        <v>0.75</v>
      </c>
      <c r="D95" s="10">
        <v>14.86</v>
      </c>
      <c r="E95" s="10">
        <v>16.11</v>
      </c>
      <c r="F95" s="10" t="s">
        <v>0</v>
      </c>
      <c r="G95" s="10" t="s">
        <v>0</v>
      </c>
      <c r="H95" s="10" t="s">
        <v>0</v>
      </c>
      <c r="I95" s="34" t="s">
        <v>0</v>
      </c>
      <c r="J95" s="10" t="s">
        <v>0</v>
      </c>
      <c r="K95" s="10" t="s">
        <v>0</v>
      </c>
      <c r="L95" s="10" t="s">
        <v>0</v>
      </c>
      <c r="M95" s="35" t="s">
        <v>0</v>
      </c>
      <c r="N95" s="34" t="s">
        <v>0</v>
      </c>
      <c r="O95" s="34">
        <v>1.4014</v>
      </c>
    </row>
    <row r="96" spans="1:15" x14ac:dyDescent="0.25">
      <c r="A96" s="12" t="s">
        <v>46</v>
      </c>
      <c r="B96" s="12" t="s">
        <v>917</v>
      </c>
      <c r="C96" s="54">
        <v>1.875</v>
      </c>
      <c r="D96" s="10">
        <v>15.04</v>
      </c>
      <c r="E96" s="10">
        <v>17.71</v>
      </c>
      <c r="F96" s="10" t="s">
        <v>0</v>
      </c>
      <c r="G96" s="10" t="s">
        <v>0</v>
      </c>
      <c r="H96" s="10" t="s">
        <v>0</v>
      </c>
      <c r="I96" s="34" t="s">
        <v>0</v>
      </c>
      <c r="J96" s="10" t="s">
        <v>0</v>
      </c>
      <c r="K96" s="10" t="s">
        <v>0</v>
      </c>
      <c r="L96" s="10" t="s">
        <v>0</v>
      </c>
      <c r="M96" s="35" t="s">
        <v>0</v>
      </c>
      <c r="N96" s="34" t="s">
        <v>0</v>
      </c>
      <c r="O96" s="34">
        <v>1.4282999999999999</v>
      </c>
    </row>
    <row r="97" spans="1:15" x14ac:dyDescent="0.25">
      <c r="A97" s="12" t="s">
        <v>244</v>
      </c>
      <c r="B97" s="12" t="s">
        <v>918</v>
      </c>
      <c r="C97" s="54">
        <v>0.5</v>
      </c>
      <c r="D97" s="10">
        <v>15.31</v>
      </c>
      <c r="E97" s="10">
        <v>16.260000000000002</v>
      </c>
      <c r="F97" s="10" t="s">
        <v>0</v>
      </c>
      <c r="G97" s="10" t="s">
        <v>0</v>
      </c>
      <c r="H97" s="10" t="s">
        <v>0</v>
      </c>
      <c r="I97" s="34" t="s">
        <v>0</v>
      </c>
      <c r="J97" s="10" t="s">
        <v>0</v>
      </c>
      <c r="K97" s="10" t="s">
        <v>0</v>
      </c>
      <c r="L97" s="10" t="s">
        <v>0</v>
      </c>
      <c r="M97" s="35" t="s">
        <v>0</v>
      </c>
      <c r="N97" s="34" t="s">
        <v>0</v>
      </c>
      <c r="O97" s="34">
        <v>1.4071</v>
      </c>
    </row>
    <row r="98" spans="1:15" x14ac:dyDescent="0.25">
      <c r="A98" s="12" t="s">
        <v>24</v>
      </c>
      <c r="B98" s="12" t="s">
        <v>919</v>
      </c>
      <c r="C98" s="54">
        <v>1.75</v>
      </c>
      <c r="D98" s="10">
        <v>15.37</v>
      </c>
      <c r="E98" s="10">
        <v>18.190000000000001</v>
      </c>
      <c r="F98" s="10" t="s">
        <v>0</v>
      </c>
      <c r="G98" s="10" t="s">
        <v>0</v>
      </c>
      <c r="H98" s="10" t="s">
        <v>0</v>
      </c>
      <c r="I98" s="34" t="s">
        <v>0</v>
      </c>
      <c r="J98" s="10" t="s">
        <v>0</v>
      </c>
      <c r="K98" s="10" t="s">
        <v>0</v>
      </c>
      <c r="L98" s="10" t="s">
        <v>0</v>
      </c>
      <c r="M98" s="35" t="s">
        <v>0</v>
      </c>
      <c r="N98" s="34" t="s">
        <v>0</v>
      </c>
      <c r="O98" s="34">
        <v>1.4401999999999999</v>
      </c>
    </row>
    <row r="99" spans="1:15" x14ac:dyDescent="0.25">
      <c r="A99" s="12" t="s">
        <v>68</v>
      </c>
      <c r="B99" s="12" t="s">
        <v>920</v>
      </c>
      <c r="C99" s="54">
        <v>2.5</v>
      </c>
      <c r="D99" s="10">
        <v>15.77</v>
      </c>
      <c r="E99" s="10">
        <v>19.649999999999999</v>
      </c>
      <c r="F99" s="10" t="s">
        <v>0</v>
      </c>
      <c r="G99" s="10" t="s">
        <v>0</v>
      </c>
      <c r="H99" s="10" t="s">
        <v>0</v>
      </c>
      <c r="I99" s="34" t="s">
        <v>0</v>
      </c>
      <c r="J99" s="10" t="s">
        <v>0</v>
      </c>
      <c r="K99" s="10" t="s">
        <v>0</v>
      </c>
      <c r="L99" s="10" t="s">
        <v>0</v>
      </c>
      <c r="M99" s="35" t="s">
        <v>0</v>
      </c>
      <c r="N99" s="34" t="s">
        <v>0</v>
      </c>
      <c r="O99" s="34">
        <v>1.4638</v>
      </c>
    </row>
    <row r="100" spans="1:15" x14ac:dyDescent="0.25">
      <c r="A100" s="12" t="s">
        <v>245</v>
      </c>
      <c r="B100" s="12" t="s">
        <v>921</v>
      </c>
      <c r="C100" s="54">
        <v>0.5</v>
      </c>
      <c r="D100" s="10">
        <v>15.83</v>
      </c>
      <c r="E100" s="10">
        <v>16.78</v>
      </c>
      <c r="F100" s="10" t="s">
        <v>0</v>
      </c>
      <c r="G100" s="10" t="s">
        <v>0</v>
      </c>
      <c r="H100" s="10" t="s">
        <v>0</v>
      </c>
      <c r="I100" s="34" t="s">
        <v>0</v>
      </c>
      <c r="J100" s="10" t="s">
        <v>0</v>
      </c>
      <c r="K100" s="10" t="s">
        <v>0</v>
      </c>
      <c r="L100" s="10" t="s">
        <v>0</v>
      </c>
      <c r="M100" s="35" t="s">
        <v>0</v>
      </c>
      <c r="N100" s="34" t="s">
        <v>0</v>
      </c>
      <c r="O100" s="34">
        <v>1.4200999999999999</v>
      </c>
    </row>
    <row r="101" spans="1:15" x14ac:dyDescent="0.25">
      <c r="A101" s="12" t="s">
        <v>259</v>
      </c>
      <c r="B101" s="12" t="s">
        <v>922</v>
      </c>
      <c r="C101" s="54">
        <v>1.875</v>
      </c>
      <c r="D101" s="10">
        <v>15.86</v>
      </c>
      <c r="E101" s="10">
        <v>18.809999999999999</v>
      </c>
      <c r="F101" s="10" t="s">
        <v>0</v>
      </c>
      <c r="G101" s="10" t="s">
        <v>0</v>
      </c>
      <c r="H101" s="10" t="s">
        <v>0</v>
      </c>
      <c r="I101" s="34" t="s">
        <v>0</v>
      </c>
      <c r="J101" s="10" t="s">
        <v>0</v>
      </c>
      <c r="K101" s="10" t="s">
        <v>0</v>
      </c>
      <c r="L101" s="10" t="s">
        <v>0</v>
      </c>
      <c r="M101" s="35" t="s">
        <v>0</v>
      </c>
      <c r="N101" s="34" t="s">
        <v>0</v>
      </c>
      <c r="O101" s="34">
        <v>1.4527000000000001</v>
      </c>
    </row>
    <row r="102" spans="1:15" x14ac:dyDescent="0.25">
      <c r="A102" s="12" t="s">
        <v>69</v>
      </c>
      <c r="B102" s="12" t="s">
        <v>923</v>
      </c>
      <c r="C102" s="54">
        <v>1.625</v>
      </c>
      <c r="D102" s="10">
        <v>16.02</v>
      </c>
      <c r="E102" s="10">
        <v>18.71</v>
      </c>
      <c r="F102" s="10" t="s">
        <v>0</v>
      </c>
      <c r="G102" s="10" t="s">
        <v>0</v>
      </c>
      <c r="H102" s="10" t="s">
        <v>0</v>
      </c>
      <c r="I102" s="34" t="s">
        <v>0</v>
      </c>
      <c r="J102" s="10" t="s">
        <v>0</v>
      </c>
      <c r="K102" s="10" t="s">
        <v>0</v>
      </c>
      <c r="L102" s="10" t="s">
        <v>0</v>
      </c>
      <c r="M102" s="35" t="s">
        <v>0</v>
      </c>
      <c r="N102" s="34" t="s">
        <v>0</v>
      </c>
      <c r="O102" s="34">
        <v>1.4532</v>
      </c>
    </row>
    <row r="103" spans="1:15" x14ac:dyDescent="0.25">
      <c r="A103" s="12" t="s">
        <v>247</v>
      </c>
      <c r="B103" s="12" t="s">
        <v>924</v>
      </c>
      <c r="C103" s="54">
        <v>0.5</v>
      </c>
      <c r="D103" s="10">
        <v>16.09</v>
      </c>
      <c r="E103" s="10">
        <v>17.149999999999999</v>
      </c>
      <c r="F103" s="10" t="s">
        <v>0</v>
      </c>
      <c r="G103" s="10" t="s">
        <v>0</v>
      </c>
      <c r="H103" s="10" t="s">
        <v>0</v>
      </c>
      <c r="I103" s="34" t="s">
        <v>0</v>
      </c>
      <c r="J103" s="10" t="s">
        <v>0</v>
      </c>
      <c r="K103" s="10" t="s">
        <v>0</v>
      </c>
      <c r="L103" s="10" t="s">
        <v>0</v>
      </c>
      <c r="M103" s="35" t="s">
        <v>0</v>
      </c>
      <c r="N103" s="34" t="s">
        <v>0</v>
      </c>
      <c r="O103" s="34">
        <v>1.429</v>
      </c>
    </row>
    <row r="104" spans="1:15" x14ac:dyDescent="0.25">
      <c r="A104" s="12" t="s">
        <v>40</v>
      </c>
      <c r="B104" s="12" t="s">
        <v>666</v>
      </c>
      <c r="C104" s="54">
        <v>1.75</v>
      </c>
      <c r="D104" s="10">
        <v>16.12</v>
      </c>
      <c r="E104" s="10">
        <v>19.22</v>
      </c>
      <c r="F104" s="10" t="s">
        <v>0</v>
      </c>
      <c r="G104" s="10" t="s">
        <v>0</v>
      </c>
      <c r="H104" s="10" t="s">
        <v>0</v>
      </c>
      <c r="I104" s="34" t="s">
        <v>0</v>
      </c>
      <c r="J104" s="10" t="s">
        <v>0</v>
      </c>
      <c r="K104" s="10" t="s">
        <v>0</v>
      </c>
      <c r="L104" s="10" t="s">
        <v>0</v>
      </c>
      <c r="M104" s="35" t="s">
        <v>0</v>
      </c>
      <c r="N104" s="34" t="s">
        <v>0</v>
      </c>
      <c r="O104" s="34">
        <v>1.4629000000000001</v>
      </c>
    </row>
    <row r="105" spans="1:15" x14ac:dyDescent="0.25">
      <c r="A105" s="12" t="s">
        <v>214</v>
      </c>
      <c r="B105" s="12" t="s">
        <v>667</v>
      </c>
      <c r="C105" s="54">
        <v>0.375</v>
      </c>
      <c r="D105" s="10">
        <v>16.2</v>
      </c>
      <c r="E105" s="10">
        <v>17.059999999999999</v>
      </c>
      <c r="F105" s="10" t="s">
        <v>0</v>
      </c>
      <c r="G105" s="10" t="s">
        <v>0</v>
      </c>
      <c r="H105" s="10" t="s">
        <v>0</v>
      </c>
      <c r="I105" s="34" t="s">
        <v>0</v>
      </c>
      <c r="J105" s="10" t="s">
        <v>0</v>
      </c>
      <c r="K105" s="10" t="s">
        <v>0</v>
      </c>
      <c r="L105" s="10" t="s">
        <v>0</v>
      </c>
      <c r="M105" s="35" t="s">
        <v>0</v>
      </c>
      <c r="N105" s="34" t="s">
        <v>0</v>
      </c>
      <c r="O105" s="34">
        <v>1.4282999999999999</v>
      </c>
    </row>
    <row r="106" spans="1:15" x14ac:dyDescent="0.25">
      <c r="A106" s="12" t="s">
        <v>211</v>
      </c>
      <c r="B106" s="12" t="s">
        <v>925</v>
      </c>
      <c r="C106" s="54">
        <v>1</v>
      </c>
      <c r="D106" s="10">
        <v>16.2</v>
      </c>
      <c r="E106" s="10">
        <v>18.12</v>
      </c>
      <c r="F106" s="10" t="s">
        <v>0</v>
      </c>
      <c r="G106" s="10" t="s">
        <v>0</v>
      </c>
      <c r="H106" s="10" t="s">
        <v>0</v>
      </c>
      <c r="I106" s="34" t="s">
        <v>0</v>
      </c>
      <c r="J106" s="10" t="s">
        <v>0</v>
      </c>
      <c r="K106" s="10" t="s">
        <v>0</v>
      </c>
      <c r="L106" s="10" t="s">
        <v>0</v>
      </c>
      <c r="M106" s="35" t="s">
        <v>0</v>
      </c>
      <c r="N106" s="34" t="s">
        <v>0</v>
      </c>
      <c r="O106" s="34">
        <v>1.4464999999999999</v>
      </c>
    </row>
    <row r="107" spans="1:15" x14ac:dyDescent="0.25">
      <c r="A107" s="12" t="s">
        <v>246</v>
      </c>
      <c r="B107" s="12" t="s">
        <v>574</v>
      </c>
      <c r="C107" s="54">
        <v>0.625</v>
      </c>
      <c r="D107" s="10">
        <v>16.22</v>
      </c>
      <c r="E107" s="10">
        <v>17.45</v>
      </c>
      <c r="F107" s="10" t="s">
        <v>0</v>
      </c>
      <c r="G107" s="10" t="s">
        <v>0</v>
      </c>
      <c r="H107" s="10" t="s">
        <v>0</v>
      </c>
      <c r="I107" s="34" t="s">
        <v>0</v>
      </c>
      <c r="J107" s="10" t="s">
        <v>0</v>
      </c>
      <c r="K107" s="10" t="s">
        <v>0</v>
      </c>
      <c r="L107" s="10" t="s">
        <v>0</v>
      </c>
      <c r="M107" s="35" t="s">
        <v>0</v>
      </c>
      <c r="N107" s="34" t="s">
        <v>0</v>
      </c>
      <c r="O107" s="34">
        <v>1.4351</v>
      </c>
    </row>
    <row r="108" spans="1:15" x14ac:dyDescent="0.25">
      <c r="A108" s="12" t="s">
        <v>47</v>
      </c>
      <c r="B108" s="12" t="s">
        <v>926</v>
      </c>
      <c r="C108" s="54">
        <v>2.125</v>
      </c>
      <c r="D108" s="10">
        <v>16.38</v>
      </c>
      <c r="E108" s="10">
        <v>20.22</v>
      </c>
      <c r="F108" s="10" t="s">
        <v>0</v>
      </c>
      <c r="G108" s="10" t="s">
        <v>0</v>
      </c>
      <c r="H108" s="10" t="s">
        <v>0</v>
      </c>
      <c r="I108" s="34" t="s">
        <v>0</v>
      </c>
      <c r="J108" s="10" t="s">
        <v>0</v>
      </c>
      <c r="K108" s="10" t="s">
        <v>0</v>
      </c>
      <c r="L108" s="10" t="s">
        <v>0</v>
      </c>
      <c r="M108" s="35" t="s">
        <v>0</v>
      </c>
      <c r="N108" s="34" t="s">
        <v>0</v>
      </c>
      <c r="O108" s="34">
        <v>1.4794</v>
      </c>
    </row>
    <row r="109" spans="1:15" x14ac:dyDescent="0.25">
      <c r="A109" s="12" t="s">
        <v>213</v>
      </c>
      <c r="B109" s="12" t="s">
        <v>927</v>
      </c>
      <c r="C109" s="54">
        <v>0.875</v>
      </c>
      <c r="D109" s="10">
        <v>16.5</v>
      </c>
      <c r="E109" s="10">
        <v>18.239999999999998</v>
      </c>
      <c r="F109" s="10" t="s">
        <v>0</v>
      </c>
      <c r="G109" s="10" t="s">
        <v>0</v>
      </c>
      <c r="H109" s="10" t="s">
        <v>0</v>
      </c>
      <c r="I109" s="34" t="s">
        <v>0</v>
      </c>
      <c r="J109" s="10" t="s">
        <v>0</v>
      </c>
      <c r="K109" s="10" t="s">
        <v>0</v>
      </c>
      <c r="L109" s="10" t="s">
        <v>0</v>
      </c>
      <c r="M109" s="35" t="s">
        <v>0</v>
      </c>
      <c r="N109" s="34" t="s">
        <v>0</v>
      </c>
      <c r="O109" s="34">
        <v>1.4510000000000001</v>
      </c>
    </row>
    <row r="110" spans="1:15" x14ac:dyDescent="0.25">
      <c r="A110" s="12" t="s">
        <v>248</v>
      </c>
      <c r="B110" s="12" t="s">
        <v>928</v>
      </c>
      <c r="C110" s="54">
        <v>0.625</v>
      </c>
      <c r="D110" s="10">
        <v>16.690000000000001</v>
      </c>
      <c r="E110" s="10">
        <v>17.93</v>
      </c>
      <c r="F110" s="10" t="s">
        <v>0</v>
      </c>
      <c r="G110" s="10" t="s">
        <v>0</v>
      </c>
      <c r="H110" s="10" t="s">
        <v>0</v>
      </c>
      <c r="I110" s="34" t="s">
        <v>0</v>
      </c>
      <c r="J110" s="10" t="s">
        <v>0</v>
      </c>
      <c r="K110" s="10" t="s">
        <v>0</v>
      </c>
      <c r="L110" s="10" t="s">
        <v>0</v>
      </c>
      <c r="M110" s="35" t="s">
        <v>0</v>
      </c>
      <c r="N110" s="34" t="s">
        <v>0</v>
      </c>
      <c r="O110" s="34">
        <v>1.4467000000000001</v>
      </c>
    </row>
    <row r="111" spans="1:15" x14ac:dyDescent="0.25">
      <c r="A111" s="12" t="s">
        <v>275</v>
      </c>
      <c r="B111" s="12" t="s">
        <v>929</v>
      </c>
      <c r="C111" s="54">
        <v>1.375</v>
      </c>
      <c r="D111" s="10">
        <v>16.59</v>
      </c>
      <c r="E111" s="10">
        <v>19.239999999999998</v>
      </c>
      <c r="F111" s="10" t="s">
        <v>0</v>
      </c>
      <c r="G111" s="10" t="s">
        <v>0</v>
      </c>
      <c r="H111" s="10" t="s">
        <v>0</v>
      </c>
      <c r="I111" s="34" t="s">
        <v>0</v>
      </c>
      <c r="J111" s="10" t="s">
        <v>0</v>
      </c>
      <c r="K111" s="10" t="s">
        <v>0</v>
      </c>
      <c r="L111" s="10" t="s">
        <v>0</v>
      </c>
      <c r="M111" s="35" t="s">
        <v>0</v>
      </c>
      <c r="N111" s="34" t="s">
        <v>0</v>
      </c>
      <c r="O111" s="34">
        <v>1.4676</v>
      </c>
    </row>
    <row r="112" spans="1:15" x14ac:dyDescent="0.25">
      <c r="A112" s="12" t="s">
        <v>70</v>
      </c>
      <c r="B112" s="12" t="s">
        <v>930</v>
      </c>
      <c r="C112" s="54">
        <v>2.25</v>
      </c>
      <c r="D112" s="10">
        <v>16.98</v>
      </c>
      <c r="E112" s="10">
        <v>20.97</v>
      </c>
      <c r="F112" s="10" t="s">
        <v>0</v>
      </c>
      <c r="G112" s="10" t="s">
        <v>0</v>
      </c>
      <c r="H112" s="10" t="s">
        <v>0</v>
      </c>
      <c r="I112" s="34" t="s">
        <v>0</v>
      </c>
      <c r="J112" s="10" t="s">
        <v>0</v>
      </c>
      <c r="K112" s="10" t="s">
        <v>0</v>
      </c>
      <c r="L112" s="10" t="s">
        <v>0</v>
      </c>
      <c r="M112" s="35" t="s">
        <v>0</v>
      </c>
      <c r="N112" s="34" t="s">
        <v>0</v>
      </c>
      <c r="O112" s="34">
        <v>1.4926999999999999</v>
      </c>
    </row>
    <row r="113" spans="1:15" x14ac:dyDescent="0.25">
      <c r="A113" s="12" t="s">
        <v>71</v>
      </c>
      <c r="B113" s="12" t="s">
        <v>931</v>
      </c>
      <c r="C113" s="54">
        <v>2.25</v>
      </c>
      <c r="D113" s="10">
        <v>16.670000000000002</v>
      </c>
      <c r="E113" s="10">
        <v>20.66</v>
      </c>
      <c r="F113" s="10" t="s">
        <v>0</v>
      </c>
      <c r="G113" s="10" t="s">
        <v>0</v>
      </c>
      <c r="H113" s="10" t="s">
        <v>0</v>
      </c>
      <c r="I113" s="34" t="s">
        <v>0</v>
      </c>
      <c r="J113" s="10" t="s">
        <v>0</v>
      </c>
      <c r="K113" s="10" t="s">
        <v>0</v>
      </c>
      <c r="L113" s="10" t="s">
        <v>0</v>
      </c>
      <c r="M113" s="35" t="s">
        <v>0</v>
      </c>
      <c r="N113" s="34" t="s">
        <v>0</v>
      </c>
      <c r="O113" s="34">
        <v>1.4865999999999999</v>
      </c>
    </row>
    <row r="114" spans="1:15" x14ac:dyDescent="0.25">
      <c r="A114" s="12" t="s">
        <v>54</v>
      </c>
      <c r="B114" s="12" t="s">
        <v>932</v>
      </c>
      <c r="C114" s="54">
        <v>2.375</v>
      </c>
      <c r="D114" s="10">
        <v>16.72</v>
      </c>
      <c r="E114" s="10">
        <v>21.19</v>
      </c>
      <c r="F114" s="10" t="s">
        <v>0</v>
      </c>
      <c r="G114" s="10" t="s">
        <v>0</v>
      </c>
      <c r="H114" s="10" t="s">
        <v>0</v>
      </c>
      <c r="I114" s="34" t="s">
        <v>0</v>
      </c>
      <c r="J114" s="10" t="s">
        <v>0</v>
      </c>
      <c r="K114" s="10" t="s">
        <v>0</v>
      </c>
      <c r="L114" s="10" t="s">
        <v>0</v>
      </c>
      <c r="M114" s="35" t="s">
        <v>0</v>
      </c>
      <c r="N114" s="34" t="s">
        <v>0</v>
      </c>
      <c r="O114" s="34">
        <v>1.4952000000000001</v>
      </c>
    </row>
    <row r="115" spans="1:15" x14ac:dyDescent="0.25">
      <c r="A115" s="12" t="s">
        <v>249</v>
      </c>
      <c r="B115" s="12" t="s">
        <v>933</v>
      </c>
      <c r="C115" s="54">
        <v>0.5</v>
      </c>
      <c r="D115" s="10">
        <v>16.75</v>
      </c>
      <c r="E115" s="10">
        <v>17.809999999999999</v>
      </c>
      <c r="F115" s="10" t="s">
        <v>0</v>
      </c>
      <c r="G115" s="10" t="s">
        <v>0</v>
      </c>
      <c r="H115" s="10" t="s">
        <v>0</v>
      </c>
      <c r="I115" s="34" t="s">
        <v>0</v>
      </c>
      <c r="J115" s="10" t="s">
        <v>0</v>
      </c>
      <c r="K115" s="10" t="s">
        <v>0</v>
      </c>
      <c r="L115" s="10" t="s">
        <v>0</v>
      </c>
      <c r="M115" s="35" t="s">
        <v>0</v>
      </c>
      <c r="N115" s="34" t="s">
        <v>0</v>
      </c>
      <c r="O115" s="34">
        <v>1.4452</v>
      </c>
    </row>
    <row r="116" spans="1:15" x14ac:dyDescent="0.25">
      <c r="A116" s="12" t="s">
        <v>72</v>
      </c>
      <c r="B116" s="12" t="s">
        <v>934</v>
      </c>
      <c r="C116" s="54">
        <v>2</v>
      </c>
      <c r="D116" s="10">
        <v>16.760000000000002</v>
      </c>
      <c r="E116" s="10">
        <v>20.47</v>
      </c>
      <c r="F116" s="10" t="s">
        <v>0</v>
      </c>
      <c r="G116" s="10" t="s">
        <v>0</v>
      </c>
      <c r="H116" s="10" t="s">
        <v>0</v>
      </c>
      <c r="I116" s="34" t="s">
        <v>0</v>
      </c>
      <c r="J116" s="10" t="s">
        <v>0</v>
      </c>
      <c r="K116" s="10" t="s">
        <v>0</v>
      </c>
      <c r="L116" s="10" t="s">
        <v>0</v>
      </c>
      <c r="M116" s="35" t="s">
        <v>0</v>
      </c>
      <c r="N116" s="34" t="s">
        <v>0</v>
      </c>
      <c r="O116" s="34">
        <v>1.4859</v>
      </c>
    </row>
    <row r="117" spans="1:15" x14ac:dyDescent="0.25">
      <c r="A117" s="12" t="s">
        <v>73</v>
      </c>
      <c r="B117" s="12" t="s">
        <v>935</v>
      </c>
      <c r="C117" s="54">
        <v>2.375</v>
      </c>
      <c r="D117" s="10">
        <v>16.96</v>
      </c>
      <c r="E117" s="10">
        <v>21.44</v>
      </c>
      <c r="F117" s="10" t="s">
        <v>0</v>
      </c>
      <c r="G117" s="10" t="s">
        <v>0</v>
      </c>
      <c r="H117" s="10" t="s">
        <v>0</v>
      </c>
      <c r="I117" s="34" t="s">
        <v>0</v>
      </c>
      <c r="J117" s="10" t="s">
        <v>0</v>
      </c>
      <c r="K117" s="10" t="s">
        <v>0</v>
      </c>
      <c r="L117" s="10" t="s">
        <v>0</v>
      </c>
      <c r="M117" s="35" t="s">
        <v>0</v>
      </c>
      <c r="N117" s="34" t="s">
        <v>0</v>
      </c>
      <c r="O117" s="34">
        <v>1.4999</v>
      </c>
    </row>
    <row r="118" spans="1:15" x14ac:dyDescent="0.25">
      <c r="A118" s="12" t="s">
        <v>320</v>
      </c>
      <c r="B118" s="12" t="s">
        <v>936</v>
      </c>
      <c r="C118" s="54">
        <v>1.375</v>
      </c>
      <c r="D118" s="10">
        <v>17.13</v>
      </c>
      <c r="E118" s="10">
        <v>19.79</v>
      </c>
      <c r="F118" s="10" t="s">
        <v>0</v>
      </c>
      <c r="G118" s="10" t="s">
        <v>0</v>
      </c>
      <c r="H118" s="10" t="s">
        <v>0</v>
      </c>
      <c r="I118" s="34" t="s">
        <v>0</v>
      </c>
      <c r="J118" s="10" t="s">
        <v>0</v>
      </c>
      <c r="K118" s="10" t="s">
        <v>0</v>
      </c>
      <c r="L118" s="10" t="s">
        <v>0</v>
      </c>
      <c r="M118" s="35" t="s">
        <v>0</v>
      </c>
      <c r="N118" s="34" t="s">
        <v>0</v>
      </c>
      <c r="O118" s="34">
        <v>1.4797</v>
      </c>
    </row>
    <row r="119" spans="1:15" x14ac:dyDescent="0.25">
      <c r="A119" s="12" t="s">
        <v>74</v>
      </c>
      <c r="B119" s="12" t="s">
        <v>937</v>
      </c>
      <c r="C119" s="54">
        <v>2.25</v>
      </c>
      <c r="D119" s="10">
        <v>17.329999999999998</v>
      </c>
      <c r="E119" s="10">
        <v>21.68</v>
      </c>
      <c r="F119" s="10" t="s">
        <v>0</v>
      </c>
      <c r="G119" s="10" t="s">
        <v>0</v>
      </c>
      <c r="H119" s="10" t="s">
        <v>0</v>
      </c>
      <c r="I119" s="34" t="s">
        <v>0</v>
      </c>
      <c r="J119" s="10" t="s">
        <v>0</v>
      </c>
      <c r="K119" s="10" t="s">
        <v>0</v>
      </c>
      <c r="L119" s="10" t="s">
        <v>0</v>
      </c>
      <c r="M119" s="35" t="s">
        <v>0</v>
      </c>
      <c r="N119" s="34" t="s">
        <v>0</v>
      </c>
      <c r="O119" s="34">
        <v>1.5059</v>
      </c>
    </row>
    <row r="120" spans="1:15" x14ac:dyDescent="0.25">
      <c r="A120" s="12" t="s">
        <v>75</v>
      </c>
      <c r="B120" s="12" t="s">
        <v>938</v>
      </c>
      <c r="C120" s="54">
        <v>2</v>
      </c>
      <c r="D120" s="10">
        <v>18.559999999999999</v>
      </c>
      <c r="E120" s="10">
        <v>22.97</v>
      </c>
      <c r="F120" s="10" t="s">
        <v>0</v>
      </c>
      <c r="G120" s="10" t="s">
        <v>0</v>
      </c>
      <c r="H120" s="10" t="s">
        <v>0</v>
      </c>
      <c r="I120" s="34" t="s">
        <v>0</v>
      </c>
      <c r="J120" s="10" t="s">
        <v>0</v>
      </c>
      <c r="K120" s="10" t="s">
        <v>0</v>
      </c>
      <c r="L120" s="10" t="s">
        <v>0</v>
      </c>
      <c r="M120" s="35" t="s">
        <v>0</v>
      </c>
      <c r="N120" s="34" t="s">
        <v>939</v>
      </c>
      <c r="O120" s="34">
        <v>1.532</v>
      </c>
    </row>
    <row r="121" spans="1:15" x14ac:dyDescent="0.25">
      <c r="A121" s="12" t="s">
        <v>76</v>
      </c>
      <c r="B121" s="12" t="s">
        <v>940</v>
      </c>
      <c r="C121" s="54">
        <v>1.625</v>
      </c>
      <c r="D121" s="10">
        <v>18.579999999999998</v>
      </c>
      <c r="E121" s="10">
        <v>22.45</v>
      </c>
      <c r="F121" s="10" t="s">
        <v>0</v>
      </c>
      <c r="G121" s="10" t="s">
        <v>0</v>
      </c>
      <c r="H121" s="10" t="s">
        <v>0</v>
      </c>
      <c r="I121" s="34" t="s">
        <v>0</v>
      </c>
      <c r="J121" s="10" t="s">
        <v>0</v>
      </c>
      <c r="K121" s="10" t="s">
        <v>0</v>
      </c>
      <c r="L121" s="10" t="s">
        <v>0</v>
      </c>
      <c r="M121" s="35" t="s">
        <v>0</v>
      </c>
      <c r="N121" s="34" t="s">
        <v>0</v>
      </c>
      <c r="O121" s="34">
        <v>1.5286999999999999</v>
      </c>
    </row>
    <row r="122" spans="1:15" x14ac:dyDescent="0.25">
      <c r="A122" s="12" t="s">
        <v>77</v>
      </c>
      <c r="B122" s="12" t="s">
        <v>941</v>
      </c>
      <c r="C122" s="54">
        <v>1.875</v>
      </c>
      <c r="D122" s="10">
        <v>18.89</v>
      </c>
      <c r="E122" s="10">
        <v>23.47</v>
      </c>
      <c r="F122" s="10" t="s">
        <v>0</v>
      </c>
      <c r="G122" s="10" t="s">
        <v>0</v>
      </c>
      <c r="H122" s="10" t="s">
        <v>0</v>
      </c>
      <c r="I122" s="34" t="s">
        <v>0</v>
      </c>
      <c r="J122" s="10" t="s">
        <v>0</v>
      </c>
      <c r="K122" s="10" t="s">
        <v>0</v>
      </c>
      <c r="L122" s="10" t="s">
        <v>0</v>
      </c>
      <c r="M122" s="35" t="s">
        <v>0</v>
      </c>
      <c r="N122" s="34" t="s">
        <v>0</v>
      </c>
      <c r="O122" s="34">
        <v>1.542</v>
      </c>
    </row>
    <row r="123" spans="1:15" x14ac:dyDescent="0.25">
      <c r="A123" s="12" t="s">
        <v>78</v>
      </c>
      <c r="B123" s="12" t="s">
        <v>942</v>
      </c>
      <c r="C123" s="54">
        <v>1.375</v>
      </c>
      <c r="D123" s="10">
        <v>19.18</v>
      </c>
      <c r="E123" s="10">
        <v>22.66</v>
      </c>
      <c r="F123" s="10" t="s">
        <v>0</v>
      </c>
      <c r="G123" s="10" t="s">
        <v>0</v>
      </c>
      <c r="H123" s="10" t="s">
        <v>0</v>
      </c>
      <c r="I123" s="34" t="s">
        <v>0</v>
      </c>
      <c r="J123" s="10" t="s">
        <v>0</v>
      </c>
      <c r="K123" s="10" t="s">
        <v>0</v>
      </c>
      <c r="L123" s="10" t="s">
        <v>0</v>
      </c>
      <c r="M123" s="35" t="s">
        <v>0</v>
      </c>
      <c r="N123" s="34" t="s">
        <v>0</v>
      </c>
      <c r="O123" s="34">
        <v>1.5364</v>
      </c>
    </row>
    <row r="124" spans="1:15" x14ac:dyDescent="0.25">
      <c r="A124" s="12" t="s">
        <v>79</v>
      </c>
      <c r="B124" s="12" t="s">
        <v>943</v>
      </c>
      <c r="C124" s="54">
        <v>1.625</v>
      </c>
      <c r="D124" s="10">
        <v>19.75</v>
      </c>
      <c r="E124" s="10">
        <v>23.96</v>
      </c>
      <c r="F124" s="10" t="s">
        <v>0</v>
      </c>
      <c r="G124" s="10" t="s">
        <v>0</v>
      </c>
      <c r="H124" s="10" t="s">
        <v>0</v>
      </c>
      <c r="I124" s="34" t="s">
        <v>0</v>
      </c>
      <c r="J124" s="10" t="s">
        <v>0</v>
      </c>
      <c r="K124" s="10" t="s">
        <v>0</v>
      </c>
      <c r="L124" s="10" t="s">
        <v>0</v>
      </c>
      <c r="M124" s="35" t="s">
        <v>0</v>
      </c>
      <c r="N124" s="34" t="s">
        <v>0</v>
      </c>
      <c r="O124" s="34">
        <v>1.5539000000000001</v>
      </c>
    </row>
    <row r="125" spans="1:15" x14ac:dyDescent="0.25">
      <c r="A125" s="12" t="s">
        <v>80</v>
      </c>
      <c r="B125" s="12" t="s">
        <v>944</v>
      </c>
      <c r="C125" s="54">
        <v>1.5</v>
      </c>
      <c r="D125" s="10">
        <v>20.13</v>
      </c>
      <c r="E125" s="10">
        <v>24.45</v>
      </c>
      <c r="F125" s="10" t="s">
        <v>0</v>
      </c>
      <c r="G125" s="10" t="s">
        <v>0</v>
      </c>
      <c r="H125" s="10" t="s">
        <v>0</v>
      </c>
      <c r="I125" s="34" t="s">
        <v>0</v>
      </c>
      <c r="J125" s="10" t="s">
        <v>0</v>
      </c>
      <c r="K125" s="10" t="s">
        <v>0</v>
      </c>
      <c r="L125" s="10" t="s">
        <v>0</v>
      </c>
      <c r="M125" s="35" t="s">
        <v>0</v>
      </c>
      <c r="N125" s="34" t="s">
        <v>0</v>
      </c>
      <c r="O125" s="34">
        <v>1.5632999999999999</v>
      </c>
    </row>
    <row r="126" spans="1:15" x14ac:dyDescent="0.25">
      <c r="A126" s="12" t="s">
        <v>56</v>
      </c>
      <c r="B126" s="12" t="s">
        <v>945</v>
      </c>
      <c r="C126" s="54">
        <v>1.375</v>
      </c>
      <c r="D126" s="10">
        <v>20.83</v>
      </c>
      <c r="E126" s="10">
        <v>24.93</v>
      </c>
      <c r="F126" s="10" t="s">
        <v>0</v>
      </c>
      <c r="G126" s="10" t="s">
        <v>0</v>
      </c>
      <c r="H126" s="10" t="s">
        <v>0</v>
      </c>
      <c r="I126" s="34" t="s">
        <v>0</v>
      </c>
      <c r="J126" s="10" t="s">
        <v>0</v>
      </c>
      <c r="K126" s="10" t="s">
        <v>0</v>
      </c>
      <c r="L126" s="10" t="s">
        <v>0</v>
      </c>
      <c r="M126" s="35" t="s">
        <v>0</v>
      </c>
      <c r="N126" s="34" t="s">
        <v>0</v>
      </c>
      <c r="O126" s="34">
        <v>1.5724</v>
      </c>
    </row>
    <row r="127" spans="1:15" x14ac:dyDescent="0.25">
      <c r="A127" s="12" t="s">
        <v>265</v>
      </c>
      <c r="B127" s="12" t="s">
        <v>946</v>
      </c>
      <c r="C127" s="54">
        <v>2.375</v>
      </c>
      <c r="D127" s="10">
        <v>21.57</v>
      </c>
      <c r="E127" s="10">
        <v>28.93</v>
      </c>
      <c r="F127" s="10" t="s">
        <v>0</v>
      </c>
      <c r="G127" s="10" t="s">
        <v>0</v>
      </c>
      <c r="H127" s="10" t="s">
        <v>0</v>
      </c>
      <c r="I127" s="34" t="s">
        <v>0</v>
      </c>
      <c r="J127" s="10" t="s">
        <v>0</v>
      </c>
      <c r="K127" s="10" t="s">
        <v>0</v>
      </c>
      <c r="L127" s="10" t="s">
        <v>0</v>
      </c>
      <c r="M127" s="35" t="s">
        <v>0</v>
      </c>
      <c r="N127" s="34" t="s">
        <v>0</v>
      </c>
      <c r="O127" s="34">
        <v>1.5926</v>
      </c>
    </row>
    <row r="128" spans="1:15" x14ac:dyDescent="0.25">
      <c r="A128" s="12" t="s">
        <v>81</v>
      </c>
      <c r="B128" s="12" t="s">
        <v>947</v>
      </c>
      <c r="C128" s="54">
        <v>1.125</v>
      </c>
      <c r="D128" s="10">
        <v>21.57</v>
      </c>
      <c r="E128" s="10">
        <v>25.44</v>
      </c>
      <c r="F128" s="10" t="s">
        <v>0</v>
      </c>
      <c r="G128" s="10" t="s">
        <v>0</v>
      </c>
      <c r="H128" s="10" t="s">
        <v>0</v>
      </c>
      <c r="I128" s="34" t="s">
        <v>0</v>
      </c>
      <c r="J128" s="10" t="s">
        <v>0</v>
      </c>
      <c r="K128" s="10" t="s">
        <v>0</v>
      </c>
      <c r="L128" s="10" t="s">
        <v>0</v>
      </c>
      <c r="M128" s="35" t="s">
        <v>0</v>
      </c>
      <c r="N128" s="34" t="s">
        <v>0</v>
      </c>
      <c r="O128" s="34">
        <v>1.5843</v>
      </c>
    </row>
    <row r="129" spans="1:15" x14ac:dyDescent="0.25">
      <c r="A129" s="12" t="s">
        <v>221</v>
      </c>
      <c r="B129" s="12" t="s">
        <v>948</v>
      </c>
      <c r="C129" s="54">
        <v>2</v>
      </c>
      <c r="D129" s="10">
        <v>21.73</v>
      </c>
      <c r="E129" s="10">
        <v>28.45</v>
      </c>
      <c r="F129" s="10" t="s">
        <v>0</v>
      </c>
      <c r="G129" s="10" t="s">
        <v>0</v>
      </c>
      <c r="H129" s="10" t="s">
        <v>0</v>
      </c>
      <c r="I129" s="34" t="s">
        <v>0</v>
      </c>
      <c r="J129" s="10" t="s">
        <v>0</v>
      </c>
      <c r="K129" s="10" t="s">
        <v>0</v>
      </c>
      <c r="L129" s="10" t="s">
        <v>0</v>
      </c>
      <c r="M129" s="35" t="s">
        <v>0</v>
      </c>
      <c r="N129" s="34" t="s">
        <v>0</v>
      </c>
      <c r="O129" s="34">
        <v>1.5961000000000001</v>
      </c>
    </row>
    <row r="130" spans="1:15" x14ac:dyDescent="0.25">
      <c r="A130" s="12" t="s">
        <v>50</v>
      </c>
      <c r="B130" s="12" t="s">
        <v>949</v>
      </c>
      <c r="C130" s="54">
        <v>1</v>
      </c>
      <c r="D130" s="10">
        <v>22.33</v>
      </c>
      <c r="E130" s="10">
        <v>25.92</v>
      </c>
      <c r="F130" s="10" t="s">
        <v>0</v>
      </c>
      <c r="G130" s="10" t="s">
        <v>0</v>
      </c>
      <c r="H130" s="10" t="s">
        <v>0</v>
      </c>
      <c r="I130" s="34" t="s">
        <v>0</v>
      </c>
      <c r="J130" s="10" t="s">
        <v>0</v>
      </c>
      <c r="K130" s="10" t="s">
        <v>0</v>
      </c>
      <c r="L130" s="10" t="s">
        <v>0</v>
      </c>
      <c r="M130" s="35" t="s">
        <v>0</v>
      </c>
      <c r="N130" s="34" t="s">
        <v>0</v>
      </c>
      <c r="O130" s="34">
        <v>1.5929</v>
      </c>
    </row>
    <row r="131" spans="1:15" x14ac:dyDescent="0.25">
      <c r="A131" s="12" t="s">
        <v>250</v>
      </c>
      <c r="B131" s="12" t="s">
        <v>675</v>
      </c>
      <c r="C131" s="54">
        <v>0.75</v>
      </c>
      <c r="D131" s="10">
        <v>23.25</v>
      </c>
      <c r="E131" s="10">
        <v>26.43</v>
      </c>
      <c r="F131" s="10" t="s">
        <v>0</v>
      </c>
      <c r="G131" s="10" t="s">
        <v>0</v>
      </c>
      <c r="H131" s="10" t="s">
        <v>0</v>
      </c>
      <c r="I131" s="34" t="s">
        <v>0</v>
      </c>
      <c r="J131" s="10" t="s">
        <v>0</v>
      </c>
      <c r="K131" s="10" t="s">
        <v>0</v>
      </c>
      <c r="L131" s="10" t="s">
        <v>0</v>
      </c>
      <c r="M131" s="35" t="s">
        <v>0</v>
      </c>
      <c r="N131" s="34" t="s">
        <v>0</v>
      </c>
      <c r="O131" s="34">
        <v>1.6044</v>
      </c>
    </row>
    <row r="132" spans="1:15" x14ac:dyDescent="0.25">
      <c r="A132" s="12" t="s">
        <v>251</v>
      </c>
      <c r="B132" s="12" t="s">
        <v>950</v>
      </c>
      <c r="C132" s="54">
        <v>1.125</v>
      </c>
      <c r="D132" s="10">
        <v>23.26</v>
      </c>
      <c r="E132" s="10">
        <v>28.04</v>
      </c>
      <c r="F132" s="10" t="s">
        <v>0</v>
      </c>
      <c r="G132" s="10" t="s">
        <v>0</v>
      </c>
      <c r="H132" s="10" t="s">
        <v>0</v>
      </c>
      <c r="I132" s="34" t="s">
        <v>0</v>
      </c>
      <c r="J132" s="10" t="s">
        <v>0</v>
      </c>
      <c r="K132" s="10" t="s">
        <v>0</v>
      </c>
      <c r="L132" s="10" t="s">
        <v>0</v>
      </c>
      <c r="M132" s="35" t="s">
        <v>0</v>
      </c>
      <c r="N132" s="34" t="s">
        <v>0</v>
      </c>
      <c r="O132" s="34">
        <v>1.6105</v>
      </c>
    </row>
    <row r="133" spans="1:15" x14ac:dyDescent="0.25">
      <c r="A133" s="12" t="s">
        <v>322</v>
      </c>
      <c r="B133" s="12" t="s">
        <v>951</v>
      </c>
      <c r="C133" s="54">
        <v>1.5</v>
      </c>
      <c r="D133" s="10">
        <v>23.34</v>
      </c>
      <c r="E133" s="10">
        <v>29.43</v>
      </c>
      <c r="F133" s="10">
        <v>1.6605000000000001</v>
      </c>
      <c r="G133" s="10">
        <v>1.6605000000000001</v>
      </c>
      <c r="H133" s="10">
        <v>1.6605000000000001</v>
      </c>
      <c r="I133" s="34">
        <v>1</v>
      </c>
      <c r="J133" s="10">
        <v>1.66</v>
      </c>
      <c r="K133" s="10">
        <v>1.66</v>
      </c>
      <c r="L133" s="10">
        <v>1.66</v>
      </c>
      <c r="M133" s="35">
        <v>1</v>
      </c>
      <c r="N133" s="34">
        <v>1</v>
      </c>
      <c r="O133" s="34">
        <v>1.6097999999999999</v>
      </c>
    </row>
    <row r="134" spans="1:15" x14ac:dyDescent="0.25">
      <c r="A134" s="12" t="s">
        <v>620</v>
      </c>
      <c r="B134" s="12" t="s">
        <v>952</v>
      </c>
      <c r="C134" s="54">
        <v>1.5</v>
      </c>
      <c r="D134" s="10">
        <v>23.3</v>
      </c>
      <c r="E134" s="10">
        <v>29.96</v>
      </c>
      <c r="F134" s="10" t="s">
        <v>0</v>
      </c>
      <c r="G134" s="10" t="s">
        <v>0</v>
      </c>
      <c r="H134" s="10" t="s">
        <v>0</v>
      </c>
      <c r="I134" s="34" t="s">
        <v>0</v>
      </c>
      <c r="J134" s="10" t="s">
        <v>0</v>
      </c>
      <c r="K134" s="10" t="s">
        <v>0</v>
      </c>
      <c r="L134" s="10" t="s">
        <v>0</v>
      </c>
      <c r="M134" s="35" t="s">
        <v>0</v>
      </c>
      <c r="N134" s="34" t="s">
        <v>0</v>
      </c>
      <c r="O134" s="34">
        <v>1.6066</v>
      </c>
    </row>
    <row r="135" spans="1:15" x14ac:dyDescent="0.25">
      <c r="A135" s="12" t="s">
        <v>252</v>
      </c>
      <c r="B135" s="12" t="s">
        <v>953</v>
      </c>
      <c r="C135" s="54">
        <v>0.625</v>
      </c>
      <c r="D135" s="10">
        <v>24.21</v>
      </c>
      <c r="E135" s="10">
        <v>27.22</v>
      </c>
      <c r="F135" s="10" t="s">
        <v>0</v>
      </c>
      <c r="G135" s="10" t="s">
        <v>0</v>
      </c>
      <c r="H135" s="10" t="s">
        <v>0</v>
      </c>
      <c r="I135" s="34" t="s">
        <v>0</v>
      </c>
      <c r="J135" s="10" t="s">
        <v>0</v>
      </c>
      <c r="K135" s="10" t="s">
        <v>0</v>
      </c>
      <c r="L135" s="10" t="s">
        <v>0</v>
      </c>
      <c r="M135" s="35" t="s">
        <v>0</v>
      </c>
      <c r="N135" s="34" t="s">
        <v>0</v>
      </c>
      <c r="O135" s="34">
        <v>1.6153999999999999</v>
      </c>
    </row>
    <row r="136" spans="1:15" x14ac:dyDescent="0.25">
      <c r="A136" s="13" t="s">
        <v>253</v>
      </c>
      <c r="B136" s="13" t="s">
        <v>954</v>
      </c>
      <c r="C136" s="61">
        <v>0.375</v>
      </c>
      <c r="D136" s="10">
        <v>25.01</v>
      </c>
      <c r="E136" s="10">
        <v>26.97</v>
      </c>
      <c r="F136" s="10" t="s">
        <v>0</v>
      </c>
      <c r="G136" s="10" t="s">
        <v>0</v>
      </c>
      <c r="H136" s="10" t="s">
        <v>0</v>
      </c>
      <c r="I136" s="34" t="s">
        <v>0</v>
      </c>
      <c r="J136" s="10" t="s">
        <v>0</v>
      </c>
      <c r="K136" s="10" t="s">
        <v>0</v>
      </c>
      <c r="L136" s="10" t="s">
        <v>0</v>
      </c>
      <c r="M136" s="35" t="s">
        <v>0</v>
      </c>
      <c r="N136" s="34" t="s">
        <v>0</v>
      </c>
      <c r="O136" s="34">
        <v>1.6194999999999999</v>
      </c>
    </row>
    <row r="137" spans="1:15" x14ac:dyDescent="0.25">
      <c r="A137" s="12" t="s">
        <v>955</v>
      </c>
      <c r="B137" s="14" t="s">
        <v>956</v>
      </c>
      <c r="C137" s="12" t="s">
        <v>266</v>
      </c>
      <c r="D137" s="15">
        <v>4.01</v>
      </c>
      <c r="E137" s="15">
        <v>4.9000000000000004</v>
      </c>
      <c r="F137" s="10" t="s">
        <v>0</v>
      </c>
      <c r="G137" s="10" t="s">
        <v>0</v>
      </c>
      <c r="H137" s="10" t="s">
        <v>0</v>
      </c>
      <c r="I137" s="34" t="s">
        <v>0</v>
      </c>
      <c r="J137" s="10">
        <v>1.73</v>
      </c>
      <c r="K137" s="10">
        <v>1.73</v>
      </c>
      <c r="L137" s="10">
        <v>1.73</v>
      </c>
      <c r="M137" s="35">
        <v>2</v>
      </c>
      <c r="N137" s="34">
        <v>5</v>
      </c>
      <c r="O137" s="34" t="e">
        <v>#N/A</v>
      </c>
    </row>
    <row r="138" spans="1:15" x14ac:dyDescent="0.25">
      <c r="A138" s="12" t="s">
        <v>957</v>
      </c>
      <c r="B138" s="14" t="s">
        <v>958</v>
      </c>
      <c r="C138" s="12" t="s">
        <v>266</v>
      </c>
      <c r="D138" s="15">
        <v>0.81</v>
      </c>
      <c r="E138" s="15">
        <v>0.82</v>
      </c>
      <c r="F138" s="10" t="s">
        <v>0</v>
      </c>
      <c r="G138" s="10" t="s">
        <v>0</v>
      </c>
      <c r="H138" s="10" t="s">
        <v>0</v>
      </c>
      <c r="I138" s="34" t="s">
        <v>0</v>
      </c>
      <c r="J138" s="10">
        <v>1.61</v>
      </c>
      <c r="K138" s="10">
        <v>1.6</v>
      </c>
      <c r="L138" s="10">
        <v>1.605</v>
      </c>
      <c r="M138" s="35">
        <v>2</v>
      </c>
      <c r="N138" s="34">
        <v>6</v>
      </c>
      <c r="O138" s="34" t="e">
        <v>#N/A</v>
      </c>
    </row>
    <row r="139" spans="1:15" x14ac:dyDescent="0.25">
      <c r="A139" s="12" t="s">
        <v>676</v>
      </c>
      <c r="B139" s="14" t="s">
        <v>677</v>
      </c>
      <c r="C139" s="12" t="s">
        <v>678</v>
      </c>
      <c r="D139" s="15">
        <v>0</v>
      </c>
      <c r="E139" s="15">
        <v>0.54</v>
      </c>
      <c r="F139" s="10" t="s">
        <v>0</v>
      </c>
      <c r="G139" s="10" t="s">
        <v>0</v>
      </c>
      <c r="H139" s="10" t="s">
        <v>0</v>
      </c>
      <c r="I139" s="34" t="s">
        <v>0</v>
      </c>
      <c r="J139" s="10" t="s">
        <v>324</v>
      </c>
      <c r="K139" s="10" t="s">
        <v>324</v>
      </c>
      <c r="L139" s="10" t="s">
        <v>324</v>
      </c>
      <c r="M139" s="35">
        <v>2</v>
      </c>
      <c r="N139" s="34">
        <v>2.0000000000000001E-4</v>
      </c>
      <c r="O139" s="34" t="e">
        <v>#N/A</v>
      </c>
    </row>
    <row r="140" spans="1:15" x14ac:dyDescent="0.25">
      <c r="A140" s="12" t="s">
        <v>959</v>
      </c>
      <c r="B140" s="14" t="s">
        <v>960</v>
      </c>
      <c r="C140" s="12" t="s">
        <v>656</v>
      </c>
      <c r="D140" s="15">
        <v>0</v>
      </c>
      <c r="E140" s="15">
        <v>1.17</v>
      </c>
      <c r="F140" s="10" t="s">
        <v>0</v>
      </c>
      <c r="G140" s="10" t="s">
        <v>0</v>
      </c>
      <c r="H140" s="10" t="s">
        <v>0</v>
      </c>
      <c r="I140" s="34" t="s">
        <v>0</v>
      </c>
      <c r="J140" s="10" t="s">
        <v>324</v>
      </c>
      <c r="K140" s="10" t="s">
        <v>324</v>
      </c>
      <c r="L140" s="10" t="s">
        <v>324</v>
      </c>
      <c r="M140" s="35">
        <v>1</v>
      </c>
      <c r="N140" s="34">
        <v>0.03</v>
      </c>
      <c r="O140" s="34" t="e">
        <v>#N/A</v>
      </c>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6" orientation="portrait" r:id="rId1"/>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5">
    <pageSetUpPr fitToPage="1"/>
  </sheetPr>
  <dimension ref="A1:T352"/>
  <sheetViews>
    <sheetView zoomScale="90" zoomScaleNormal="90" workbookViewId="0">
      <pane xSplit="1" ySplit="3" topLeftCell="B4" activePane="bottomRight" state="frozen"/>
      <selection sqref="A1:P65536"/>
      <selection pane="topRight" sqref="A1:P65536"/>
      <selection pane="bottomLeft" sqref="A1:P65536"/>
      <selection pane="bottomRight" activeCell="R15" sqref="R15:T16"/>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78" t="s">
        <v>961</v>
      </c>
      <c r="G1" s="79"/>
      <c r="H1" s="79"/>
      <c r="I1" s="80"/>
      <c r="J1" s="78" t="s">
        <v>962</v>
      </c>
      <c r="K1" s="79"/>
      <c r="L1" s="79"/>
      <c r="M1" s="79"/>
      <c r="N1" s="80"/>
      <c r="O1" s="8" t="s">
        <v>963</v>
      </c>
      <c r="Q1" s="81" t="s">
        <v>964</v>
      </c>
      <c r="R1" s="82"/>
      <c r="S1" s="82"/>
      <c r="T1" s="82"/>
    </row>
    <row r="2" spans="1:20" ht="28.5" x14ac:dyDescent="0.25">
      <c r="D2" s="24" t="s">
        <v>965</v>
      </c>
      <c r="E2" s="24" t="s">
        <v>966</v>
      </c>
      <c r="F2" s="83" t="s">
        <v>967</v>
      </c>
      <c r="G2" s="84"/>
      <c r="H2" s="84"/>
      <c r="I2" s="25" t="s">
        <v>968</v>
      </c>
      <c r="J2" s="83" t="s">
        <v>969</v>
      </c>
      <c r="K2" s="84"/>
      <c r="L2" s="84"/>
      <c r="M2" s="25" t="s">
        <v>970</v>
      </c>
      <c r="N2" s="25" t="s">
        <v>971</v>
      </c>
      <c r="O2" s="85" t="s">
        <v>972</v>
      </c>
      <c r="Q2" s="26" t="s">
        <v>973</v>
      </c>
      <c r="R2" s="27"/>
      <c r="S2" s="28"/>
      <c r="T2" s="28"/>
    </row>
    <row r="3" spans="1:20" ht="45.75" x14ac:dyDescent="0.25">
      <c r="B3" s="8" t="s">
        <v>974</v>
      </c>
      <c r="C3" s="8" t="s">
        <v>975</v>
      </c>
      <c r="D3" s="9" t="s">
        <v>96</v>
      </c>
      <c r="E3" s="9" t="s">
        <v>296</v>
      </c>
      <c r="F3" s="29" t="s">
        <v>976</v>
      </c>
      <c r="G3" s="29" t="s">
        <v>977</v>
      </c>
      <c r="H3" s="29" t="s">
        <v>978</v>
      </c>
      <c r="I3" s="30" t="s">
        <v>979</v>
      </c>
      <c r="J3" s="29" t="s">
        <v>976</v>
      </c>
      <c r="K3" s="29" t="s">
        <v>977</v>
      </c>
      <c r="L3" s="29" t="s">
        <v>980</v>
      </c>
      <c r="M3" s="31" t="s">
        <v>297</v>
      </c>
      <c r="N3" s="30" t="s">
        <v>981</v>
      </c>
      <c r="O3" s="85"/>
      <c r="Q3" s="77" t="s">
        <v>982</v>
      </c>
      <c r="R3" s="32" t="s">
        <v>298</v>
      </c>
      <c r="S3" s="33" t="s">
        <v>983</v>
      </c>
      <c r="T3" s="33" t="s">
        <v>299</v>
      </c>
    </row>
    <row r="4" spans="1:20" x14ac:dyDescent="0.25">
      <c r="A4" s="12" t="s">
        <v>27</v>
      </c>
      <c r="B4" s="12" t="s">
        <v>984</v>
      </c>
      <c r="C4" s="54">
        <v>0.625</v>
      </c>
      <c r="D4" s="10">
        <v>0.1</v>
      </c>
      <c r="E4" s="10">
        <v>0.1</v>
      </c>
      <c r="F4" s="10" t="s">
        <v>0</v>
      </c>
      <c r="G4" s="10" t="s">
        <v>0</v>
      </c>
      <c r="H4" s="10" t="s">
        <v>0</v>
      </c>
      <c r="I4" s="34" t="s">
        <v>0</v>
      </c>
      <c r="J4" s="10" t="s">
        <v>0</v>
      </c>
      <c r="K4" s="10" t="s">
        <v>0</v>
      </c>
      <c r="L4" s="10" t="s">
        <v>0</v>
      </c>
      <c r="M4" s="35" t="s">
        <v>0</v>
      </c>
      <c r="N4" s="34" t="s">
        <v>0</v>
      </c>
      <c r="O4" s="34">
        <v>1.0118</v>
      </c>
      <c r="Q4" s="36" t="s">
        <v>46</v>
      </c>
      <c r="R4" s="36" t="s">
        <v>985</v>
      </c>
      <c r="S4" s="37">
        <v>100000000</v>
      </c>
      <c r="T4" s="37">
        <v>100000000</v>
      </c>
    </row>
    <row r="5" spans="1:20" x14ac:dyDescent="0.25">
      <c r="A5" s="12" t="s">
        <v>9</v>
      </c>
      <c r="B5" s="12" t="s">
        <v>986</v>
      </c>
      <c r="C5" s="54">
        <v>3</v>
      </c>
      <c r="D5" s="10">
        <v>0.17</v>
      </c>
      <c r="E5" s="10">
        <v>0.18</v>
      </c>
      <c r="F5" s="10" t="s">
        <v>0</v>
      </c>
      <c r="G5" s="10" t="s">
        <v>0</v>
      </c>
      <c r="H5" s="10" t="s">
        <v>0</v>
      </c>
      <c r="I5" s="34" t="s">
        <v>0</v>
      </c>
      <c r="J5" s="10" t="s">
        <v>0</v>
      </c>
      <c r="K5" s="10" t="s">
        <v>0</v>
      </c>
      <c r="L5" s="10" t="s">
        <v>0</v>
      </c>
      <c r="M5" s="35" t="s">
        <v>0</v>
      </c>
      <c r="N5" s="34" t="s">
        <v>0</v>
      </c>
      <c r="O5" s="34">
        <v>1.0089999999999999</v>
      </c>
      <c r="Q5" s="36" t="s">
        <v>66</v>
      </c>
      <c r="R5" s="36" t="s">
        <v>985</v>
      </c>
      <c r="S5" s="37">
        <v>0</v>
      </c>
      <c r="T5" s="37">
        <v>200000000</v>
      </c>
    </row>
    <row r="6" spans="1:20" x14ac:dyDescent="0.25">
      <c r="A6" s="12" t="s">
        <v>51</v>
      </c>
      <c r="B6" s="12" t="s">
        <v>987</v>
      </c>
      <c r="C6" s="54">
        <v>1.5</v>
      </c>
      <c r="D6" s="10">
        <v>0.23</v>
      </c>
      <c r="E6" s="10">
        <v>0.24</v>
      </c>
      <c r="F6" s="10" t="s">
        <v>0</v>
      </c>
      <c r="G6" s="10" t="s">
        <v>0</v>
      </c>
      <c r="H6" s="10" t="s">
        <v>0</v>
      </c>
      <c r="I6" s="34" t="s">
        <v>0</v>
      </c>
      <c r="J6" s="10" t="s">
        <v>0</v>
      </c>
      <c r="K6" s="10" t="s">
        <v>0</v>
      </c>
      <c r="L6" s="10" t="s">
        <v>0</v>
      </c>
      <c r="M6" s="35" t="s">
        <v>0</v>
      </c>
      <c r="N6" s="34" t="s">
        <v>0</v>
      </c>
      <c r="O6" s="34">
        <v>1.0097</v>
      </c>
      <c r="Q6" s="12" t="s">
        <v>0</v>
      </c>
      <c r="R6" s="12" t="s">
        <v>988</v>
      </c>
      <c r="S6" s="38">
        <v>200000000</v>
      </c>
      <c r="T6" s="38">
        <v>0</v>
      </c>
    </row>
    <row r="7" spans="1:20" x14ac:dyDescent="0.25">
      <c r="A7" s="12" t="s">
        <v>227</v>
      </c>
      <c r="B7" s="12" t="s">
        <v>989</v>
      </c>
      <c r="C7" s="54">
        <v>0.75</v>
      </c>
      <c r="D7" s="10">
        <v>0.31</v>
      </c>
      <c r="E7" s="10">
        <v>0.31</v>
      </c>
      <c r="F7" s="10" t="s">
        <v>0</v>
      </c>
      <c r="G7" s="10" t="s">
        <v>0</v>
      </c>
      <c r="H7" s="10" t="s">
        <v>0</v>
      </c>
      <c r="I7" s="34" t="s">
        <v>0</v>
      </c>
      <c r="J7" s="10" t="s">
        <v>0</v>
      </c>
      <c r="K7" s="10" t="s">
        <v>0</v>
      </c>
      <c r="L7" s="10" t="s">
        <v>0</v>
      </c>
      <c r="M7" s="35" t="s">
        <v>0</v>
      </c>
      <c r="N7" s="34" t="s">
        <v>0</v>
      </c>
      <c r="O7" s="34">
        <v>1.0117</v>
      </c>
      <c r="Q7" s="36" t="s">
        <v>225</v>
      </c>
      <c r="R7" s="36" t="s">
        <v>990</v>
      </c>
      <c r="S7" s="37">
        <v>1100000000</v>
      </c>
      <c r="T7" s="37">
        <v>1300000000</v>
      </c>
    </row>
    <row r="8" spans="1:20" x14ac:dyDescent="0.25">
      <c r="A8" s="12" t="s">
        <v>5</v>
      </c>
      <c r="B8" s="12" t="s">
        <v>991</v>
      </c>
      <c r="C8" s="54">
        <v>0.5</v>
      </c>
      <c r="D8" s="10">
        <v>0.6</v>
      </c>
      <c r="E8" s="10">
        <v>0.61</v>
      </c>
      <c r="F8" s="10" t="s">
        <v>0</v>
      </c>
      <c r="G8" s="10" t="s">
        <v>0</v>
      </c>
      <c r="H8" s="10" t="s">
        <v>0</v>
      </c>
      <c r="I8" s="34" t="s">
        <v>0</v>
      </c>
      <c r="J8" s="10" t="s">
        <v>0</v>
      </c>
      <c r="K8" s="10" t="s">
        <v>0</v>
      </c>
      <c r="L8" s="10" t="s">
        <v>0</v>
      </c>
      <c r="M8" s="35" t="s">
        <v>0</v>
      </c>
      <c r="N8" s="34" t="s">
        <v>0</v>
      </c>
      <c r="O8" s="34">
        <v>1.0224</v>
      </c>
      <c r="Q8" s="12" t="s">
        <v>0</v>
      </c>
      <c r="R8" s="12" t="s">
        <v>992</v>
      </c>
      <c r="S8" s="38">
        <v>200000000</v>
      </c>
      <c r="T8" s="38">
        <v>0</v>
      </c>
    </row>
    <row r="9" spans="1:20" x14ac:dyDescent="0.25">
      <c r="A9" s="12" t="s">
        <v>41</v>
      </c>
      <c r="B9" s="12" t="s">
        <v>993</v>
      </c>
      <c r="C9" s="54">
        <v>1.625</v>
      </c>
      <c r="D9" s="10">
        <v>0.79</v>
      </c>
      <c r="E9" s="10">
        <v>0.8</v>
      </c>
      <c r="F9" s="10" t="s">
        <v>0</v>
      </c>
      <c r="G9" s="10" t="s">
        <v>0</v>
      </c>
      <c r="H9" s="10" t="s">
        <v>0</v>
      </c>
      <c r="I9" s="34" t="s">
        <v>0</v>
      </c>
      <c r="J9" s="10">
        <v>1.01</v>
      </c>
      <c r="K9" s="10">
        <v>1</v>
      </c>
      <c r="L9" s="10">
        <v>1.0049999999999999</v>
      </c>
      <c r="M9" s="35">
        <v>2</v>
      </c>
      <c r="N9" s="34">
        <v>2</v>
      </c>
      <c r="O9" s="34">
        <v>1.0296000000000001</v>
      </c>
      <c r="Q9" s="36" t="s">
        <v>230</v>
      </c>
      <c r="R9" s="36" t="s">
        <v>985</v>
      </c>
      <c r="S9" s="37">
        <v>200000000</v>
      </c>
      <c r="T9" s="37">
        <v>0</v>
      </c>
    </row>
    <row r="10" spans="1:20" x14ac:dyDescent="0.25">
      <c r="A10" s="12" t="s">
        <v>10</v>
      </c>
      <c r="B10" s="12" t="s">
        <v>994</v>
      </c>
      <c r="C10" s="54">
        <v>3</v>
      </c>
      <c r="D10" s="10">
        <v>0.94</v>
      </c>
      <c r="E10" s="10">
        <v>0.95</v>
      </c>
      <c r="F10" s="10" t="s">
        <v>0</v>
      </c>
      <c r="G10" s="10" t="s">
        <v>0</v>
      </c>
      <c r="H10" s="10" t="s">
        <v>0</v>
      </c>
      <c r="I10" s="34" t="s">
        <v>0</v>
      </c>
      <c r="J10" s="10" t="s">
        <v>0</v>
      </c>
      <c r="K10" s="10" t="s">
        <v>0</v>
      </c>
      <c r="L10" s="10" t="s">
        <v>0</v>
      </c>
      <c r="M10" s="35" t="s">
        <v>0</v>
      </c>
      <c r="N10" s="34" t="s">
        <v>0</v>
      </c>
      <c r="O10" s="34">
        <v>1.0347999999999999</v>
      </c>
      <c r="Q10" s="12" t="s">
        <v>0</v>
      </c>
      <c r="R10" s="12" t="s">
        <v>995</v>
      </c>
      <c r="S10" s="38">
        <v>0</v>
      </c>
      <c r="T10" s="38">
        <v>200000000</v>
      </c>
    </row>
    <row r="11" spans="1:20" x14ac:dyDescent="0.25">
      <c r="A11" s="12" t="s">
        <v>225</v>
      </c>
      <c r="B11" s="12" t="s">
        <v>996</v>
      </c>
      <c r="C11" s="54">
        <v>0.5</v>
      </c>
      <c r="D11" s="10">
        <v>1.07</v>
      </c>
      <c r="E11" s="10">
        <v>1.0900000000000001</v>
      </c>
      <c r="F11" s="10">
        <v>1.05</v>
      </c>
      <c r="G11" s="10">
        <v>1.0469999999999999</v>
      </c>
      <c r="H11" s="10">
        <v>1.0485</v>
      </c>
      <c r="I11" s="34">
        <v>26</v>
      </c>
      <c r="J11" s="10" t="s">
        <v>0</v>
      </c>
      <c r="K11" s="10" t="s">
        <v>0</v>
      </c>
      <c r="L11" s="10" t="s">
        <v>0</v>
      </c>
      <c r="M11" s="35" t="s">
        <v>0</v>
      </c>
      <c r="N11" s="34" t="s">
        <v>0</v>
      </c>
      <c r="O11" s="34">
        <v>1.0399</v>
      </c>
      <c r="Q11" s="36" t="s">
        <v>232</v>
      </c>
      <c r="R11" s="36" t="s">
        <v>997</v>
      </c>
      <c r="S11" s="37">
        <v>150000000</v>
      </c>
      <c r="T11" s="37">
        <v>0</v>
      </c>
    </row>
    <row r="12" spans="1:20" x14ac:dyDescent="0.25">
      <c r="A12" s="12" t="s">
        <v>7</v>
      </c>
      <c r="B12" s="12" t="s">
        <v>998</v>
      </c>
      <c r="C12" s="54">
        <v>2.375</v>
      </c>
      <c r="D12" s="10">
        <v>1.18</v>
      </c>
      <c r="E12" s="10">
        <v>1.22</v>
      </c>
      <c r="F12" s="10" t="s">
        <v>0</v>
      </c>
      <c r="G12" s="10" t="s">
        <v>0</v>
      </c>
      <c r="H12" s="10" t="s">
        <v>0</v>
      </c>
      <c r="I12" s="34" t="s">
        <v>0</v>
      </c>
      <c r="J12" s="10" t="s">
        <v>0</v>
      </c>
      <c r="K12" s="10" t="s">
        <v>0</v>
      </c>
      <c r="L12" s="10" t="s">
        <v>0</v>
      </c>
      <c r="M12" s="35" t="s">
        <v>0</v>
      </c>
      <c r="N12" s="34" t="s">
        <v>0</v>
      </c>
      <c r="O12" s="34">
        <v>1.044</v>
      </c>
      <c r="Q12" s="12" t="s">
        <v>0</v>
      </c>
      <c r="R12" s="12" t="s">
        <v>988</v>
      </c>
      <c r="S12" s="38">
        <v>200000000</v>
      </c>
      <c r="T12" s="38">
        <v>350000000</v>
      </c>
    </row>
    <row r="13" spans="1:20" x14ac:dyDescent="0.25">
      <c r="A13" s="12" t="s">
        <v>267</v>
      </c>
      <c r="B13" s="12" t="s">
        <v>999</v>
      </c>
      <c r="C13" s="54">
        <v>1</v>
      </c>
      <c r="D13" s="10">
        <v>1.19</v>
      </c>
      <c r="E13" s="10">
        <v>1.21</v>
      </c>
      <c r="F13" s="10" t="s">
        <v>0</v>
      </c>
      <c r="G13" s="10" t="s">
        <v>0</v>
      </c>
      <c r="H13" s="10" t="s">
        <v>0</v>
      </c>
      <c r="I13" s="34" t="s">
        <v>0</v>
      </c>
      <c r="J13" s="10" t="s">
        <v>0</v>
      </c>
      <c r="K13" s="10" t="s">
        <v>0</v>
      </c>
      <c r="L13" s="10" t="s">
        <v>0</v>
      </c>
      <c r="M13" s="35" t="s">
        <v>0</v>
      </c>
      <c r="N13" s="34" t="s">
        <v>0</v>
      </c>
      <c r="O13" s="34">
        <v>1.0438000000000001</v>
      </c>
      <c r="Q13" s="36" t="s">
        <v>315</v>
      </c>
      <c r="R13" s="36" t="s">
        <v>1000</v>
      </c>
      <c r="S13" s="37">
        <v>300000000</v>
      </c>
      <c r="T13" s="37">
        <v>300000000</v>
      </c>
    </row>
    <row r="14" spans="1:20" x14ac:dyDescent="0.25">
      <c r="A14" s="12" t="s">
        <v>31</v>
      </c>
      <c r="B14" s="12" t="s">
        <v>1001</v>
      </c>
      <c r="C14" s="54">
        <v>1.625</v>
      </c>
      <c r="D14" s="10">
        <v>1.23</v>
      </c>
      <c r="E14" s="10">
        <v>1.26</v>
      </c>
      <c r="F14" s="10" t="s">
        <v>0</v>
      </c>
      <c r="G14" s="10" t="s">
        <v>0</v>
      </c>
      <c r="H14" s="10" t="s">
        <v>0</v>
      </c>
      <c r="I14" s="34" t="s">
        <v>0</v>
      </c>
      <c r="J14" s="10" t="s">
        <v>0</v>
      </c>
      <c r="K14" s="10" t="s">
        <v>0</v>
      </c>
      <c r="L14" s="10" t="s">
        <v>0</v>
      </c>
      <c r="M14" s="35" t="s">
        <v>0</v>
      </c>
      <c r="N14" s="34" t="s">
        <v>0</v>
      </c>
      <c r="O14" s="34">
        <v>1.0456000000000001</v>
      </c>
      <c r="Q14" s="36" t="s">
        <v>303</v>
      </c>
      <c r="R14" s="36" t="s">
        <v>1002</v>
      </c>
      <c r="S14" s="37">
        <v>300000000</v>
      </c>
      <c r="T14" s="37">
        <v>300000000</v>
      </c>
    </row>
    <row r="15" spans="1:20" x14ac:dyDescent="0.25">
      <c r="A15" s="12" t="s">
        <v>228</v>
      </c>
      <c r="B15" s="12" t="s">
        <v>1003</v>
      </c>
      <c r="C15" s="54">
        <v>0.25</v>
      </c>
      <c r="D15" s="10">
        <v>1.59</v>
      </c>
      <c r="E15" s="10">
        <v>1.61</v>
      </c>
      <c r="F15" s="10" t="s">
        <v>0</v>
      </c>
      <c r="G15" s="10" t="s">
        <v>0</v>
      </c>
      <c r="H15" s="10" t="s">
        <v>0</v>
      </c>
      <c r="I15" s="34" t="s">
        <v>0</v>
      </c>
      <c r="J15" s="10" t="s">
        <v>0</v>
      </c>
      <c r="K15" s="10" t="s">
        <v>0</v>
      </c>
      <c r="L15" s="10" t="s">
        <v>0</v>
      </c>
      <c r="M15" s="35" t="s">
        <v>0</v>
      </c>
      <c r="N15" s="34" t="s">
        <v>0</v>
      </c>
      <c r="O15" s="34">
        <v>1.0573999999999999</v>
      </c>
      <c r="Q15" s="36" t="s">
        <v>523</v>
      </c>
      <c r="R15" s="36" t="s">
        <v>1004</v>
      </c>
      <c r="S15" s="37">
        <v>0</v>
      </c>
      <c r="T15" s="37">
        <v>50000000</v>
      </c>
    </row>
    <row r="16" spans="1:20" x14ac:dyDescent="0.25">
      <c r="A16" s="12" t="s">
        <v>37</v>
      </c>
      <c r="B16" s="12" t="s">
        <v>1005</v>
      </c>
      <c r="C16" s="54">
        <v>1.125</v>
      </c>
      <c r="D16" s="10">
        <v>1.73</v>
      </c>
      <c r="E16" s="10">
        <v>1.76</v>
      </c>
      <c r="F16" s="10" t="s">
        <v>0</v>
      </c>
      <c r="G16" s="10" t="s">
        <v>0</v>
      </c>
      <c r="H16" s="10" t="s">
        <v>0</v>
      </c>
      <c r="I16" s="34" t="s">
        <v>0</v>
      </c>
      <c r="J16" s="10" t="s">
        <v>0</v>
      </c>
      <c r="K16" s="10" t="s">
        <v>0</v>
      </c>
      <c r="L16" s="10" t="s">
        <v>0</v>
      </c>
      <c r="M16" s="35" t="s">
        <v>0</v>
      </c>
      <c r="N16" s="34" t="s">
        <v>0</v>
      </c>
      <c r="O16" s="34">
        <v>1.0625</v>
      </c>
      <c r="Q16" s="12" t="s">
        <v>0</v>
      </c>
      <c r="R16" s="12" t="s">
        <v>1006</v>
      </c>
      <c r="S16" s="38">
        <v>50000000</v>
      </c>
      <c r="T16" s="38">
        <v>0</v>
      </c>
    </row>
    <row r="17" spans="1:20" x14ac:dyDescent="0.25">
      <c r="A17" s="12" t="s">
        <v>229</v>
      </c>
      <c r="B17" s="12" t="s">
        <v>1007</v>
      </c>
      <c r="C17" s="54">
        <v>0.125</v>
      </c>
      <c r="D17" s="10">
        <v>1.98</v>
      </c>
      <c r="E17" s="10">
        <v>2</v>
      </c>
      <c r="F17" s="10" t="s">
        <v>0</v>
      </c>
      <c r="G17" s="10" t="s">
        <v>0</v>
      </c>
      <c r="H17" s="10" t="s">
        <v>0</v>
      </c>
      <c r="I17" s="34" t="s">
        <v>0</v>
      </c>
      <c r="J17" s="10" t="s">
        <v>0</v>
      </c>
      <c r="K17" s="10" t="s">
        <v>0</v>
      </c>
      <c r="L17" s="10" t="s">
        <v>0</v>
      </c>
      <c r="M17" s="35" t="s">
        <v>0</v>
      </c>
      <c r="N17" s="34" t="s">
        <v>0</v>
      </c>
      <c r="O17" s="34">
        <v>1.0714999999999999</v>
      </c>
      <c r="Q17" s="36" t="s">
        <v>620</v>
      </c>
      <c r="R17" s="36" t="s">
        <v>985</v>
      </c>
      <c r="S17" s="37">
        <v>100000000</v>
      </c>
      <c r="T17" s="37">
        <v>150000000</v>
      </c>
    </row>
    <row r="18" spans="1:20" x14ac:dyDescent="0.25">
      <c r="A18" s="12" t="s">
        <v>230</v>
      </c>
      <c r="B18" s="12" t="s">
        <v>1008</v>
      </c>
      <c r="C18" s="54">
        <v>0.25</v>
      </c>
      <c r="D18" s="10">
        <v>2.0699999999999998</v>
      </c>
      <c r="E18" s="10">
        <v>2.1</v>
      </c>
      <c r="F18" s="10">
        <v>1.0900000000000001</v>
      </c>
      <c r="G18" s="10">
        <v>1.0900000000000001</v>
      </c>
      <c r="H18" s="10">
        <v>1.0900000000000001</v>
      </c>
      <c r="I18" s="34">
        <v>2</v>
      </c>
      <c r="J18" s="10">
        <v>1.093</v>
      </c>
      <c r="K18" s="10">
        <v>1.093</v>
      </c>
      <c r="L18" s="10">
        <v>1.093</v>
      </c>
      <c r="M18" s="35">
        <v>1</v>
      </c>
      <c r="N18" s="34">
        <v>2</v>
      </c>
      <c r="O18" s="34">
        <v>1.0751999999999999</v>
      </c>
      <c r="Q18" s="12" t="s">
        <v>0</v>
      </c>
      <c r="R18" s="12" t="s">
        <v>988</v>
      </c>
      <c r="S18" s="38">
        <v>50000000</v>
      </c>
      <c r="T18" s="38">
        <v>0</v>
      </c>
    </row>
    <row r="19" spans="1:20" x14ac:dyDescent="0.25">
      <c r="A19" s="12" t="s">
        <v>8</v>
      </c>
      <c r="B19" s="12" t="s">
        <v>1009</v>
      </c>
      <c r="C19" s="54">
        <v>1.875</v>
      </c>
      <c r="D19" s="10">
        <v>2.14</v>
      </c>
      <c r="E19" s="10">
        <v>2.2200000000000002</v>
      </c>
      <c r="F19" s="10" t="s">
        <v>0</v>
      </c>
      <c r="G19" s="10" t="s">
        <v>0</v>
      </c>
      <c r="H19" s="10" t="s">
        <v>0</v>
      </c>
      <c r="I19" s="34" t="s">
        <v>0</v>
      </c>
      <c r="J19" s="10" t="s">
        <v>0</v>
      </c>
      <c r="K19" s="10" t="s">
        <v>0</v>
      </c>
      <c r="L19" s="10" t="s">
        <v>0</v>
      </c>
      <c r="M19" s="35" t="s">
        <v>0</v>
      </c>
      <c r="N19" s="34" t="s">
        <v>0</v>
      </c>
      <c r="O19" s="34">
        <v>1.0792999999999999</v>
      </c>
      <c r="Q19" s="36" t="s">
        <v>1010</v>
      </c>
      <c r="R19" s="36" t="s">
        <v>1002</v>
      </c>
      <c r="S19" s="37">
        <v>300000000</v>
      </c>
      <c r="T19" s="37">
        <v>0</v>
      </c>
    </row>
    <row r="20" spans="1:20" x14ac:dyDescent="0.25">
      <c r="A20" s="12" t="s">
        <v>58</v>
      </c>
      <c r="B20" s="12" t="s">
        <v>1011</v>
      </c>
      <c r="C20" s="54">
        <v>0.75</v>
      </c>
      <c r="D20" s="10">
        <v>2.19</v>
      </c>
      <c r="E20" s="10">
        <v>2.2400000000000002</v>
      </c>
      <c r="F20" s="10" t="s">
        <v>0</v>
      </c>
      <c r="G20" s="10" t="s">
        <v>0</v>
      </c>
      <c r="H20" s="10" t="s">
        <v>0</v>
      </c>
      <c r="I20" s="34" t="s">
        <v>0</v>
      </c>
      <c r="J20" s="10" t="s">
        <v>0</v>
      </c>
      <c r="K20" s="10" t="s">
        <v>0</v>
      </c>
      <c r="L20" s="10" t="s">
        <v>0</v>
      </c>
      <c r="M20" s="35" t="s">
        <v>0</v>
      </c>
      <c r="N20" s="34" t="s">
        <v>0</v>
      </c>
      <c r="O20" s="34">
        <v>1.0806</v>
      </c>
      <c r="Q20" s="13" t="s">
        <v>0</v>
      </c>
      <c r="R20" s="13" t="s">
        <v>1012</v>
      </c>
      <c r="S20" s="45">
        <v>0</v>
      </c>
      <c r="T20" s="45">
        <v>300000000</v>
      </c>
    </row>
    <row r="21" spans="1:20" x14ac:dyDescent="0.25">
      <c r="A21" s="12" t="s">
        <v>231</v>
      </c>
      <c r="B21" s="12" t="s">
        <v>1013</v>
      </c>
      <c r="C21" s="54">
        <v>0.25</v>
      </c>
      <c r="D21" s="10">
        <v>2.6</v>
      </c>
      <c r="E21" s="10">
        <v>2.64</v>
      </c>
      <c r="F21" s="10" t="s">
        <v>0</v>
      </c>
      <c r="G21" s="10" t="s">
        <v>0</v>
      </c>
      <c r="H21" s="10" t="s">
        <v>0</v>
      </c>
      <c r="I21" s="34" t="s">
        <v>0</v>
      </c>
      <c r="J21" s="10" t="s">
        <v>0</v>
      </c>
      <c r="K21" s="10" t="s">
        <v>0</v>
      </c>
      <c r="L21" s="10" t="s">
        <v>0</v>
      </c>
      <c r="M21" s="35" t="s">
        <v>0</v>
      </c>
      <c r="N21" s="34" t="s">
        <v>0</v>
      </c>
      <c r="O21" s="34">
        <v>1.0973999999999999</v>
      </c>
      <c r="S21" s="40"/>
      <c r="T21" s="40"/>
    </row>
    <row r="22" spans="1:20" x14ac:dyDescent="0.25">
      <c r="A22" s="12" t="s">
        <v>55</v>
      </c>
      <c r="B22" s="12" t="s">
        <v>1014</v>
      </c>
      <c r="C22" s="54">
        <v>0.625</v>
      </c>
      <c r="D22" s="10">
        <v>2.7</v>
      </c>
      <c r="E22" s="10">
        <v>2.75</v>
      </c>
      <c r="F22" s="10" t="s">
        <v>0</v>
      </c>
      <c r="G22" s="10" t="s">
        <v>0</v>
      </c>
      <c r="H22" s="10" t="s">
        <v>0</v>
      </c>
      <c r="I22" s="34" t="s">
        <v>0</v>
      </c>
      <c r="J22" s="10" t="s">
        <v>0</v>
      </c>
      <c r="K22" s="10" t="s">
        <v>0</v>
      </c>
      <c r="L22" s="10" t="s">
        <v>0</v>
      </c>
      <c r="M22" s="35" t="s">
        <v>0</v>
      </c>
      <c r="N22" s="34" t="s">
        <v>0</v>
      </c>
      <c r="O22" s="34">
        <v>1.1019000000000001</v>
      </c>
      <c r="Q22" s="41"/>
      <c r="R22" s="41"/>
      <c r="S22" s="41"/>
      <c r="T22" s="41"/>
    </row>
    <row r="23" spans="1:20" x14ac:dyDescent="0.25">
      <c r="A23" s="12" t="s">
        <v>11</v>
      </c>
      <c r="B23" s="12" t="s">
        <v>1015</v>
      </c>
      <c r="C23" s="54">
        <v>2.125</v>
      </c>
      <c r="D23" s="10">
        <v>2.83</v>
      </c>
      <c r="E23" s="10">
        <v>2.92</v>
      </c>
      <c r="F23" s="10" t="s">
        <v>0</v>
      </c>
      <c r="G23" s="10" t="s">
        <v>0</v>
      </c>
      <c r="H23" s="10" t="s">
        <v>0</v>
      </c>
      <c r="I23" s="34" t="s">
        <v>0</v>
      </c>
      <c r="J23" s="10" t="s">
        <v>0</v>
      </c>
      <c r="K23" s="10" t="s">
        <v>0</v>
      </c>
      <c r="L23" s="10" t="s">
        <v>0</v>
      </c>
      <c r="M23" s="35" t="s">
        <v>0</v>
      </c>
      <c r="N23" s="34" t="s">
        <v>0</v>
      </c>
      <c r="O23" s="34">
        <v>1.1085</v>
      </c>
    </row>
    <row r="24" spans="1:20" x14ac:dyDescent="0.25">
      <c r="A24" s="12" t="s">
        <v>12</v>
      </c>
      <c r="B24" s="12" t="s">
        <v>1016</v>
      </c>
      <c r="C24" s="54">
        <v>2</v>
      </c>
      <c r="D24" s="10">
        <v>3.04</v>
      </c>
      <c r="E24" s="10">
        <v>3.19</v>
      </c>
      <c r="F24" s="10" t="s">
        <v>0</v>
      </c>
      <c r="G24" s="10" t="s">
        <v>0</v>
      </c>
      <c r="H24" s="10" t="s">
        <v>0</v>
      </c>
      <c r="I24" s="34" t="s">
        <v>0</v>
      </c>
      <c r="J24" s="10" t="s">
        <v>0</v>
      </c>
      <c r="K24" s="10" t="s">
        <v>0</v>
      </c>
      <c r="L24" s="10" t="s">
        <v>0</v>
      </c>
      <c r="M24" s="35" t="s">
        <v>0</v>
      </c>
      <c r="N24" s="34" t="s">
        <v>0</v>
      </c>
      <c r="O24" s="34">
        <v>1.1194999999999999</v>
      </c>
    </row>
    <row r="25" spans="1:20" x14ac:dyDescent="0.25">
      <c r="A25" s="12" t="s">
        <v>32</v>
      </c>
      <c r="B25" s="12" t="s">
        <v>1017</v>
      </c>
      <c r="C25" s="54">
        <v>1.125</v>
      </c>
      <c r="D25" s="10">
        <v>3.13</v>
      </c>
      <c r="E25" s="10">
        <v>3.23</v>
      </c>
      <c r="F25" s="10" t="s">
        <v>0</v>
      </c>
      <c r="G25" s="10" t="s">
        <v>0</v>
      </c>
      <c r="H25" s="10" t="s">
        <v>0</v>
      </c>
      <c r="I25" s="34" t="s">
        <v>0</v>
      </c>
      <c r="J25" s="10" t="s">
        <v>0</v>
      </c>
      <c r="K25" s="10" t="s">
        <v>0</v>
      </c>
      <c r="L25" s="10" t="s">
        <v>0</v>
      </c>
      <c r="M25" s="35" t="s">
        <v>0</v>
      </c>
      <c r="N25" s="34" t="s">
        <v>0</v>
      </c>
      <c r="O25" s="34">
        <v>1.1220000000000001</v>
      </c>
    </row>
    <row r="26" spans="1:20" x14ac:dyDescent="0.25">
      <c r="A26" s="12" t="s">
        <v>232</v>
      </c>
      <c r="B26" s="12" t="s">
        <v>1018</v>
      </c>
      <c r="C26" s="54">
        <v>0.5</v>
      </c>
      <c r="D26" s="10">
        <v>3.15</v>
      </c>
      <c r="E26" s="10">
        <v>3.21</v>
      </c>
      <c r="F26" s="10">
        <v>1.1419999999999999</v>
      </c>
      <c r="G26" s="10">
        <v>1.1419999999999999</v>
      </c>
      <c r="H26" s="10">
        <v>1.1419999999999999</v>
      </c>
      <c r="I26" s="34">
        <v>3.5</v>
      </c>
      <c r="J26" s="10">
        <v>1.145</v>
      </c>
      <c r="K26" s="10">
        <v>1.145</v>
      </c>
      <c r="L26" s="10">
        <v>1.145</v>
      </c>
      <c r="M26" s="35">
        <v>1</v>
      </c>
      <c r="N26" s="34">
        <v>3.5</v>
      </c>
      <c r="O26" s="34">
        <v>1.1216999999999999</v>
      </c>
    </row>
    <row r="27" spans="1:20" x14ac:dyDescent="0.25">
      <c r="A27" s="12" t="s">
        <v>216</v>
      </c>
      <c r="B27" s="12" t="s">
        <v>1019</v>
      </c>
      <c r="C27" s="54">
        <v>1</v>
      </c>
      <c r="D27" s="10">
        <v>3.44</v>
      </c>
      <c r="E27" s="10">
        <v>3.54</v>
      </c>
      <c r="F27" s="10" t="s">
        <v>0</v>
      </c>
      <c r="G27" s="10" t="s">
        <v>0</v>
      </c>
      <c r="H27" s="10" t="s">
        <v>0</v>
      </c>
      <c r="I27" s="34" t="s">
        <v>0</v>
      </c>
      <c r="J27" s="10" t="s">
        <v>0</v>
      </c>
      <c r="K27" s="10" t="s">
        <v>0</v>
      </c>
      <c r="L27" s="10" t="s">
        <v>0</v>
      </c>
      <c r="M27" s="35" t="s">
        <v>0</v>
      </c>
      <c r="N27" s="34" t="s">
        <v>0</v>
      </c>
      <c r="O27" s="34">
        <v>1.1345000000000001</v>
      </c>
    </row>
    <row r="28" spans="1:20" x14ac:dyDescent="0.25">
      <c r="A28" s="12" t="s">
        <v>13</v>
      </c>
      <c r="B28" s="12" t="s">
        <v>1020</v>
      </c>
      <c r="C28" s="54">
        <v>3</v>
      </c>
      <c r="D28" s="10">
        <v>3.73</v>
      </c>
      <c r="E28" s="10">
        <v>3.94</v>
      </c>
      <c r="F28" s="10" t="s">
        <v>0</v>
      </c>
      <c r="G28" s="10" t="s">
        <v>0</v>
      </c>
      <c r="H28" s="10" t="s">
        <v>0</v>
      </c>
      <c r="I28" s="34" t="s">
        <v>0</v>
      </c>
      <c r="J28" s="10" t="s">
        <v>0</v>
      </c>
      <c r="K28" s="10" t="s">
        <v>0</v>
      </c>
      <c r="L28" s="10" t="s">
        <v>0</v>
      </c>
      <c r="M28" s="35" t="s">
        <v>0</v>
      </c>
      <c r="N28" s="34" t="s">
        <v>0</v>
      </c>
      <c r="O28" s="34">
        <v>1.1476999999999999</v>
      </c>
    </row>
    <row r="29" spans="1:20" x14ac:dyDescent="0.25">
      <c r="A29" s="12" t="s">
        <v>254</v>
      </c>
      <c r="B29" s="12" t="s">
        <v>1021</v>
      </c>
      <c r="C29" s="54">
        <v>1.25</v>
      </c>
      <c r="D29" s="10">
        <v>3.68</v>
      </c>
      <c r="E29" s="10">
        <v>3.79</v>
      </c>
      <c r="F29" s="10" t="s">
        <v>0</v>
      </c>
      <c r="G29" s="10" t="s">
        <v>0</v>
      </c>
      <c r="H29" s="10" t="s">
        <v>0</v>
      </c>
      <c r="I29" s="34" t="s">
        <v>0</v>
      </c>
      <c r="J29" s="10" t="s">
        <v>0</v>
      </c>
      <c r="K29" s="10" t="s">
        <v>0</v>
      </c>
      <c r="L29" s="10" t="s">
        <v>0</v>
      </c>
      <c r="M29" s="35" t="s">
        <v>0</v>
      </c>
      <c r="N29" s="34" t="s">
        <v>0</v>
      </c>
      <c r="O29" s="34">
        <v>1.1438999999999999</v>
      </c>
    </row>
    <row r="30" spans="1:20" x14ac:dyDescent="0.25">
      <c r="A30" s="12" t="s">
        <v>1</v>
      </c>
      <c r="B30" s="12" t="s">
        <v>1022</v>
      </c>
      <c r="C30" s="54">
        <v>1</v>
      </c>
      <c r="D30" s="10">
        <v>3.68</v>
      </c>
      <c r="E30" s="10">
        <v>3.78</v>
      </c>
      <c r="F30" s="10" t="s">
        <v>0</v>
      </c>
      <c r="G30" s="10" t="s">
        <v>0</v>
      </c>
      <c r="H30" s="10" t="s">
        <v>0</v>
      </c>
      <c r="I30" s="34" t="s">
        <v>0</v>
      </c>
      <c r="J30" s="10" t="s">
        <v>0</v>
      </c>
      <c r="K30" s="10" t="s">
        <v>0</v>
      </c>
      <c r="L30" s="10" t="s">
        <v>0</v>
      </c>
      <c r="M30" s="35" t="s">
        <v>0</v>
      </c>
      <c r="N30" s="34" t="s">
        <v>0</v>
      </c>
      <c r="O30" s="34">
        <v>1.1437999999999999</v>
      </c>
    </row>
    <row r="31" spans="1:20" x14ac:dyDescent="0.25">
      <c r="A31" s="12" t="s">
        <v>59</v>
      </c>
      <c r="B31" s="12" t="s">
        <v>1023</v>
      </c>
      <c r="C31" s="54">
        <v>1.375</v>
      </c>
      <c r="D31" s="10">
        <v>3.91</v>
      </c>
      <c r="E31" s="10">
        <v>4.09</v>
      </c>
      <c r="F31" s="10" t="s">
        <v>0</v>
      </c>
      <c r="G31" s="10" t="s">
        <v>0</v>
      </c>
      <c r="H31" s="10" t="s">
        <v>0</v>
      </c>
      <c r="I31" s="34" t="s">
        <v>0</v>
      </c>
      <c r="J31" s="10" t="s">
        <v>0</v>
      </c>
      <c r="K31" s="10" t="s">
        <v>0</v>
      </c>
      <c r="L31" s="10" t="s">
        <v>0</v>
      </c>
      <c r="M31" s="35" t="s">
        <v>0</v>
      </c>
      <c r="N31" s="34" t="s">
        <v>0</v>
      </c>
      <c r="O31" s="34">
        <v>1.1544000000000001</v>
      </c>
    </row>
    <row r="32" spans="1:20" x14ac:dyDescent="0.25">
      <c r="A32" s="12" t="s">
        <v>14</v>
      </c>
      <c r="B32" s="12" t="s">
        <v>1024</v>
      </c>
      <c r="C32" s="54">
        <v>2.5</v>
      </c>
      <c r="D32" s="10">
        <v>3.91</v>
      </c>
      <c r="E32" s="10">
        <v>4.1900000000000004</v>
      </c>
      <c r="F32" s="10" t="s">
        <v>0</v>
      </c>
      <c r="G32" s="10" t="s">
        <v>0</v>
      </c>
      <c r="H32" s="10" t="s">
        <v>0</v>
      </c>
      <c r="I32" s="34" t="s">
        <v>0</v>
      </c>
      <c r="J32" s="10" t="s">
        <v>0</v>
      </c>
      <c r="K32" s="10" t="s">
        <v>0</v>
      </c>
      <c r="L32" s="10" t="s">
        <v>0</v>
      </c>
      <c r="M32" s="35" t="s">
        <v>0</v>
      </c>
      <c r="N32" s="34" t="s">
        <v>0</v>
      </c>
      <c r="O32" s="34">
        <v>1.1564000000000001</v>
      </c>
    </row>
    <row r="33" spans="1:15" x14ac:dyDescent="0.25">
      <c r="A33" s="12" t="s">
        <v>270</v>
      </c>
      <c r="B33" s="12" t="s">
        <v>1025</v>
      </c>
      <c r="C33" s="54">
        <v>1</v>
      </c>
      <c r="D33" s="10">
        <v>3.97</v>
      </c>
      <c r="E33" s="10">
        <v>4.1100000000000003</v>
      </c>
      <c r="F33" s="10" t="s">
        <v>0</v>
      </c>
      <c r="G33" s="10" t="s">
        <v>0</v>
      </c>
      <c r="H33" s="10" t="s">
        <v>0</v>
      </c>
      <c r="I33" s="34" t="s">
        <v>0</v>
      </c>
      <c r="J33" s="10" t="s">
        <v>0</v>
      </c>
      <c r="K33" s="10" t="s">
        <v>0</v>
      </c>
      <c r="L33" s="10" t="s">
        <v>0</v>
      </c>
      <c r="M33" s="35" t="s">
        <v>0</v>
      </c>
      <c r="N33" s="34" t="s">
        <v>0</v>
      </c>
      <c r="O33" s="34">
        <v>1.1554</v>
      </c>
    </row>
    <row r="34" spans="1:15" x14ac:dyDescent="0.25">
      <c r="A34" s="12" t="s">
        <v>34</v>
      </c>
      <c r="B34" s="12" t="s">
        <v>1026</v>
      </c>
      <c r="C34" s="54">
        <v>1</v>
      </c>
      <c r="D34" s="10">
        <v>4.0199999999999996</v>
      </c>
      <c r="E34" s="10">
        <v>4.17</v>
      </c>
      <c r="F34" s="10" t="s">
        <v>0</v>
      </c>
      <c r="G34" s="10" t="s">
        <v>0</v>
      </c>
      <c r="H34" s="10" t="s">
        <v>0</v>
      </c>
      <c r="I34" s="34" t="s">
        <v>0</v>
      </c>
      <c r="J34" s="10" t="s">
        <v>0</v>
      </c>
      <c r="K34" s="10" t="s">
        <v>0</v>
      </c>
      <c r="L34" s="10" t="s">
        <v>0</v>
      </c>
      <c r="M34" s="35" t="s">
        <v>0</v>
      </c>
      <c r="N34" s="34" t="s">
        <v>0</v>
      </c>
      <c r="O34" s="34">
        <v>1.1575</v>
      </c>
    </row>
    <row r="35" spans="1:15" x14ac:dyDescent="0.25">
      <c r="A35" s="12" t="s">
        <v>315</v>
      </c>
      <c r="B35" s="12" t="s">
        <v>1027</v>
      </c>
      <c r="C35" s="54">
        <v>1</v>
      </c>
      <c r="D35" s="10">
        <v>4.32</v>
      </c>
      <c r="E35" s="10">
        <v>4.47</v>
      </c>
      <c r="F35" s="10">
        <v>1.17</v>
      </c>
      <c r="G35" s="10">
        <v>1.169</v>
      </c>
      <c r="H35" s="10">
        <v>1.1695</v>
      </c>
      <c r="I35" s="34">
        <v>6</v>
      </c>
      <c r="J35" s="10" t="s">
        <v>0</v>
      </c>
      <c r="K35" s="10" t="s">
        <v>0</v>
      </c>
      <c r="L35" s="10" t="s">
        <v>0</v>
      </c>
      <c r="M35" s="35" t="s">
        <v>0</v>
      </c>
      <c r="N35" s="34" t="s">
        <v>0</v>
      </c>
      <c r="O35" s="34">
        <v>1.1667000000000001</v>
      </c>
    </row>
    <row r="36" spans="1:15" x14ac:dyDescent="0.25">
      <c r="A36" s="12" t="s">
        <v>2</v>
      </c>
      <c r="B36" s="12" t="s">
        <v>1028</v>
      </c>
      <c r="C36" s="54">
        <v>0.875</v>
      </c>
      <c r="D36" s="10">
        <v>4.3600000000000003</v>
      </c>
      <c r="E36" s="10">
        <v>4.5</v>
      </c>
      <c r="F36" s="10" t="s">
        <v>0</v>
      </c>
      <c r="G36" s="10" t="s">
        <v>0</v>
      </c>
      <c r="H36" s="10" t="s">
        <v>0</v>
      </c>
      <c r="I36" s="34" t="s">
        <v>0</v>
      </c>
      <c r="J36" s="10" t="s">
        <v>0</v>
      </c>
      <c r="K36" s="10" t="s">
        <v>0</v>
      </c>
      <c r="L36" s="10" t="s">
        <v>0</v>
      </c>
      <c r="M36" s="35" t="s">
        <v>0</v>
      </c>
      <c r="N36" s="34" t="s">
        <v>0</v>
      </c>
      <c r="O36" s="34">
        <v>1.1677999999999999</v>
      </c>
    </row>
    <row r="37" spans="1:15" x14ac:dyDescent="0.25">
      <c r="A37" s="12" t="s">
        <v>15</v>
      </c>
      <c r="B37" s="12" t="s">
        <v>1029</v>
      </c>
      <c r="C37" s="54">
        <v>2.625</v>
      </c>
      <c r="D37" s="10">
        <v>4.3899999999999997</v>
      </c>
      <c r="E37" s="10">
        <v>4.68</v>
      </c>
      <c r="F37" s="10" t="s">
        <v>0</v>
      </c>
      <c r="G37" s="10" t="s">
        <v>0</v>
      </c>
      <c r="H37" s="10" t="s">
        <v>0</v>
      </c>
      <c r="I37" s="34" t="s">
        <v>0</v>
      </c>
      <c r="J37" s="10" t="s">
        <v>0</v>
      </c>
      <c r="K37" s="10" t="s">
        <v>0</v>
      </c>
      <c r="L37" s="10" t="s">
        <v>0</v>
      </c>
      <c r="M37" s="35" t="s">
        <v>0</v>
      </c>
      <c r="N37" s="34" t="s">
        <v>0</v>
      </c>
      <c r="O37" s="34">
        <v>1.1706000000000001</v>
      </c>
    </row>
    <row r="38" spans="1:15" x14ac:dyDescent="0.25">
      <c r="A38" s="12" t="s">
        <v>303</v>
      </c>
      <c r="B38" s="12" t="s">
        <v>1030</v>
      </c>
      <c r="C38" s="54">
        <v>1.125</v>
      </c>
      <c r="D38" s="10">
        <v>4.6100000000000003</v>
      </c>
      <c r="E38" s="10">
        <v>4.7699999999999996</v>
      </c>
      <c r="F38" s="10">
        <v>1.171</v>
      </c>
      <c r="G38" s="10">
        <v>1.17</v>
      </c>
      <c r="H38" s="10">
        <v>1.1705000000000001</v>
      </c>
      <c r="I38" s="34">
        <v>6</v>
      </c>
      <c r="J38" s="10" t="s">
        <v>0</v>
      </c>
      <c r="K38" s="10" t="s">
        <v>0</v>
      </c>
      <c r="L38" s="10" t="s">
        <v>0</v>
      </c>
      <c r="M38" s="35" t="s">
        <v>0</v>
      </c>
      <c r="N38" s="34" t="s">
        <v>0</v>
      </c>
      <c r="O38" s="34">
        <v>1.1746000000000001</v>
      </c>
    </row>
    <row r="39" spans="1:15" x14ac:dyDescent="0.25">
      <c r="A39" s="12" t="s">
        <v>233</v>
      </c>
      <c r="B39" s="12" t="s">
        <v>1031</v>
      </c>
      <c r="C39" s="54">
        <v>0.25</v>
      </c>
      <c r="D39" s="10">
        <v>4.62</v>
      </c>
      <c r="E39" s="10">
        <v>4.7</v>
      </c>
      <c r="F39" s="10" t="s">
        <v>0</v>
      </c>
      <c r="G39" s="10" t="s">
        <v>0</v>
      </c>
      <c r="H39" s="10" t="s">
        <v>0</v>
      </c>
      <c r="I39" s="34" t="s">
        <v>0</v>
      </c>
      <c r="J39" s="10" t="s">
        <v>0</v>
      </c>
      <c r="K39" s="10" t="s">
        <v>0</v>
      </c>
      <c r="L39" s="10" t="s">
        <v>0</v>
      </c>
      <c r="M39" s="35" t="s">
        <v>0</v>
      </c>
      <c r="N39" s="34" t="s">
        <v>0</v>
      </c>
      <c r="O39" s="34">
        <v>1.1739999999999999</v>
      </c>
    </row>
    <row r="40" spans="1:15" x14ac:dyDescent="0.25">
      <c r="A40" s="12" t="s">
        <v>28</v>
      </c>
      <c r="B40" s="12" t="s">
        <v>1032</v>
      </c>
      <c r="C40" s="54">
        <v>0.875</v>
      </c>
      <c r="D40" s="10">
        <v>4.72</v>
      </c>
      <c r="E40" s="10">
        <v>4.8600000000000003</v>
      </c>
      <c r="F40" s="10" t="s">
        <v>0</v>
      </c>
      <c r="G40" s="10" t="s">
        <v>0</v>
      </c>
      <c r="H40" s="10" t="s">
        <v>0</v>
      </c>
      <c r="I40" s="34" t="s">
        <v>0</v>
      </c>
      <c r="J40" s="10" t="s">
        <v>0</v>
      </c>
      <c r="K40" s="10" t="s">
        <v>0</v>
      </c>
      <c r="L40" s="10" t="s">
        <v>0</v>
      </c>
      <c r="M40" s="35" t="s">
        <v>0</v>
      </c>
      <c r="N40" s="34" t="s">
        <v>0</v>
      </c>
      <c r="O40" s="34">
        <v>1.1769000000000001</v>
      </c>
    </row>
    <row r="41" spans="1:15" x14ac:dyDescent="0.25">
      <c r="A41" s="12" t="s">
        <v>16</v>
      </c>
      <c r="B41" s="12" t="s">
        <v>1033</v>
      </c>
      <c r="C41" s="54">
        <v>2.125</v>
      </c>
      <c r="D41" s="10">
        <v>4.84</v>
      </c>
      <c r="E41" s="10">
        <v>5.19</v>
      </c>
      <c r="F41" s="10" t="s">
        <v>0</v>
      </c>
      <c r="G41" s="10" t="s">
        <v>0</v>
      </c>
      <c r="H41" s="10" t="s">
        <v>0</v>
      </c>
      <c r="I41" s="34" t="s">
        <v>0</v>
      </c>
      <c r="J41" s="10" t="s">
        <v>0</v>
      </c>
      <c r="K41" s="10" t="s">
        <v>0</v>
      </c>
      <c r="L41" s="10" t="s">
        <v>0</v>
      </c>
      <c r="M41" s="35" t="s">
        <v>0</v>
      </c>
      <c r="N41" s="34" t="s">
        <v>0</v>
      </c>
      <c r="O41" s="34">
        <v>1.1814</v>
      </c>
    </row>
    <row r="42" spans="1:15" x14ac:dyDescent="0.25">
      <c r="A42" s="12" t="s">
        <v>3</v>
      </c>
      <c r="B42" s="12" t="s">
        <v>1034</v>
      </c>
      <c r="C42" s="54">
        <v>0.75</v>
      </c>
      <c r="D42" s="10">
        <v>5.01</v>
      </c>
      <c r="E42" s="10">
        <v>5.19</v>
      </c>
      <c r="F42" s="10" t="s">
        <v>0</v>
      </c>
      <c r="G42" s="10" t="s">
        <v>0</v>
      </c>
      <c r="H42" s="10" t="s">
        <v>0</v>
      </c>
      <c r="I42" s="34" t="s">
        <v>0</v>
      </c>
      <c r="J42" s="10" t="s">
        <v>0</v>
      </c>
      <c r="K42" s="10" t="s">
        <v>0</v>
      </c>
      <c r="L42" s="10" t="s">
        <v>0</v>
      </c>
      <c r="M42" s="35" t="s">
        <v>0</v>
      </c>
      <c r="N42" s="34" t="s">
        <v>0</v>
      </c>
      <c r="O42" s="34">
        <v>1.1831</v>
      </c>
    </row>
    <row r="43" spans="1:15" x14ac:dyDescent="0.25">
      <c r="A43" s="12" t="s">
        <v>17</v>
      </c>
      <c r="B43" s="12" t="s">
        <v>1035</v>
      </c>
      <c r="C43" s="54">
        <v>2.125</v>
      </c>
      <c r="D43" s="10">
        <v>5.32</v>
      </c>
      <c r="E43" s="10">
        <v>5.68</v>
      </c>
      <c r="F43" s="10" t="s">
        <v>0</v>
      </c>
      <c r="G43" s="10" t="s">
        <v>0</v>
      </c>
      <c r="H43" s="10" t="s">
        <v>0</v>
      </c>
      <c r="I43" s="34" t="s">
        <v>0</v>
      </c>
      <c r="J43" s="10" t="s">
        <v>0</v>
      </c>
      <c r="K43" s="10" t="s">
        <v>0</v>
      </c>
      <c r="L43" s="10" t="s">
        <v>0</v>
      </c>
      <c r="M43" s="35" t="s">
        <v>0</v>
      </c>
      <c r="N43" s="34" t="s">
        <v>0</v>
      </c>
      <c r="O43" s="34">
        <v>1.1870000000000001</v>
      </c>
    </row>
    <row r="44" spans="1:15" x14ac:dyDescent="0.25">
      <c r="A44" s="12" t="s">
        <v>4</v>
      </c>
      <c r="B44" s="12" t="s">
        <v>1036</v>
      </c>
      <c r="C44" s="54">
        <v>0.625</v>
      </c>
      <c r="D44" s="10">
        <v>5.39</v>
      </c>
      <c r="E44" s="10">
        <v>5.55</v>
      </c>
      <c r="F44" s="10" t="s">
        <v>0</v>
      </c>
      <c r="G44" s="10" t="s">
        <v>0</v>
      </c>
      <c r="H44" s="10" t="s">
        <v>0</v>
      </c>
      <c r="I44" s="34" t="s">
        <v>0</v>
      </c>
      <c r="J44" s="10" t="s">
        <v>0</v>
      </c>
      <c r="K44" s="10" t="s">
        <v>0</v>
      </c>
      <c r="L44" s="10" t="s">
        <v>0</v>
      </c>
      <c r="M44" s="35" t="s">
        <v>0</v>
      </c>
      <c r="N44" s="34" t="s">
        <v>0</v>
      </c>
      <c r="O44" s="34">
        <v>1.1877</v>
      </c>
    </row>
    <row r="45" spans="1:15" x14ac:dyDescent="0.25">
      <c r="A45" s="12" t="s">
        <v>6</v>
      </c>
      <c r="B45" s="12" t="s">
        <v>1037</v>
      </c>
      <c r="C45" s="54">
        <v>0.625</v>
      </c>
      <c r="D45" s="10">
        <v>5.69</v>
      </c>
      <c r="E45" s="10">
        <v>5.85</v>
      </c>
      <c r="F45" s="10" t="s">
        <v>0</v>
      </c>
      <c r="G45" s="10" t="s">
        <v>0</v>
      </c>
      <c r="H45" s="10" t="s">
        <v>0</v>
      </c>
      <c r="I45" s="34" t="s">
        <v>0</v>
      </c>
      <c r="J45" s="10" t="s">
        <v>0</v>
      </c>
      <c r="K45" s="10" t="s">
        <v>0</v>
      </c>
      <c r="L45" s="10" t="s">
        <v>0</v>
      </c>
      <c r="M45" s="35" t="s">
        <v>0</v>
      </c>
      <c r="N45" s="34" t="s">
        <v>0</v>
      </c>
      <c r="O45" s="34">
        <v>1.1907000000000001</v>
      </c>
    </row>
    <row r="46" spans="1:15" x14ac:dyDescent="0.25">
      <c r="A46" s="12" t="s">
        <v>18</v>
      </c>
      <c r="B46" s="12" t="s">
        <v>1038</v>
      </c>
      <c r="C46" s="54">
        <v>1.875</v>
      </c>
      <c r="D46" s="10">
        <v>5.77</v>
      </c>
      <c r="E46" s="10">
        <v>6.21</v>
      </c>
      <c r="F46" s="10" t="s">
        <v>0</v>
      </c>
      <c r="G46" s="10" t="s">
        <v>0</v>
      </c>
      <c r="H46" s="10" t="s">
        <v>0</v>
      </c>
      <c r="I46" s="34" t="s">
        <v>0</v>
      </c>
      <c r="J46" s="10" t="s">
        <v>0</v>
      </c>
      <c r="K46" s="10" t="s">
        <v>0</v>
      </c>
      <c r="L46" s="10" t="s">
        <v>0</v>
      </c>
      <c r="M46" s="35" t="s">
        <v>0</v>
      </c>
      <c r="N46" s="34" t="s">
        <v>0</v>
      </c>
      <c r="O46" s="34">
        <v>1.1928000000000001</v>
      </c>
    </row>
    <row r="47" spans="1:15" x14ac:dyDescent="0.25">
      <c r="A47" s="12" t="s">
        <v>234</v>
      </c>
      <c r="B47" s="12" t="s">
        <v>1039</v>
      </c>
      <c r="C47" s="54">
        <v>0.5</v>
      </c>
      <c r="D47" s="10">
        <v>6.03</v>
      </c>
      <c r="E47" s="10">
        <v>6.21</v>
      </c>
      <c r="F47" s="10" t="s">
        <v>0</v>
      </c>
      <c r="G47" s="10" t="s">
        <v>0</v>
      </c>
      <c r="H47" s="10" t="s">
        <v>0</v>
      </c>
      <c r="I47" s="34" t="s">
        <v>0</v>
      </c>
      <c r="J47" s="10" t="s">
        <v>0</v>
      </c>
      <c r="K47" s="10" t="s">
        <v>0</v>
      </c>
      <c r="L47" s="10" t="s">
        <v>0</v>
      </c>
      <c r="M47" s="35" t="s">
        <v>0</v>
      </c>
      <c r="N47" s="34" t="s">
        <v>0</v>
      </c>
      <c r="O47" s="34">
        <v>1.1947000000000001</v>
      </c>
    </row>
    <row r="48" spans="1:15" x14ac:dyDescent="0.25">
      <c r="A48" s="12" t="s">
        <v>19</v>
      </c>
      <c r="B48" s="12" t="s">
        <v>1040</v>
      </c>
      <c r="C48" s="54">
        <v>1.75</v>
      </c>
      <c r="D48" s="10">
        <v>6.26</v>
      </c>
      <c r="E48" s="10">
        <v>6.68</v>
      </c>
      <c r="F48" s="10" t="s">
        <v>0</v>
      </c>
      <c r="G48" s="10" t="s">
        <v>0</v>
      </c>
      <c r="H48" s="10" t="s">
        <v>0</v>
      </c>
      <c r="I48" s="34" t="s">
        <v>0</v>
      </c>
      <c r="J48" s="10" t="s">
        <v>0</v>
      </c>
      <c r="K48" s="10" t="s">
        <v>0</v>
      </c>
      <c r="L48" s="10" t="s">
        <v>0</v>
      </c>
      <c r="M48" s="35" t="s">
        <v>0</v>
      </c>
      <c r="N48" s="34" t="s">
        <v>0</v>
      </c>
      <c r="O48" s="34">
        <v>1.2000999999999999</v>
      </c>
    </row>
    <row r="49" spans="1:15" x14ac:dyDescent="0.25">
      <c r="A49" s="12" t="s">
        <v>235</v>
      </c>
      <c r="B49" s="12" t="s">
        <v>1041</v>
      </c>
      <c r="C49" s="54">
        <v>0.375</v>
      </c>
      <c r="D49" s="10">
        <v>6.35</v>
      </c>
      <c r="E49" s="10">
        <v>6.51</v>
      </c>
      <c r="F49" s="10" t="s">
        <v>0</v>
      </c>
      <c r="G49" s="10" t="s">
        <v>0</v>
      </c>
      <c r="H49" s="10" t="s">
        <v>0</v>
      </c>
      <c r="I49" s="34" t="s">
        <v>0</v>
      </c>
      <c r="J49" s="10" t="s">
        <v>0</v>
      </c>
      <c r="K49" s="10" t="s">
        <v>0</v>
      </c>
      <c r="L49" s="10" t="s">
        <v>0</v>
      </c>
      <c r="M49" s="35" t="s">
        <v>0</v>
      </c>
      <c r="N49" s="34" t="s">
        <v>0</v>
      </c>
      <c r="O49" s="34">
        <v>1.1992</v>
      </c>
    </row>
    <row r="50" spans="1:15" x14ac:dyDescent="0.25">
      <c r="A50" s="12" t="s">
        <v>49</v>
      </c>
      <c r="B50" s="12" t="s">
        <v>1042</v>
      </c>
      <c r="C50" s="54">
        <v>2.125</v>
      </c>
      <c r="D50" s="10">
        <v>6.48</v>
      </c>
      <c r="E50" s="10">
        <v>7.1</v>
      </c>
      <c r="F50" s="10" t="s">
        <v>0</v>
      </c>
      <c r="G50" s="10" t="s">
        <v>0</v>
      </c>
      <c r="H50" s="10" t="s">
        <v>0</v>
      </c>
      <c r="I50" s="34" t="s">
        <v>0</v>
      </c>
      <c r="J50" s="10" t="s">
        <v>0</v>
      </c>
      <c r="K50" s="10" t="s">
        <v>0</v>
      </c>
      <c r="L50" s="10" t="s">
        <v>0</v>
      </c>
      <c r="M50" s="35" t="s">
        <v>0</v>
      </c>
      <c r="N50" s="34" t="s">
        <v>0</v>
      </c>
      <c r="O50" s="34">
        <v>1.2095</v>
      </c>
    </row>
    <row r="51" spans="1:15" x14ac:dyDescent="0.25">
      <c r="A51" s="12" t="s">
        <v>236</v>
      </c>
      <c r="B51" s="12" t="s">
        <v>1043</v>
      </c>
      <c r="C51" s="54">
        <v>0.25</v>
      </c>
      <c r="D51" s="10">
        <v>6.71</v>
      </c>
      <c r="E51" s="10">
        <v>6.85</v>
      </c>
      <c r="F51" s="10" t="s">
        <v>0</v>
      </c>
      <c r="G51" s="10" t="s">
        <v>0</v>
      </c>
      <c r="H51" s="10" t="s">
        <v>0</v>
      </c>
      <c r="I51" s="34" t="s">
        <v>0</v>
      </c>
      <c r="J51" s="10" t="s">
        <v>0</v>
      </c>
      <c r="K51" s="10" t="s">
        <v>0</v>
      </c>
      <c r="L51" s="10" t="s">
        <v>0</v>
      </c>
      <c r="M51" s="35" t="s">
        <v>0</v>
      </c>
      <c r="N51" s="34" t="s">
        <v>0</v>
      </c>
      <c r="O51" s="34">
        <v>1.2062999999999999</v>
      </c>
    </row>
    <row r="52" spans="1:15" x14ac:dyDescent="0.25">
      <c r="A52" s="12" t="s">
        <v>20</v>
      </c>
      <c r="B52" s="12" t="s">
        <v>1044</v>
      </c>
      <c r="C52" s="54">
        <v>3.625</v>
      </c>
      <c r="D52" s="10">
        <v>6.7</v>
      </c>
      <c r="E52" s="10">
        <v>7.61</v>
      </c>
      <c r="F52" s="10" t="s">
        <v>0</v>
      </c>
      <c r="G52" s="10" t="s">
        <v>0</v>
      </c>
      <c r="H52" s="10" t="s">
        <v>0</v>
      </c>
      <c r="I52" s="34" t="s">
        <v>0</v>
      </c>
      <c r="J52" s="10" t="s">
        <v>0</v>
      </c>
      <c r="K52" s="10" t="s">
        <v>0</v>
      </c>
      <c r="L52" s="10" t="s">
        <v>0</v>
      </c>
      <c r="M52" s="35" t="s">
        <v>0</v>
      </c>
      <c r="N52" s="34" t="s">
        <v>0</v>
      </c>
      <c r="O52" s="34">
        <v>1.2226999999999999</v>
      </c>
    </row>
    <row r="53" spans="1:15" x14ac:dyDescent="0.25">
      <c r="A53" s="12" t="s">
        <v>57</v>
      </c>
      <c r="B53" s="12" t="s">
        <v>1045</v>
      </c>
      <c r="C53" s="54">
        <v>1.75</v>
      </c>
      <c r="D53" s="10">
        <v>6.93</v>
      </c>
      <c r="E53" s="10">
        <v>7.46</v>
      </c>
      <c r="F53" s="10" t="s">
        <v>0</v>
      </c>
      <c r="G53" s="10" t="s">
        <v>0</v>
      </c>
      <c r="H53" s="10" t="s">
        <v>0</v>
      </c>
      <c r="I53" s="34" t="s">
        <v>0</v>
      </c>
      <c r="J53" s="10" t="s">
        <v>0</v>
      </c>
      <c r="K53" s="10" t="s">
        <v>0</v>
      </c>
      <c r="L53" s="10" t="s">
        <v>0</v>
      </c>
      <c r="M53" s="35" t="s">
        <v>0</v>
      </c>
      <c r="N53" s="34" t="s">
        <v>0</v>
      </c>
      <c r="O53" s="34">
        <v>1.2216</v>
      </c>
    </row>
    <row r="54" spans="1:15" x14ac:dyDescent="0.25">
      <c r="A54" s="12" t="s">
        <v>237</v>
      </c>
      <c r="B54" s="12" t="s">
        <v>1046</v>
      </c>
      <c r="C54" s="54">
        <v>0.25</v>
      </c>
      <c r="D54" s="10">
        <v>7.05</v>
      </c>
      <c r="E54" s="10">
        <v>7.21</v>
      </c>
      <c r="F54" s="10" t="s">
        <v>0</v>
      </c>
      <c r="G54" s="10" t="s">
        <v>0</v>
      </c>
      <c r="H54" s="10" t="s">
        <v>0</v>
      </c>
      <c r="I54" s="34" t="s">
        <v>0</v>
      </c>
      <c r="J54" s="10" t="s">
        <v>0</v>
      </c>
      <c r="K54" s="10" t="s">
        <v>0</v>
      </c>
      <c r="L54" s="10" t="s">
        <v>0</v>
      </c>
      <c r="M54" s="35" t="s">
        <v>0</v>
      </c>
      <c r="N54" s="34" t="s">
        <v>0</v>
      </c>
      <c r="O54" s="34">
        <v>1.2161999999999999</v>
      </c>
    </row>
    <row r="55" spans="1:15" x14ac:dyDescent="0.25">
      <c r="A55" s="12" t="s">
        <v>60</v>
      </c>
      <c r="B55" s="12" t="s">
        <v>1047</v>
      </c>
      <c r="C55" s="54">
        <v>1.875</v>
      </c>
      <c r="D55" s="10">
        <v>7.08</v>
      </c>
      <c r="E55" s="10">
        <v>7.65</v>
      </c>
      <c r="F55" s="10" t="s">
        <v>0</v>
      </c>
      <c r="G55" s="10" t="s">
        <v>0</v>
      </c>
      <c r="H55" s="10" t="s">
        <v>0</v>
      </c>
      <c r="I55" s="34" t="s">
        <v>0</v>
      </c>
      <c r="J55" s="10" t="s">
        <v>0</v>
      </c>
      <c r="K55" s="10" t="s">
        <v>0</v>
      </c>
      <c r="L55" s="10" t="s">
        <v>0</v>
      </c>
      <c r="M55" s="35" t="s">
        <v>0</v>
      </c>
      <c r="N55" s="34" t="s">
        <v>0</v>
      </c>
      <c r="O55" s="34">
        <v>1.2276</v>
      </c>
    </row>
    <row r="56" spans="1:15" x14ac:dyDescent="0.25">
      <c r="A56" s="12" t="s">
        <v>238</v>
      </c>
      <c r="B56" s="12" t="s">
        <v>1048</v>
      </c>
      <c r="C56" s="54">
        <v>0.375</v>
      </c>
      <c r="D56" s="10">
        <v>7.22</v>
      </c>
      <c r="E56" s="10">
        <v>7.41</v>
      </c>
      <c r="F56" s="10" t="s">
        <v>0</v>
      </c>
      <c r="G56" s="10" t="s">
        <v>0</v>
      </c>
      <c r="H56" s="10" t="s">
        <v>0</v>
      </c>
      <c r="I56" s="34" t="s">
        <v>0</v>
      </c>
      <c r="J56" s="10" t="s">
        <v>0</v>
      </c>
      <c r="K56" s="10" t="s">
        <v>0</v>
      </c>
      <c r="L56" s="10" t="s">
        <v>0</v>
      </c>
      <c r="M56" s="35" t="s">
        <v>0</v>
      </c>
      <c r="N56" s="34" t="s">
        <v>0</v>
      </c>
      <c r="O56" s="34">
        <v>1.2228000000000001</v>
      </c>
    </row>
    <row r="57" spans="1:15" x14ac:dyDescent="0.25">
      <c r="A57" s="12" t="s">
        <v>226</v>
      </c>
      <c r="B57" s="12" t="s">
        <v>1049</v>
      </c>
      <c r="C57" s="54">
        <v>0.375</v>
      </c>
      <c r="D57" s="10">
        <v>7.34</v>
      </c>
      <c r="E57" s="10">
        <v>7.54</v>
      </c>
      <c r="F57" s="10" t="s">
        <v>0</v>
      </c>
      <c r="G57" s="10" t="s">
        <v>0</v>
      </c>
      <c r="H57" s="10" t="s">
        <v>0</v>
      </c>
      <c r="I57" s="34" t="s">
        <v>0</v>
      </c>
      <c r="J57" s="10" t="s">
        <v>0</v>
      </c>
      <c r="K57" s="10" t="s">
        <v>0</v>
      </c>
      <c r="L57" s="10" t="s">
        <v>0</v>
      </c>
      <c r="M57" s="35" t="s">
        <v>0</v>
      </c>
      <c r="N57" s="34" t="s">
        <v>0</v>
      </c>
      <c r="O57" s="34">
        <v>1.2272000000000001</v>
      </c>
    </row>
    <row r="58" spans="1:15" x14ac:dyDescent="0.25">
      <c r="A58" s="12" t="s">
        <v>42</v>
      </c>
      <c r="B58" s="12" t="s">
        <v>1050</v>
      </c>
      <c r="C58" s="54">
        <v>1.625</v>
      </c>
      <c r="D58" s="10">
        <v>7.48</v>
      </c>
      <c r="E58" s="10">
        <v>8.1199999999999992</v>
      </c>
      <c r="F58" s="10" t="s">
        <v>0</v>
      </c>
      <c r="G58" s="10" t="s">
        <v>0</v>
      </c>
      <c r="H58" s="10" t="s">
        <v>0</v>
      </c>
      <c r="I58" s="34" t="s">
        <v>0</v>
      </c>
      <c r="J58" s="10" t="s">
        <v>0</v>
      </c>
      <c r="K58" s="10" t="s">
        <v>0</v>
      </c>
      <c r="L58" s="10" t="s">
        <v>0</v>
      </c>
      <c r="M58" s="35" t="s">
        <v>0</v>
      </c>
      <c r="N58" s="34" t="s">
        <v>0</v>
      </c>
      <c r="O58" s="34">
        <v>1.2422</v>
      </c>
    </row>
    <row r="59" spans="1:15" x14ac:dyDescent="0.25">
      <c r="A59" s="12" t="s">
        <v>239</v>
      </c>
      <c r="B59" s="12" t="s">
        <v>1051</v>
      </c>
      <c r="C59" s="54">
        <v>0.5</v>
      </c>
      <c r="D59" s="10">
        <v>7.63</v>
      </c>
      <c r="E59" s="10">
        <v>7.87</v>
      </c>
      <c r="F59" s="10" t="s">
        <v>0</v>
      </c>
      <c r="G59" s="10" t="s">
        <v>0</v>
      </c>
      <c r="H59" s="10" t="s">
        <v>0</v>
      </c>
      <c r="I59" s="34" t="s">
        <v>0</v>
      </c>
      <c r="J59" s="10" t="s">
        <v>0</v>
      </c>
      <c r="K59" s="10" t="s">
        <v>0</v>
      </c>
      <c r="L59" s="10" t="s">
        <v>0</v>
      </c>
      <c r="M59" s="35" t="s">
        <v>0</v>
      </c>
      <c r="N59" s="34" t="s">
        <v>0</v>
      </c>
      <c r="O59" s="34">
        <v>1.2381</v>
      </c>
    </row>
    <row r="60" spans="1:15" x14ac:dyDescent="0.25">
      <c r="A60" s="12" t="s">
        <v>25</v>
      </c>
      <c r="B60" s="12" t="s">
        <v>1052</v>
      </c>
      <c r="C60" s="54">
        <v>1.625</v>
      </c>
      <c r="D60" s="10">
        <v>7.63</v>
      </c>
      <c r="E60" s="10">
        <v>8.27</v>
      </c>
      <c r="F60" s="10" t="s">
        <v>0</v>
      </c>
      <c r="G60" s="10" t="s">
        <v>0</v>
      </c>
      <c r="H60" s="10" t="s">
        <v>0</v>
      </c>
      <c r="I60" s="34" t="s">
        <v>0</v>
      </c>
      <c r="J60" s="10" t="s">
        <v>0</v>
      </c>
      <c r="K60" s="10" t="s">
        <v>0</v>
      </c>
      <c r="L60" s="10" t="s">
        <v>0</v>
      </c>
      <c r="M60" s="35" t="s">
        <v>0</v>
      </c>
      <c r="N60" s="34" t="s">
        <v>0</v>
      </c>
      <c r="O60" s="34">
        <v>1.2456</v>
      </c>
    </row>
    <row r="61" spans="1:15" x14ac:dyDescent="0.25">
      <c r="A61" s="12" t="s">
        <v>240</v>
      </c>
      <c r="B61" s="12" t="s">
        <v>1053</v>
      </c>
      <c r="C61" s="54">
        <v>0.75</v>
      </c>
      <c r="D61" s="10">
        <v>7.72</v>
      </c>
      <c r="E61" s="10">
        <v>8.09</v>
      </c>
      <c r="F61" s="10" t="s">
        <v>0</v>
      </c>
      <c r="G61" s="10" t="s">
        <v>0</v>
      </c>
      <c r="H61" s="10" t="s">
        <v>0</v>
      </c>
      <c r="I61" s="34" t="s">
        <v>0</v>
      </c>
      <c r="J61" s="10" t="s">
        <v>0</v>
      </c>
      <c r="K61" s="10" t="s">
        <v>0</v>
      </c>
      <c r="L61" s="10" t="s">
        <v>0</v>
      </c>
      <c r="M61" s="35" t="s">
        <v>0</v>
      </c>
      <c r="N61" s="34" t="s">
        <v>0</v>
      </c>
      <c r="O61" s="34">
        <v>1.2438</v>
      </c>
    </row>
    <row r="62" spans="1:15" x14ac:dyDescent="0.25">
      <c r="A62" s="12" t="s">
        <v>203</v>
      </c>
      <c r="B62" s="12" t="s">
        <v>1054</v>
      </c>
      <c r="C62" s="54">
        <v>0.625</v>
      </c>
      <c r="D62" s="10">
        <v>7.87</v>
      </c>
      <c r="E62" s="10">
        <v>8.1999999999999993</v>
      </c>
      <c r="F62" s="10" t="s">
        <v>0</v>
      </c>
      <c r="G62" s="10" t="s">
        <v>0</v>
      </c>
      <c r="H62" s="10" t="s">
        <v>0</v>
      </c>
      <c r="I62" s="34" t="s">
        <v>0</v>
      </c>
      <c r="J62" s="10" t="s">
        <v>0</v>
      </c>
      <c r="K62" s="10" t="s">
        <v>0</v>
      </c>
      <c r="L62" s="10" t="s">
        <v>0</v>
      </c>
      <c r="M62" s="35" t="s">
        <v>0</v>
      </c>
      <c r="N62" s="34" t="s">
        <v>0</v>
      </c>
      <c r="O62" s="34">
        <v>1.2467999999999999</v>
      </c>
    </row>
    <row r="63" spans="1:15" x14ac:dyDescent="0.25">
      <c r="A63" s="12" t="s">
        <v>217</v>
      </c>
      <c r="B63" s="12" t="s">
        <v>1055</v>
      </c>
      <c r="C63" s="54">
        <v>1.25</v>
      </c>
      <c r="D63" s="10">
        <v>8.0299999999999994</v>
      </c>
      <c r="E63" s="10">
        <v>8.56</v>
      </c>
      <c r="F63" s="10" t="s">
        <v>0</v>
      </c>
      <c r="G63" s="10" t="s">
        <v>0</v>
      </c>
      <c r="H63" s="10" t="s">
        <v>0</v>
      </c>
      <c r="I63" s="34" t="s">
        <v>0</v>
      </c>
      <c r="J63" s="10" t="s">
        <v>0</v>
      </c>
      <c r="K63" s="10" t="s">
        <v>0</v>
      </c>
      <c r="L63" s="10" t="s">
        <v>0</v>
      </c>
      <c r="M63" s="35" t="s">
        <v>0</v>
      </c>
      <c r="N63" s="34" t="s">
        <v>0</v>
      </c>
      <c r="O63" s="34">
        <v>1.2515000000000001</v>
      </c>
    </row>
    <row r="64" spans="1:15" x14ac:dyDescent="0.25">
      <c r="A64" s="12" t="s">
        <v>260</v>
      </c>
      <c r="B64" s="12" t="s">
        <v>1056</v>
      </c>
      <c r="C64" s="54">
        <v>1.75</v>
      </c>
      <c r="D64" s="10">
        <v>8.18</v>
      </c>
      <c r="E64" s="10">
        <v>8.86</v>
      </c>
      <c r="F64" s="10" t="s">
        <v>0</v>
      </c>
      <c r="G64" s="10" t="s">
        <v>0</v>
      </c>
      <c r="H64" s="10" t="s">
        <v>0</v>
      </c>
      <c r="I64" s="34" t="s">
        <v>0</v>
      </c>
      <c r="J64" s="10" t="s">
        <v>0</v>
      </c>
      <c r="K64" s="10" t="s">
        <v>0</v>
      </c>
      <c r="L64" s="10" t="s">
        <v>0</v>
      </c>
      <c r="M64" s="35" t="s">
        <v>0</v>
      </c>
      <c r="N64" s="34" t="s">
        <v>0</v>
      </c>
      <c r="O64" s="34">
        <v>1.2536</v>
      </c>
    </row>
    <row r="65" spans="1:15" x14ac:dyDescent="0.25">
      <c r="A65" s="12" t="s">
        <v>29</v>
      </c>
      <c r="B65" s="12" t="s">
        <v>1057</v>
      </c>
      <c r="C65" s="54">
        <v>1.5</v>
      </c>
      <c r="D65" s="10">
        <v>8.06</v>
      </c>
      <c r="E65" s="10">
        <v>8.67</v>
      </c>
      <c r="F65" s="10" t="s">
        <v>0</v>
      </c>
      <c r="G65" s="10" t="s">
        <v>0</v>
      </c>
      <c r="H65" s="10" t="s">
        <v>0</v>
      </c>
      <c r="I65" s="34" t="s">
        <v>0</v>
      </c>
      <c r="J65" s="10" t="s">
        <v>0</v>
      </c>
      <c r="K65" s="10" t="s">
        <v>0</v>
      </c>
      <c r="L65" s="10" t="s">
        <v>0</v>
      </c>
      <c r="M65" s="35" t="s">
        <v>0</v>
      </c>
      <c r="N65" s="34" t="s">
        <v>0</v>
      </c>
      <c r="O65" s="34">
        <v>1.2523</v>
      </c>
    </row>
    <row r="66" spans="1:15" x14ac:dyDescent="0.25">
      <c r="A66" s="12" t="s">
        <v>52</v>
      </c>
      <c r="B66" s="12" t="s">
        <v>1058</v>
      </c>
      <c r="C66" s="54">
        <v>1.5</v>
      </c>
      <c r="D66" s="10">
        <v>8.4</v>
      </c>
      <c r="E66" s="10">
        <v>9.14</v>
      </c>
      <c r="F66" s="10" t="s">
        <v>0</v>
      </c>
      <c r="G66" s="10" t="s">
        <v>0</v>
      </c>
      <c r="H66" s="10" t="s">
        <v>0</v>
      </c>
      <c r="I66" s="34" t="s">
        <v>0</v>
      </c>
      <c r="J66" s="10" t="s">
        <v>0</v>
      </c>
      <c r="K66" s="10" t="s">
        <v>0</v>
      </c>
      <c r="L66" s="10" t="s">
        <v>0</v>
      </c>
      <c r="M66" s="35" t="s">
        <v>0</v>
      </c>
      <c r="N66" s="34" t="s">
        <v>0</v>
      </c>
      <c r="O66" s="34">
        <v>1.2566999999999999</v>
      </c>
    </row>
    <row r="67" spans="1:15" x14ac:dyDescent="0.25">
      <c r="A67" s="12" t="s">
        <v>273</v>
      </c>
      <c r="B67" s="12" t="s">
        <v>1059</v>
      </c>
      <c r="C67" s="54">
        <v>1.25</v>
      </c>
      <c r="D67" s="10">
        <v>8.4499999999999993</v>
      </c>
      <c r="E67" s="10">
        <v>9.09</v>
      </c>
      <c r="F67" s="10" t="s">
        <v>0</v>
      </c>
      <c r="G67" s="10" t="s">
        <v>0</v>
      </c>
      <c r="H67" s="10" t="s">
        <v>0</v>
      </c>
      <c r="I67" s="34" t="s">
        <v>0</v>
      </c>
      <c r="J67" s="10" t="s">
        <v>0</v>
      </c>
      <c r="K67" s="10" t="s">
        <v>0</v>
      </c>
      <c r="L67" s="10" t="s">
        <v>0</v>
      </c>
      <c r="M67" s="35" t="s">
        <v>0</v>
      </c>
      <c r="N67" s="34" t="s">
        <v>0</v>
      </c>
      <c r="O67" s="34">
        <v>1.2571000000000001</v>
      </c>
    </row>
    <row r="68" spans="1:15" x14ac:dyDescent="0.25">
      <c r="A68" s="12" t="s">
        <v>61</v>
      </c>
      <c r="B68" s="12" t="s">
        <v>1060</v>
      </c>
      <c r="C68" s="54">
        <v>1.75</v>
      </c>
      <c r="D68" s="10">
        <v>8.4600000000000009</v>
      </c>
      <c r="E68" s="10">
        <v>9.2799999999999994</v>
      </c>
      <c r="F68" s="10" t="s">
        <v>0</v>
      </c>
      <c r="G68" s="10" t="s">
        <v>0</v>
      </c>
      <c r="H68" s="10" t="s">
        <v>0</v>
      </c>
      <c r="I68" s="34" t="s">
        <v>0</v>
      </c>
      <c r="J68" s="10" t="s">
        <v>0</v>
      </c>
      <c r="K68" s="10" t="s">
        <v>0</v>
      </c>
      <c r="L68" s="10" t="s">
        <v>0</v>
      </c>
      <c r="M68" s="35" t="s">
        <v>0</v>
      </c>
      <c r="N68" s="34" t="s">
        <v>0</v>
      </c>
      <c r="O68" s="34">
        <v>1.2573000000000001</v>
      </c>
    </row>
    <row r="69" spans="1:15" x14ac:dyDescent="0.25">
      <c r="A69" s="12" t="s">
        <v>271</v>
      </c>
      <c r="B69" s="12" t="s">
        <v>1061</v>
      </c>
      <c r="C69" s="54">
        <v>1.125</v>
      </c>
      <c r="D69" s="10">
        <v>8.6</v>
      </c>
      <c r="E69" s="10">
        <v>9.1999999999999993</v>
      </c>
      <c r="F69" s="10" t="s">
        <v>0</v>
      </c>
      <c r="G69" s="10" t="s">
        <v>0</v>
      </c>
      <c r="H69" s="10" t="s">
        <v>0</v>
      </c>
      <c r="I69" s="34" t="s">
        <v>0</v>
      </c>
      <c r="J69" s="10" t="s">
        <v>0</v>
      </c>
      <c r="K69" s="10" t="s">
        <v>0</v>
      </c>
      <c r="L69" s="10" t="s">
        <v>0</v>
      </c>
      <c r="M69" s="35" t="s">
        <v>0</v>
      </c>
      <c r="N69" s="34" t="s">
        <v>0</v>
      </c>
      <c r="O69" s="34">
        <v>1.2583</v>
      </c>
    </row>
    <row r="70" spans="1:15" x14ac:dyDescent="0.25">
      <c r="A70" s="12" t="s">
        <v>30</v>
      </c>
      <c r="B70" s="12" t="s">
        <v>1062</v>
      </c>
      <c r="C70" s="54">
        <v>2</v>
      </c>
      <c r="D70" s="10">
        <v>8.7200000000000006</v>
      </c>
      <c r="E70" s="10">
        <v>9.6300000000000008</v>
      </c>
      <c r="F70" s="10" t="s">
        <v>0</v>
      </c>
      <c r="G70" s="10" t="s">
        <v>0</v>
      </c>
      <c r="H70" s="10" t="s">
        <v>0</v>
      </c>
      <c r="I70" s="34" t="s">
        <v>0</v>
      </c>
      <c r="J70" s="10" t="s">
        <v>0</v>
      </c>
      <c r="K70" s="10" t="s">
        <v>0</v>
      </c>
      <c r="L70" s="10" t="s">
        <v>0</v>
      </c>
      <c r="M70" s="35" t="s">
        <v>0</v>
      </c>
      <c r="N70" s="34" t="s">
        <v>0</v>
      </c>
      <c r="O70" s="34">
        <v>1.2599</v>
      </c>
    </row>
    <row r="71" spans="1:15" x14ac:dyDescent="0.25">
      <c r="A71" s="12" t="s">
        <v>21</v>
      </c>
      <c r="B71" s="12" t="s">
        <v>1063</v>
      </c>
      <c r="C71" s="54">
        <v>3.875</v>
      </c>
      <c r="D71" s="10">
        <v>8.76</v>
      </c>
      <c r="E71" s="10">
        <v>10.47</v>
      </c>
      <c r="F71" s="10" t="s">
        <v>0</v>
      </c>
      <c r="G71" s="10" t="s">
        <v>0</v>
      </c>
      <c r="H71" s="10" t="s">
        <v>0</v>
      </c>
      <c r="I71" s="34" t="s">
        <v>0</v>
      </c>
      <c r="J71" s="10" t="s">
        <v>0</v>
      </c>
      <c r="K71" s="10" t="s">
        <v>0</v>
      </c>
      <c r="L71" s="10" t="s">
        <v>0</v>
      </c>
      <c r="M71" s="35" t="s">
        <v>0</v>
      </c>
      <c r="N71" s="34" t="s">
        <v>0</v>
      </c>
      <c r="O71" s="34">
        <v>1.2655000000000001</v>
      </c>
    </row>
    <row r="72" spans="1:15" x14ac:dyDescent="0.25">
      <c r="A72" s="12" t="s">
        <v>318</v>
      </c>
      <c r="B72" s="12" t="s">
        <v>1064</v>
      </c>
      <c r="C72" s="54">
        <v>1.125</v>
      </c>
      <c r="D72" s="10">
        <v>8.9</v>
      </c>
      <c r="E72" s="10">
        <v>9.5</v>
      </c>
      <c r="F72" s="10" t="s">
        <v>0</v>
      </c>
      <c r="G72" s="10" t="s">
        <v>0</v>
      </c>
      <c r="H72" s="10" t="s">
        <v>0</v>
      </c>
      <c r="I72" s="34" t="s">
        <v>0</v>
      </c>
      <c r="J72" s="10" t="s">
        <v>0</v>
      </c>
      <c r="K72" s="10" t="s">
        <v>0</v>
      </c>
      <c r="L72" s="10" t="s">
        <v>0</v>
      </c>
      <c r="M72" s="35" t="s">
        <v>0</v>
      </c>
      <c r="N72" s="34" t="s">
        <v>0</v>
      </c>
      <c r="O72" s="34">
        <v>1.2611000000000001</v>
      </c>
    </row>
    <row r="73" spans="1:15" x14ac:dyDescent="0.25">
      <c r="A73" s="12" t="s">
        <v>519</v>
      </c>
      <c r="B73" s="12" t="s">
        <v>1065</v>
      </c>
      <c r="C73" s="54">
        <v>1.25</v>
      </c>
      <c r="D73" s="10">
        <v>9.16</v>
      </c>
      <c r="E73" s="10">
        <v>9.83</v>
      </c>
      <c r="F73" s="10" t="s">
        <v>0</v>
      </c>
      <c r="G73" s="10" t="s">
        <v>0</v>
      </c>
      <c r="H73" s="10" t="s">
        <v>0</v>
      </c>
      <c r="I73" s="34" t="s">
        <v>0</v>
      </c>
      <c r="J73" s="10" t="s">
        <v>0</v>
      </c>
      <c r="K73" s="10" t="s">
        <v>0</v>
      </c>
      <c r="L73" s="10" t="s">
        <v>0</v>
      </c>
      <c r="M73" s="35" t="s">
        <v>0</v>
      </c>
      <c r="N73" s="34" t="s">
        <v>0</v>
      </c>
      <c r="O73" s="34">
        <v>1.2641</v>
      </c>
    </row>
    <row r="74" spans="1:15" x14ac:dyDescent="0.25">
      <c r="A74" s="12" t="s">
        <v>62</v>
      </c>
      <c r="B74" s="12" t="s">
        <v>1066</v>
      </c>
      <c r="C74" s="54">
        <v>2</v>
      </c>
      <c r="D74" s="10">
        <v>9.0500000000000007</v>
      </c>
      <c r="E74" s="10">
        <v>10.14</v>
      </c>
      <c r="F74" s="10" t="s">
        <v>0</v>
      </c>
      <c r="G74" s="10" t="s">
        <v>0</v>
      </c>
      <c r="H74" s="10" t="s">
        <v>0</v>
      </c>
      <c r="I74" s="34" t="s">
        <v>0</v>
      </c>
      <c r="J74" s="10" t="s">
        <v>0</v>
      </c>
      <c r="K74" s="10" t="s">
        <v>0</v>
      </c>
      <c r="L74" s="10" t="s">
        <v>0</v>
      </c>
      <c r="M74" s="35" t="s">
        <v>0</v>
      </c>
      <c r="N74" s="34" t="s">
        <v>0</v>
      </c>
      <c r="O74" s="34">
        <v>1.2661</v>
      </c>
    </row>
    <row r="75" spans="1:15" x14ac:dyDescent="0.25">
      <c r="A75" s="12" t="s">
        <v>523</v>
      </c>
      <c r="B75" s="12" t="s">
        <v>1067</v>
      </c>
      <c r="C75" s="54">
        <v>1.25</v>
      </c>
      <c r="D75" s="10">
        <v>9.17</v>
      </c>
      <c r="E75" s="10">
        <v>9.83</v>
      </c>
      <c r="F75" s="10">
        <v>1.256</v>
      </c>
      <c r="G75" s="10">
        <v>1.2549999999999999</v>
      </c>
      <c r="H75" s="10">
        <v>1.2555000000000001</v>
      </c>
      <c r="I75" s="34">
        <v>1</v>
      </c>
      <c r="J75" s="10" t="s">
        <v>0</v>
      </c>
      <c r="K75" s="10" t="s">
        <v>0</v>
      </c>
      <c r="L75" s="10" t="s">
        <v>0</v>
      </c>
      <c r="M75" s="35" t="s">
        <v>0</v>
      </c>
      <c r="N75" s="34" t="s">
        <v>0</v>
      </c>
      <c r="O75" s="34">
        <v>1.2643</v>
      </c>
    </row>
    <row r="76" spans="1:15" x14ac:dyDescent="0.25">
      <c r="A76" s="12" t="s">
        <v>43</v>
      </c>
      <c r="B76" s="12" t="s">
        <v>1068</v>
      </c>
      <c r="C76" s="54">
        <v>1.875</v>
      </c>
      <c r="D76" s="10">
        <v>9.34</v>
      </c>
      <c r="E76" s="10">
        <v>10.38</v>
      </c>
      <c r="F76" s="10" t="s">
        <v>0</v>
      </c>
      <c r="G76" s="10" t="s">
        <v>0</v>
      </c>
      <c r="H76" s="10" t="s">
        <v>0</v>
      </c>
      <c r="I76" s="34" t="s">
        <v>0</v>
      </c>
      <c r="J76" s="10" t="s">
        <v>0</v>
      </c>
      <c r="K76" s="10" t="s">
        <v>0</v>
      </c>
      <c r="L76" s="10" t="s">
        <v>0</v>
      </c>
      <c r="M76" s="35" t="s">
        <v>0</v>
      </c>
      <c r="N76" s="34" t="s">
        <v>0</v>
      </c>
      <c r="O76" s="34">
        <v>1.2696000000000001</v>
      </c>
    </row>
    <row r="77" spans="1:15" x14ac:dyDescent="0.25">
      <c r="A77" s="12" t="s">
        <v>64</v>
      </c>
      <c r="B77" s="12" t="s">
        <v>1069</v>
      </c>
      <c r="C77" s="54">
        <v>2.125</v>
      </c>
      <c r="D77" s="10">
        <v>9.5</v>
      </c>
      <c r="E77" s="10">
        <v>10.65</v>
      </c>
      <c r="F77" s="10" t="s">
        <v>0</v>
      </c>
      <c r="G77" s="10" t="s">
        <v>0</v>
      </c>
      <c r="H77" s="10" t="s">
        <v>0</v>
      </c>
      <c r="I77" s="34" t="s">
        <v>0</v>
      </c>
      <c r="J77" s="10" t="s">
        <v>0</v>
      </c>
      <c r="K77" s="10" t="s">
        <v>0</v>
      </c>
      <c r="L77" s="10" t="s">
        <v>0</v>
      </c>
      <c r="M77" s="35" t="s">
        <v>0</v>
      </c>
      <c r="N77" s="34" t="s">
        <v>0</v>
      </c>
      <c r="O77" s="34">
        <v>1.2727999999999999</v>
      </c>
    </row>
    <row r="78" spans="1:15" x14ac:dyDescent="0.25">
      <c r="A78" s="12" t="s">
        <v>63</v>
      </c>
      <c r="B78" s="12" t="s">
        <v>1070</v>
      </c>
      <c r="C78" s="54">
        <v>2.25</v>
      </c>
      <c r="D78" s="10">
        <v>9.6199999999999992</v>
      </c>
      <c r="E78" s="10">
        <v>10.82</v>
      </c>
      <c r="F78" s="10" t="s">
        <v>0</v>
      </c>
      <c r="G78" s="10" t="s">
        <v>0</v>
      </c>
      <c r="H78" s="10" t="s">
        <v>0</v>
      </c>
      <c r="I78" s="34" t="s">
        <v>0</v>
      </c>
      <c r="J78" s="10" t="s">
        <v>0</v>
      </c>
      <c r="K78" s="10" t="s">
        <v>0</v>
      </c>
      <c r="L78" s="10" t="s">
        <v>0</v>
      </c>
      <c r="M78" s="35" t="s">
        <v>0</v>
      </c>
      <c r="N78" s="34" t="s">
        <v>0</v>
      </c>
      <c r="O78" s="34">
        <v>1.2750999999999999</v>
      </c>
    </row>
    <row r="79" spans="1:15" x14ac:dyDescent="0.25">
      <c r="A79" s="12" t="s">
        <v>26</v>
      </c>
      <c r="B79" s="12" t="s">
        <v>528</v>
      </c>
      <c r="C79" s="54">
        <v>2</v>
      </c>
      <c r="D79" s="10">
        <v>9.84</v>
      </c>
      <c r="E79" s="10">
        <v>11.13</v>
      </c>
      <c r="F79" s="10" t="s">
        <v>0</v>
      </c>
      <c r="G79" s="10" t="s">
        <v>0</v>
      </c>
      <c r="H79" s="10" t="s">
        <v>0</v>
      </c>
      <c r="I79" s="34" t="s">
        <v>0</v>
      </c>
      <c r="J79" s="10" t="s">
        <v>0</v>
      </c>
      <c r="K79" s="10" t="s">
        <v>0</v>
      </c>
      <c r="L79" s="10" t="s">
        <v>0</v>
      </c>
      <c r="M79" s="35" t="s">
        <v>0</v>
      </c>
      <c r="N79" s="34" t="s">
        <v>0</v>
      </c>
      <c r="O79" s="34">
        <v>1.2808999999999999</v>
      </c>
    </row>
    <row r="80" spans="1:15" x14ac:dyDescent="0.25">
      <c r="A80" s="12" t="s">
        <v>48</v>
      </c>
      <c r="B80" s="12" t="s">
        <v>1071</v>
      </c>
      <c r="C80" s="54">
        <v>2.125</v>
      </c>
      <c r="D80" s="10">
        <v>10.01</v>
      </c>
      <c r="E80" s="10">
        <v>11.35</v>
      </c>
      <c r="F80" s="10" t="s">
        <v>0</v>
      </c>
      <c r="G80" s="10" t="s">
        <v>0</v>
      </c>
      <c r="H80" s="10" t="s">
        <v>0</v>
      </c>
      <c r="I80" s="34" t="s">
        <v>0</v>
      </c>
      <c r="J80" s="10" t="s">
        <v>0</v>
      </c>
      <c r="K80" s="10" t="s">
        <v>0</v>
      </c>
      <c r="L80" s="10" t="s">
        <v>0</v>
      </c>
      <c r="M80" s="35" t="s">
        <v>0</v>
      </c>
      <c r="N80" s="34" t="s">
        <v>0</v>
      </c>
      <c r="O80" s="34">
        <v>1.2844</v>
      </c>
    </row>
    <row r="81" spans="1:15" x14ac:dyDescent="0.25">
      <c r="A81" s="12" t="s">
        <v>53</v>
      </c>
      <c r="B81" s="12" t="s">
        <v>1072</v>
      </c>
      <c r="C81" s="54">
        <v>1.75</v>
      </c>
      <c r="D81" s="10">
        <v>10.7</v>
      </c>
      <c r="E81" s="10">
        <v>11.88</v>
      </c>
      <c r="F81" s="10" t="s">
        <v>0</v>
      </c>
      <c r="G81" s="10" t="s">
        <v>0</v>
      </c>
      <c r="H81" s="10" t="s">
        <v>0</v>
      </c>
      <c r="I81" s="34" t="s">
        <v>0</v>
      </c>
      <c r="J81" s="10" t="s">
        <v>0</v>
      </c>
      <c r="K81" s="10" t="s">
        <v>0</v>
      </c>
      <c r="L81" s="10" t="s">
        <v>0</v>
      </c>
      <c r="M81" s="35" t="s">
        <v>0</v>
      </c>
      <c r="N81" s="34" t="s">
        <v>0</v>
      </c>
      <c r="O81" s="34">
        <v>1.2954000000000001</v>
      </c>
    </row>
    <row r="82" spans="1:15" x14ac:dyDescent="0.25">
      <c r="A82" s="12" t="s">
        <v>38</v>
      </c>
      <c r="B82" s="12" t="s">
        <v>1073</v>
      </c>
      <c r="C82" s="54">
        <v>1.375</v>
      </c>
      <c r="D82" s="10">
        <v>10.98</v>
      </c>
      <c r="E82" s="10">
        <v>12.12</v>
      </c>
      <c r="F82" s="10" t="s">
        <v>0</v>
      </c>
      <c r="G82" s="10" t="s">
        <v>0</v>
      </c>
      <c r="H82" s="10" t="s">
        <v>0</v>
      </c>
      <c r="I82" s="34" t="s">
        <v>0</v>
      </c>
      <c r="J82" s="10" t="s">
        <v>0</v>
      </c>
      <c r="K82" s="10" t="s">
        <v>0</v>
      </c>
      <c r="L82" s="10" t="s">
        <v>0</v>
      </c>
      <c r="M82" s="35" t="s">
        <v>0</v>
      </c>
      <c r="N82" s="34" t="s">
        <v>0</v>
      </c>
      <c r="O82" s="34">
        <v>1.3015000000000001</v>
      </c>
    </row>
    <row r="83" spans="1:15" x14ac:dyDescent="0.25">
      <c r="A83" s="12" t="s">
        <v>33</v>
      </c>
      <c r="B83" s="12" t="s">
        <v>1074</v>
      </c>
      <c r="C83" s="54">
        <v>1.25</v>
      </c>
      <c r="D83" s="10">
        <v>11.26</v>
      </c>
      <c r="E83" s="10">
        <v>12.33</v>
      </c>
      <c r="F83" s="10" t="s">
        <v>0</v>
      </c>
      <c r="G83" s="10" t="s">
        <v>0</v>
      </c>
      <c r="H83" s="10" t="s">
        <v>0</v>
      </c>
      <c r="I83" s="34" t="s">
        <v>0</v>
      </c>
      <c r="J83" s="10" t="s">
        <v>0</v>
      </c>
      <c r="K83" s="10" t="s">
        <v>0</v>
      </c>
      <c r="L83" s="10" t="s">
        <v>0</v>
      </c>
      <c r="M83" s="35" t="s">
        <v>0</v>
      </c>
      <c r="N83" s="34" t="s">
        <v>0</v>
      </c>
      <c r="O83" s="34">
        <v>1.3063</v>
      </c>
    </row>
    <row r="84" spans="1:15" x14ac:dyDescent="0.25">
      <c r="A84" s="12" t="s">
        <v>44</v>
      </c>
      <c r="B84" s="12" t="s">
        <v>1075</v>
      </c>
      <c r="C84" s="54">
        <v>1.125</v>
      </c>
      <c r="D84" s="10">
        <v>11.61</v>
      </c>
      <c r="E84" s="10">
        <v>12.61</v>
      </c>
      <c r="F84" s="10" t="s">
        <v>0</v>
      </c>
      <c r="G84" s="10" t="s">
        <v>0</v>
      </c>
      <c r="H84" s="10" t="s">
        <v>0</v>
      </c>
      <c r="I84" s="34" t="s">
        <v>0</v>
      </c>
      <c r="J84" s="10" t="s">
        <v>0</v>
      </c>
      <c r="K84" s="10" t="s">
        <v>0</v>
      </c>
      <c r="L84" s="10" t="s">
        <v>0</v>
      </c>
      <c r="M84" s="35" t="s">
        <v>0</v>
      </c>
      <c r="N84" s="34" t="s">
        <v>0</v>
      </c>
      <c r="O84" s="34">
        <v>1.3126</v>
      </c>
    </row>
    <row r="85" spans="1:15" x14ac:dyDescent="0.25">
      <c r="A85" s="12" t="s">
        <v>35</v>
      </c>
      <c r="B85" s="12" t="s">
        <v>1076</v>
      </c>
      <c r="C85" s="54">
        <v>1.75</v>
      </c>
      <c r="D85" s="10">
        <v>11.63</v>
      </c>
      <c r="E85" s="10">
        <v>13.21</v>
      </c>
      <c r="F85" s="10" t="s">
        <v>0</v>
      </c>
      <c r="G85" s="10" t="s">
        <v>0</v>
      </c>
      <c r="H85" s="10" t="s">
        <v>0</v>
      </c>
      <c r="I85" s="34" t="s">
        <v>0</v>
      </c>
      <c r="J85" s="10" t="s">
        <v>0</v>
      </c>
      <c r="K85" s="10" t="s">
        <v>0</v>
      </c>
      <c r="L85" s="10" t="s">
        <v>0</v>
      </c>
      <c r="M85" s="35" t="s">
        <v>0</v>
      </c>
      <c r="N85" s="34" t="s">
        <v>0</v>
      </c>
      <c r="O85" s="34">
        <v>1.3223</v>
      </c>
    </row>
    <row r="86" spans="1:15" x14ac:dyDescent="0.25">
      <c r="A86" s="12" t="s">
        <v>65</v>
      </c>
      <c r="B86" s="12" t="s">
        <v>1077</v>
      </c>
      <c r="C86" s="54">
        <v>1.5</v>
      </c>
      <c r="D86" s="10">
        <v>12.28</v>
      </c>
      <c r="E86" s="10">
        <v>13.7</v>
      </c>
      <c r="F86" s="10" t="s">
        <v>0</v>
      </c>
      <c r="G86" s="10" t="s">
        <v>0</v>
      </c>
      <c r="H86" s="10" t="s">
        <v>0</v>
      </c>
      <c r="I86" s="34" t="s">
        <v>0</v>
      </c>
      <c r="J86" s="10" t="s">
        <v>0</v>
      </c>
      <c r="K86" s="10" t="s">
        <v>0</v>
      </c>
      <c r="L86" s="10" t="s">
        <v>0</v>
      </c>
      <c r="M86" s="35" t="s">
        <v>0</v>
      </c>
      <c r="N86" s="34" t="s">
        <v>0</v>
      </c>
      <c r="O86" s="34">
        <v>1.3343</v>
      </c>
    </row>
    <row r="87" spans="1:15" x14ac:dyDescent="0.25">
      <c r="A87" s="12" t="s">
        <v>66</v>
      </c>
      <c r="B87" s="12" t="s">
        <v>1078</v>
      </c>
      <c r="C87" s="54">
        <v>1.375</v>
      </c>
      <c r="D87" s="10">
        <v>12.75</v>
      </c>
      <c r="E87" s="10">
        <v>14.26</v>
      </c>
      <c r="F87" s="10">
        <v>1.3109999999999999</v>
      </c>
      <c r="G87" s="10">
        <v>1.3109999999999999</v>
      </c>
      <c r="H87" s="10">
        <v>1.3109999999999999</v>
      </c>
      <c r="I87" s="34">
        <v>2</v>
      </c>
      <c r="J87" s="10">
        <v>1.31</v>
      </c>
      <c r="K87" s="10">
        <v>1.31</v>
      </c>
      <c r="L87" s="10">
        <v>1.31</v>
      </c>
      <c r="M87" s="35">
        <v>1</v>
      </c>
      <c r="N87" s="34">
        <v>2</v>
      </c>
      <c r="O87" s="34">
        <v>1.3478000000000001</v>
      </c>
    </row>
    <row r="88" spans="1:15" x14ac:dyDescent="0.25">
      <c r="A88" s="12" t="s">
        <v>22</v>
      </c>
      <c r="B88" s="12" t="s">
        <v>1079</v>
      </c>
      <c r="C88" s="54">
        <v>2.25</v>
      </c>
      <c r="D88" s="10">
        <v>13.46</v>
      </c>
      <c r="E88" s="10">
        <v>16.14</v>
      </c>
      <c r="F88" s="10" t="s">
        <v>0</v>
      </c>
      <c r="G88" s="10" t="s">
        <v>0</v>
      </c>
      <c r="H88" s="10" t="s">
        <v>0</v>
      </c>
      <c r="I88" s="34" t="s">
        <v>0</v>
      </c>
      <c r="J88" s="10" t="s">
        <v>0</v>
      </c>
      <c r="K88" s="10" t="s">
        <v>0</v>
      </c>
      <c r="L88" s="10" t="s">
        <v>0</v>
      </c>
      <c r="M88" s="35" t="s">
        <v>0</v>
      </c>
      <c r="N88" s="34" t="s">
        <v>0</v>
      </c>
      <c r="O88" s="34">
        <v>1.3851</v>
      </c>
    </row>
    <row r="89" spans="1:15" x14ac:dyDescent="0.25">
      <c r="A89" s="12" t="s">
        <v>67</v>
      </c>
      <c r="B89" s="12" t="s">
        <v>1080</v>
      </c>
      <c r="C89" s="54">
        <v>1.125</v>
      </c>
      <c r="D89" s="10">
        <v>13.47</v>
      </c>
      <c r="E89" s="10">
        <v>14.79</v>
      </c>
      <c r="F89" s="10" t="s">
        <v>0</v>
      </c>
      <c r="G89" s="10" t="s">
        <v>0</v>
      </c>
      <c r="H89" s="10" t="s">
        <v>0</v>
      </c>
      <c r="I89" s="34" t="s">
        <v>0</v>
      </c>
      <c r="J89" s="10" t="s">
        <v>0</v>
      </c>
      <c r="K89" s="10" t="s">
        <v>0</v>
      </c>
      <c r="L89" s="10" t="s">
        <v>0</v>
      </c>
      <c r="M89" s="35" t="s">
        <v>0</v>
      </c>
      <c r="N89" s="34" t="s">
        <v>0</v>
      </c>
      <c r="O89" s="34">
        <v>1.3617999999999999</v>
      </c>
    </row>
    <row r="90" spans="1:15" x14ac:dyDescent="0.25">
      <c r="A90" s="12" t="s">
        <v>241</v>
      </c>
      <c r="B90" s="12" t="s">
        <v>1081</v>
      </c>
      <c r="C90" s="54">
        <v>1.125</v>
      </c>
      <c r="D90" s="10">
        <v>13.66</v>
      </c>
      <c r="E90" s="10">
        <v>15.14</v>
      </c>
      <c r="F90" s="10" t="s">
        <v>0</v>
      </c>
      <c r="G90" s="10" t="s">
        <v>0</v>
      </c>
      <c r="H90" s="10" t="s">
        <v>0</v>
      </c>
      <c r="I90" s="34" t="s">
        <v>0</v>
      </c>
      <c r="J90" s="10" t="s">
        <v>0</v>
      </c>
      <c r="K90" s="10" t="s">
        <v>0</v>
      </c>
      <c r="L90" s="10" t="s">
        <v>0</v>
      </c>
      <c r="M90" s="35" t="s">
        <v>0</v>
      </c>
      <c r="N90" s="34" t="s">
        <v>0</v>
      </c>
      <c r="O90" s="34">
        <v>1.3701000000000001</v>
      </c>
    </row>
    <row r="91" spans="1:15" x14ac:dyDescent="0.25">
      <c r="A91" s="12" t="s">
        <v>242</v>
      </c>
      <c r="B91" s="12" t="s">
        <v>1082</v>
      </c>
      <c r="C91" s="54">
        <v>1.125</v>
      </c>
      <c r="D91" s="10">
        <v>13.75</v>
      </c>
      <c r="E91" s="10">
        <v>15.24</v>
      </c>
      <c r="F91" s="10" t="s">
        <v>0</v>
      </c>
      <c r="G91" s="10" t="s">
        <v>0</v>
      </c>
      <c r="H91" s="10" t="s">
        <v>0</v>
      </c>
      <c r="I91" s="34" t="s">
        <v>0</v>
      </c>
      <c r="J91" s="10" t="s">
        <v>0</v>
      </c>
      <c r="K91" s="10" t="s">
        <v>0</v>
      </c>
      <c r="L91" s="10" t="s">
        <v>0</v>
      </c>
      <c r="M91" s="35" t="s">
        <v>0</v>
      </c>
      <c r="N91" s="34" t="s">
        <v>0</v>
      </c>
      <c r="O91" s="34">
        <v>1.3725000000000001</v>
      </c>
    </row>
    <row r="92" spans="1:15" x14ac:dyDescent="0.25">
      <c r="A92" s="12" t="s">
        <v>45</v>
      </c>
      <c r="B92" s="12" t="s">
        <v>1083</v>
      </c>
      <c r="C92" s="54">
        <v>2.125</v>
      </c>
      <c r="D92" s="10">
        <v>14.18</v>
      </c>
      <c r="E92" s="10">
        <v>17.059999999999999</v>
      </c>
      <c r="F92" s="10" t="s">
        <v>0</v>
      </c>
      <c r="G92" s="10" t="s">
        <v>0</v>
      </c>
      <c r="H92" s="10" t="s">
        <v>0</v>
      </c>
      <c r="I92" s="34" t="s">
        <v>0</v>
      </c>
      <c r="J92" s="10" t="s">
        <v>0</v>
      </c>
      <c r="K92" s="10" t="s">
        <v>0</v>
      </c>
      <c r="L92" s="10" t="s">
        <v>0</v>
      </c>
      <c r="M92" s="35" t="s">
        <v>0</v>
      </c>
      <c r="N92" s="34" t="s">
        <v>0</v>
      </c>
      <c r="O92" s="34">
        <v>1.4071</v>
      </c>
    </row>
    <row r="93" spans="1:15" x14ac:dyDescent="0.25">
      <c r="A93" s="12" t="s">
        <v>23</v>
      </c>
      <c r="B93" s="12" t="s">
        <v>1084</v>
      </c>
      <c r="C93" s="54">
        <v>2</v>
      </c>
      <c r="D93" s="10">
        <v>14.44</v>
      </c>
      <c r="E93" s="10">
        <v>17.21</v>
      </c>
      <c r="F93" s="10" t="s">
        <v>0</v>
      </c>
      <c r="G93" s="10" t="s">
        <v>0</v>
      </c>
      <c r="H93" s="10" t="s">
        <v>0</v>
      </c>
      <c r="I93" s="34" t="s">
        <v>0</v>
      </c>
      <c r="J93" s="10" t="s">
        <v>0</v>
      </c>
      <c r="K93" s="10" t="s">
        <v>0</v>
      </c>
      <c r="L93" s="10" t="s">
        <v>0</v>
      </c>
      <c r="M93" s="35" t="s">
        <v>0</v>
      </c>
      <c r="N93" s="34" t="s">
        <v>0</v>
      </c>
      <c r="O93" s="34">
        <v>1.4117</v>
      </c>
    </row>
    <row r="94" spans="1:15" x14ac:dyDescent="0.25">
      <c r="A94" s="12" t="s">
        <v>39</v>
      </c>
      <c r="B94" s="12" t="s">
        <v>1085</v>
      </c>
      <c r="C94" s="54">
        <v>0.75</v>
      </c>
      <c r="D94" s="10">
        <v>14.63</v>
      </c>
      <c r="E94" s="10">
        <v>15.75</v>
      </c>
      <c r="F94" s="10" t="s">
        <v>0</v>
      </c>
      <c r="G94" s="10" t="s">
        <v>0</v>
      </c>
      <c r="H94" s="10" t="s">
        <v>0</v>
      </c>
      <c r="I94" s="34" t="s">
        <v>0</v>
      </c>
      <c r="J94" s="10" t="s">
        <v>0</v>
      </c>
      <c r="K94" s="10" t="s">
        <v>0</v>
      </c>
      <c r="L94" s="10" t="s">
        <v>0</v>
      </c>
      <c r="M94" s="35" t="s">
        <v>0</v>
      </c>
      <c r="N94" s="34" t="s">
        <v>0</v>
      </c>
      <c r="O94" s="34">
        <v>1.3877999999999999</v>
      </c>
    </row>
    <row r="95" spans="1:15" x14ac:dyDescent="0.25">
      <c r="A95" s="12" t="s">
        <v>243</v>
      </c>
      <c r="B95" s="12" t="s">
        <v>1086</v>
      </c>
      <c r="C95" s="54">
        <v>0.75</v>
      </c>
      <c r="D95" s="10">
        <v>14.86</v>
      </c>
      <c r="E95" s="10">
        <v>16.11</v>
      </c>
      <c r="F95" s="10" t="s">
        <v>0</v>
      </c>
      <c r="G95" s="10" t="s">
        <v>0</v>
      </c>
      <c r="H95" s="10" t="s">
        <v>0</v>
      </c>
      <c r="I95" s="34" t="s">
        <v>0</v>
      </c>
      <c r="J95" s="10" t="s">
        <v>0</v>
      </c>
      <c r="K95" s="10" t="s">
        <v>0</v>
      </c>
      <c r="L95" s="10" t="s">
        <v>0</v>
      </c>
      <c r="M95" s="35" t="s">
        <v>0</v>
      </c>
      <c r="N95" s="34" t="s">
        <v>0</v>
      </c>
      <c r="O95" s="34">
        <v>1.3968</v>
      </c>
    </row>
    <row r="96" spans="1:15" x14ac:dyDescent="0.25">
      <c r="A96" s="12" t="s">
        <v>46</v>
      </c>
      <c r="B96" s="12" t="s">
        <v>1087</v>
      </c>
      <c r="C96" s="54">
        <v>1.875</v>
      </c>
      <c r="D96" s="10">
        <v>15.04</v>
      </c>
      <c r="E96" s="10">
        <v>17.71</v>
      </c>
      <c r="F96" s="10">
        <v>1.391</v>
      </c>
      <c r="G96" s="10">
        <v>1.39</v>
      </c>
      <c r="H96" s="10">
        <v>1.3905000000000001</v>
      </c>
      <c r="I96" s="34">
        <v>2</v>
      </c>
      <c r="J96" s="10" t="s">
        <v>0</v>
      </c>
      <c r="K96" s="10" t="s">
        <v>0</v>
      </c>
      <c r="L96" s="10" t="s">
        <v>0</v>
      </c>
      <c r="M96" s="35" t="s">
        <v>0</v>
      </c>
      <c r="N96" s="34" t="s">
        <v>0</v>
      </c>
      <c r="O96" s="34">
        <v>1.4241999999999999</v>
      </c>
    </row>
    <row r="97" spans="1:15" x14ac:dyDescent="0.25">
      <c r="A97" s="12" t="s">
        <v>244</v>
      </c>
      <c r="B97" s="12" t="s">
        <v>1088</v>
      </c>
      <c r="C97" s="54">
        <v>0.5</v>
      </c>
      <c r="D97" s="10">
        <v>15.31</v>
      </c>
      <c r="E97" s="10">
        <v>16.25</v>
      </c>
      <c r="F97" s="10" t="s">
        <v>0</v>
      </c>
      <c r="G97" s="10" t="s">
        <v>0</v>
      </c>
      <c r="H97" s="10" t="s">
        <v>0</v>
      </c>
      <c r="I97" s="34" t="s">
        <v>0</v>
      </c>
      <c r="J97" s="10" t="s">
        <v>0</v>
      </c>
      <c r="K97" s="10" t="s">
        <v>0</v>
      </c>
      <c r="L97" s="10" t="s">
        <v>0</v>
      </c>
      <c r="M97" s="35" t="s">
        <v>0</v>
      </c>
      <c r="N97" s="34" t="s">
        <v>0</v>
      </c>
      <c r="O97" s="34">
        <v>1.4028</v>
      </c>
    </row>
    <row r="98" spans="1:15" x14ac:dyDescent="0.25">
      <c r="A98" s="12" t="s">
        <v>24</v>
      </c>
      <c r="B98" s="12" t="s">
        <v>1089</v>
      </c>
      <c r="C98" s="54">
        <v>1.75</v>
      </c>
      <c r="D98" s="10">
        <v>15.37</v>
      </c>
      <c r="E98" s="10">
        <v>18.190000000000001</v>
      </c>
      <c r="F98" s="10" t="s">
        <v>0</v>
      </c>
      <c r="G98" s="10" t="s">
        <v>0</v>
      </c>
      <c r="H98" s="10" t="s">
        <v>0</v>
      </c>
      <c r="I98" s="34" t="s">
        <v>0</v>
      </c>
      <c r="J98" s="10" t="s">
        <v>0</v>
      </c>
      <c r="K98" s="10" t="s">
        <v>0</v>
      </c>
      <c r="L98" s="10" t="s">
        <v>0</v>
      </c>
      <c r="M98" s="35" t="s">
        <v>0</v>
      </c>
      <c r="N98" s="34" t="s">
        <v>0</v>
      </c>
      <c r="O98" s="34">
        <v>1.4366000000000001</v>
      </c>
    </row>
    <row r="99" spans="1:15" x14ac:dyDescent="0.25">
      <c r="A99" s="12" t="s">
        <v>68</v>
      </c>
      <c r="B99" s="12" t="s">
        <v>1090</v>
      </c>
      <c r="C99" s="54">
        <v>2.5</v>
      </c>
      <c r="D99" s="10">
        <v>15.77</v>
      </c>
      <c r="E99" s="10">
        <v>19.649999999999999</v>
      </c>
      <c r="F99" s="10" t="s">
        <v>0</v>
      </c>
      <c r="G99" s="10" t="s">
        <v>0</v>
      </c>
      <c r="H99" s="10" t="s">
        <v>0</v>
      </c>
      <c r="I99" s="34" t="s">
        <v>0</v>
      </c>
      <c r="J99" s="10">
        <v>1.421</v>
      </c>
      <c r="K99" s="10">
        <v>1.4205000000000001</v>
      </c>
      <c r="L99" s="10">
        <v>1.4207000000000001</v>
      </c>
      <c r="M99" s="35">
        <v>2</v>
      </c>
      <c r="N99" s="34">
        <v>2</v>
      </c>
      <c r="O99" s="34">
        <v>1.4612000000000001</v>
      </c>
    </row>
    <row r="100" spans="1:15" x14ac:dyDescent="0.25">
      <c r="A100" s="12" t="s">
        <v>245</v>
      </c>
      <c r="B100" s="12" t="s">
        <v>1091</v>
      </c>
      <c r="C100" s="54">
        <v>0.5</v>
      </c>
      <c r="D100" s="10">
        <v>15.83</v>
      </c>
      <c r="E100" s="10">
        <v>16.78</v>
      </c>
      <c r="F100" s="10" t="s">
        <v>0</v>
      </c>
      <c r="G100" s="10" t="s">
        <v>0</v>
      </c>
      <c r="H100" s="10" t="s">
        <v>0</v>
      </c>
      <c r="I100" s="34" t="s">
        <v>0</v>
      </c>
      <c r="J100" s="10" t="s">
        <v>0</v>
      </c>
      <c r="K100" s="10" t="s">
        <v>0</v>
      </c>
      <c r="L100" s="10" t="s">
        <v>0</v>
      </c>
      <c r="M100" s="35" t="s">
        <v>0</v>
      </c>
      <c r="N100" s="34" t="s">
        <v>0</v>
      </c>
      <c r="O100" s="34">
        <v>1.4159999999999999</v>
      </c>
    </row>
    <row r="101" spans="1:15" x14ac:dyDescent="0.25">
      <c r="A101" s="12" t="s">
        <v>259</v>
      </c>
      <c r="B101" s="12" t="s">
        <v>1092</v>
      </c>
      <c r="C101" s="54">
        <v>1.875</v>
      </c>
      <c r="D101" s="10">
        <v>15.85</v>
      </c>
      <c r="E101" s="10">
        <v>18.809999999999999</v>
      </c>
      <c r="F101" s="10" t="s">
        <v>0</v>
      </c>
      <c r="G101" s="10" t="s">
        <v>0</v>
      </c>
      <c r="H101" s="10" t="s">
        <v>0</v>
      </c>
      <c r="I101" s="34" t="s">
        <v>0</v>
      </c>
      <c r="J101" s="10" t="s">
        <v>0</v>
      </c>
      <c r="K101" s="10" t="s">
        <v>0</v>
      </c>
      <c r="L101" s="10" t="s">
        <v>0</v>
      </c>
      <c r="M101" s="35" t="s">
        <v>0</v>
      </c>
      <c r="N101" s="34" t="s">
        <v>0</v>
      </c>
      <c r="O101" s="34">
        <v>1.4495</v>
      </c>
    </row>
    <row r="102" spans="1:15" x14ac:dyDescent="0.25">
      <c r="A102" s="12" t="s">
        <v>69</v>
      </c>
      <c r="B102" s="12" t="s">
        <v>1093</v>
      </c>
      <c r="C102" s="54">
        <v>1.625</v>
      </c>
      <c r="D102" s="10">
        <v>16.02</v>
      </c>
      <c r="E102" s="10">
        <v>18.71</v>
      </c>
      <c r="F102" s="10" t="s">
        <v>0</v>
      </c>
      <c r="G102" s="10" t="s">
        <v>0</v>
      </c>
      <c r="H102" s="10" t="s">
        <v>0</v>
      </c>
      <c r="I102" s="34" t="s">
        <v>0</v>
      </c>
      <c r="J102" s="10" t="s">
        <v>0</v>
      </c>
      <c r="K102" s="10" t="s">
        <v>0</v>
      </c>
      <c r="L102" s="10" t="s">
        <v>0</v>
      </c>
      <c r="M102" s="35" t="s">
        <v>0</v>
      </c>
      <c r="N102" s="34" t="s">
        <v>0</v>
      </c>
      <c r="O102" s="34">
        <v>1.4500999999999999</v>
      </c>
    </row>
    <row r="103" spans="1:15" x14ac:dyDescent="0.25">
      <c r="A103" s="12" t="s">
        <v>247</v>
      </c>
      <c r="B103" s="12" t="s">
        <v>1094</v>
      </c>
      <c r="C103" s="54">
        <v>0.5</v>
      </c>
      <c r="D103" s="10">
        <v>16.09</v>
      </c>
      <c r="E103" s="10">
        <v>17.14</v>
      </c>
      <c r="F103" s="10" t="s">
        <v>0</v>
      </c>
      <c r="G103" s="10" t="s">
        <v>0</v>
      </c>
      <c r="H103" s="10" t="s">
        <v>0</v>
      </c>
      <c r="I103" s="34" t="s">
        <v>0</v>
      </c>
      <c r="J103" s="10" t="s">
        <v>0</v>
      </c>
      <c r="K103" s="10" t="s">
        <v>0</v>
      </c>
      <c r="L103" s="10" t="s">
        <v>0</v>
      </c>
      <c r="M103" s="35" t="s">
        <v>0</v>
      </c>
      <c r="N103" s="34" t="s">
        <v>0</v>
      </c>
      <c r="O103" s="34">
        <v>1.4252</v>
      </c>
    </row>
    <row r="104" spans="1:15" x14ac:dyDescent="0.25">
      <c r="A104" s="12" t="s">
        <v>40</v>
      </c>
      <c r="B104" s="12" t="s">
        <v>1095</v>
      </c>
      <c r="C104" s="54">
        <v>1.75</v>
      </c>
      <c r="D104" s="10">
        <v>16.12</v>
      </c>
      <c r="E104" s="10">
        <v>19.22</v>
      </c>
      <c r="F104" s="10" t="s">
        <v>0</v>
      </c>
      <c r="G104" s="10" t="s">
        <v>0</v>
      </c>
      <c r="H104" s="10" t="s">
        <v>0</v>
      </c>
      <c r="I104" s="34" t="s">
        <v>0</v>
      </c>
      <c r="J104" s="10" t="s">
        <v>0</v>
      </c>
      <c r="K104" s="10" t="s">
        <v>0</v>
      </c>
      <c r="L104" s="10" t="s">
        <v>0</v>
      </c>
      <c r="M104" s="35" t="s">
        <v>0</v>
      </c>
      <c r="N104" s="34" t="s">
        <v>0</v>
      </c>
      <c r="O104" s="34">
        <v>1.4601999999999999</v>
      </c>
    </row>
    <row r="105" spans="1:15" x14ac:dyDescent="0.25">
      <c r="A105" s="12" t="s">
        <v>214</v>
      </c>
      <c r="B105" s="12" t="s">
        <v>1096</v>
      </c>
      <c r="C105" s="54">
        <v>0.375</v>
      </c>
      <c r="D105" s="10">
        <v>16.2</v>
      </c>
      <c r="E105" s="10">
        <v>17.059999999999999</v>
      </c>
      <c r="F105" s="10" t="s">
        <v>0</v>
      </c>
      <c r="G105" s="10" t="s">
        <v>0</v>
      </c>
      <c r="H105" s="10" t="s">
        <v>0</v>
      </c>
      <c r="I105" s="34" t="s">
        <v>0</v>
      </c>
      <c r="J105" s="10" t="s">
        <v>0</v>
      </c>
      <c r="K105" s="10" t="s">
        <v>0</v>
      </c>
      <c r="L105" s="10" t="s">
        <v>0</v>
      </c>
      <c r="M105" s="35" t="s">
        <v>0</v>
      </c>
      <c r="N105" s="34" t="s">
        <v>0</v>
      </c>
      <c r="O105" s="34">
        <v>1.4245000000000001</v>
      </c>
    </row>
    <row r="106" spans="1:15" x14ac:dyDescent="0.25">
      <c r="A106" s="12" t="s">
        <v>211</v>
      </c>
      <c r="B106" s="12" t="s">
        <v>1097</v>
      </c>
      <c r="C106" s="54">
        <v>1</v>
      </c>
      <c r="D106" s="10">
        <v>16.2</v>
      </c>
      <c r="E106" s="10">
        <v>18.11</v>
      </c>
      <c r="F106" s="10" t="s">
        <v>0</v>
      </c>
      <c r="G106" s="10" t="s">
        <v>0</v>
      </c>
      <c r="H106" s="10" t="s">
        <v>0</v>
      </c>
      <c r="I106" s="34" t="s">
        <v>0</v>
      </c>
      <c r="J106" s="10" t="s">
        <v>0</v>
      </c>
      <c r="K106" s="10" t="s">
        <v>0</v>
      </c>
      <c r="L106" s="10" t="s">
        <v>0</v>
      </c>
      <c r="M106" s="35" t="s">
        <v>0</v>
      </c>
      <c r="N106" s="34" t="s">
        <v>0</v>
      </c>
      <c r="O106" s="34">
        <v>1.4433</v>
      </c>
    </row>
    <row r="107" spans="1:15" x14ac:dyDescent="0.25">
      <c r="A107" s="12" t="s">
        <v>246</v>
      </c>
      <c r="B107" s="12" t="s">
        <v>1098</v>
      </c>
      <c r="C107" s="54">
        <v>0.625</v>
      </c>
      <c r="D107" s="10">
        <v>16.22</v>
      </c>
      <c r="E107" s="10">
        <v>17.45</v>
      </c>
      <c r="F107" s="10" t="s">
        <v>0</v>
      </c>
      <c r="G107" s="10" t="s">
        <v>0</v>
      </c>
      <c r="H107" s="10" t="s">
        <v>0</v>
      </c>
      <c r="I107" s="34" t="s">
        <v>0</v>
      </c>
      <c r="J107" s="10" t="s">
        <v>0</v>
      </c>
      <c r="K107" s="10" t="s">
        <v>0</v>
      </c>
      <c r="L107" s="10" t="s">
        <v>0</v>
      </c>
      <c r="M107" s="35" t="s">
        <v>0</v>
      </c>
      <c r="N107" s="34" t="s">
        <v>0</v>
      </c>
      <c r="O107" s="34">
        <v>1.4314</v>
      </c>
    </row>
    <row r="108" spans="1:15" x14ac:dyDescent="0.25">
      <c r="A108" s="12" t="s">
        <v>47</v>
      </c>
      <c r="B108" s="12" t="s">
        <v>1099</v>
      </c>
      <c r="C108" s="54">
        <v>2.125</v>
      </c>
      <c r="D108" s="10">
        <v>16.38</v>
      </c>
      <c r="E108" s="10">
        <v>20.22</v>
      </c>
      <c r="F108" s="10" t="s">
        <v>0</v>
      </c>
      <c r="G108" s="10" t="s">
        <v>0</v>
      </c>
      <c r="H108" s="10" t="s">
        <v>0</v>
      </c>
      <c r="I108" s="34" t="s">
        <v>0</v>
      </c>
      <c r="J108" s="10" t="s">
        <v>0</v>
      </c>
      <c r="K108" s="10" t="s">
        <v>0</v>
      </c>
      <c r="L108" s="10" t="s">
        <v>0</v>
      </c>
      <c r="M108" s="35" t="s">
        <v>0</v>
      </c>
      <c r="N108" s="34" t="s">
        <v>0</v>
      </c>
      <c r="O108" s="34">
        <v>1.4777</v>
      </c>
    </row>
    <row r="109" spans="1:15" x14ac:dyDescent="0.25">
      <c r="A109" s="12" t="s">
        <v>213</v>
      </c>
      <c r="B109" s="12" t="s">
        <v>1100</v>
      </c>
      <c r="C109" s="54">
        <v>0.875</v>
      </c>
      <c r="D109" s="10">
        <v>16.489999999999998</v>
      </c>
      <c r="E109" s="10">
        <v>18.239999999999998</v>
      </c>
      <c r="F109" s="10" t="s">
        <v>0</v>
      </c>
      <c r="G109" s="10" t="s">
        <v>0</v>
      </c>
      <c r="H109" s="10" t="s">
        <v>0</v>
      </c>
      <c r="I109" s="34" t="s">
        <v>0</v>
      </c>
      <c r="J109" s="10" t="s">
        <v>0</v>
      </c>
      <c r="K109" s="10" t="s">
        <v>0</v>
      </c>
      <c r="L109" s="10" t="s">
        <v>0</v>
      </c>
      <c r="M109" s="35" t="s">
        <v>0</v>
      </c>
      <c r="N109" s="34" t="s">
        <v>0</v>
      </c>
      <c r="O109" s="34">
        <v>1.4479</v>
      </c>
    </row>
    <row r="110" spans="1:15" x14ac:dyDescent="0.25">
      <c r="A110" s="12" t="s">
        <v>248</v>
      </c>
      <c r="B110" s="12" t="s">
        <v>1101</v>
      </c>
      <c r="C110" s="54">
        <v>0.625</v>
      </c>
      <c r="D110" s="10">
        <v>16.68</v>
      </c>
      <c r="E110" s="10">
        <v>17.93</v>
      </c>
      <c r="F110" s="10" t="s">
        <v>0</v>
      </c>
      <c r="G110" s="10" t="s">
        <v>0</v>
      </c>
      <c r="H110" s="10" t="s">
        <v>0</v>
      </c>
      <c r="I110" s="34" t="s">
        <v>0</v>
      </c>
      <c r="J110" s="10" t="s">
        <v>0</v>
      </c>
      <c r="K110" s="10" t="s">
        <v>0</v>
      </c>
      <c r="L110" s="10" t="s">
        <v>0</v>
      </c>
      <c r="M110" s="35" t="s">
        <v>0</v>
      </c>
      <c r="N110" s="34" t="s">
        <v>0</v>
      </c>
      <c r="O110" s="34">
        <v>1.4434</v>
      </c>
    </row>
    <row r="111" spans="1:15" x14ac:dyDescent="0.25">
      <c r="A111" s="12" t="s">
        <v>275</v>
      </c>
      <c r="B111" s="12" t="s">
        <v>1102</v>
      </c>
      <c r="C111" s="54">
        <v>1.375</v>
      </c>
      <c r="D111" s="10">
        <v>16.59</v>
      </c>
      <c r="E111" s="10">
        <v>19.23</v>
      </c>
      <c r="F111" s="10" t="s">
        <v>0</v>
      </c>
      <c r="G111" s="10" t="s">
        <v>0</v>
      </c>
      <c r="H111" s="10" t="s">
        <v>0</v>
      </c>
      <c r="I111" s="34" t="s">
        <v>0</v>
      </c>
      <c r="J111" s="10" t="s">
        <v>0</v>
      </c>
      <c r="K111" s="10" t="s">
        <v>0</v>
      </c>
      <c r="L111" s="10" t="s">
        <v>0</v>
      </c>
      <c r="M111" s="35" t="s">
        <v>0</v>
      </c>
      <c r="N111" s="34" t="s">
        <v>0</v>
      </c>
      <c r="O111" s="34">
        <v>1.4652000000000001</v>
      </c>
    </row>
    <row r="112" spans="1:15" x14ac:dyDescent="0.25">
      <c r="A112" s="12" t="s">
        <v>70</v>
      </c>
      <c r="B112" s="12" t="s">
        <v>1103</v>
      </c>
      <c r="C112" s="54">
        <v>2.25</v>
      </c>
      <c r="D112" s="10">
        <v>16.97</v>
      </c>
      <c r="E112" s="10">
        <v>20.97</v>
      </c>
      <c r="F112" s="10" t="s">
        <v>0</v>
      </c>
      <c r="G112" s="10" t="s">
        <v>0</v>
      </c>
      <c r="H112" s="10" t="s">
        <v>0</v>
      </c>
      <c r="I112" s="34" t="s">
        <v>0</v>
      </c>
      <c r="J112" s="10" t="s">
        <v>0</v>
      </c>
      <c r="K112" s="10" t="s">
        <v>0</v>
      </c>
      <c r="L112" s="10" t="s">
        <v>0</v>
      </c>
      <c r="M112" s="35" t="s">
        <v>0</v>
      </c>
      <c r="N112" s="34" t="s">
        <v>0</v>
      </c>
      <c r="O112" s="34">
        <v>1.492</v>
      </c>
    </row>
    <row r="113" spans="1:15" x14ac:dyDescent="0.25">
      <c r="A113" s="12" t="s">
        <v>71</v>
      </c>
      <c r="B113" s="12" t="s">
        <v>1104</v>
      </c>
      <c r="C113" s="54">
        <v>2.25</v>
      </c>
      <c r="D113" s="10">
        <v>16.670000000000002</v>
      </c>
      <c r="E113" s="10">
        <v>20.66</v>
      </c>
      <c r="F113" s="10" t="s">
        <v>0</v>
      </c>
      <c r="G113" s="10" t="s">
        <v>0</v>
      </c>
      <c r="H113" s="10" t="s">
        <v>0</v>
      </c>
      <c r="I113" s="34" t="s">
        <v>0</v>
      </c>
      <c r="J113" s="10" t="s">
        <v>0</v>
      </c>
      <c r="K113" s="10" t="s">
        <v>0</v>
      </c>
      <c r="L113" s="10" t="s">
        <v>0</v>
      </c>
      <c r="M113" s="35" t="s">
        <v>0</v>
      </c>
      <c r="N113" s="34" t="s">
        <v>0</v>
      </c>
      <c r="O113" s="34">
        <v>1.4854000000000001</v>
      </c>
    </row>
    <row r="114" spans="1:15" x14ac:dyDescent="0.25">
      <c r="A114" s="12" t="s">
        <v>54</v>
      </c>
      <c r="B114" s="12" t="s">
        <v>1105</v>
      </c>
      <c r="C114" s="54">
        <v>2.375</v>
      </c>
      <c r="D114" s="10">
        <v>16.72</v>
      </c>
      <c r="E114" s="10">
        <v>21.19</v>
      </c>
      <c r="F114" s="10" t="s">
        <v>0</v>
      </c>
      <c r="G114" s="10" t="s">
        <v>0</v>
      </c>
      <c r="H114" s="10" t="s">
        <v>0</v>
      </c>
      <c r="I114" s="34" t="s">
        <v>0</v>
      </c>
      <c r="J114" s="10" t="s">
        <v>0</v>
      </c>
      <c r="K114" s="10" t="s">
        <v>0</v>
      </c>
      <c r="L114" s="10" t="s">
        <v>0</v>
      </c>
      <c r="M114" s="35" t="s">
        <v>0</v>
      </c>
      <c r="N114" s="34" t="s">
        <v>0</v>
      </c>
      <c r="O114" s="34">
        <v>1.4947999999999999</v>
      </c>
    </row>
    <row r="115" spans="1:15" x14ac:dyDescent="0.25">
      <c r="A115" s="12" t="s">
        <v>249</v>
      </c>
      <c r="B115" s="12" t="s">
        <v>1106</v>
      </c>
      <c r="C115" s="54">
        <v>0.5</v>
      </c>
      <c r="D115" s="10">
        <v>16.75</v>
      </c>
      <c r="E115" s="10">
        <v>17.809999999999999</v>
      </c>
      <c r="F115" s="10" t="s">
        <v>0</v>
      </c>
      <c r="G115" s="10" t="s">
        <v>0</v>
      </c>
      <c r="H115" s="10" t="s">
        <v>0</v>
      </c>
      <c r="I115" s="34" t="s">
        <v>0</v>
      </c>
      <c r="J115" s="10" t="s">
        <v>0</v>
      </c>
      <c r="K115" s="10" t="s">
        <v>0</v>
      </c>
      <c r="L115" s="10" t="s">
        <v>0</v>
      </c>
      <c r="M115" s="35" t="s">
        <v>0</v>
      </c>
      <c r="N115" s="34" t="s">
        <v>0</v>
      </c>
      <c r="O115" s="34">
        <v>1.4419999999999999</v>
      </c>
    </row>
    <row r="116" spans="1:15" x14ac:dyDescent="0.25">
      <c r="A116" s="12" t="s">
        <v>72</v>
      </c>
      <c r="B116" s="12" t="s">
        <v>1107</v>
      </c>
      <c r="C116" s="54">
        <v>2</v>
      </c>
      <c r="D116" s="10">
        <v>16.760000000000002</v>
      </c>
      <c r="E116" s="10">
        <v>20.47</v>
      </c>
      <c r="F116" s="10" t="s">
        <v>0</v>
      </c>
      <c r="G116" s="10" t="s">
        <v>0</v>
      </c>
      <c r="H116" s="10" t="s">
        <v>0</v>
      </c>
      <c r="I116" s="34" t="s">
        <v>0</v>
      </c>
      <c r="J116" s="10" t="s">
        <v>0</v>
      </c>
      <c r="K116" s="10" t="s">
        <v>0</v>
      </c>
      <c r="L116" s="10" t="s">
        <v>0</v>
      </c>
      <c r="M116" s="35" t="s">
        <v>0</v>
      </c>
      <c r="N116" s="34" t="s">
        <v>0</v>
      </c>
      <c r="O116" s="34">
        <v>1.4845999999999999</v>
      </c>
    </row>
    <row r="117" spans="1:15" x14ac:dyDescent="0.25">
      <c r="A117" s="12" t="s">
        <v>73</v>
      </c>
      <c r="B117" s="12" t="s">
        <v>1108</v>
      </c>
      <c r="C117" s="54">
        <v>2.375</v>
      </c>
      <c r="D117" s="10">
        <v>16.96</v>
      </c>
      <c r="E117" s="10">
        <v>21.44</v>
      </c>
      <c r="F117" s="10" t="s">
        <v>0</v>
      </c>
      <c r="G117" s="10" t="s">
        <v>0</v>
      </c>
      <c r="H117" s="10" t="s">
        <v>0</v>
      </c>
      <c r="I117" s="34" t="s">
        <v>0</v>
      </c>
      <c r="J117" s="10" t="s">
        <v>0</v>
      </c>
      <c r="K117" s="10" t="s">
        <v>0</v>
      </c>
      <c r="L117" s="10" t="s">
        <v>0</v>
      </c>
      <c r="M117" s="35" t="s">
        <v>0</v>
      </c>
      <c r="N117" s="34" t="s">
        <v>0</v>
      </c>
      <c r="O117" s="34">
        <v>1.4998</v>
      </c>
    </row>
    <row r="118" spans="1:15" x14ac:dyDescent="0.25">
      <c r="A118" s="12" t="s">
        <v>320</v>
      </c>
      <c r="B118" s="12" t="s">
        <v>1109</v>
      </c>
      <c r="C118" s="54">
        <v>1.375</v>
      </c>
      <c r="D118" s="10">
        <v>17.13</v>
      </c>
      <c r="E118" s="10">
        <v>19.79</v>
      </c>
      <c r="F118" s="10" t="s">
        <v>0</v>
      </c>
      <c r="G118" s="10" t="s">
        <v>0</v>
      </c>
      <c r="H118" s="10" t="s">
        <v>0</v>
      </c>
      <c r="I118" s="34" t="s">
        <v>0</v>
      </c>
      <c r="J118" s="10" t="s">
        <v>0</v>
      </c>
      <c r="K118" s="10" t="s">
        <v>0</v>
      </c>
      <c r="L118" s="10" t="s">
        <v>0</v>
      </c>
      <c r="M118" s="35" t="s">
        <v>0</v>
      </c>
      <c r="N118" s="34" t="s">
        <v>0</v>
      </c>
      <c r="O118" s="34">
        <v>1.4778</v>
      </c>
    </row>
    <row r="119" spans="1:15" x14ac:dyDescent="0.25">
      <c r="A119" s="12" t="s">
        <v>74</v>
      </c>
      <c r="B119" s="12" t="s">
        <v>1110</v>
      </c>
      <c r="C119" s="54">
        <v>2.25</v>
      </c>
      <c r="D119" s="10">
        <v>17.329999999999998</v>
      </c>
      <c r="E119" s="10">
        <v>21.67</v>
      </c>
      <c r="F119" s="10" t="s">
        <v>0</v>
      </c>
      <c r="G119" s="10" t="s">
        <v>0</v>
      </c>
      <c r="H119" s="10" t="s">
        <v>0</v>
      </c>
      <c r="I119" s="34" t="s">
        <v>0</v>
      </c>
      <c r="J119" s="10" t="s">
        <v>0</v>
      </c>
      <c r="K119" s="10" t="s">
        <v>0</v>
      </c>
      <c r="L119" s="10" t="s">
        <v>0</v>
      </c>
      <c r="M119" s="35" t="s">
        <v>0</v>
      </c>
      <c r="N119" s="34" t="s">
        <v>0</v>
      </c>
      <c r="O119" s="34">
        <v>1.5062</v>
      </c>
    </row>
    <row r="120" spans="1:15" x14ac:dyDescent="0.25">
      <c r="A120" s="12" t="s">
        <v>75</v>
      </c>
      <c r="B120" s="12" t="s">
        <v>1111</v>
      </c>
      <c r="C120" s="54">
        <v>2</v>
      </c>
      <c r="D120" s="10">
        <v>18.559999999999999</v>
      </c>
      <c r="E120" s="10">
        <v>22.97</v>
      </c>
      <c r="F120" s="10" t="s">
        <v>0</v>
      </c>
      <c r="G120" s="10" t="s">
        <v>0</v>
      </c>
      <c r="H120" s="10" t="s">
        <v>0</v>
      </c>
      <c r="I120" s="34" t="s">
        <v>0</v>
      </c>
      <c r="J120" s="10" t="s">
        <v>0</v>
      </c>
      <c r="K120" s="10" t="s">
        <v>0</v>
      </c>
      <c r="L120" s="10" t="s">
        <v>0</v>
      </c>
      <c r="M120" s="35" t="s">
        <v>0</v>
      </c>
      <c r="N120" s="34" t="s">
        <v>1112</v>
      </c>
      <c r="O120" s="34">
        <v>1.5350999999999999</v>
      </c>
    </row>
    <row r="121" spans="1:15" x14ac:dyDescent="0.25">
      <c r="A121" s="12" t="s">
        <v>76</v>
      </c>
      <c r="B121" s="12" t="s">
        <v>1113</v>
      </c>
      <c r="C121" s="54">
        <v>1.625</v>
      </c>
      <c r="D121" s="10">
        <v>18.579999999999998</v>
      </c>
      <c r="E121" s="10">
        <v>22.45</v>
      </c>
      <c r="F121" s="10" t="s">
        <v>0</v>
      </c>
      <c r="G121" s="10" t="s">
        <v>0</v>
      </c>
      <c r="H121" s="10" t="s">
        <v>0</v>
      </c>
      <c r="I121" s="34" t="s">
        <v>0</v>
      </c>
      <c r="J121" s="10" t="s">
        <v>0</v>
      </c>
      <c r="K121" s="10" t="s">
        <v>0</v>
      </c>
      <c r="L121" s="10" t="s">
        <v>0</v>
      </c>
      <c r="M121" s="35" t="s">
        <v>0</v>
      </c>
      <c r="N121" s="34" t="s">
        <v>0</v>
      </c>
      <c r="O121" s="34">
        <v>1.5309999999999999</v>
      </c>
    </row>
    <row r="122" spans="1:15" x14ac:dyDescent="0.25">
      <c r="A122" s="12" t="s">
        <v>77</v>
      </c>
      <c r="B122" s="12" t="s">
        <v>1114</v>
      </c>
      <c r="C122" s="54">
        <v>1.875</v>
      </c>
      <c r="D122" s="10">
        <v>18.88</v>
      </c>
      <c r="E122" s="10">
        <v>23.46</v>
      </c>
      <c r="F122" s="10" t="s">
        <v>0</v>
      </c>
      <c r="G122" s="10" t="s">
        <v>0</v>
      </c>
      <c r="H122" s="10" t="s">
        <v>0</v>
      </c>
      <c r="I122" s="34" t="s">
        <v>0</v>
      </c>
      <c r="J122" s="10" t="s">
        <v>0</v>
      </c>
      <c r="K122" s="10" t="s">
        <v>0</v>
      </c>
      <c r="L122" s="10" t="s">
        <v>0</v>
      </c>
      <c r="M122" s="35" t="s">
        <v>0</v>
      </c>
      <c r="N122" s="34" t="s">
        <v>0</v>
      </c>
      <c r="O122" s="34">
        <v>1.5464</v>
      </c>
    </row>
    <row r="123" spans="1:15" x14ac:dyDescent="0.25">
      <c r="A123" s="12" t="s">
        <v>78</v>
      </c>
      <c r="B123" s="12" t="s">
        <v>1115</v>
      </c>
      <c r="C123" s="54">
        <v>1.375</v>
      </c>
      <c r="D123" s="10">
        <v>19.170000000000002</v>
      </c>
      <c r="E123" s="10">
        <v>22.66</v>
      </c>
      <c r="F123" s="10" t="s">
        <v>0</v>
      </c>
      <c r="G123" s="10" t="s">
        <v>0</v>
      </c>
      <c r="H123" s="10" t="s">
        <v>0</v>
      </c>
      <c r="I123" s="34" t="s">
        <v>0</v>
      </c>
      <c r="J123" s="10" t="s">
        <v>0</v>
      </c>
      <c r="K123" s="10" t="s">
        <v>0</v>
      </c>
      <c r="L123" s="10" t="s">
        <v>0</v>
      </c>
      <c r="M123" s="35" t="s">
        <v>0</v>
      </c>
      <c r="N123" s="34" t="s">
        <v>0</v>
      </c>
      <c r="O123" s="34">
        <v>1.5394000000000001</v>
      </c>
    </row>
    <row r="124" spans="1:15" x14ac:dyDescent="0.25">
      <c r="A124" s="12" t="s">
        <v>79</v>
      </c>
      <c r="B124" s="12" t="s">
        <v>1116</v>
      </c>
      <c r="C124" s="54">
        <v>1.625</v>
      </c>
      <c r="D124" s="10">
        <v>19.75</v>
      </c>
      <c r="E124" s="10">
        <v>23.96</v>
      </c>
      <c r="F124" s="10" t="s">
        <v>0</v>
      </c>
      <c r="G124" s="10" t="s">
        <v>0</v>
      </c>
      <c r="H124" s="10" t="s">
        <v>0</v>
      </c>
      <c r="I124" s="34" t="s">
        <v>0</v>
      </c>
      <c r="J124" s="10" t="s">
        <v>0</v>
      </c>
      <c r="K124" s="10" t="s">
        <v>0</v>
      </c>
      <c r="L124" s="10" t="s">
        <v>0</v>
      </c>
      <c r="M124" s="35" t="s">
        <v>0</v>
      </c>
      <c r="N124" s="34" t="s">
        <v>0</v>
      </c>
      <c r="O124" s="34">
        <v>1.5598000000000001</v>
      </c>
    </row>
    <row r="125" spans="1:15" x14ac:dyDescent="0.25">
      <c r="A125" s="12" t="s">
        <v>80</v>
      </c>
      <c r="B125" s="12" t="s">
        <v>1117</v>
      </c>
      <c r="C125" s="54">
        <v>1.5</v>
      </c>
      <c r="D125" s="10">
        <v>20.12</v>
      </c>
      <c r="E125" s="10">
        <v>24.44</v>
      </c>
      <c r="F125" s="10" t="s">
        <v>0</v>
      </c>
      <c r="G125" s="10" t="s">
        <v>0</v>
      </c>
      <c r="H125" s="10" t="s">
        <v>0</v>
      </c>
      <c r="I125" s="34" t="s">
        <v>0</v>
      </c>
      <c r="J125" s="10" t="s">
        <v>0</v>
      </c>
      <c r="K125" s="10" t="s">
        <v>0</v>
      </c>
      <c r="L125" s="10" t="s">
        <v>0</v>
      </c>
      <c r="M125" s="35" t="s">
        <v>0</v>
      </c>
      <c r="N125" s="34" t="s">
        <v>0</v>
      </c>
      <c r="O125" s="34">
        <v>1.5706</v>
      </c>
    </row>
    <row r="126" spans="1:15" x14ac:dyDescent="0.25">
      <c r="A126" s="12" t="s">
        <v>56</v>
      </c>
      <c r="B126" s="12" t="s">
        <v>1118</v>
      </c>
      <c r="C126" s="54">
        <v>1.375</v>
      </c>
      <c r="D126" s="10">
        <v>20.82</v>
      </c>
      <c r="E126" s="10">
        <v>24.92</v>
      </c>
      <c r="F126" s="10" t="s">
        <v>0</v>
      </c>
      <c r="G126" s="10" t="s">
        <v>0</v>
      </c>
      <c r="H126" s="10" t="s">
        <v>0</v>
      </c>
      <c r="I126" s="34" t="s">
        <v>0</v>
      </c>
      <c r="J126" s="10" t="s">
        <v>0</v>
      </c>
      <c r="K126" s="10" t="s">
        <v>0</v>
      </c>
      <c r="L126" s="10" t="s">
        <v>0</v>
      </c>
      <c r="M126" s="35" t="s">
        <v>0</v>
      </c>
      <c r="N126" s="34" t="s">
        <v>0</v>
      </c>
      <c r="O126" s="34">
        <v>1.5813999999999999</v>
      </c>
    </row>
    <row r="127" spans="1:15" x14ac:dyDescent="0.25">
      <c r="A127" s="12" t="s">
        <v>265</v>
      </c>
      <c r="B127" s="12" t="s">
        <v>1119</v>
      </c>
      <c r="C127" s="54">
        <v>2.375</v>
      </c>
      <c r="D127" s="10">
        <v>21.55</v>
      </c>
      <c r="E127" s="10">
        <v>28.93</v>
      </c>
      <c r="F127" s="10" t="s">
        <v>0</v>
      </c>
      <c r="G127" s="10" t="s">
        <v>0</v>
      </c>
      <c r="H127" s="10" t="s">
        <v>0</v>
      </c>
      <c r="I127" s="34" t="s">
        <v>0</v>
      </c>
      <c r="J127" s="10" t="s">
        <v>0</v>
      </c>
      <c r="K127" s="10" t="s">
        <v>0</v>
      </c>
      <c r="L127" s="10" t="s">
        <v>0</v>
      </c>
      <c r="M127" s="35" t="s">
        <v>0</v>
      </c>
      <c r="N127" s="34" t="s">
        <v>0</v>
      </c>
      <c r="O127" s="34">
        <v>1.6155999999999999</v>
      </c>
    </row>
    <row r="128" spans="1:15" x14ac:dyDescent="0.25">
      <c r="A128" s="12" t="s">
        <v>81</v>
      </c>
      <c r="B128" s="12" t="s">
        <v>1120</v>
      </c>
      <c r="C128" s="54">
        <v>1.125</v>
      </c>
      <c r="D128" s="10">
        <v>21.56</v>
      </c>
      <c r="E128" s="10">
        <v>25.44</v>
      </c>
      <c r="F128" s="10" t="s">
        <v>0</v>
      </c>
      <c r="G128" s="10" t="s">
        <v>0</v>
      </c>
      <c r="H128" s="10" t="s">
        <v>0</v>
      </c>
      <c r="I128" s="34" t="s">
        <v>0</v>
      </c>
      <c r="J128" s="10" t="s">
        <v>0</v>
      </c>
      <c r="K128" s="10" t="s">
        <v>0</v>
      </c>
      <c r="L128" s="10" t="s">
        <v>0</v>
      </c>
      <c r="M128" s="35" t="s">
        <v>0</v>
      </c>
      <c r="N128" s="34" t="s">
        <v>0</v>
      </c>
      <c r="O128" s="34">
        <v>1.5954999999999999</v>
      </c>
    </row>
    <row r="129" spans="1:15" x14ac:dyDescent="0.25">
      <c r="A129" s="12" t="s">
        <v>221</v>
      </c>
      <c r="B129" s="12" t="s">
        <v>1121</v>
      </c>
      <c r="C129" s="54">
        <v>2</v>
      </c>
      <c r="D129" s="10">
        <v>21.7</v>
      </c>
      <c r="E129" s="10">
        <v>28.45</v>
      </c>
      <c r="F129" s="10" t="s">
        <v>0</v>
      </c>
      <c r="G129" s="10" t="s">
        <v>0</v>
      </c>
      <c r="H129" s="10" t="s">
        <v>0</v>
      </c>
      <c r="I129" s="34" t="s">
        <v>0</v>
      </c>
      <c r="J129" s="10" t="s">
        <v>0</v>
      </c>
      <c r="K129" s="10" t="s">
        <v>0</v>
      </c>
      <c r="L129" s="10" t="s">
        <v>0</v>
      </c>
      <c r="M129" s="35" t="s">
        <v>0</v>
      </c>
      <c r="N129" s="34" t="s">
        <v>0</v>
      </c>
      <c r="O129" s="34">
        <v>1.6177999999999999</v>
      </c>
    </row>
    <row r="130" spans="1:15" x14ac:dyDescent="0.25">
      <c r="A130" s="12" t="s">
        <v>50</v>
      </c>
      <c r="B130" s="12" t="s">
        <v>1122</v>
      </c>
      <c r="C130" s="54">
        <v>1</v>
      </c>
      <c r="D130" s="10">
        <v>22.32</v>
      </c>
      <c r="E130" s="10">
        <v>25.92</v>
      </c>
      <c r="F130" s="10" t="s">
        <v>0</v>
      </c>
      <c r="G130" s="10" t="s">
        <v>0</v>
      </c>
      <c r="H130" s="10" t="s">
        <v>0</v>
      </c>
      <c r="I130" s="34" t="s">
        <v>0</v>
      </c>
      <c r="J130" s="10" t="s">
        <v>0</v>
      </c>
      <c r="K130" s="10" t="s">
        <v>0</v>
      </c>
      <c r="L130" s="10" t="s">
        <v>0</v>
      </c>
      <c r="M130" s="35" t="s">
        <v>0</v>
      </c>
      <c r="N130" s="34" t="s">
        <v>0</v>
      </c>
      <c r="O130" s="34">
        <v>1.6061000000000001</v>
      </c>
    </row>
    <row r="131" spans="1:15" x14ac:dyDescent="0.25">
      <c r="A131" s="12" t="s">
        <v>250</v>
      </c>
      <c r="B131" s="12" t="s">
        <v>1123</v>
      </c>
      <c r="C131" s="54">
        <v>0.75</v>
      </c>
      <c r="D131" s="10">
        <v>23.24</v>
      </c>
      <c r="E131" s="10">
        <v>26.43</v>
      </c>
      <c r="F131" s="10" t="s">
        <v>0</v>
      </c>
      <c r="G131" s="10" t="s">
        <v>0</v>
      </c>
      <c r="H131" s="10" t="s">
        <v>0</v>
      </c>
      <c r="I131" s="34" t="s">
        <v>0</v>
      </c>
      <c r="J131" s="10" t="s">
        <v>0</v>
      </c>
      <c r="K131" s="10" t="s">
        <v>0</v>
      </c>
      <c r="L131" s="10" t="s">
        <v>0</v>
      </c>
      <c r="M131" s="35" t="s">
        <v>0</v>
      </c>
      <c r="N131" s="34" t="s">
        <v>0</v>
      </c>
      <c r="O131" s="34">
        <v>1.6202000000000001</v>
      </c>
    </row>
    <row r="132" spans="1:15" x14ac:dyDescent="0.25">
      <c r="A132" s="12" t="s">
        <v>251</v>
      </c>
      <c r="B132" s="12" t="s">
        <v>1124</v>
      </c>
      <c r="C132" s="54">
        <v>1.125</v>
      </c>
      <c r="D132" s="10">
        <v>23.24</v>
      </c>
      <c r="E132" s="10">
        <v>28.04</v>
      </c>
      <c r="F132" s="10" t="s">
        <v>0</v>
      </c>
      <c r="G132" s="10" t="s">
        <v>0</v>
      </c>
      <c r="H132" s="10" t="s">
        <v>0</v>
      </c>
      <c r="I132" s="34" t="s">
        <v>0</v>
      </c>
      <c r="J132" s="10" t="s">
        <v>0</v>
      </c>
      <c r="K132" s="10" t="s">
        <v>0</v>
      </c>
      <c r="L132" s="10" t="s">
        <v>0</v>
      </c>
      <c r="M132" s="35" t="s">
        <v>0</v>
      </c>
      <c r="N132" s="34" t="s">
        <v>0</v>
      </c>
      <c r="O132" s="34">
        <v>1.6328</v>
      </c>
    </row>
    <row r="133" spans="1:15" x14ac:dyDescent="0.25">
      <c r="A133" s="12" t="s">
        <v>322</v>
      </c>
      <c r="B133" s="12" t="s">
        <v>1125</v>
      </c>
      <c r="C133" s="54">
        <v>1.5</v>
      </c>
      <c r="D133" s="10">
        <v>23.31</v>
      </c>
      <c r="E133" s="10">
        <v>29.43</v>
      </c>
      <c r="F133" s="10" t="s">
        <v>0</v>
      </c>
      <c r="G133" s="10" t="s">
        <v>0</v>
      </c>
      <c r="H133" s="10" t="s">
        <v>0</v>
      </c>
      <c r="I133" s="34" t="s">
        <v>0</v>
      </c>
      <c r="J133" s="10" t="s">
        <v>0</v>
      </c>
      <c r="K133" s="10" t="s">
        <v>0</v>
      </c>
      <c r="L133" s="10" t="s">
        <v>0</v>
      </c>
      <c r="M133" s="35" t="s">
        <v>0</v>
      </c>
      <c r="N133" s="34" t="s">
        <v>0</v>
      </c>
      <c r="O133" s="34">
        <v>1.6382000000000001</v>
      </c>
    </row>
    <row r="134" spans="1:15" x14ac:dyDescent="0.25">
      <c r="A134" s="12" t="s">
        <v>620</v>
      </c>
      <c r="B134" s="12" t="s">
        <v>1126</v>
      </c>
      <c r="C134" s="54">
        <v>1.5</v>
      </c>
      <c r="D134" s="10">
        <v>23.27</v>
      </c>
      <c r="E134" s="10">
        <v>29.96</v>
      </c>
      <c r="F134" s="10">
        <v>1.6459999999999999</v>
      </c>
      <c r="G134" s="10">
        <v>1.645</v>
      </c>
      <c r="H134" s="10">
        <v>1.6456</v>
      </c>
      <c r="I134" s="34">
        <v>2.5</v>
      </c>
      <c r="J134" s="10">
        <v>1.6459999999999999</v>
      </c>
      <c r="K134" s="10">
        <v>1.645</v>
      </c>
      <c r="L134" s="10">
        <v>1.6453</v>
      </c>
      <c r="M134" s="35">
        <v>2</v>
      </c>
      <c r="N134" s="34">
        <v>1.5</v>
      </c>
      <c r="O134" s="34">
        <v>1.6371</v>
      </c>
    </row>
    <row r="135" spans="1:15" x14ac:dyDescent="0.25">
      <c r="A135" s="12" t="s">
        <v>252</v>
      </c>
      <c r="B135" s="12" t="s">
        <v>1127</v>
      </c>
      <c r="C135" s="54">
        <v>0.625</v>
      </c>
      <c r="D135" s="10">
        <v>24.2</v>
      </c>
      <c r="E135" s="10">
        <v>27.22</v>
      </c>
      <c r="F135" s="10" t="s">
        <v>0</v>
      </c>
      <c r="G135" s="10" t="s">
        <v>0</v>
      </c>
      <c r="H135" s="10" t="s">
        <v>0</v>
      </c>
      <c r="I135" s="34" t="s">
        <v>0</v>
      </c>
      <c r="J135" s="10" t="s">
        <v>0</v>
      </c>
      <c r="K135" s="10" t="s">
        <v>0</v>
      </c>
      <c r="L135" s="10" t="s">
        <v>0</v>
      </c>
      <c r="M135" s="35" t="s">
        <v>0</v>
      </c>
      <c r="N135" s="34" t="s">
        <v>0</v>
      </c>
      <c r="O135" s="34">
        <v>1.6353</v>
      </c>
    </row>
    <row r="136" spans="1:15" x14ac:dyDescent="0.25">
      <c r="A136" s="13" t="s">
        <v>253</v>
      </c>
      <c r="B136" s="13" t="s">
        <v>1128</v>
      </c>
      <c r="C136" s="61">
        <v>0.375</v>
      </c>
      <c r="D136" s="10">
        <v>24.99</v>
      </c>
      <c r="E136" s="10">
        <v>26.97</v>
      </c>
      <c r="F136" s="10" t="s">
        <v>0</v>
      </c>
      <c r="G136" s="10" t="s">
        <v>0</v>
      </c>
      <c r="H136" s="10" t="s">
        <v>0</v>
      </c>
      <c r="I136" s="34" t="s">
        <v>0</v>
      </c>
      <c r="J136" s="10" t="s">
        <v>0</v>
      </c>
      <c r="K136" s="10" t="s">
        <v>0</v>
      </c>
      <c r="L136" s="10" t="s">
        <v>0</v>
      </c>
      <c r="M136" s="35" t="s">
        <v>0</v>
      </c>
      <c r="N136" s="34" t="s">
        <v>0</v>
      </c>
      <c r="O136" s="34">
        <v>1.6389</v>
      </c>
    </row>
    <row r="137" spans="1:15" x14ac:dyDescent="0.25">
      <c r="A137" s="12" t="s">
        <v>1010</v>
      </c>
      <c r="B137" s="14" t="s">
        <v>1129</v>
      </c>
      <c r="C137" s="43">
        <v>0.43</v>
      </c>
      <c r="D137" s="43">
        <v>0.44</v>
      </c>
      <c r="E137" s="10"/>
      <c r="F137" s="10">
        <v>1.5</v>
      </c>
      <c r="G137" s="10">
        <v>1.4950000000000001</v>
      </c>
      <c r="H137" s="10">
        <v>1.4975000000000001</v>
      </c>
      <c r="I137" s="34">
        <v>6</v>
      </c>
      <c r="J137" s="10" t="s">
        <v>0</v>
      </c>
      <c r="K137" s="10" t="s">
        <v>0</v>
      </c>
      <c r="L137" s="10" t="s">
        <v>0</v>
      </c>
      <c r="M137" s="35" t="s">
        <v>0</v>
      </c>
      <c r="N137" s="34" t="s">
        <v>0</v>
      </c>
      <c r="O137" s="34" t="e">
        <v>#N/A</v>
      </c>
    </row>
    <row r="138" spans="1:15" x14ac:dyDescent="0.25">
      <c r="M138" s="44"/>
    </row>
    <row r="139" spans="1:15" x14ac:dyDescent="0.25">
      <c r="M139" s="44"/>
    </row>
    <row r="140" spans="1:15" x14ac:dyDescent="0.25">
      <c r="M140" s="44"/>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7" orientation="portrait" r:id="rId1"/>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6">
    <pageSetUpPr fitToPage="1"/>
  </sheetPr>
  <dimension ref="A1:T353"/>
  <sheetViews>
    <sheetView zoomScale="90" zoomScaleNormal="90" workbookViewId="0">
      <pane xSplit="1" ySplit="3" topLeftCell="B4" activePane="bottomRight" state="frozen"/>
      <selection sqref="A1:P65536"/>
      <selection pane="topRight" sqref="A1:P65536"/>
      <selection pane="bottomLeft" sqref="A1:P65536"/>
      <selection pane="bottomRight" activeCell="F22" sqref="F22"/>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78" t="s">
        <v>1130</v>
      </c>
      <c r="G1" s="79"/>
      <c r="H1" s="79"/>
      <c r="I1" s="80"/>
      <c r="J1" s="78" t="s">
        <v>1131</v>
      </c>
      <c r="K1" s="79"/>
      <c r="L1" s="79"/>
      <c r="M1" s="79"/>
      <c r="N1" s="80"/>
      <c r="O1" s="8" t="s">
        <v>1132</v>
      </c>
      <c r="Q1" s="81" t="s">
        <v>1133</v>
      </c>
      <c r="R1" s="82"/>
      <c r="S1" s="82"/>
      <c r="T1" s="82"/>
    </row>
    <row r="2" spans="1:20" ht="28.5" x14ac:dyDescent="0.25">
      <c r="D2" s="24" t="s">
        <v>1134</v>
      </c>
      <c r="E2" s="24" t="s">
        <v>1135</v>
      </c>
      <c r="F2" s="83" t="s">
        <v>1136</v>
      </c>
      <c r="G2" s="84"/>
      <c r="H2" s="84"/>
      <c r="I2" s="25" t="s">
        <v>1137</v>
      </c>
      <c r="J2" s="83" t="s">
        <v>1136</v>
      </c>
      <c r="K2" s="84"/>
      <c r="L2" s="84"/>
      <c r="M2" s="25" t="s">
        <v>1138</v>
      </c>
      <c r="N2" s="25" t="s">
        <v>1137</v>
      </c>
      <c r="O2" s="85" t="s">
        <v>1139</v>
      </c>
      <c r="Q2" s="26" t="s">
        <v>1140</v>
      </c>
      <c r="R2" s="27"/>
      <c r="S2" s="28"/>
      <c r="T2" s="28"/>
    </row>
    <row r="3" spans="1:20" ht="45.75" x14ac:dyDescent="0.25">
      <c r="B3" s="8" t="s">
        <v>1141</v>
      </c>
      <c r="C3" s="8" t="s">
        <v>1142</v>
      </c>
      <c r="D3" s="9" t="s">
        <v>96</v>
      </c>
      <c r="E3" s="9" t="s">
        <v>296</v>
      </c>
      <c r="F3" s="29" t="s">
        <v>1143</v>
      </c>
      <c r="G3" s="29" t="s">
        <v>1144</v>
      </c>
      <c r="H3" s="29" t="s">
        <v>1145</v>
      </c>
      <c r="I3" s="30" t="s">
        <v>1146</v>
      </c>
      <c r="J3" s="29" t="s">
        <v>1147</v>
      </c>
      <c r="K3" s="29" t="s">
        <v>1144</v>
      </c>
      <c r="L3" s="29" t="s">
        <v>1145</v>
      </c>
      <c r="M3" s="31" t="s">
        <v>297</v>
      </c>
      <c r="N3" s="30" t="s">
        <v>1146</v>
      </c>
      <c r="O3" s="85"/>
      <c r="Q3" s="77" t="s">
        <v>1148</v>
      </c>
      <c r="R3" s="32" t="s">
        <v>298</v>
      </c>
      <c r="S3" s="33" t="s">
        <v>1149</v>
      </c>
      <c r="T3" s="33" t="s">
        <v>299</v>
      </c>
    </row>
    <row r="4" spans="1:20" x14ac:dyDescent="0.25">
      <c r="A4" s="12" t="s">
        <v>27</v>
      </c>
      <c r="B4" s="12" t="s">
        <v>1150</v>
      </c>
      <c r="C4" s="54">
        <v>0.625</v>
      </c>
      <c r="D4" s="10">
        <v>0.09</v>
      </c>
      <c r="E4" s="10">
        <v>0.1</v>
      </c>
      <c r="F4" s="10" t="s">
        <v>0</v>
      </c>
      <c r="G4" s="10" t="s">
        <v>0</v>
      </c>
      <c r="H4" s="10" t="s">
        <v>0</v>
      </c>
      <c r="I4" s="34" t="s">
        <v>0</v>
      </c>
      <c r="J4" s="10" t="s">
        <v>0</v>
      </c>
      <c r="K4" s="10" t="s">
        <v>0</v>
      </c>
      <c r="L4" s="10" t="s">
        <v>0</v>
      </c>
      <c r="M4" s="35" t="s">
        <v>0</v>
      </c>
      <c r="N4" s="34" t="s">
        <v>0</v>
      </c>
      <c r="O4" s="34">
        <v>0.99480000000000002</v>
      </c>
      <c r="Q4" s="36" t="s">
        <v>46</v>
      </c>
      <c r="R4" s="36" t="s">
        <v>1151</v>
      </c>
      <c r="S4" s="37">
        <v>100000000</v>
      </c>
      <c r="T4" s="37">
        <v>0</v>
      </c>
    </row>
    <row r="5" spans="1:20" x14ac:dyDescent="0.25">
      <c r="A5" s="12" t="s">
        <v>9</v>
      </c>
      <c r="B5" s="12" t="s">
        <v>1152</v>
      </c>
      <c r="C5" s="54">
        <v>3</v>
      </c>
      <c r="D5" s="10">
        <v>0.17</v>
      </c>
      <c r="E5" s="10">
        <v>0.17</v>
      </c>
      <c r="F5" s="10" t="s">
        <v>0</v>
      </c>
      <c r="G5" s="10" t="s">
        <v>0</v>
      </c>
      <c r="H5" s="10" t="s">
        <v>0</v>
      </c>
      <c r="I5" s="34" t="s">
        <v>0</v>
      </c>
      <c r="J5" s="10" t="s">
        <v>0</v>
      </c>
      <c r="K5" s="10" t="s">
        <v>0</v>
      </c>
      <c r="L5" s="10" t="s">
        <v>0</v>
      </c>
      <c r="M5" s="35" t="s">
        <v>0</v>
      </c>
      <c r="N5" s="34" t="s">
        <v>0</v>
      </c>
      <c r="O5" s="34">
        <v>0.99329999999999996</v>
      </c>
      <c r="Q5" s="12" t="s">
        <v>0</v>
      </c>
      <c r="R5" s="12" t="s">
        <v>1153</v>
      </c>
      <c r="S5" s="38">
        <v>0</v>
      </c>
      <c r="T5" s="38">
        <v>100000000</v>
      </c>
    </row>
    <row r="6" spans="1:20" x14ac:dyDescent="0.25">
      <c r="A6" s="12" t="s">
        <v>51</v>
      </c>
      <c r="B6" s="12" t="s">
        <v>1154</v>
      </c>
      <c r="C6" s="54">
        <v>1.5</v>
      </c>
      <c r="D6" s="10">
        <v>0.22</v>
      </c>
      <c r="E6" s="10">
        <v>0.23</v>
      </c>
      <c r="F6" s="10" t="s">
        <v>0</v>
      </c>
      <c r="G6" s="10" t="s">
        <v>0</v>
      </c>
      <c r="H6" s="10" t="s">
        <v>0</v>
      </c>
      <c r="I6" s="34" t="s">
        <v>0</v>
      </c>
      <c r="J6" s="10" t="s">
        <v>0</v>
      </c>
      <c r="K6" s="10" t="s">
        <v>0</v>
      </c>
      <c r="L6" s="10" t="s">
        <v>0</v>
      </c>
      <c r="M6" s="35" t="s">
        <v>0</v>
      </c>
      <c r="N6" s="34" t="s">
        <v>0</v>
      </c>
      <c r="O6" s="34">
        <v>0.99470000000000003</v>
      </c>
      <c r="Q6" s="36" t="s">
        <v>226</v>
      </c>
      <c r="R6" s="36" t="s">
        <v>1151</v>
      </c>
      <c r="S6" s="37">
        <v>100000000</v>
      </c>
      <c r="T6" s="37">
        <v>50000000</v>
      </c>
    </row>
    <row r="7" spans="1:20" x14ac:dyDescent="0.25">
      <c r="A7" s="12" t="s">
        <v>227</v>
      </c>
      <c r="B7" s="12" t="s">
        <v>1155</v>
      </c>
      <c r="C7" s="54">
        <v>0.75</v>
      </c>
      <c r="D7" s="10">
        <v>0.3</v>
      </c>
      <c r="E7" s="10">
        <v>0.31</v>
      </c>
      <c r="F7" s="10" t="s">
        <v>0</v>
      </c>
      <c r="G7" s="10" t="s">
        <v>0</v>
      </c>
      <c r="H7" s="10" t="s">
        <v>0</v>
      </c>
      <c r="I7" s="34" t="s">
        <v>0</v>
      </c>
      <c r="J7" s="10" t="s">
        <v>0</v>
      </c>
      <c r="K7" s="10" t="s">
        <v>0</v>
      </c>
      <c r="L7" s="10" t="s">
        <v>0</v>
      </c>
      <c r="M7" s="35" t="s">
        <v>0</v>
      </c>
      <c r="N7" s="34" t="s">
        <v>0</v>
      </c>
      <c r="O7" s="34">
        <v>0.99739999999999995</v>
      </c>
      <c r="Q7" s="12" t="s">
        <v>0</v>
      </c>
      <c r="R7" s="12" t="s">
        <v>1156</v>
      </c>
      <c r="S7" s="38">
        <v>0</v>
      </c>
      <c r="T7" s="38">
        <v>50000000</v>
      </c>
    </row>
    <row r="8" spans="1:20" x14ac:dyDescent="0.25">
      <c r="A8" s="12" t="s">
        <v>5</v>
      </c>
      <c r="B8" s="12" t="s">
        <v>1157</v>
      </c>
      <c r="C8" s="54">
        <v>0.5</v>
      </c>
      <c r="D8" s="10">
        <v>0.59</v>
      </c>
      <c r="E8" s="10">
        <v>0.61</v>
      </c>
      <c r="F8" s="10" t="s">
        <v>0</v>
      </c>
      <c r="G8" s="10" t="s">
        <v>0</v>
      </c>
      <c r="H8" s="10" t="s">
        <v>0</v>
      </c>
      <c r="I8" s="34" t="s">
        <v>0</v>
      </c>
      <c r="J8" s="10" t="s">
        <v>0</v>
      </c>
      <c r="K8" s="10" t="s">
        <v>0</v>
      </c>
      <c r="L8" s="10" t="s">
        <v>0</v>
      </c>
      <c r="M8" s="35" t="s">
        <v>0</v>
      </c>
      <c r="N8" s="34" t="s">
        <v>0</v>
      </c>
      <c r="O8" s="34">
        <v>1.0103</v>
      </c>
      <c r="Q8" s="36" t="s">
        <v>318</v>
      </c>
      <c r="R8" s="36" t="s">
        <v>1156</v>
      </c>
      <c r="S8" s="37">
        <v>50000000</v>
      </c>
      <c r="T8" s="37">
        <v>0</v>
      </c>
    </row>
    <row r="9" spans="1:20" x14ac:dyDescent="0.25">
      <c r="A9" s="12" t="s">
        <v>41</v>
      </c>
      <c r="B9" s="12" t="s">
        <v>1158</v>
      </c>
      <c r="C9" s="54">
        <v>1.625</v>
      </c>
      <c r="D9" s="10">
        <v>0.78</v>
      </c>
      <c r="E9" s="10">
        <v>0.8</v>
      </c>
      <c r="F9" s="10" t="s">
        <v>0</v>
      </c>
      <c r="G9" s="10" t="s">
        <v>0</v>
      </c>
      <c r="H9" s="10" t="s">
        <v>0</v>
      </c>
      <c r="I9" s="34" t="s">
        <v>0</v>
      </c>
      <c r="J9" s="10" t="s">
        <v>0</v>
      </c>
      <c r="K9" s="10" t="s">
        <v>0</v>
      </c>
      <c r="L9" s="10" t="s">
        <v>0</v>
      </c>
      <c r="M9" s="35" t="s">
        <v>0</v>
      </c>
      <c r="N9" s="34" t="s">
        <v>0</v>
      </c>
      <c r="O9" s="34">
        <v>1.0188999999999999</v>
      </c>
      <c r="Q9" s="12" t="s">
        <v>0</v>
      </c>
      <c r="R9" s="12" t="s">
        <v>1153</v>
      </c>
      <c r="S9" s="38">
        <v>0</v>
      </c>
      <c r="T9" s="38">
        <v>50000000</v>
      </c>
    </row>
    <row r="10" spans="1:20" x14ac:dyDescent="0.25">
      <c r="A10" s="12" t="s">
        <v>10</v>
      </c>
      <c r="B10" s="12" t="s">
        <v>1159</v>
      </c>
      <c r="C10" s="54">
        <v>3</v>
      </c>
      <c r="D10" s="10">
        <v>0.93</v>
      </c>
      <c r="E10" s="10">
        <v>0.95</v>
      </c>
      <c r="F10" s="10" t="s">
        <v>0</v>
      </c>
      <c r="G10" s="10" t="s">
        <v>0</v>
      </c>
      <c r="H10" s="10" t="s">
        <v>0</v>
      </c>
      <c r="I10" s="34" t="s">
        <v>0</v>
      </c>
      <c r="J10" s="10" t="s">
        <v>0</v>
      </c>
      <c r="K10" s="10" t="s">
        <v>0</v>
      </c>
      <c r="L10" s="10" t="s">
        <v>0</v>
      </c>
      <c r="M10" s="35" t="s">
        <v>0</v>
      </c>
      <c r="N10" s="34" t="s">
        <v>0</v>
      </c>
      <c r="O10" s="34">
        <v>1.0251999999999999</v>
      </c>
      <c r="Q10" s="36" t="s">
        <v>519</v>
      </c>
      <c r="R10" s="36" t="s">
        <v>1160</v>
      </c>
      <c r="S10" s="37">
        <v>200000000</v>
      </c>
      <c r="T10" s="37">
        <v>200000000</v>
      </c>
    </row>
    <row r="11" spans="1:20" x14ac:dyDescent="0.25">
      <c r="A11" s="12" t="s">
        <v>225</v>
      </c>
      <c r="B11" s="12" t="s">
        <v>1161</v>
      </c>
      <c r="C11" s="54">
        <v>0.5</v>
      </c>
      <c r="D11" s="10">
        <v>1.07</v>
      </c>
      <c r="E11" s="10">
        <v>1.0900000000000001</v>
      </c>
      <c r="F11" s="10" t="s">
        <v>0</v>
      </c>
      <c r="G11" s="10" t="s">
        <v>0</v>
      </c>
      <c r="H11" s="10" t="s">
        <v>0</v>
      </c>
      <c r="I11" s="34" t="s">
        <v>0</v>
      </c>
      <c r="J11" s="10" t="s">
        <v>0</v>
      </c>
      <c r="K11" s="10" t="s">
        <v>0</v>
      </c>
      <c r="L11" s="10" t="s">
        <v>0</v>
      </c>
      <c r="M11" s="35" t="s">
        <v>0</v>
      </c>
      <c r="N11" s="34" t="s">
        <v>0</v>
      </c>
      <c r="O11" s="34">
        <v>1.0313000000000001</v>
      </c>
      <c r="Q11" s="12" t="s">
        <v>0</v>
      </c>
      <c r="R11" s="12" t="s">
        <v>1153</v>
      </c>
      <c r="S11" s="38">
        <v>150000000</v>
      </c>
      <c r="T11" s="38">
        <v>150000000</v>
      </c>
    </row>
    <row r="12" spans="1:20" x14ac:dyDescent="0.25">
      <c r="A12" s="12" t="s">
        <v>7</v>
      </c>
      <c r="B12" s="12" t="s">
        <v>1162</v>
      </c>
      <c r="C12" s="54">
        <v>2.375</v>
      </c>
      <c r="D12" s="10">
        <v>1.17</v>
      </c>
      <c r="E12" s="10">
        <v>1.22</v>
      </c>
      <c r="F12" s="10" t="s">
        <v>0</v>
      </c>
      <c r="G12" s="10" t="s">
        <v>0</v>
      </c>
      <c r="H12" s="10" t="s">
        <v>0</v>
      </c>
      <c r="I12" s="34" t="s">
        <v>0</v>
      </c>
      <c r="J12" s="10" t="s">
        <v>0</v>
      </c>
      <c r="K12" s="10" t="s">
        <v>0</v>
      </c>
      <c r="L12" s="10" t="s">
        <v>0</v>
      </c>
      <c r="M12" s="35" t="s">
        <v>0</v>
      </c>
      <c r="N12" s="34" t="s">
        <v>0</v>
      </c>
      <c r="O12" s="34">
        <v>1.0363</v>
      </c>
      <c r="Q12" s="36" t="s">
        <v>620</v>
      </c>
      <c r="R12" s="36" t="s">
        <v>1151</v>
      </c>
      <c r="S12" s="37">
        <v>150000000</v>
      </c>
      <c r="T12" s="37">
        <v>500000000</v>
      </c>
    </row>
    <row r="13" spans="1:20" x14ac:dyDescent="0.25">
      <c r="A13" s="12" t="s">
        <v>267</v>
      </c>
      <c r="B13" s="12" t="s">
        <v>1163</v>
      </c>
      <c r="C13" s="54">
        <v>1</v>
      </c>
      <c r="D13" s="10">
        <v>1.18</v>
      </c>
      <c r="E13" s="10">
        <v>1.21</v>
      </c>
      <c r="F13" s="10" t="s">
        <v>0</v>
      </c>
      <c r="G13" s="10" t="s">
        <v>0</v>
      </c>
      <c r="H13" s="10" t="s">
        <v>0</v>
      </c>
      <c r="I13" s="34" t="s">
        <v>0</v>
      </c>
      <c r="J13" s="10" t="s">
        <v>0</v>
      </c>
      <c r="K13" s="10" t="s">
        <v>0</v>
      </c>
      <c r="L13" s="10" t="s">
        <v>0</v>
      </c>
      <c r="M13" s="35" t="s">
        <v>0</v>
      </c>
      <c r="N13" s="34" t="s">
        <v>0</v>
      </c>
      <c r="O13" s="34">
        <v>1.0362</v>
      </c>
      <c r="Q13" s="12" t="s">
        <v>0</v>
      </c>
      <c r="R13" s="12" t="s">
        <v>1156</v>
      </c>
      <c r="S13" s="38">
        <v>0</v>
      </c>
      <c r="T13" s="38">
        <v>50000000</v>
      </c>
    </row>
    <row r="14" spans="1:20" x14ac:dyDescent="0.25">
      <c r="A14" s="12" t="s">
        <v>31</v>
      </c>
      <c r="B14" s="12" t="s">
        <v>1164</v>
      </c>
      <c r="C14" s="54">
        <v>1.625</v>
      </c>
      <c r="D14" s="10">
        <v>1.23</v>
      </c>
      <c r="E14" s="10">
        <v>1.26</v>
      </c>
      <c r="F14" s="10" t="s">
        <v>0</v>
      </c>
      <c r="G14" s="10" t="s">
        <v>0</v>
      </c>
      <c r="H14" s="10" t="s">
        <v>0</v>
      </c>
      <c r="I14" s="34" t="s">
        <v>0</v>
      </c>
      <c r="J14" s="10" t="s">
        <v>0</v>
      </c>
      <c r="K14" s="10" t="s">
        <v>0</v>
      </c>
      <c r="L14" s="10" t="s">
        <v>0</v>
      </c>
      <c r="M14" s="35" t="s">
        <v>0</v>
      </c>
      <c r="N14" s="34" t="s">
        <v>0</v>
      </c>
      <c r="O14" s="34">
        <v>1.0382</v>
      </c>
      <c r="Q14" s="12" t="s">
        <v>0</v>
      </c>
      <c r="R14" s="12" t="s">
        <v>1153</v>
      </c>
      <c r="S14" s="38">
        <v>550000000</v>
      </c>
      <c r="T14" s="38">
        <v>150000000</v>
      </c>
    </row>
    <row r="15" spans="1:20" x14ac:dyDescent="0.25">
      <c r="A15" s="12" t="s">
        <v>228</v>
      </c>
      <c r="B15" s="12" t="s">
        <v>1165</v>
      </c>
      <c r="C15" s="54">
        <v>0.25</v>
      </c>
      <c r="D15" s="10">
        <v>1.58</v>
      </c>
      <c r="E15" s="10">
        <v>1.6</v>
      </c>
      <c r="F15" s="10" t="s">
        <v>0</v>
      </c>
      <c r="G15" s="10" t="s">
        <v>0</v>
      </c>
      <c r="H15" s="10" t="s">
        <v>0</v>
      </c>
      <c r="I15" s="34" t="s">
        <v>0</v>
      </c>
      <c r="J15" s="10" t="s">
        <v>0</v>
      </c>
      <c r="K15" s="10" t="s">
        <v>0</v>
      </c>
      <c r="L15" s="10" t="s">
        <v>0</v>
      </c>
      <c r="M15" s="35" t="s">
        <v>0</v>
      </c>
      <c r="N15" s="34" t="s">
        <v>0</v>
      </c>
      <c r="O15" s="34">
        <v>1.0526</v>
      </c>
      <c r="Q15" s="36" t="s">
        <v>1166</v>
      </c>
      <c r="R15" s="36" t="s">
        <v>1167</v>
      </c>
      <c r="S15" s="37">
        <v>700000000</v>
      </c>
      <c r="T15" s="37">
        <v>0</v>
      </c>
    </row>
    <row r="16" spans="1:20" x14ac:dyDescent="0.25">
      <c r="A16" s="12" t="s">
        <v>37</v>
      </c>
      <c r="B16" s="12" t="s">
        <v>1168</v>
      </c>
      <c r="C16" s="54">
        <v>1.125</v>
      </c>
      <c r="D16" s="10">
        <v>1.72</v>
      </c>
      <c r="E16" s="10">
        <v>1.76</v>
      </c>
      <c r="F16" s="10" t="s">
        <v>0</v>
      </c>
      <c r="G16" s="10" t="s">
        <v>0</v>
      </c>
      <c r="H16" s="10" t="s">
        <v>0</v>
      </c>
      <c r="I16" s="34" t="s">
        <v>0</v>
      </c>
      <c r="J16" s="10" t="s">
        <v>0</v>
      </c>
      <c r="K16" s="10" t="s">
        <v>0</v>
      </c>
      <c r="L16" s="10" t="s">
        <v>0</v>
      </c>
      <c r="M16" s="35" t="s">
        <v>0</v>
      </c>
      <c r="N16" s="34" t="s">
        <v>0</v>
      </c>
      <c r="O16" s="34">
        <v>1.0589</v>
      </c>
      <c r="Q16" s="13" t="s">
        <v>0</v>
      </c>
      <c r="R16" s="13" t="s">
        <v>1153</v>
      </c>
      <c r="S16" s="45">
        <v>0</v>
      </c>
      <c r="T16" s="45">
        <v>700000000</v>
      </c>
    </row>
    <row r="17" spans="1:20" x14ac:dyDescent="0.25">
      <c r="A17" s="12" t="s">
        <v>229</v>
      </c>
      <c r="B17" s="12" t="s">
        <v>1169</v>
      </c>
      <c r="C17" s="54">
        <v>0.125</v>
      </c>
      <c r="D17" s="10">
        <v>1.97</v>
      </c>
      <c r="E17" s="10">
        <v>2</v>
      </c>
      <c r="F17" s="10" t="s">
        <v>0</v>
      </c>
      <c r="G17" s="10" t="s">
        <v>0</v>
      </c>
      <c r="H17" s="10" t="s">
        <v>0</v>
      </c>
      <c r="I17" s="34" t="s">
        <v>0</v>
      </c>
      <c r="J17" s="10" t="s">
        <v>0</v>
      </c>
      <c r="K17" s="10" t="s">
        <v>0</v>
      </c>
      <c r="L17" s="10" t="s">
        <v>0</v>
      </c>
      <c r="M17" s="35" t="s">
        <v>0</v>
      </c>
      <c r="N17" s="34" t="s">
        <v>0</v>
      </c>
      <c r="O17" s="34">
        <v>1.0698000000000001</v>
      </c>
      <c r="S17" s="40"/>
      <c r="T17" s="40"/>
    </row>
    <row r="18" spans="1:20" x14ac:dyDescent="0.25">
      <c r="A18" s="12" t="s">
        <v>230</v>
      </c>
      <c r="B18" s="12" t="s">
        <v>1170</v>
      </c>
      <c r="C18" s="54">
        <v>0.25</v>
      </c>
      <c r="D18" s="10">
        <v>2.06</v>
      </c>
      <c r="E18" s="10">
        <v>2.1</v>
      </c>
      <c r="F18" s="10" t="s">
        <v>0</v>
      </c>
      <c r="G18" s="10" t="s">
        <v>0</v>
      </c>
      <c r="H18" s="10" t="s">
        <v>0</v>
      </c>
      <c r="I18" s="34" t="s">
        <v>0</v>
      </c>
      <c r="J18" s="10" t="s">
        <v>0</v>
      </c>
      <c r="K18" s="10" t="s">
        <v>0</v>
      </c>
      <c r="L18" s="10" t="s">
        <v>0</v>
      </c>
      <c r="M18" s="35" t="s">
        <v>0</v>
      </c>
      <c r="N18" s="34" t="s">
        <v>0</v>
      </c>
      <c r="O18" s="34">
        <v>1.0742</v>
      </c>
      <c r="Q18" s="41"/>
      <c r="R18" s="41"/>
      <c r="S18" s="41"/>
      <c r="T18" s="41"/>
    </row>
    <row r="19" spans="1:20" x14ac:dyDescent="0.25">
      <c r="A19" s="12" t="s">
        <v>8</v>
      </c>
      <c r="B19" s="12" t="s">
        <v>1171</v>
      </c>
      <c r="C19" s="54">
        <v>1.875</v>
      </c>
      <c r="D19" s="10">
        <v>2.13</v>
      </c>
      <c r="E19" s="10">
        <v>2.21</v>
      </c>
      <c r="F19" s="10" t="s">
        <v>0</v>
      </c>
      <c r="G19" s="10" t="s">
        <v>0</v>
      </c>
      <c r="H19" s="10" t="s">
        <v>0</v>
      </c>
      <c r="I19" s="34" t="s">
        <v>0</v>
      </c>
      <c r="J19" s="10" t="s">
        <v>0</v>
      </c>
      <c r="K19" s="10" t="s">
        <v>0</v>
      </c>
      <c r="L19" s="10" t="s">
        <v>0</v>
      </c>
      <c r="M19" s="35" t="s">
        <v>0</v>
      </c>
      <c r="N19" s="34" t="s">
        <v>0</v>
      </c>
      <c r="O19" s="34">
        <v>1.0790999999999999</v>
      </c>
    </row>
    <row r="20" spans="1:20" x14ac:dyDescent="0.25">
      <c r="A20" s="12" t="s">
        <v>58</v>
      </c>
      <c r="B20" s="12" t="s">
        <v>1172</v>
      </c>
      <c r="C20" s="54">
        <v>0.75</v>
      </c>
      <c r="D20" s="10">
        <v>2.1800000000000002</v>
      </c>
      <c r="E20" s="10">
        <v>2.23</v>
      </c>
      <c r="F20" s="10" t="s">
        <v>0</v>
      </c>
      <c r="G20" s="10" t="s">
        <v>0</v>
      </c>
      <c r="H20" s="10" t="s">
        <v>0</v>
      </c>
      <c r="I20" s="34" t="s">
        <v>0</v>
      </c>
      <c r="J20" s="10" t="s">
        <v>0</v>
      </c>
      <c r="K20" s="10" t="s">
        <v>0</v>
      </c>
      <c r="L20" s="10" t="s">
        <v>0</v>
      </c>
      <c r="M20" s="35" t="s">
        <v>0</v>
      </c>
      <c r="N20" s="34" t="s">
        <v>0</v>
      </c>
      <c r="O20" s="34">
        <v>1.0807</v>
      </c>
    </row>
    <row r="21" spans="1:20" x14ac:dyDescent="0.25">
      <c r="A21" s="12" t="s">
        <v>231</v>
      </c>
      <c r="B21" s="12" t="s">
        <v>1173</v>
      </c>
      <c r="C21" s="54">
        <v>0.25</v>
      </c>
      <c r="D21" s="10">
        <v>2.6</v>
      </c>
      <c r="E21" s="10">
        <v>2.64</v>
      </c>
      <c r="F21" s="10" t="s">
        <v>0</v>
      </c>
      <c r="G21" s="10" t="s">
        <v>0</v>
      </c>
      <c r="H21" s="10" t="s">
        <v>0</v>
      </c>
      <c r="I21" s="34" t="s">
        <v>0</v>
      </c>
      <c r="J21" s="10" t="s">
        <v>0</v>
      </c>
      <c r="K21" s="10" t="s">
        <v>0</v>
      </c>
      <c r="L21" s="10" t="s">
        <v>0</v>
      </c>
      <c r="M21" s="35" t="s">
        <v>0</v>
      </c>
      <c r="N21" s="34" t="s">
        <v>0</v>
      </c>
      <c r="O21" s="34">
        <v>1.1005</v>
      </c>
    </row>
    <row r="22" spans="1:20" x14ac:dyDescent="0.25">
      <c r="A22" s="12" t="s">
        <v>55</v>
      </c>
      <c r="B22" s="12" t="s">
        <v>1174</v>
      </c>
      <c r="C22" s="54">
        <v>0.625</v>
      </c>
      <c r="D22" s="10">
        <v>2.69</v>
      </c>
      <c r="E22" s="10">
        <v>2.75</v>
      </c>
      <c r="F22" s="10" t="s">
        <v>0</v>
      </c>
      <c r="G22" s="10" t="s">
        <v>0</v>
      </c>
      <c r="H22" s="10" t="s">
        <v>0</v>
      </c>
      <c r="I22" s="34" t="s">
        <v>0</v>
      </c>
      <c r="J22" s="10" t="s">
        <v>0</v>
      </c>
      <c r="K22" s="10" t="s">
        <v>0</v>
      </c>
      <c r="L22" s="10" t="s">
        <v>0</v>
      </c>
      <c r="M22" s="35" t="s">
        <v>0</v>
      </c>
      <c r="N22" s="34" t="s">
        <v>0</v>
      </c>
      <c r="O22" s="34">
        <v>1.1056999999999999</v>
      </c>
    </row>
    <row r="23" spans="1:20" x14ac:dyDescent="0.25">
      <c r="A23" s="12" t="s">
        <v>11</v>
      </c>
      <c r="B23" s="12" t="s">
        <v>1175</v>
      </c>
      <c r="C23" s="54">
        <v>2.125</v>
      </c>
      <c r="D23" s="10">
        <v>2.82</v>
      </c>
      <c r="E23" s="10">
        <v>2.92</v>
      </c>
      <c r="F23" s="10" t="s">
        <v>0</v>
      </c>
      <c r="G23" s="10" t="s">
        <v>0</v>
      </c>
      <c r="H23" s="10" t="s">
        <v>0</v>
      </c>
      <c r="I23" s="34" t="s">
        <v>0</v>
      </c>
      <c r="J23" s="10" t="s">
        <v>0</v>
      </c>
      <c r="K23" s="10" t="s">
        <v>0</v>
      </c>
      <c r="L23" s="10" t="s">
        <v>0</v>
      </c>
      <c r="M23" s="35" t="s">
        <v>0</v>
      </c>
      <c r="N23" s="34" t="s">
        <v>0</v>
      </c>
      <c r="O23" s="34">
        <v>1.1134999999999999</v>
      </c>
    </row>
    <row r="24" spans="1:20" x14ac:dyDescent="0.25">
      <c r="A24" s="12" t="s">
        <v>12</v>
      </c>
      <c r="B24" s="12" t="s">
        <v>1176</v>
      </c>
      <c r="C24" s="54">
        <v>2</v>
      </c>
      <c r="D24" s="10">
        <v>3.03</v>
      </c>
      <c r="E24" s="10">
        <v>3.18</v>
      </c>
      <c r="F24" s="10" t="s">
        <v>0</v>
      </c>
      <c r="G24" s="10" t="s">
        <v>0</v>
      </c>
      <c r="H24" s="10" t="s">
        <v>0</v>
      </c>
      <c r="I24" s="34" t="s">
        <v>0</v>
      </c>
      <c r="J24" s="10" t="s">
        <v>0</v>
      </c>
      <c r="K24" s="10" t="s">
        <v>0</v>
      </c>
      <c r="L24" s="10" t="s">
        <v>0</v>
      </c>
      <c r="M24" s="35" t="s">
        <v>0</v>
      </c>
      <c r="N24" s="34" t="s">
        <v>0</v>
      </c>
      <c r="O24" s="34">
        <v>1.1258999999999999</v>
      </c>
    </row>
    <row r="25" spans="1:20" x14ac:dyDescent="0.25">
      <c r="A25" s="12" t="s">
        <v>32</v>
      </c>
      <c r="B25" s="12" t="s">
        <v>1177</v>
      </c>
      <c r="C25" s="54">
        <v>1.125</v>
      </c>
      <c r="D25" s="10">
        <v>3.12</v>
      </c>
      <c r="E25" s="10">
        <v>3.23</v>
      </c>
      <c r="F25" s="10" t="s">
        <v>0</v>
      </c>
      <c r="G25" s="10" t="s">
        <v>0</v>
      </c>
      <c r="H25" s="10" t="s">
        <v>0</v>
      </c>
      <c r="I25" s="34" t="s">
        <v>0</v>
      </c>
      <c r="J25" s="10" t="s">
        <v>0</v>
      </c>
      <c r="K25" s="10" t="s">
        <v>0</v>
      </c>
      <c r="L25" s="10" t="s">
        <v>0</v>
      </c>
      <c r="M25" s="35" t="s">
        <v>0</v>
      </c>
      <c r="N25" s="34" t="s">
        <v>0</v>
      </c>
      <c r="O25" s="34">
        <v>1.1285000000000001</v>
      </c>
    </row>
    <row r="26" spans="1:20" x14ac:dyDescent="0.25">
      <c r="A26" s="12" t="s">
        <v>232</v>
      </c>
      <c r="B26" s="12" t="s">
        <v>1178</v>
      </c>
      <c r="C26" s="54">
        <v>0.5</v>
      </c>
      <c r="D26" s="10">
        <v>3.14</v>
      </c>
      <c r="E26" s="10">
        <v>3.21</v>
      </c>
      <c r="F26" s="10" t="s">
        <v>0</v>
      </c>
      <c r="G26" s="10" t="s">
        <v>0</v>
      </c>
      <c r="H26" s="10" t="s">
        <v>0</v>
      </c>
      <c r="I26" s="34" t="s">
        <v>0</v>
      </c>
      <c r="J26" s="10" t="s">
        <v>0</v>
      </c>
      <c r="K26" s="10" t="s">
        <v>0</v>
      </c>
      <c r="L26" s="10" t="s">
        <v>0</v>
      </c>
      <c r="M26" s="35" t="s">
        <v>0</v>
      </c>
      <c r="N26" s="34" t="s">
        <v>0</v>
      </c>
      <c r="O26" s="34">
        <v>1.1282000000000001</v>
      </c>
    </row>
    <row r="27" spans="1:20" x14ac:dyDescent="0.25">
      <c r="A27" s="12" t="s">
        <v>216</v>
      </c>
      <c r="B27" s="12" t="s">
        <v>1179</v>
      </c>
      <c r="C27" s="54">
        <v>1</v>
      </c>
      <c r="D27" s="10">
        <v>3.43</v>
      </c>
      <c r="E27" s="10">
        <v>3.54</v>
      </c>
      <c r="F27" s="10" t="s">
        <v>0</v>
      </c>
      <c r="G27" s="10" t="s">
        <v>0</v>
      </c>
      <c r="H27" s="10" t="s">
        <v>0</v>
      </c>
      <c r="I27" s="34" t="s">
        <v>0</v>
      </c>
      <c r="J27" s="10" t="s">
        <v>0</v>
      </c>
      <c r="K27" s="10" t="s">
        <v>0</v>
      </c>
      <c r="L27" s="10" t="s">
        <v>0</v>
      </c>
      <c r="M27" s="35" t="s">
        <v>0</v>
      </c>
      <c r="N27" s="34" t="s">
        <v>0</v>
      </c>
      <c r="O27" s="34">
        <v>1.1423000000000001</v>
      </c>
    </row>
    <row r="28" spans="1:20" x14ac:dyDescent="0.25">
      <c r="A28" s="12" t="s">
        <v>13</v>
      </c>
      <c r="B28" s="12" t="s">
        <v>1180</v>
      </c>
      <c r="C28" s="54">
        <v>3</v>
      </c>
      <c r="D28" s="10">
        <v>3.72</v>
      </c>
      <c r="E28" s="10">
        <v>3.94</v>
      </c>
      <c r="F28" s="10" t="s">
        <v>0</v>
      </c>
      <c r="G28" s="10" t="s">
        <v>0</v>
      </c>
      <c r="H28" s="10" t="s">
        <v>0</v>
      </c>
      <c r="I28" s="34" t="s">
        <v>0</v>
      </c>
      <c r="J28" s="10" t="s">
        <v>0</v>
      </c>
      <c r="K28" s="10" t="s">
        <v>0</v>
      </c>
      <c r="L28" s="10" t="s">
        <v>0</v>
      </c>
      <c r="M28" s="35" t="s">
        <v>0</v>
      </c>
      <c r="N28" s="34" t="s">
        <v>0</v>
      </c>
      <c r="O28" s="34">
        <v>1.1558999999999999</v>
      </c>
    </row>
    <row r="29" spans="1:20" x14ac:dyDescent="0.25">
      <c r="A29" s="12" t="s">
        <v>254</v>
      </c>
      <c r="B29" s="12" t="s">
        <v>1181</v>
      </c>
      <c r="C29" s="54">
        <v>1.25</v>
      </c>
      <c r="D29" s="10">
        <v>3.67</v>
      </c>
      <c r="E29" s="10">
        <v>3.79</v>
      </c>
      <c r="F29" s="10" t="s">
        <v>0</v>
      </c>
      <c r="G29" s="10" t="s">
        <v>0</v>
      </c>
      <c r="H29" s="10" t="s">
        <v>0</v>
      </c>
      <c r="I29" s="34" t="s">
        <v>0</v>
      </c>
      <c r="J29" s="10" t="s">
        <v>0</v>
      </c>
      <c r="K29" s="10" t="s">
        <v>0</v>
      </c>
      <c r="L29" s="10" t="s">
        <v>0</v>
      </c>
      <c r="M29" s="35" t="s">
        <v>0</v>
      </c>
      <c r="N29" s="34" t="s">
        <v>0</v>
      </c>
      <c r="O29" s="34">
        <v>1.1521999999999999</v>
      </c>
    </row>
    <row r="30" spans="1:20" x14ac:dyDescent="0.25">
      <c r="A30" s="12" t="s">
        <v>1</v>
      </c>
      <c r="B30" s="12" t="s">
        <v>1182</v>
      </c>
      <c r="C30" s="54">
        <v>1</v>
      </c>
      <c r="D30" s="10">
        <v>3.67</v>
      </c>
      <c r="E30" s="10">
        <v>3.78</v>
      </c>
      <c r="F30" s="10" t="s">
        <v>0</v>
      </c>
      <c r="G30" s="10" t="s">
        <v>0</v>
      </c>
      <c r="H30" s="10" t="s">
        <v>0</v>
      </c>
      <c r="I30" s="34" t="s">
        <v>0</v>
      </c>
      <c r="J30" s="10" t="s">
        <v>0</v>
      </c>
      <c r="K30" s="10" t="s">
        <v>0</v>
      </c>
      <c r="L30" s="10" t="s">
        <v>0</v>
      </c>
      <c r="M30" s="35" t="s">
        <v>0</v>
      </c>
      <c r="N30" s="34" t="s">
        <v>0</v>
      </c>
      <c r="O30" s="34">
        <v>1.1520999999999999</v>
      </c>
    </row>
    <row r="31" spans="1:20" x14ac:dyDescent="0.25">
      <c r="A31" s="12" t="s">
        <v>59</v>
      </c>
      <c r="B31" s="12" t="s">
        <v>1183</v>
      </c>
      <c r="C31" s="54">
        <v>1.375</v>
      </c>
      <c r="D31" s="10">
        <v>3.9</v>
      </c>
      <c r="E31" s="10">
        <v>4.09</v>
      </c>
      <c r="F31" s="10" t="s">
        <v>0</v>
      </c>
      <c r="G31" s="10" t="s">
        <v>0</v>
      </c>
      <c r="H31" s="10" t="s">
        <v>0</v>
      </c>
      <c r="I31" s="34" t="s">
        <v>0</v>
      </c>
      <c r="J31" s="10" t="s">
        <v>0</v>
      </c>
      <c r="K31" s="10" t="s">
        <v>0</v>
      </c>
      <c r="L31" s="10" t="s">
        <v>0</v>
      </c>
      <c r="M31" s="35" t="s">
        <v>0</v>
      </c>
      <c r="N31" s="34" t="s">
        <v>0</v>
      </c>
      <c r="O31" s="34">
        <v>1.1626000000000001</v>
      </c>
    </row>
    <row r="32" spans="1:20" x14ac:dyDescent="0.25">
      <c r="A32" s="12" t="s">
        <v>14</v>
      </c>
      <c r="B32" s="12" t="s">
        <v>1184</v>
      </c>
      <c r="C32" s="54">
        <v>2.5</v>
      </c>
      <c r="D32" s="10">
        <v>3.9</v>
      </c>
      <c r="E32" s="10">
        <v>4.18</v>
      </c>
      <c r="F32" s="10" t="s">
        <v>0</v>
      </c>
      <c r="G32" s="10" t="s">
        <v>0</v>
      </c>
      <c r="H32" s="10" t="s">
        <v>0</v>
      </c>
      <c r="I32" s="34" t="s">
        <v>0</v>
      </c>
      <c r="J32" s="10" t="s">
        <v>0</v>
      </c>
      <c r="K32" s="10" t="s">
        <v>0</v>
      </c>
      <c r="L32" s="10" t="s">
        <v>0</v>
      </c>
      <c r="M32" s="35" t="s">
        <v>0</v>
      </c>
      <c r="N32" s="34" t="s">
        <v>0</v>
      </c>
      <c r="O32" s="34">
        <v>1.1645000000000001</v>
      </c>
    </row>
    <row r="33" spans="1:15" x14ac:dyDescent="0.25">
      <c r="A33" s="12" t="s">
        <v>270</v>
      </c>
      <c r="B33" s="12" t="s">
        <v>1185</v>
      </c>
      <c r="C33" s="54">
        <v>1</v>
      </c>
      <c r="D33" s="10">
        <v>3.96</v>
      </c>
      <c r="E33" s="10">
        <v>4.1100000000000003</v>
      </c>
      <c r="F33" s="10" t="s">
        <v>0</v>
      </c>
      <c r="G33" s="10" t="s">
        <v>0</v>
      </c>
      <c r="H33" s="10" t="s">
        <v>0</v>
      </c>
      <c r="I33" s="34" t="s">
        <v>0</v>
      </c>
      <c r="J33" s="10" t="s">
        <v>0</v>
      </c>
      <c r="K33" s="10" t="s">
        <v>0</v>
      </c>
      <c r="L33" s="10" t="s">
        <v>0</v>
      </c>
      <c r="M33" s="35" t="s">
        <v>0</v>
      </c>
      <c r="N33" s="34" t="s">
        <v>0</v>
      </c>
      <c r="O33" s="34">
        <v>1.1637</v>
      </c>
    </row>
    <row r="34" spans="1:15" x14ac:dyDescent="0.25">
      <c r="A34" s="12" t="s">
        <v>34</v>
      </c>
      <c r="B34" s="12" t="s">
        <v>1186</v>
      </c>
      <c r="C34" s="54">
        <v>1</v>
      </c>
      <c r="D34" s="10">
        <v>4.0199999999999996</v>
      </c>
      <c r="E34" s="10">
        <v>4.17</v>
      </c>
      <c r="F34" s="10" t="s">
        <v>0</v>
      </c>
      <c r="G34" s="10" t="s">
        <v>0</v>
      </c>
      <c r="H34" s="10" t="s">
        <v>0</v>
      </c>
      <c r="I34" s="34" t="s">
        <v>0</v>
      </c>
      <c r="J34" s="10" t="s">
        <v>0</v>
      </c>
      <c r="K34" s="10" t="s">
        <v>0</v>
      </c>
      <c r="L34" s="10" t="s">
        <v>0</v>
      </c>
      <c r="M34" s="35" t="s">
        <v>0</v>
      </c>
      <c r="N34" s="34" t="s">
        <v>0</v>
      </c>
      <c r="O34" s="34">
        <v>1.1657</v>
      </c>
    </row>
    <row r="35" spans="1:15" x14ac:dyDescent="0.25">
      <c r="A35" s="12" t="s">
        <v>315</v>
      </c>
      <c r="B35" s="12" t="s">
        <v>1187</v>
      </c>
      <c r="C35" s="54">
        <v>1</v>
      </c>
      <c r="D35" s="10">
        <v>4.3099999999999996</v>
      </c>
      <c r="E35" s="10">
        <v>4.46</v>
      </c>
      <c r="F35" s="10" t="s">
        <v>0</v>
      </c>
      <c r="G35" s="10" t="s">
        <v>0</v>
      </c>
      <c r="H35" s="10" t="s">
        <v>0</v>
      </c>
      <c r="I35" s="34" t="s">
        <v>0</v>
      </c>
      <c r="J35" s="10" t="s">
        <v>0</v>
      </c>
      <c r="K35" s="10" t="s">
        <v>0</v>
      </c>
      <c r="L35" s="10" t="s">
        <v>0</v>
      </c>
      <c r="M35" s="35" t="s">
        <v>0</v>
      </c>
      <c r="N35" s="34" t="s">
        <v>0</v>
      </c>
      <c r="O35" s="34">
        <v>1.1742999999999999</v>
      </c>
    </row>
    <row r="36" spans="1:15" x14ac:dyDescent="0.25">
      <c r="A36" s="12" t="s">
        <v>2</v>
      </c>
      <c r="B36" s="12" t="s">
        <v>1188</v>
      </c>
      <c r="C36" s="54">
        <v>0.875</v>
      </c>
      <c r="D36" s="10">
        <v>4.3499999999999996</v>
      </c>
      <c r="E36" s="10">
        <v>4.5</v>
      </c>
      <c r="F36" s="10" t="s">
        <v>0</v>
      </c>
      <c r="G36" s="10" t="s">
        <v>0</v>
      </c>
      <c r="H36" s="10" t="s">
        <v>0</v>
      </c>
      <c r="I36" s="34" t="s">
        <v>0</v>
      </c>
      <c r="J36" s="10" t="s">
        <v>0</v>
      </c>
      <c r="K36" s="10" t="s">
        <v>0</v>
      </c>
      <c r="L36" s="10" t="s">
        <v>0</v>
      </c>
      <c r="M36" s="35" t="s">
        <v>0</v>
      </c>
      <c r="N36" s="34" t="s">
        <v>0</v>
      </c>
      <c r="O36" s="34">
        <v>1.1754</v>
      </c>
    </row>
    <row r="37" spans="1:15" x14ac:dyDescent="0.25">
      <c r="A37" s="12" t="s">
        <v>15</v>
      </c>
      <c r="B37" s="12" t="s">
        <v>1189</v>
      </c>
      <c r="C37" s="54">
        <v>2.625</v>
      </c>
      <c r="D37" s="10">
        <v>4.38</v>
      </c>
      <c r="E37" s="10">
        <v>4.68</v>
      </c>
      <c r="F37" s="10" t="s">
        <v>0</v>
      </c>
      <c r="G37" s="10" t="s">
        <v>0</v>
      </c>
      <c r="H37" s="10" t="s">
        <v>0</v>
      </c>
      <c r="I37" s="34" t="s">
        <v>0</v>
      </c>
      <c r="J37" s="10" t="s">
        <v>0</v>
      </c>
      <c r="K37" s="10" t="s">
        <v>0</v>
      </c>
      <c r="L37" s="10" t="s">
        <v>0</v>
      </c>
      <c r="M37" s="35" t="s">
        <v>0</v>
      </c>
      <c r="N37" s="34" t="s">
        <v>0</v>
      </c>
      <c r="O37" s="34">
        <v>1.1777</v>
      </c>
    </row>
    <row r="38" spans="1:15" x14ac:dyDescent="0.25">
      <c r="A38" s="12" t="s">
        <v>303</v>
      </c>
      <c r="B38" s="12" t="s">
        <v>1190</v>
      </c>
      <c r="C38" s="54">
        <v>1.125</v>
      </c>
      <c r="D38" s="10">
        <v>4.5999999999999996</v>
      </c>
      <c r="E38" s="10">
        <v>4.7699999999999996</v>
      </c>
      <c r="F38" s="10" t="s">
        <v>0</v>
      </c>
      <c r="G38" s="10" t="s">
        <v>0</v>
      </c>
      <c r="H38" s="10" t="s">
        <v>0</v>
      </c>
      <c r="I38" s="34" t="s">
        <v>0</v>
      </c>
      <c r="J38" s="10" t="s">
        <v>0</v>
      </c>
      <c r="K38" s="10" t="s">
        <v>0</v>
      </c>
      <c r="L38" s="10" t="s">
        <v>0</v>
      </c>
      <c r="M38" s="35" t="s">
        <v>0</v>
      </c>
      <c r="N38" s="34" t="s">
        <v>0</v>
      </c>
      <c r="O38" s="34">
        <v>1.1816</v>
      </c>
    </row>
    <row r="39" spans="1:15" x14ac:dyDescent="0.25">
      <c r="A39" s="12" t="s">
        <v>233</v>
      </c>
      <c r="B39" s="12" t="s">
        <v>1191</v>
      </c>
      <c r="C39" s="54">
        <v>0.25</v>
      </c>
      <c r="D39" s="10">
        <v>4.6100000000000003</v>
      </c>
      <c r="E39" s="10">
        <v>4.7</v>
      </c>
      <c r="F39" s="10" t="s">
        <v>0</v>
      </c>
      <c r="G39" s="10" t="s">
        <v>0</v>
      </c>
      <c r="H39" s="10" t="s">
        <v>0</v>
      </c>
      <c r="I39" s="34" t="s">
        <v>0</v>
      </c>
      <c r="J39" s="10" t="s">
        <v>0</v>
      </c>
      <c r="K39" s="10" t="s">
        <v>0</v>
      </c>
      <c r="L39" s="10" t="s">
        <v>0</v>
      </c>
      <c r="M39" s="35" t="s">
        <v>0</v>
      </c>
      <c r="N39" s="34" t="s">
        <v>0</v>
      </c>
      <c r="O39" s="34">
        <v>1.1812</v>
      </c>
    </row>
    <row r="40" spans="1:15" x14ac:dyDescent="0.25">
      <c r="A40" s="12" t="s">
        <v>28</v>
      </c>
      <c r="B40" s="12" t="s">
        <v>1192</v>
      </c>
      <c r="C40" s="54">
        <v>0.875</v>
      </c>
      <c r="D40" s="10">
        <v>4.71</v>
      </c>
      <c r="E40" s="10">
        <v>4.8600000000000003</v>
      </c>
      <c r="F40" s="10" t="s">
        <v>0</v>
      </c>
      <c r="G40" s="10" t="s">
        <v>0</v>
      </c>
      <c r="H40" s="10" t="s">
        <v>0</v>
      </c>
      <c r="I40" s="34" t="s">
        <v>0</v>
      </c>
      <c r="J40" s="10" t="s">
        <v>0</v>
      </c>
      <c r="K40" s="10" t="s">
        <v>0</v>
      </c>
      <c r="L40" s="10" t="s">
        <v>0</v>
      </c>
      <c r="M40" s="35" t="s">
        <v>0</v>
      </c>
      <c r="N40" s="34" t="s">
        <v>0</v>
      </c>
      <c r="O40" s="34">
        <v>1.1838</v>
      </c>
    </row>
    <row r="41" spans="1:15" x14ac:dyDescent="0.25">
      <c r="A41" s="12" t="s">
        <v>16</v>
      </c>
      <c r="B41" s="12" t="s">
        <v>1193</v>
      </c>
      <c r="C41" s="54">
        <v>2.125</v>
      </c>
      <c r="D41" s="10">
        <v>4.83</v>
      </c>
      <c r="E41" s="10">
        <v>5.19</v>
      </c>
      <c r="F41" s="10" t="s">
        <v>0</v>
      </c>
      <c r="G41" s="10" t="s">
        <v>0</v>
      </c>
      <c r="H41" s="10" t="s">
        <v>0</v>
      </c>
      <c r="I41" s="34" t="s">
        <v>0</v>
      </c>
      <c r="J41" s="10" t="s">
        <v>0</v>
      </c>
      <c r="K41" s="10" t="s">
        <v>0</v>
      </c>
      <c r="L41" s="10" t="s">
        <v>0</v>
      </c>
      <c r="M41" s="35" t="s">
        <v>0</v>
      </c>
      <c r="N41" s="34" t="s">
        <v>0</v>
      </c>
      <c r="O41" s="34">
        <v>1.1879</v>
      </c>
    </row>
    <row r="42" spans="1:15" x14ac:dyDescent="0.25">
      <c r="A42" s="12" t="s">
        <v>3</v>
      </c>
      <c r="B42" s="12" t="s">
        <v>1194</v>
      </c>
      <c r="C42" s="54">
        <v>0.75</v>
      </c>
      <c r="D42" s="10">
        <v>5</v>
      </c>
      <c r="E42" s="10">
        <v>5.18</v>
      </c>
      <c r="F42" s="10" t="s">
        <v>0</v>
      </c>
      <c r="G42" s="10" t="s">
        <v>0</v>
      </c>
      <c r="H42" s="10" t="s">
        <v>0</v>
      </c>
      <c r="I42" s="34" t="s">
        <v>0</v>
      </c>
      <c r="J42" s="10" t="s">
        <v>0</v>
      </c>
      <c r="K42" s="10" t="s">
        <v>0</v>
      </c>
      <c r="L42" s="10" t="s">
        <v>0</v>
      </c>
      <c r="M42" s="35" t="s">
        <v>0</v>
      </c>
      <c r="N42" s="34" t="s">
        <v>0</v>
      </c>
      <c r="O42" s="34">
        <v>1.1897</v>
      </c>
    </row>
    <row r="43" spans="1:15" x14ac:dyDescent="0.25">
      <c r="A43" s="12" t="s">
        <v>17</v>
      </c>
      <c r="B43" s="12" t="s">
        <v>1195</v>
      </c>
      <c r="C43" s="54">
        <v>2.125</v>
      </c>
      <c r="D43" s="10">
        <v>5.31</v>
      </c>
      <c r="E43" s="10">
        <v>5.68</v>
      </c>
      <c r="F43" s="10" t="s">
        <v>0</v>
      </c>
      <c r="G43" s="10" t="s">
        <v>0</v>
      </c>
      <c r="H43" s="10" t="s">
        <v>0</v>
      </c>
      <c r="I43" s="34" t="s">
        <v>0</v>
      </c>
      <c r="J43" s="10" t="s">
        <v>0</v>
      </c>
      <c r="K43" s="10" t="s">
        <v>0</v>
      </c>
      <c r="L43" s="10" t="s">
        <v>0</v>
      </c>
      <c r="M43" s="35" t="s">
        <v>0</v>
      </c>
      <c r="N43" s="34" t="s">
        <v>0</v>
      </c>
      <c r="O43" s="34">
        <v>1.194</v>
      </c>
    </row>
    <row r="44" spans="1:15" x14ac:dyDescent="0.25">
      <c r="A44" s="12" t="s">
        <v>4</v>
      </c>
      <c r="B44" s="12" t="s">
        <v>1196</v>
      </c>
      <c r="C44" s="54">
        <v>0.625</v>
      </c>
      <c r="D44" s="10">
        <v>5.38</v>
      </c>
      <c r="E44" s="10">
        <v>5.55</v>
      </c>
      <c r="F44" s="10" t="s">
        <v>0</v>
      </c>
      <c r="G44" s="10" t="s">
        <v>0</v>
      </c>
      <c r="H44" s="10" t="s">
        <v>0</v>
      </c>
      <c r="I44" s="34" t="s">
        <v>0</v>
      </c>
      <c r="J44" s="10" t="s">
        <v>0</v>
      </c>
      <c r="K44" s="10" t="s">
        <v>0</v>
      </c>
      <c r="L44" s="10" t="s">
        <v>0</v>
      </c>
      <c r="M44" s="35" t="s">
        <v>0</v>
      </c>
      <c r="N44" s="34" t="s">
        <v>0</v>
      </c>
      <c r="O44" s="34">
        <v>1.1946000000000001</v>
      </c>
    </row>
    <row r="45" spans="1:15" x14ac:dyDescent="0.25">
      <c r="A45" s="12" t="s">
        <v>6</v>
      </c>
      <c r="B45" s="12" t="s">
        <v>1197</v>
      </c>
      <c r="C45" s="54">
        <v>0.625</v>
      </c>
      <c r="D45" s="10">
        <v>5.68</v>
      </c>
      <c r="E45" s="10">
        <v>5.85</v>
      </c>
      <c r="F45" s="10" t="s">
        <v>0</v>
      </c>
      <c r="G45" s="10" t="s">
        <v>0</v>
      </c>
      <c r="H45" s="10" t="s">
        <v>0</v>
      </c>
      <c r="I45" s="34" t="s">
        <v>0</v>
      </c>
      <c r="J45" s="10" t="s">
        <v>0</v>
      </c>
      <c r="K45" s="10" t="s">
        <v>0</v>
      </c>
      <c r="L45" s="10" t="s">
        <v>0</v>
      </c>
      <c r="M45" s="35" t="s">
        <v>0</v>
      </c>
      <c r="N45" s="34" t="s">
        <v>0</v>
      </c>
      <c r="O45" s="34">
        <v>1.1980999999999999</v>
      </c>
    </row>
    <row r="46" spans="1:15" x14ac:dyDescent="0.25">
      <c r="A46" s="12" t="s">
        <v>18</v>
      </c>
      <c r="B46" s="12" t="s">
        <v>1198</v>
      </c>
      <c r="C46" s="54">
        <v>1.875</v>
      </c>
      <c r="D46" s="10">
        <v>5.77</v>
      </c>
      <c r="E46" s="10">
        <v>6.21</v>
      </c>
      <c r="F46" s="10" t="s">
        <v>0</v>
      </c>
      <c r="G46" s="10" t="s">
        <v>0</v>
      </c>
      <c r="H46" s="10" t="s">
        <v>0</v>
      </c>
      <c r="I46" s="34" t="s">
        <v>0</v>
      </c>
      <c r="J46" s="10" t="s">
        <v>0</v>
      </c>
      <c r="K46" s="10" t="s">
        <v>0</v>
      </c>
      <c r="L46" s="10" t="s">
        <v>0</v>
      </c>
      <c r="M46" s="35" t="s">
        <v>0</v>
      </c>
      <c r="N46" s="34" t="s">
        <v>0</v>
      </c>
      <c r="O46" s="34">
        <v>1.2008000000000001</v>
      </c>
    </row>
    <row r="47" spans="1:15" x14ac:dyDescent="0.25">
      <c r="A47" s="12" t="s">
        <v>234</v>
      </c>
      <c r="B47" s="12" t="s">
        <v>1199</v>
      </c>
      <c r="C47" s="54">
        <v>0.5</v>
      </c>
      <c r="D47" s="10">
        <v>6.02</v>
      </c>
      <c r="E47" s="10">
        <v>6.2</v>
      </c>
      <c r="F47" s="10" t="s">
        <v>0</v>
      </c>
      <c r="G47" s="10" t="s">
        <v>0</v>
      </c>
      <c r="H47" s="10" t="s">
        <v>0</v>
      </c>
      <c r="I47" s="34" t="s">
        <v>0</v>
      </c>
      <c r="J47" s="10" t="s">
        <v>0</v>
      </c>
      <c r="K47" s="10" t="s">
        <v>0</v>
      </c>
      <c r="L47" s="10" t="s">
        <v>0</v>
      </c>
      <c r="M47" s="35" t="s">
        <v>0</v>
      </c>
      <c r="N47" s="34" t="s">
        <v>0</v>
      </c>
      <c r="O47" s="34">
        <v>1.2029000000000001</v>
      </c>
    </row>
    <row r="48" spans="1:15" x14ac:dyDescent="0.25">
      <c r="A48" s="12" t="s">
        <v>19</v>
      </c>
      <c r="B48" s="12" t="s">
        <v>1200</v>
      </c>
      <c r="C48" s="54">
        <v>1.75</v>
      </c>
      <c r="D48" s="10">
        <v>6.25</v>
      </c>
      <c r="E48" s="10">
        <v>6.68</v>
      </c>
      <c r="F48" s="10" t="s">
        <v>0</v>
      </c>
      <c r="G48" s="10" t="s">
        <v>0</v>
      </c>
      <c r="H48" s="10" t="s">
        <v>0</v>
      </c>
      <c r="I48" s="34" t="s">
        <v>0</v>
      </c>
      <c r="J48" s="10" t="s">
        <v>0</v>
      </c>
      <c r="K48" s="10" t="s">
        <v>0</v>
      </c>
      <c r="L48" s="10" t="s">
        <v>0</v>
      </c>
      <c r="M48" s="35" t="s">
        <v>0</v>
      </c>
      <c r="N48" s="34" t="s">
        <v>0</v>
      </c>
      <c r="O48" s="34">
        <v>1.2090000000000001</v>
      </c>
    </row>
    <row r="49" spans="1:15" x14ac:dyDescent="0.25">
      <c r="A49" s="12" t="s">
        <v>235</v>
      </c>
      <c r="B49" s="12" t="s">
        <v>1201</v>
      </c>
      <c r="C49" s="54">
        <v>0.375</v>
      </c>
      <c r="D49" s="10">
        <v>6.34</v>
      </c>
      <c r="E49" s="10">
        <v>6.51</v>
      </c>
      <c r="F49" s="10" t="s">
        <v>0</v>
      </c>
      <c r="G49" s="10" t="s">
        <v>0</v>
      </c>
      <c r="H49" s="10" t="s">
        <v>0</v>
      </c>
      <c r="I49" s="34" t="s">
        <v>0</v>
      </c>
      <c r="J49" s="10" t="s">
        <v>0</v>
      </c>
      <c r="K49" s="10" t="s">
        <v>0</v>
      </c>
      <c r="L49" s="10" t="s">
        <v>0</v>
      </c>
      <c r="M49" s="35" t="s">
        <v>0</v>
      </c>
      <c r="N49" s="34" t="s">
        <v>0</v>
      </c>
      <c r="O49" s="34">
        <v>1.2079</v>
      </c>
    </row>
    <row r="50" spans="1:15" x14ac:dyDescent="0.25">
      <c r="A50" s="12" t="s">
        <v>49</v>
      </c>
      <c r="B50" s="12" t="s">
        <v>1202</v>
      </c>
      <c r="C50" s="54">
        <v>2.125</v>
      </c>
      <c r="D50" s="10">
        <v>6.47</v>
      </c>
      <c r="E50" s="10">
        <v>7.1</v>
      </c>
      <c r="F50" s="10" t="s">
        <v>0</v>
      </c>
      <c r="G50" s="10" t="s">
        <v>0</v>
      </c>
      <c r="H50" s="10" t="s">
        <v>0</v>
      </c>
      <c r="I50" s="34" t="s">
        <v>0</v>
      </c>
      <c r="J50" s="10" t="s">
        <v>0</v>
      </c>
      <c r="K50" s="10" t="s">
        <v>0</v>
      </c>
      <c r="L50" s="10" t="s">
        <v>0</v>
      </c>
      <c r="M50" s="35" t="s">
        <v>0</v>
      </c>
      <c r="N50" s="34" t="s">
        <v>0</v>
      </c>
      <c r="O50" s="34">
        <v>1.2183999999999999</v>
      </c>
    </row>
    <row r="51" spans="1:15" x14ac:dyDescent="0.25">
      <c r="A51" s="12" t="s">
        <v>236</v>
      </c>
      <c r="B51" s="12" t="s">
        <v>1203</v>
      </c>
      <c r="C51" s="54">
        <v>0.25</v>
      </c>
      <c r="D51" s="10">
        <v>6.71</v>
      </c>
      <c r="E51" s="10">
        <v>6.85</v>
      </c>
      <c r="F51" s="10" t="s">
        <v>0</v>
      </c>
      <c r="G51" s="10" t="s">
        <v>0</v>
      </c>
      <c r="H51" s="10" t="s">
        <v>0</v>
      </c>
      <c r="I51" s="34" t="s">
        <v>0</v>
      </c>
      <c r="J51" s="10" t="s">
        <v>0</v>
      </c>
      <c r="K51" s="10" t="s">
        <v>0</v>
      </c>
      <c r="L51" s="10" t="s">
        <v>0</v>
      </c>
      <c r="M51" s="35" t="s">
        <v>0</v>
      </c>
      <c r="N51" s="34" t="s">
        <v>0</v>
      </c>
      <c r="O51" s="34">
        <v>1.2153</v>
      </c>
    </row>
    <row r="52" spans="1:15" x14ac:dyDescent="0.25">
      <c r="A52" s="12" t="s">
        <v>20</v>
      </c>
      <c r="B52" s="12" t="s">
        <v>1204</v>
      </c>
      <c r="C52" s="54">
        <v>3.625</v>
      </c>
      <c r="D52" s="10">
        <v>6.69</v>
      </c>
      <c r="E52" s="10">
        <v>7.6</v>
      </c>
      <c r="F52" s="10" t="s">
        <v>0</v>
      </c>
      <c r="G52" s="10" t="s">
        <v>0</v>
      </c>
      <c r="H52" s="10" t="s">
        <v>0</v>
      </c>
      <c r="I52" s="34" t="s">
        <v>0</v>
      </c>
      <c r="J52" s="10" t="s">
        <v>0</v>
      </c>
      <c r="K52" s="10" t="s">
        <v>0</v>
      </c>
      <c r="L52" s="10" t="s">
        <v>0</v>
      </c>
      <c r="M52" s="35" t="s">
        <v>0</v>
      </c>
      <c r="N52" s="34" t="s">
        <v>0</v>
      </c>
      <c r="O52" s="34">
        <v>1.2311000000000001</v>
      </c>
    </row>
    <row r="53" spans="1:15" x14ac:dyDescent="0.25">
      <c r="A53" s="12" t="s">
        <v>57</v>
      </c>
      <c r="B53" s="12" t="s">
        <v>1205</v>
      </c>
      <c r="C53" s="54">
        <v>1.75</v>
      </c>
      <c r="D53" s="10">
        <v>6.92</v>
      </c>
      <c r="E53" s="10">
        <v>7.46</v>
      </c>
      <c r="F53" s="10" t="s">
        <v>0</v>
      </c>
      <c r="G53" s="10" t="s">
        <v>0</v>
      </c>
      <c r="H53" s="10" t="s">
        <v>0</v>
      </c>
      <c r="I53" s="34" t="s">
        <v>0</v>
      </c>
      <c r="J53" s="10" t="s">
        <v>0</v>
      </c>
      <c r="K53" s="10" t="s">
        <v>0</v>
      </c>
      <c r="L53" s="10" t="s">
        <v>0</v>
      </c>
      <c r="M53" s="35" t="s">
        <v>0</v>
      </c>
      <c r="N53" s="34" t="s">
        <v>0</v>
      </c>
      <c r="O53" s="34">
        <v>1.2302999999999999</v>
      </c>
    </row>
    <row r="54" spans="1:15" x14ac:dyDescent="0.25">
      <c r="A54" s="12" t="s">
        <v>237</v>
      </c>
      <c r="B54" s="12" t="s">
        <v>1206</v>
      </c>
      <c r="C54" s="54">
        <v>0.25</v>
      </c>
      <c r="D54" s="10">
        <v>7.04</v>
      </c>
      <c r="E54" s="10">
        <v>7.21</v>
      </c>
      <c r="F54" s="10" t="s">
        <v>0</v>
      </c>
      <c r="G54" s="10" t="s">
        <v>0</v>
      </c>
      <c r="H54" s="10" t="s">
        <v>0</v>
      </c>
      <c r="I54" s="34" t="s">
        <v>0</v>
      </c>
      <c r="J54" s="10" t="s">
        <v>0</v>
      </c>
      <c r="K54" s="10" t="s">
        <v>0</v>
      </c>
      <c r="L54" s="10" t="s">
        <v>0</v>
      </c>
      <c r="M54" s="35" t="s">
        <v>0</v>
      </c>
      <c r="N54" s="34" t="s">
        <v>0</v>
      </c>
      <c r="O54" s="34">
        <v>1.2253000000000001</v>
      </c>
    </row>
    <row r="55" spans="1:15" x14ac:dyDescent="0.25">
      <c r="A55" s="12" t="s">
        <v>60</v>
      </c>
      <c r="B55" s="12" t="s">
        <v>1207</v>
      </c>
      <c r="C55" s="54">
        <v>1.875</v>
      </c>
      <c r="D55" s="10">
        <v>7.07</v>
      </c>
      <c r="E55" s="10">
        <v>7.65</v>
      </c>
      <c r="F55" s="10" t="s">
        <v>0</v>
      </c>
      <c r="G55" s="10" t="s">
        <v>0</v>
      </c>
      <c r="H55" s="10" t="s">
        <v>0</v>
      </c>
      <c r="I55" s="34" t="s">
        <v>0</v>
      </c>
      <c r="J55" s="10" t="s">
        <v>0</v>
      </c>
      <c r="K55" s="10" t="s">
        <v>0</v>
      </c>
      <c r="L55" s="10" t="s">
        <v>0</v>
      </c>
      <c r="M55" s="35" t="s">
        <v>0</v>
      </c>
      <c r="N55" s="34" t="s">
        <v>0</v>
      </c>
      <c r="O55" s="34">
        <v>1.236</v>
      </c>
    </row>
    <row r="56" spans="1:15" x14ac:dyDescent="0.25">
      <c r="A56" s="12" t="s">
        <v>238</v>
      </c>
      <c r="B56" s="12" t="s">
        <v>1208</v>
      </c>
      <c r="C56" s="54">
        <v>0.375</v>
      </c>
      <c r="D56" s="10">
        <v>7.21</v>
      </c>
      <c r="E56" s="10">
        <v>7.41</v>
      </c>
      <c r="F56" s="10" t="s">
        <v>0</v>
      </c>
      <c r="G56" s="10" t="s">
        <v>0</v>
      </c>
      <c r="H56" s="10" t="s">
        <v>0</v>
      </c>
      <c r="I56" s="34" t="s">
        <v>0</v>
      </c>
      <c r="J56" s="10" t="s">
        <v>0</v>
      </c>
      <c r="K56" s="10" t="s">
        <v>0</v>
      </c>
      <c r="L56" s="10" t="s">
        <v>0</v>
      </c>
      <c r="M56" s="35" t="s">
        <v>0</v>
      </c>
      <c r="N56" s="34" t="s">
        <v>0</v>
      </c>
      <c r="O56" s="34">
        <v>1.2316</v>
      </c>
    </row>
    <row r="57" spans="1:15" x14ac:dyDescent="0.25">
      <c r="A57" s="12" t="s">
        <v>226</v>
      </c>
      <c r="B57" s="12" t="s">
        <v>1209</v>
      </c>
      <c r="C57" s="54">
        <v>0.375</v>
      </c>
      <c r="D57" s="10">
        <v>7.33</v>
      </c>
      <c r="E57" s="10">
        <v>7.54</v>
      </c>
      <c r="F57" s="10">
        <v>1.226</v>
      </c>
      <c r="G57" s="10">
        <v>1.2250000000000001</v>
      </c>
      <c r="H57" s="10">
        <v>1.2255</v>
      </c>
      <c r="I57" s="34">
        <v>2</v>
      </c>
      <c r="J57" s="10" t="s">
        <v>0</v>
      </c>
      <c r="K57" s="10" t="s">
        <v>0</v>
      </c>
      <c r="L57" s="10" t="s">
        <v>0</v>
      </c>
      <c r="M57" s="35" t="s">
        <v>0</v>
      </c>
      <c r="N57" s="34" t="s">
        <v>0</v>
      </c>
      <c r="O57" s="34">
        <v>1.236</v>
      </c>
    </row>
    <row r="58" spans="1:15" x14ac:dyDescent="0.25">
      <c r="A58" s="12" t="s">
        <v>42</v>
      </c>
      <c r="B58" s="12" t="s">
        <v>1210</v>
      </c>
      <c r="C58" s="54">
        <v>1.625</v>
      </c>
      <c r="D58" s="10">
        <v>7.47</v>
      </c>
      <c r="E58" s="10">
        <v>8.1199999999999992</v>
      </c>
      <c r="F58" s="10" t="s">
        <v>0</v>
      </c>
      <c r="G58" s="10" t="s">
        <v>0</v>
      </c>
      <c r="H58" s="10" t="s">
        <v>0</v>
      </c>
      <c r="I58" s="34" t="s">
        <v>0</v>
      </c>
      <c r="J58" s="10" t="s">
        <v>0</v>
      </c>
      <c r="K58" s="10" t="s">
        <v>0</v>
      </c>
      <c r="L58" s="10" t="s">
        <v>0</v>
      </c>
      <c r="M58" s="35" t="s">
        <v>0</v>
      </c>
      <c r="N58" s="34" t="s">
        <v>0</v>
      </c>
      <c r="O58" s="34">
        <v>1.2503</v>
      </c>
    </row>
    <row r="59" spans="1:15" x14ac:dyDescent="0.25">
      <c r="A59" s="12" t="s">
        <v>239</v>
      </c>
      <c r="B59" s="12" t="s">
        <v>1211</v>
      </c>
      <c r="C59" s="54">
        <v>0.5</v>
      </c>
      <c r="D59" s="10">
        <v>7.63</v>
      </c>
      <c r="E59" s="10">
        <v>7.87</v>
      </c>
      <c r="F59" s="10" t="s">
        <v>0</v>
      </c>
      <c r="G59" s="10" t="s">
        <v>0</v>
      </c>
      <c r="H59" s="10" t="s">
        <v>0</v>
      </c>
      <c r="I59" s="34" t="s">
        <v>0</v>
      </c>
      <c r="J59" s="10" t="s">
        <v>0</v>
      </c>
      <c r="K59" s="10" t="s">
        <v>0</v>
      </c>
      <c r="L59" s="10" t="s">
        <v>0</v>
      </c>
      <c r="M59" s="35" t="s">
        <v>0</v>
      </c>
      <c r="N59" s="34" t="s">
        <v>0</v>
      </c>
      <c r="O59" s="34">
        <v>1.2463</v>
      </c>
    </row>
    <row r="60" spans="1:15" x14ac:dyDescent="0.25">
      <c r="A60" s="12" t="s">
        <v>25</v>
      </c>
      <c r="B60" s="12" t="s">
        <v>1212</v>
      </c>
      <c r="C60" s="54">
        <v>1.625</v>
      </c>
      <c r="D60" s="10">
        <v>7.62</v>
      </c>
      <c r="E60" s="10">
        <v>8.27</v>
      </c>
      <c r="F60" s="10" t="s">
        <v>0</v>
      </c>
      <c r="G60" s="10" t="s">
        <v>0</v>
      </c>
      <c r="H60" s="10" t="s">
        <v>0</v>
      </c>
      <c r="I60" s="34" t="s">
        <v>0</v>
      </c>
      <c r="J60" s="10" t="s">
        <v>0</v>
      </c>
      <c r="K60" s="10" t="s">
        <v>0</v>
      </c>
      <c r="L60" s="10" t="s">
        <v>0</v>
      </c>
      <c r="M60" s="35" t="s">
        <v>0</v>
      </c>
      <c r="N60" s="34" t="s">
        <v>0</v>
      </c>
      <c r="O60" s="34">
        <v>1.2537</v>
      </c>
    </row>
    <row r="61" spans="1:15" x14ac:dyDescent="0.25">
      <c r="A61" s="12" t="s">
        <v>240</v>
      </c>
      <c r="B61" s="12" t="s">
        <v>1213</v>
      </c>
      <c r="C61" s="54">
        <v>0.75</v>
      </c>
      <c r="D61" s="10">
        <v>7.72</v>
      </c>
      <c r="E61" s="10">
        <v>8.09</v>
      </c>
      <c r="F61" s="10" t="s">
        <v>0</v>
      </c>
      <c r="G61" s="10" t="s">
        <v>0</v>
      </c>
      <c r="H61" s="10" t="s">
        <v>0</v>
      </c>
      <c r="I61" s="34" t="s">
        <v>0</v>
      </c>
      <c r="J61" s="10" t="s">
        <v>0</v>
      </c>
      <c r="K61" s="10" t="s">
        <v>0</v>
      </c>
      <c r="L61" s="10" t="s">
        <v>0</v>
      </c>
      <c r="M61" s="35" t="s">
        <v>0</v>
      </c>
      <c r="N61" s="34" t="s">
        <v>0</v>
      </c>
      <c r="O61" s="34">
        <v>1.2519</v>
      </c>
    </row>
    <row r="62" spans="1:15" x14ac:dyDescent="0.25">
      <c r="A62" s="12" t="s">
        <v>203</v>
      </c>
      <c r="B62" s="12" t="s">
        <v>1214</v>
      </c>
      <c r="C62" s="54">
        <v>0.625</v>
      </c>
      <c r="D62" s="10">
        <v>7.86</v>
      </c>
      <c r="E62" s="10">
        <v>8.19</v>
      </c>
      <c r="F62" s="10" t="s">
        <v>0</v>
      </c>
      <c r="G62" s="10" t="s">
        <v>0</v>
      </c>
      <c r="H62" s="10" t="s">
        <v>0</v>
      </c>
      <c r="I62" s="34" t="s">
        <v>0</v>
      </c>
      <c r="J62" s="10" t="s">
        <v>0</v>
      </c>
      <c r="K62" s="10" t="s">
        <v>0</v>
      </c>
      <c r="L62" s="10" t="s">
        <v>0</v>
      </c>
      <c r="M62" s="35" t="s">
        <v>0</v>
      </c>
      <c r="N62" s="34" t="s">
        <v>0</v>
      </c>
      <c r="O62" s="34">
        <v>1.2548999999999999</v>
      </c>
    </row>
    <row r="63" spans="1:15" x14ac:dyDescent="0.25">
      <c r="A63" s="12" t="s">
        <v>217</v>
      </c>
      <c r="B63" s="12" t="s">
        <v>1215</v>
      </c>
      <c r="C63" s="54">
        <v>1.25</v>
      </c>
      <c r="D63" s="10">
        <v>8.02</v>
      </c>
      <c r="E63" s="10">
        <v>8.56</v>
      </c>
      <c r="F63" s="10" t="s">
        <v>0</v>
      </c>
      <c r="G63" s="10" t="s">
        <v>0</v>
      </c>
      <c r="H63" s="10" t="s">
        <v>0</v>
      </c>
      <c r="I63" s="34" t="s">
        <v>0</v>
      </c>
      <c r="J63" s="10" t="s">
        <v>0</v>
      </c>
      <c r="K63" s="10" t="s">
        <v>0</v>
      </c>
      <c r="L63" s="10" t="s">
        <v>0</v>
      </c>
      <c r="M63" s="35" t="s">
        <v>0</v>
      </c>
      <c r="N63" s="34" t="s">
        <v>0</v>
      </c>
      <c r="O63" s="34">
        <v>1.2597</v>
      </c>
    </row>
    <row r="64" spans="1:15" x14ac:dyDescent="0.25">
      <c r="A64" s="12" t="s">
        <v>260</v>
      </c>
      <c r="B64" s="12" t="s">
        <v>1216</v>
      </c>
      <c r="C64" s="54">
        <v>1.75</v>
      </c>
      <c r="D64" s="10">
        <v>8.17</v>
      </c>
      <c r="E64" s="10">
        <v>8.86</v>
      </c>
      <c r="F64" s="10" t="s">
        <v>0</v>
      </c>
      <c r="G64" s="10" t="s">
        <v>0</v>
      </c>
      <c r="H64" s="10" t="s">
        <v>0</v>
      </c>
      <c r="I64" s="34" t="s">
        <v>0</v>
      </c>
      <c r="J64" s="10" t="s">
        <v>0</v>
      </c>
      <c r="K64" s="10" t="s">
        <v>0</v>
      </c>
      <c r="L64" s="10" t="s">
        <v>0</v>
      </c>
      <c r="M64" s="35" t="s">
        <v>0</v>
      </c>
      <c r="N64" s="34" t="s">
        <v>0</v>
      </c>
      <c r="O64" s="34">
        <v>1.262</v>
      </c>
    </row>
    <row r="65" spans="1:15" x14ac:dyDescent="0.25">
      <c r="A65" s="12" t="s">
        <v>29</v>
      </c>
      <c r="B65" s="12" t="s">
        <v>1217</v>
      </c>
      <c r="C65" s="54">
        <v>1.5</v>
      </c>
      <c r="D65" s="10">
        <v>8.0500000000000007</v>
      </c>
      <c r="E65" s="10">
        <v>8.67</v>
      </c>
      <c r="F65" s="10" t="s">
        <v>0</v>
      </c>
      <c r="G65" s="10" t="s">
        <v>0</v>
      </c>
      <c r="H65" s="10" t="s">
        <v>0</v>
      </c>
      <c r="I65" s="34" t="s">
        <v>0</v>
      </c>
      <c r="J65" s="10" t="s">
        <v>0</v>
      </c>
      <c r="K65" s="10" t="s">
        <v>0</v>
      </c>
      <c r="L65" s="10" t="s">
        <v>0</v>
      </c>
      <c r="M65" s="35" t="s">
        <v>0</v>
      </c>
      <c r="N65" s="34" t="s">
        <v>0</v>
      </c>
      <c r="O65" s="34">
        <v>1.2605</v>
      </c>
    </row>
    <row r="66" spans="1:15" x14ac:dyDescent="0.25">
      <c r="A66" s="12" t="s">
        <v>52</v>
      </c>
      <c r="B66" s="12" t="s">
        <v>1218</v>
      </c>
      <c r="C66" s="54">
        <v>1.5</v>
      </c>
      <c r="D66" s="10">
        <v>8.39</v>
      </c>
      <c r="E66" s="10">
        <v>9.14</v>
      </c>
      <c r="F66" s="10" t="s">
        <v>0</v>
      </c>
      <c r="G66" s="10" t="s">
        <v>0</v>
      </c>
      <c r="H66" s="10" t="s">
        <v>0</v>
      </c>
      <c r="I66" s="34" t="s">
        <v>0</v>
      </c>
      <c r="J66" s="10" t="s">
        <v>0</v>
      </c>
      <c r="K66" s="10" t="s">
        <v>0</v>
      </c>
      <c r="L66" s="10" t="s">
        <v>0</v>
      </c>
      <c r="M66" s="35" t="s">
        <v>0</v>
      </c>
      <c r="N66" s="34" t="s">
        <v>0</v>
      </c>
      <c r="O66" s="34">
        <v>1.2653000000000001</v>
      </c>
    </row>
    <row r="67" spans="1:15" x14ac:dyDescent="0.25">
      <c r="A67" s="12" t="s">
        <v>273</v>
      </c>
      <c r="B67" s="12" t="s">
        <v>1219</v>
      </c>
      <c r="C67" s="54">
        <v>1.25</v>
      </c>
      <c r="D67" s="10">
        <v>8.44</v>
      </c>
      <c r="E67" s="10">
        <v>9.09</v>
      </c>
      <c r="F67" s="10" t="s">
        <v>0</v>
      </c>
      <c r="G67" s="10" t="s">
        <v>0</v>
      </c>
      <c r="H67" s="10" t="s">
        <v>0</v>
      </c>
      <c r="I67" s="34" t="s">
        <v>0</v>
      </c>
      <c r="J67" s="10" t="s">
        <v>0</v>
      </c>
      <c r="K67" s="10" t="s">
        <v>0</v>
      </c>
      <c r="L67" s="10" t="s">
        <v>0</v>
      </c>
      <c r="M67" s="35" t="s">
        <v>0</v>
      </c>
      <c r="N67" s="34" t="s">
        <v>0</v>
      </c>
      <c r="O67" s="34">
        <v>1.2657</v>
      </c>
    </row>
    <row r="68" spans="1:15" x14ac:dyDescent="0.25">
      <c r="A68" s="12" t="s">
        <v>61</v>
      </c>
      <c r="B68" s="12" t="s">
        <v>1220</v>
      </c>
      <c r="C68" s="54">
        <v>1.75</v>
      </c>
      <c r="D68" s="10">
        <v>8.4499999999999993</v>
      </c>
      <c r="E68" s="10">
        <v>9.2799999999999994</v>
      </c>
      <c r="F68" s="10" t="s">
        <v>0</v>
      </c>
      <c r="G68" s="10" t="s">
        <v>0</v>
      </c>
      <c r="H68" s="10" t="s">
        <v>0</v>
      </c>
      <c r="I68" s="34" t="s">
        <v>0</v>
      </c>
      <c r="J68" s="10" t="s">
        <v>0</v>
      </c>
      <c r="K68" s="10" t="s">
        <v>0</v>
      </c>
      <c r="L68" s="10" t="s">
        <v>0</v>
      </c>
      <c r="M68" s="35" t="s">
        <v>0</v>
      </c>
      <c r="N68" s="34" t="s">
        <v>0</v>
      </c>
      <c r="O68" s="34">
        <v>1.2659</v>
      </c>
    </row>
    <row r="69" spans="1:15" x14ac:dyDescent="0.25">
      <c r="A69" s="12" t="s">
        <v>271</v>
      </c>
      <c r="B69" s="12" t="s">
        <v>1221</v>
      </c>
      <c r="C69" s="54">
        <v>1.125</v>
      </c>
      <c r="D69" s="10">
        <v>8.59</v>
      </c>
      <c r="E69" s="10">
        <v>9.19</v>
      </c>
      <c r="F69" s="10" t="s">
        <v>0</v>
      </c>
      <c r="G69" s="10" t="s">
        <v>0</v>
      </c>
      <c r="H69" s="10" t="s">
        <v>0</v>
      </c>
      <c r="I69" s="34" t="s">
        <v>0</v>
      </c>
      <c r="J69" s="10" t="s">
        <v>0</v>
      </c>
      <c r="K69" s="10" t="s">
        <v>0</v>
      </c>
      <c r="L69" s="10" t="s">
        <v>0</v>
      </c>
      <c r="M69" s="35" t="s">
        <v>0</v>
      </c>
      <c r="N69" s="34" t="s">
        <v>0</v>
      </c>
      <c r="O69" s="34">
        <v>1.2668999999999999</v>
      </c>
    </row>
    <row r="70" spans="1:15" x14ac:dyDescent="0.25">
      <c r="A70" s="12" t="s">
        <v>30</v>
      </c>
      <c r="B70" s="12" t="s">
        <v>1222</v>
      </c>
      <c r="C70" s="54">
        <v>2</v>
      </c>
      <c r="D70" s="10">
        <v>8.7100000000000009</v>
      </c>
      <c r="E70" s="10">
        <v>9.6300000000000008</v>
      </c>
      <c r="F70" s="10" t="s">
        <v>0</v>
      </c>
      <c r="G70" s="10" t="s">
        <v>0</v>
      </c>
      <c r="H70" s="10" t="s">
        <v>0</v>
      </c>
      <c r="I70" s="34" t="s">
        <v>0</v>
      </c>
      <c r="J70" s="10" t="s">
        <v>0</v>
      </c>
      <c r="K70" s="10" t="s">
        <v>0</v>
      </c>
      <c r="L70" s="10" t="s">
        <v>0</v>
      </c>
      <c r="M70" s="35" t="s">
        <v>0</v>
      </c>
      <c r="N70" s="34" t="s">
        <v>0</v>
      </c>
      <c r="O70" s="34">
        <v>1.2685</v>
      </c>
    </row>
    <row r="71" spans="1:15" x14ac:dyDescent="0.25">
      <c r="A71" s="12" t="s">
        <v>21</v>
      </c>
      <c r="B71" s="12" t="s">
        <v>1223</v>
      </c>
      <c r="C71" s="54">
        <v>3.875</v>
      </c>
      <c r="D71" s="10">
        <v>8.75</v>
      </c>
      <c r="E71" s="10">
        <v>10.46</v>
      </c>
      <c r="F71" s="10" t="s">
        <v>0</v>
      </c>
      <c r="G71" s="10" t="s">
        <v>0</v>
      </c>
      <c r="H71" s="10" t="s">
        <v>0</v>
      </c>
      <c r="I71" s="34" t="s">
        <v>0</v>
      </c>
      <c r="J71" s="10" t="s">
        <v>0</v>
      </c>
      <c r="K71" s="10" t="s">
        <v>0</v>
      </c>
      <c r="L71" s="10" t="s">
        <v>0</v>
      </c>
      <c r="M71" s="35" t="s">
        <v>0</v>
      </c>
      <c r="N71" s="34" t="s">
        <v>0</v>
      </c>
      <c r="O71" s="34">
        <v>1.2729999999999999</v>
      </c>
    </row>
    <row r="72" spans="1:15" x14ac:dyDescent="0.25">
      <c r="A72" s="12" t="s">
        <v>318</v>
      </c>
      <c r="B72" s="12" t="s">
        <v>1224</v>
      </c>
      <c r="C72" s="54">
        <v>1.125</v>
      </c>
      <c r="D72" s="10">
        <v>8.89</v>
      </c>
      <c r="E72" s="10">
        <v>9.5</v>
      </c>
      <c r="F72" s="10">
        <v>1.26</v>
      </c>
      <c r="G72" s="10">
        <v>1.26</v>
      </c>
      <c r="H72" s="10">
        <v>1.26</v>
      </c>
      <c r="I72" s="34">
        <v>0.5</v>
      </c>
      <c r="J72" s="10" t="s">
        <v>0</v>
      </c>
      <c r="K72" s="10" t="s">
        <v>0</v>
      </c>
      <c r="L72" s="10" t="s">
        <v>0</v>
      </c>
      <c r="M72" s="35" t="s">
        <v>0</v>
      </c>
      <c r="N72" s="34" t="s">
        <v>0</v>
      </c>
      <c r="O72" s="34">
        <v>1.2698</v>
      </c>
    </row>
    <row r="73" spans="1:15" x14ac:dyDescent="0.25">
      <c r="A73" s="12" t="s">
        <v>519</v>
      </c>
      <c r="B73" s="12" t="s">
        <v>1225</v>
      </c>
      <c r="C73" s="54">
        <v>1.25</v>
      </c>
      <c r="D73" s="10">
        <v>9.16</v>
      </c>
      <c r="E73" s="10">
        <v>9.82</v>
      </c>
      <c r="F73" s="10">
        <v>1.2649999999999999</v>
      </c>
      <c r="G73" s="10">
        <v>1.2549999999999999</v>
      </c>
      <c r="H73" s="10">
        <v>1.2594000000000001</v>
      </c>
      <c r="I73" s="34">
        <v>4.5</v>
      </c>
      <c r="J73" s="10" t="s">
        <v>0</v>
      </c>
      <c r="K73" s="10" t="s">
        <v>0</v>
      </c>
      <c r="L73" s="10" t="s">
        <v>0</v>
      </c>
      <c r="M73" s="35" t="s">
        <v>0</v>
      </c>
      <c r="N73" s="34" t="s">
        <v>0</v>
      </c>
      <c r="O73" s="34">
        <v>1.2726999999999999</v>
      </c>
    </row>
    <row r="74" spans="1:15" x14ac:dyDescent="0.25">
      <c r="A74" s="12" t="s">
        <v>62</v>
      </c>
      <c r="B74" s="12" t="s">
        <v>1226</v>
      </c>
      <c r="C74" s="54">
        <v>2</v>
      </c>
      <c r="D74" s="10">
        <v>9.0500000000000007</v>
      </c>
      <c r="E74" s="10">
        <v>10.14</v>
      </c>
      <c r="F74" s="10" t="s">
        <v>0</v>
      </c>
      <c r="G74" s="10" t="s">
        <v>0</v>
      </c>
      <c r="H74" s="10" t="s">
        <v>0</v>
      </c>
      <c r="I74" s="34" t="s">
        <v>0</v>
      </c>
      <c r="J74" s="10" t="s">
        <v>0</v>
      </c>
      <c r="K74" s="10" t="s">
        <v>0</v>
      </c>
      <c r="L74" s="10" t="s">
        <v>0</v>
      </c>
      <c r="M74" s="35" t="s">
        <v>0</v>
      </c>
      <c r="N74" s="34" t="s">
        <v>0</v>
      </c>
      <c r="O74" s="34">
        <v>1.2742</v>
      </c>
    </row>
    <row r="75" spans="1:15" x14ac:dyDescent="0.25">
      <c r="A75" s="12" t="s">
        <v>523</v>
      </c>
      <c r="B75" s="12" t="s">
        <v>1225</v>
      </c>
      <c r="C75" s="54">
        <v>1.25</v>
      </c>
      <c r="D75" s="10">
        <v>9.16</v>
      </c>
      <c r="E75" s="10">
        <v>9.82</v>
      </c>
      <c r="F75" s="10" t="s">
        <v>0</v>
      </c>
      <c r="G75" s="10" t="s">
        <v>0</v>
      </c>
      <c r="H75" s="10" t="s">
        <v>0</v>
      </c>
      <c r="I75" s="34" t="s">
        <v>0</v>
      </c>
      <c r="J75" s="10" t="s">
        <v>0</v>
      </c>
      <c r="K75" s="10" t="s">
        <v>0</v>
      </c>
      <c r="L75" s="10" t="s">
        <v>0</v>
      </c>
      <c r="M75" s="35" t="s">
        <v>0</v>
      </c>
      <c r="N75" s="34" t="s">
        <v>0</v>
      </c>
      <c r="O75" s="34">
        <v>1.2727999999999999</v>
      </c>
    </row>
    <row r="76" spans="1:15" x14ac:dyDescent="0.25">
      <c r="A76" s="12" t="s">
        <v>43</v>
      </c>
      <c r="B76" s="12" t="s">
        <v>1227</v>
      </c>
      <c r="C76" s="54">
        <v>1.875</v>
      </c>
      <c r="D76" s="10">
        <v>9.33</v>
      </c>
      <c r="E76" s="10">
        <v>10.38</v>
      </c>
      <c r="F76" s="10" t="s">
        <v>0</v>
      </c>
      <c r="G76" s="10" t="s">
        <v>0</v>
      </c>
      <c r="H76" s="10" t="s">
        <v>0</v>
      </c>
      <c r="I76" s="34" t="s">
        <v>0</v>
      </c>
      <c r="J76" s="10" t="s">
        <v>0</v>
      </c>
      <c r="K76" s="10" t="s">
        <v>0</v>
      </c>
      <c r="L76" s="10" t="s">
        <v>0</v>
      </c>
      <c r="M76" s="35" t="s">
        <v>0</v>
      </c>
      <c r="N76" s="34" t="s">
        <v>0</v>
      </c>
      <c r="O76" s="34">
        <v>1.2774000000000001</v>
      </c>
    </row>
    <row r="77" spans="1:15" x14ac:dyDescent="0.25">
      <c r="A77" s="12" t="s">
        <v>64</v>
      </c>
      <c r="B77" s="12" t="s">
        <v>1228</v>
      </c>
      <c r="C77" s="54">
        <v>2.125</v>
      </c>
      <c r="D77" s="10">
        <v>9.49</v>
      </c>
      <c r="E77" s="10">
        <v>10.64</v>
      </c>
      <c r="F77" s="10" t="s">
        <v>0</v>
      </c>
      <c r="G77" s="10" t="s">
        <v>0</v>
      </c>
      <c r="H77" s="10" t="s">
        <v>0</v>
      </c>
      <c r="I77" s="34" t="s">
        <v>0</v>
      </c>
      <c r="J77" s="10" t="s">
        <v>0</v>
      </c>
      <c r="K77" s="10" t="s">
        <v>0</v>
      </c>
      <c r="L77" s="10" t="s">
        <v>0</v>
      </c>
      <c r="M77" s="35" t="s">
        <v>0</v>
      </c>
      <c r="N77" s="34" t="s">
        <v>0</v>
      </c>
      <c r="O77" s="34">
        <v>1.28</v>
      </c>
    </row>
    <row r="78" spans="1:15" x14ac:dyDescent="0.25">
      <c r="A78" s="12" t="s">
        <v>63</v>
      </c>
      <c r="B78" s="12" t="s">
        <v>1229</v>
      </c>
      <c r="C78" s="54">
        <v>2.25</v>
      </c>
      <c r="D78" s="10">
        <v>9.61</v>
      </c>
      <c r="E78" s="10">
        <v>10.81</v>
      </c>
      <c r="F78" s="10" t="s">
        <v>0</v>
      </c>
      <c r="G78" s="10" t="s">
        <v>0</v>
      </c>
      <c r="H78" s="10" t="s">
        <v>0</v>
      </c>
      <c r="I78" s="34" t="s">
        <v>0</v>
      </c>
      <c r="J78" s="10" t="s">
        <v>0</v>
      </c>
      <c r="K78" s="10" t="s">
        <v>0</v>
      </c>
      <c r="L78" s="10" t="s">
        <v>0</v>
      </c>
      <c r="M78" s="35" t="s">
        <v>0</v>
      </c>
      <c r="N78" s="34" t="s">
        <v>0</v>
      </c>
      <c r="O78" s="34">
        <v>1.2819</v>
      </c>
    </row>
    <row r="79" spans="1:15" x14ac:dyDescent="0.25">
      <c r="A79" s="12" t="s">
        <v>26</v>
      </c>
      <c r="B79" s="12" t="s">
        <v>1230</v>
      </c>
      <c r="C79" s="54">
        <v>2</v>
      </c>
      <c r="D79" s="10">
        <v>9.83</v>
      </c>
      <c r="E79" s="10">
        <v>11.12</v>
      </c>
      <c r="F79" s="10" t="s">
        <v>0</v>
      </c>
      <c r="G79" s="10" t="s">
        <v>0</v>
      </c>
      <c r="H79" s="10" t="s">
        <v>0</v>
      </c>
      <c r="I79" s="34" t="s">
        <v>0</v>
      </c>
      <c r="J79" s="10" t="s">
        <v>0</v>
      </c>
      <c r="K79" s="10" t="s">
        <v>0</v>
      </c>
      <c r="L79" s="10" t="s">
        <v>0</v>
      </c>
      <c r="M79" s="35" t="s">
        <v>0</v>
      </c>
      <c r="N79" s="34" t="s">
        <v>0</v>
      </c>
      <c r="O79" s="34">
        <v>1.2868999999999999</v>
      </c>
    </row>
    <row r="80" spans="1:15" x14ac:dyDescent="0.25">
      <c r="A80" s="12" t="s">
        <v>48</v>
      </c>
      <c r="B80" s="12" t="s">
        <v>1231</v>
      </c>
      <c r="C80" s="54">
        <v>2.125</v>
      </c>
      <c r="D80" s="10">
        <v>10</v>
      </c>
      <c r="E80" s="10">
        <v>11.35</v>
      </c>
      <c r="F80" s="10" t="s">
        <v>0</v>
      </c>
      <c r="G80" s="10" t="s">
        <v>0</v>
      </c>
      <c r="H80" s="10" t="s">
        <v>0</v>
      </c>
      <c r="I80" s="34" t="s">
        <v>0</v>
      </c>
      <c r="J80" s="10" t="s">
        <v>0</v>
      </c>
      <c r="K80" s="10" t="s">
        <v>0</v>
      </c>
      <c r="L80" s="10" t="s">
        <v>0</v>
      </c>
      <c r="M80" s="35" t="s">
        <v>0</v>
      </c>
      <c r="N80" s="34" t="s">
        <v>0</v>
      </c>
      <c r="O80" s="34">
        <v>1.2897000000000001</v>
      </c>
    </row>
    <row r="81" spans="1:15" x14ac:dyDescent="0.25">
      <c r="A81" s="12" t="s">
        <v>53</v>
      </c>
      <c r="B81" s="12" t="s">
        <v>1232</v>
      </c>
      <c r="C81" s="54">
        <v>1.75</v>
      </c>
      <c r="D81" s="10">
        <v>10.69</v>
      </c>
      <c r="E81" s="10">
        <v>11.88</v>
      </c>
      <c r="F81" s="10" t="s">
        <v>0</v>
      </c>
      <c r="G81" s="10" t="s">
        <v>0</v>
      </c>
      <c r="H81" s="10" t="s">
        <v>0</v>
      </c>
      <c r="I81" s="34" t="s">
        <v>0</v>
      </c>
      <c r="J81" s="10" t="s">
        <v>0</v>
      </c>
      <c r="K81" s="10" t="s">
        <v>0</v>
      </c>
      <c r="L81" s="10" t="s">
        <v>0</v>
      </c>
      <c r="M81" s="35" t="s">
        <v>0</v>
      </c>
      <c r="N81" s="34" t="s">
        <v>0</v>
      </c>
      <c r="O81" s="34">
        <v>1.2988999999999999</v>
      </c>
    </row>
    <row r="82" spans="1:15" x14ac:dyDescent="0.25">
      <c r="A82" s="12" t="s">
        <v>38</v>
      </c>
      <c r="B82" s="12" t="s">
        <v>1233</v>
      </c>
      <c r="C82" s="54">
        <v>1.375</v>
      </c>
      <c r="D82" s="10">
        <v>10.97</v>
      </c>
      <c r="E82" s="10">
        <v>12.12</v>
      </c>
      <c r="F82" s="10" t="s">
        <v>0</v>
      </c>
      <c r="G82" s="10" t="s">
        <v>0</v>
      </c>
      <c r="H82" s="10" t="s">
        <v>0</v>
      </c>
      <c r="I82" s="34" t="s">
        <v>0</v>
      </c>
      <c r="J82" s="10" t="s">
        <v>0</v>
      </c>
      <c r="K82" s="10" t="s">
        <v>0</v>
      </c>
      <c r="L82" s="10" t="s">
        <v>0</v>
      </c>
      <c r="M82" s="35" t="s">
        <v>0</v>
      </c>
      <c r="N82" s="34" t="s">
        <v>0</v>
      </c>
      <c r="O82" s="34">
        <v>1.304</v>
      </c>
    </row>
    <row r="83" spans="1:15" x14ac:dyDescent="0.25">
      <c r="A83" s="12" t="s">
        <v>33</v>
      </c>
      <c r="B83" s="12" t="s">
        <v>1234</v>
      </c>
      <c r="C83" s="54">
        <v>1.25</v>
      </c>
      <c r="D83" s="10">
        <v>11.25</v>
      </c>
      <c r="E83" s="10">
        <v>12.33</v>
      </c>
      <c r="F83" s="10" t="s">
        <v>0</v>
      </c>
      <c r="G83" s="10" t="s">
        <v>0</v>
      </c>
      <c r="H83" s="10" t="s">
        <v>0</v>
      </c>
      <c r="I83" s="34" t="s">
        <v>0</v>
      </c>
      <c r="J83" s="10" t="s">
        <v>0</v>
      </c>
      <c r="K83" s="10" t="s">
        <v>0</v>
      </c>
      <c r="L83" s="10" t="s">
        <v>0</v>
      </c>
      <c r="M83" s="35" t="s">
        <v>0</v>
      </c>
      <c r="N83" s="34" t="s">
        <v>0</v>
      </c>
      <c r="O83" s="34">
        <v>1.3079000000000001</v>
      </c>
    </row>
    <row r="84" spans="1:15" x14ac:dyDescent="0.25">
      <c r="A84" s="12" t="s">
        <v>44</v>
      </c>
      <c r="B84" s="12" t="s">
        <v>1235</v>
      </c>
      <c r="C84" s="54">
        <v>1.125</v>
      </c>
      <c r="D84" s="10">
        <v>11.61</v>
      </c>
      <c r="E84" s="10">
        <v>12.61</v>
      </c>
      <c r="F84" s="10" t="s">
        <v>0</v>
      </c>
      <c r="G84" s="10" t="s">
        <v>0</v>
      </c>
      <c r="H84" s="10" t="s">
        <v>0</v>
      </c>
      <c r="I84" s="34" t="s">
        <v>0</v>
      </c>
      <c r="J84" s="10" t="s">
        <v>0</v>
      </c>
      <c r="K84" s="10" t="s">
        <v>0</v>
      </c>
      <c r="L84" s="10" t="s">
        <v>0</v>
      </c>
      <c r="M84" s="35" t="s">
        <v>0</v>
      </c>
      <c r="N84" s="34" t="s">
        <v>0</v>
      </c>
      <c r="O84" s="34">
        <v>1.3130999999999999</v>
      </c>
    </row>
    <row r="85" spans="1:15" x14ac:dyDescent="0.25">
      <c r="A85" s="12" t="s">
        <v>35</v>
      </c>
      <c r="B85" s="12" t="s">
        <v>1236</v>
      </c>
      <c r="C85" s="54">
        <v>1.75</v>
      </c>
      <c r="D85" s="10">
        <v>11.63</v>
      </c>
      <c r="E85" s="10">
        <v>13.2</v>
      </c>
      <c r="F85" s="10" t="s">
        <v>0</v>
      </c>
      <c r="G85" s="10" t="s">
        <v>0</v>
      </c>
      <c r="H85" s="10" t="s">
        <v>0</v>
      </c>
      <c r="I85" s="34" t="s">
        <v>0</v>
      </c>
      <c r="J85" s="10" t="s">
        <v>0</v>
      </c>
      <c r="K85" s="10" t="s">
        <v>0</v>
      </c>
      <c r="L85" s="10" t="s">
        <v>0</v>
      </c>
      <c r="M85" s="35" t="s">
        <v>0</v>
      </c>
      <c r="N85" s="34" t="s">
        <v>0</v>
      </c>
      <c r="O85" s="34">
        <v>1.3203</v>
      </c>
    </row>
    <row r="86" spans="1:15" x14ac:dyDescent="0.25">
      <c r="A86" s="12" t="s">
        <v>65</v>
      </c>
      <c r="B86" s="12" t="s">
        <v>1237</v>
      </c>
      <c r="C86" s="54">
        <v>1.5</v>
      </c>
      <c r="D86" s="10">
        <v>12.27</v>
      </c>
      <c r="E86" s="10">
        <v>13.69</v>
      </c>
      <c r="F86" s="10" t="s">
        <v>0</v>
      </c>
      <c r="G86" s="10" t="s">
        <v>0</v>
      </c>
      <c r="H86" s="10" t="s">
        <v>0</v>
      </c>
      <c r="I86" s="34" t="s">
        <v>0</v>
      </c>
      <c r="J86" s="10" t="s">
        <v>0</v>
      </c>
      <c r="K86" s="10" t="s">
        <v>0</v>
      </c>
      <c r="L86" s="10" t="s">
        <v>0</v>
      </c>
      <c r="M86" s="35" t="s">
        <v>0</v>
      </c>
      <c r="N86" s="34" t="s">
        <v>0</v>
      </c>
      <c r="O86" s="34">
        <v>1.33</v>
      </c>
    </row>
    <row r="87" spans="1:15" x14ac:dyDescent="0.25">
      <c r="A87" s="12" t="s">
        <v>66</v>
      </c>
      <c r="B87" s="12" t="s">
        <v>1238</v>
      </c>
      <c r="C87" s="54">
        <v>1.375</v>
      </c>
      <c r="D87" s="10">
        <v>12.74</v>
      </c>
      <c r="E87" s="10">
        <v>14.26</v>
      </c>
      <c r="F87" s="10" t="s">
        <v>0</v>
      </c>
      <c r="G87" s="10" t="s">
        <v>0</v>
      </c>
      <c r="H87" s="10" t="s">
        <v>0</v>
      </c>
      <c r="I87" s="34" t="s">
        <v>0</v>
      </c>
      <c r="J87" s="10" t="s">
        <v>0</v>
      </c>
      <c r="K87" s="10" t="s">
        <v>0</v>
      </c>
      <c r="L87" s="10" t="s">
        <v>0</v>
      </c>
      <c r="M87" s="35" t="s">
        <v>0</v>
      </c>
      <c r="N87" s="34" t="s">
        <v>0</v>
      </c>
      <c r="O87" s="34">
        <v>1.3407</v>
      </c>
    </row>
    <row r="88" spans="1:15" x14ac:dyDescent="0.25">
      <c r="A88" s="12" t="s">
        <v>22</v>
      </c>
      <c r="B88" s="12" t="s">
        <v>1239</v>
      </c>
      <c r="C88" s="54">
        <v>2.25</v>
      </c>
      <c r="D88" s="10">
        <v>13.45</v>
      </c>
      <c r="E88" s="10">
        <v>16.14</v>
      </c>
      <c r="F88" s="10" t="s">
        <v>0</v>
      </c>
      <c r="G88" s="10" t="s">
        <v>0</v>
      </c>
      <c r="H88" s="10" t="s">
        <v>0</v>
      </c>
      <c r="I88" s="34" t="s">
        <v>0</v>
      </c>
      <c r="J88" s="10" t="s">
        <v>0</v>
      </c>
      <c r="K88" s="10" t="s">
        <v>0</v>
      </c>
      <c r="L88" s="10" t="s">
        <v>0</v>
      </c>
      <c r="M88" s="35" t="s">
        <v>0</v>
      </c>
      <c r="N88" s="34" t="s">
        <v>0</v>
      </c>
      <c r="O88" s="34">
        <v>1.3696999999999999</v>
      </c>
    </row>
    <row r="89" spans="1:15" x14ac:dyDescent="0.25">
      <c r="A89" s="12" t="s">
        <v>67</v>
      </c>
      <c r="B89" s="12" t="s">
        <v>1240</v>
      </c>
      <c r="C89" s="54">
        <v>1.125</v>
      </c>
      <c r="D89" s="10">
        <v>13.46</v>
      </c>
      <c r="E89" s="10">
        <v>14.78</v>
      </c>
      <c r="F89" s="10" t="s">
        <v>0</v>
      </c>
      <c r="G89" s="10" t="s">
        <v>0</v>
      </c>
      <c r="H89" s="10" t="s">
        <v>0</v>
      </c>
      <c r="I89" s="34" t="s">
        <v>0</v>
      </c>
      <c r="J89" s="10" t="s">
        <v>0</v>
      </c>
      <c r="K89" s="10" t="s">
        <v>0</v>
      </c>
      <c r="L89" s="10" t="s">
        <v>0</v>
      </c>
      <c r="M89" s="35" t="s">
        <v>0</v>
      </c>
      <c r="N89" s="34" t="s">
        <v>0</v>
      </c>
      <c r="O89" s="34">
        <v>1.3517999999999999</v>
      </c>
    </row>
    <row r="90" spans="1:15" x14ac:dyDescent="0.25">
      <c r="A90" s="12" t="s">
        <v>241</v>
      </c>
      <c r="B90" s="12" t="s">
        <v>1241</v>
      </c>
      <c r="C90" s="54">
        <v>1.125</v>
      </c>
      <c r="D90" s="10">
        <v>13.65</v>
      </c>
      <c r="E90" s="10">
        <v>15.14</v>
      </c>
      <c r="F90" s="10" t="s">
        <v>0</v>
      </c>
      <c r="G90" s="10" t="s">
        <v>0</v>
      </c>
      <c r="H90" s="10" t="s">
        <v>0</v>
      </c>
      <c r="I90" s="34" t="s">
        <v>0</v>
      </c>
      <c r="J90" s="10" t="s">
        <v>0</v>
      </c>
      <c r="K90" s="10" t="s">
        <v>0</v>
      </c>
      <c r="L90" s="10" t="s">
        <v>0</v>
      </c>
      <c r="M90" s="35" t="s">
        <v>0</v>
      </c>
      <c r="N90" s="34" t="s">
        <v>0</v>
      </c>
      <c r="O90" s="34">
        <v>1.3584000000000001</v>
      </c>
    </row>
    <row r="91" spans="1:15" x14ac:dyDescent="0.25">
      <c r="A91" s="12" t="s">
        <v>242</v>
      </c>
      <c r="B91" s="12" t="s">
        <v>1242</v>
      </c>
      <c r="C91" s="54">
        <v>1.125</v>
      </c>
      <c r="D91" s="10">
        <v>13.75</v>
      </c>
      <c r="E91" s="10">
        <v>15.23</v>
      </c>
      <c r="F91" s="10" t="s">
        <v>0</v>
      </c>
      <c r="G91" s="10" t="s">
        <v>0</v>
      </c>
      <c r="H91" s="10" t="s">
        <v>0</v>
      </c>
      <c r="I91" s="34" t="s">
        <v>0</v>
      </c>
      <c r="J91" s="10" t="s">
        <v>0</v>
      </c>
      <c r="K91" s="10" t="s">
        <v>0</v>
      </c>
      <c r="L91" s="10" t="s">
        <v>0</v>
      </c>
      <c r="M91" s="35" t="s">
        <v>0</v>
      </c>
      <c r="N91" s="34" t="s">
        <v>0</v>
      </c>
      <c r="O91" s="34">
        <v>1.3602000000000001</v>
      </c>
    </row>
    <row r="92" spans="1:15" x14ac:dyDescent="0.25">
      <c r="A92" s="12" t="s">
        <v>45</v>
      </c>
      <c r="B92" s="12" t="s">
        <v>1243</v>
      </c>
      <c r="C92" s="54">
        <v>2.125</v>
      </c>
      <c r="D92" s="10">
        <v>14.18</v>
      </c>
      <c r="E92" s="10">
        <v>17.05</v>
      </c>
      <c r="F92" s="10" t="s">
        <v>0</v>
      </c>
      <c r="G92" s="10" t="s">
        <v>0</v>
      </c>
      <c r="H92" s="10" t="s">
        <v>0</v>
      </c>
      <c r="I92" s="34" t="s">
        <v>0</v>
      </c>
      <c r="J92" s="10" t="s">
        <v>0</v>
      </c>
      <c r="K92" s="10" t="s">
        <v>0</v>
      </c>
      <c r="L92" s="10" t="s">
        <v>0</v>
      </c>
      <c r="M92" s="35" t="s">
        <v>0</v>
      </c>
      <c r="N92" s="34" t="s">
        <v>0</v>
      </c>
      <c r="O92" s="34">
        <v>1.3871</v>
      </c>
    </row>
    <row r="93" spans="1:15" x14ac:dyDescent="0.25">
      <c r="A93" s="12" t="s">
        <v>23</v>
      </c>
      <c r="B93" s="12" t="s">
        <v>1244</v>
      </c>
      <c r="C93" s="54">
        <v>2</v>
      </c>
      <c r="D93" s="10">
        <v>14.44</v>
      </c>
      <c r="E93" s="10">
        <v>17.21</v>
      </c>
      <c r="F93" s="10" t="s">
        <v>0</v>
      </c>
      <c r="G93" s="10" t="s">
        <v>0</v>
      </c>
      <c r="H93" s="10" t="s">
        <v>0</v>
      </c>
      <c r="I93" s="34" t="s">
        <v>0</v>
      </c>
      <c r="J93" s="10" t="s">
        <v>0</v>
      </c>
      <c r="K93" s="10" t="s">
        <v>0</v>
      </c>
      <c r="L93" s="10" t="s">
        <v>0</v>
      </c>
      <c r="M93" s="35" t="s">
        <v>0</v>
      </c>
      <c r="N93" s="34" t="s">
        <v>0</v>
      </c>
      <c r="O93" s="34">
        <v>1.3909</v>
      </c>
    </row>
    <row r="94" spans="1:15" x14ac:dyDescent="0.25">
      <c r="A94" s="12" t="s">
        <v>39</v>
      </c>
      <c r="B94" s="12" t="s">
        <v>1245</v>
      </c>
      <c r="C94" s="54">
        <v>0.75</v>
      </c>
      <c r="D94" s="10">
        <v>14.62</v>
      </c>
      <c r="E94" s="10">
        <v>15.74</v>
      </c>
      <c r="F94" s="10" t="s">
        <v>0</v>
      </c>
      <c r="G94" s="10" t="s">
        <v>0</v>
      </c>
      <c r="H94" s="10" t="s">
        <v>0</v>
      </c>
      <c r="I94" s="34" t="s">
        <v>0</v>
      </c>
      <c r="J94" s="10" t="s">
        <v>0</v>
      </c>
      <c r="K94" s="10" t="s">
        <v>0</v>
      </c>
      <c r="L94" s="10" t="s">
        <v>0</v>
      </c>
      <c r="M94" s="35" t="s">
        <v>0</v>
      </c>
      <c r="N94" s="34" t="s">
        <v>0</v>
      </c>
      <c r="O94" s="34">
        <v>1.3725000000000001</v>
      </c>
    </row>
    <row r="95" spans="1:15" x14ac:dyDescent="0.25">
      <c r="A95" s="12" t="s">
        <v>243</v>
      </c>
      <c r="B95" s="12" t="s">
        <v>1246</v>
      </c>
      <c r="C95" s="54">
        <v>0.75</v>
      </c>
      <c r="D95" s="10">
        <v>14.86</v>
      </c>
      <c r="E95" s="10">
        <v>16.11</v>
      </c>
      <c r="F95" s="10" t="s">
        <v>0</v>
      </c>
      <c r="G95" s="10" t="s">
        <v>0</v>
      </c>
      <c r="H95" s="10" t="s">
        <v>0</v>
      </c>
      <c r="I95" s="34" t="s">
        <v>0</v>
      </c>
      <c r="J95" s="10" t="s">
        <v>0</v>
      </c>
      <c r="K95" s="10" t="s">
        <v>0</v>
      </c>
      <c r="L95" s="10" t="s">
        <v>0</v>
      </c>
      <c r="M95" s="35" t="s">
        <v>0</v>
      </c>
      <c r="N95" s="34" t="s">
        <v>0</v>
      </c>
      <c r="O95" s="34">
        <v>1.3795999999999999</v>
      </c>
    </row>
    <row r="96" spans="1:15" x14ac:dyDescent="0.25">
      <c r="A96" s="12" t="s">
        <v>46</v>
      </c>
      <c r="B96" s="12" t="s">
        <v>1247</v>
      </c>
      <c r="C96" s="54">
        <v>1.875</v>
      </c>
      <c r="D96" s="10">
        <v>15.04</v>
      </c>
      <c r="E96" s="10">
        <v>17.7</v>
      </c>
      <c r="F96" s="10">
        <v>1.3805000000000001</v>
      </c>
      <c r="G96" s="10">
        <v>1.38</v>
      </c>
      <c r="H96" s="10">
        <v>1.3802000000000001</v>
      </c>
      <c r="I96" s="34">
        <v>2</v>
      </c>
      <c r="J96" s="10" t="s">
        <v>0</v>
      </c>
      <c r="K96" s="10" t="s">
        <v>0</v>
      </c>
      <c r="L96" s="10" t="s">
        <v>0</v>
      </c>
      <c r="M96" s="35" t="s">
        <v>0</v>
      </c>
      <c r="N96" s="34" t="s">
        <v>0</v>
      </c>
      <c r="O96" s="34">
        <v>1.4009</v>
      </c>
    </row>
    <row r="97" spans="1:15" x14ac:dyDescent="0.25">
      <c r="A97" s="12" t="s">
        <v>244</v>
      </c>
      <c r="B97" s="12" t="s">
        <v>1248</v>
      </c>
      <c r="C97" s="54">
        <v>0.5</v>
      </c>
      <c r="D97" s="10">
        <v>15.31</v>
      </c>
      <c r="E97" s="10">
        <v>16.25</v>
      </c>
      <c r="F97" s="10" t="s">
        <v>0</v>
      </c>
      <c r="G97" s="10" t="s">
        <v>0</v>
      </c>
      <c r="H97" s="10" t="s">
        <v>0</v>
      </c>
      <c r="I97" s="34" t="s">
        <v>0</v>
      </c>
      <c r="J97" s="10" t="s">
        <v>0</v>
      </c>
      <c r="K97" s="10" t="s">
        <v>0</v>
      </c>
      <c r="L97" s="10" t="s">
        <v>0</v>
      </c>
      <c r="M97" s="35" t="s">
        <v>0</v>
      </c>
      <c r="N97" s="34" t="s">
        <v>0</v>
      </c>
      <c r="O97" s="34">
        <v>1.3844000000000001</v>
      </c>
    </row>
    <row r="98" spans="1:15" x14ac:dyDescent="0.25">
      <c r="A98" s="12" t="s">
        <v>24</v>
      </c>
      <c r="B98" s="12" t="s">
        <v>1249</v>
      </c>
      <c r="C98" s="54">
        <v>1.75</v>
      </c>
      <c r="D98" s="10">
        <v>15.37</v>
      </c>
      <c r="E98" s="10">
        <v>18.18</v>
      </c>
      <c r="F98" s="10" t="s">
        <v>0</v>
      </c>
      <c r="G98" s="10" t="s">
        <v>0</v>
      </c>
      <c r="H98" s="10" t="s">
        <v>0</v>
      </c>
      <c r="I98" s="34" t="s">
        <v>0</v>
      </c>
      <c r="J98" s="10" t="s">
        <v>0</v>
      </c>
      <c r="K98" s="10" t="s">
        <v>0</v>
      </c>
      <c r="L98" s="10" t="s">
        <v>0</v>
      </c>
      <c r="M98" s="35" t="s">
        <v>0</v>
      </c>
      <c r="N98" s="34" t="s">
        <v>0</v>
      </c>
      <c r="O98" s="34">
        <v>1.4107000000000001</v>
      </c>
    </row>
    <row r="99" spans="1:15" x14ac:dyDescent="0.25">
      <c r="A99" s="12" t="s">
        <v>68</v>
      </c>
      <c r="B99" s="12" t="s">
        <v>1250</v>
      </c>
      <c r="C99" s="54">
        <v>2.5</v>
      </c>
      <c r="D99" s="10">
        <v>15.78</v>
      </c>
      <c r="E99" s="10">
        <v>19.649999999999999</v>
      </c>
      <c r="F99" s="10" t="s">
        <v>0</v>
      </c>
      <c r="G99" s="10" t="s">
        <v>0</v>
      </c>
      <c r="H99" s="10" t="s">
        <v>0</v>
      </c>
      <c r="I99" s="34" t="s">
        <v>0</v>
      </c>
      <c r="J99" s="10" t="s">
        <v>0</v>
      </c>
      <c r="K99" s="10" t="s">
        <v>0</v>
      </c>
      <c r="L99" s="10" t="s">
        <v>0</v>
      </c>
      <c r="M99" s="35" t="s">
        <v>0</v>
      </c>
      <c r="N99" s="34" t="s">
        <v>0</v>
      </c>
      <c r="O99" s="34">
        <v>1.4307000000000001</v>
      </c>
    </row>
    <row r="100" spans="1:15" x14ac:dyDescent="0.25">
      <c r="A100" s="12" t="s">
        <v>245</v>
      </c>
      <c r="B100" s="12" t="s">
        <v>1251</v>
      </c>
      <c r="C100" s="54">
        <v>0.5</v>
      </c>
      <c r="D100" s="10">
        <v>15.83</v>
      </c>
      <c r="E100" s="10">
        <v>16.78</v>
      </c>
      <c r="F100" s="10" t="s">
        <v>0</v>
      </c>
      <c r="G100" s="10" t="s">
        <v>0</v>
      </c>
      <c r="H100" s="10" t="s">
        <v>0</v>
      </c>
      <c r="I100" s="34" t="s">
        <v>0</v>
      </c>
      <c r="J100" s="10" t="s">
        <v>0</v>
      </c>
      <c r="K100" s="10" t="s">
        <v>0</v>
      </c>
      <c r="L100" s="10" t="s">
        <v>0</v>
      </c>
      <c r="M100" s="35" t="s">
        <v>0</v>
      </c>
      <c r="N100" s="34" t="s">
        <v>0</v>
      </c>
      <c r="O100" s="34">
        <v>1.3949</v>
      </c>
    </row>
    <row r="101" spans="1:15" x14ac:dyDescent="0.25">
      <c r="A101" s="12" t="s">
        <v>259</v>
      </c>
      <c r="B101" s="12" t="s">
        <v>1252</v>
      </c>
      <c r="C101" s="54">
        <v>1.875</v>
      </c>
      <c r="D101" s="10">
        <v>15.86</v>
      </c>
      <c r="E101" s="10">
        <v>18.809999999999999</v>
      </c>
      <c r="F101" s="10" t="s">
        <v>0</v>
      </c>
      <c r="G101" s="10" t="s">
        <v>0</v>
      </c>
      <c r="H101" s="10" t="s">
        <v>0</v>
      </c>
      <c r="I101" s="34" t="s">
        <v>0</v>
      </c>
      <c r="J101" s="10" t="s">
        <v>0</v>
      </c>
      <c r="K101" s="10" t="s">
        <v>0</v>
      </c>
      <c r="L101" s="10" t="s">
        <v>0</v>
      </c>
      <c r="M101" s="35" t="s">
        <v>0</v>
      </c>
      <c r="N101" s="34" t="s">
        <v>0</v>
      </c>
      <c r="O101" s="34">
        <v>1.4212</v>
      </c>
    </row>
    <row r="102" spans="1:15" x14ac:dyDescent="0.25">
      <c r="A102" s="12" t="s">
        <v>69</v>
      </c>
      <c r="B102" s="12" t="s">
        <v>1253</v>
      </c>
      <c r="C102" s="54">
        <v>1.625</v>
      </c>
      <c r="D102" s="10">
        <v>16.02</v>
      </c>
      <c r="E102" s="10">
        <v>18.71</v>
      </c>
      <c r="F102" s="10" t="s">
        <v>0</v>
      </c>
      <c r="G102" s="10" t="s">
        <v>0</v>
      </c>
      <c r="H102" s="10" t="s">
        <v>0</v>
      </c>
      <c r="I102" s="34" t="s">
        <v>0</v>
      </c>
      <c r="J102" s="10">
        <v>1.3959999999999999</v>
      </c>
      <c r="K102" s="10">
        <v>1.395</v>
      </c>
      <c r="L102" s="10">
        <v>1.3955</v>
      </c>
      <c r="M102" s="35">
        <v>2</v>
      </c>
      <c r="N102" s="34">
        <v>7</v>
      </c>
      <c r="O102" s="34">
        <v>1.4217</v>
      </c>
    </row>
    <row r="103" spans="1:15" x14ac:dyDescent="0.25">
      <c r="A103" s="12" t="s">
        <v>247</v>
      </c>
      <c r="B103" s="12" t="s">
        <v>1254</v>
      </c>
      <c r="C103" s="54">
        <v>0.5</v>
      </c>
      <c r="D103" s="10">
        <v>16.09</v>
      </c>
      <c r="E103" s="10">
        <v>17.14</v>
      </c>
      <c r="F103" s="10" t="s">
        <v>0</v>
      </c>
      <c r="G103" s="10" t="s">
        <v>0</v>
      </c>
      <c r="H103" s="10" t="s">
        <v>0</v>
      </c>
      <c r="I103" s="34" t="s">
        <v>0</v>
      </c>
      <c r="J103" s="10" t="s">
        <v>0</v>
      </c>
      <c r="K103" s="10" t="s">
        <v>0</v>
      </c>
      <c r="L103" s="10" t="s">
        <v>0</v>
      </c>
      <c r="M103" s="35" t="s">
        <v>0</v>
      </c>
      <c r="N103" s="34" t="s">
        <v>0</v>
      </c>
      <c r="O103" s="34">
        <v>1.4020999999999999</v>
      </c>
    </row>
    <row r="104" spans="1:15" x14ac:dyDescent="0.25">
      <c r="A104" s="12" t="s">
        <v>40</v>
      </c>
      <c r="B104" s="12" t="s">
        <v>1255</v>
      </c>
      <c r="C104" s="54">
        <v>1.75</v>
      </c>
      <c r="D104" s="10">
        <v>16.12</v>
      </c>
      <c r="E104" s="10">
        <v>19.22</v>
      </c>
      <c r="F104" s="10" t="s">
        <v>0</v>
      </c>
      <c r="G104" s="10" t="s">
        <v>0</v>
      </c>
      <c r="H104" s="10" t="s">
        <v>0</v>
      </c>
      <c r="I104" s="34" t="s">
        <v>0</v>
      </c>
      <c r="J104" s="10" t="s">
        <v>0</v>
      </c>
      <c r="K104" s="10" t="s">
        <v>0</v>
      </c>
      <c r="L104" s="10" t="s">
        <v>0</v>
      </c>
      <c r="M104" s="35" t="s">
        <v>0</v>
      </c>
      <c r="N104" s="34" t="s">
        <v>0</v>
      </c>
      <c r="O104" s="34">
        <v>1.4298999999999999</v>
      </c>
    </row>
    <row r="105" spans="1:15" x14ac:dyDescent="0.25">
      <c r="A105" s="12" t="s">
        <v>214</v>
      </c>
      <c r="B105" s="12" t="s">
        <v>1256</v>
      </c>
      <c r="C105" s="54">
        <v>0.375</v>
      </c>
      <c r="D105" s="10">
        <v>16.190000000000001</v>
      </c>
      <c r="E105" s="10">
        <v>17.059999999999999</v>
      </c>
      <c r="F105" s="10" t="s">
        <v>0</v>
      </c>
      <c r="G105" s="10" t="s">
        <v>0</v>
      </c>
      <c r="H105" s="10" t="s">
        <v>0</v>
      </c>
      <c r="I105" s="34" t="s">
        <v>0</v>
      </c>
      <c r="J105" s="10" t="s">
        <v>0</v>
      </c>
      <c r="K105" s="10" t="s">
        <v>0</v>
      </c>
      <c r="L105" s="10" t="s">
        <v>0</v>
      </c>
      <c r="M105" s="35" t="s">
        <v>0</v>
      </c>
      <c r="N105" s="34" t="s">
        <v>0</v>
      </c>
      <c r="O105" s="34">
        <v>1.4016</v>
      </c>
    </row>
    <row r="106" spans="1:15" x14ac:dyDescent="0.25">
      <c r="A106" s="12" t="s">
        <v>211</v>
      </c>
      <c r="B106" s="12" t="s">
        <v>1257</v>
      </c>
      <c r="C106" s="54">
        <v>1</v>
      </c>
      <c r="D106" s="10">
        <v>16.2</v>
      </c>
      <c r="E106" s="10">
        <v>18.11</v>
      </c>
      <c r="F106" s="10" t="s">
        <v>0</v>
      </c>
      <c r="G106" s="10" t="s">
        <v>0</v>
      </c>
      <c r="H106" s="10" t="s">
        <v>0</v>
      </c>
      <c r="I106" s="34" t="s">
        <v>0</v>
      </c>
      <c r="J106" s="10" t="s">
        <v>0</v>
      </c>
      <c r="K106" s="10" t="s">
        <v>0</v>
      </c>
      <c r="L106" s="10" t="s">
        <v>0</v>
      </c>
      <c r="M106" s="35" t="s">
        <v>0</v>
      </c>
      <c r="N106" s="34" t="s">
        <v>0</v>
      </c>
      <c r="O106" s="34">
        <v>1.4164000000000001</v>
      </c>
    </row>
    <row r="107" spans="1:15" x14ac:dyDescent="0.25">
      <c r="A107" s="12" t="s">
        <v>246</v>
      </c>
      <c r="B107" s="12" t="s">
        <v>1258</v>
      </c>
      <c r="C107" s="54">
        <v>0.625</v>
      </c>
      <c r="D107" s="10">
        <v>16.21</v>
      </c>
      <c r="E107" s="10">
        <v>17.45</v>
      </c>
      <c r="F107" s="10" t="s">
        <v>0</v>
      </c>
      <c r="G107" s="10" t="s">
        <v>0</v>
      </c>
      <c r="H107" s="10" t="s">
        <v>0</v>
      </c>
      <c r="I107" s="34" t="s">
        <v>0</v>
      </c>
      <c r="J107" s="10" t="s">
        <v>0</v>
      </c>
      <c r="K107" s="10" t="s">
        <v>0</v>
      </c>
      <c r="L107" s="10" t="s">
        <v>0</v>
      </c>
      <c r="M107" s="35" t="s">
        <v>0</v>
      </c>
      <c r="N107" s="34" t="s">
        <v>0</v>
      </c>
      <c r="O107" s="34">
        <v>1.4071</v>
      </c>
    </row>
    <row r="108" spans="1:15" x14ac:dyDescent="0.25">
      <c r="A108" s="12" t="s">
        <v>47</v>
      </c>
      <c r="B108" s="12" t="s">
        <v>1259</v>
      </c>
      <c r="C108" s="54">
        <v>2.125</v>
      </c>
      <c r="D108" s="10">
        <v>16.39</v>
      </c>
      <c r="E108" s="10">
        <v>20.22</v>
      </c>
      <c r="F108" s="10" t="s">
        <v>0</v>
      </c>
      <c r="G108" s="10" t="s">
        <v>0</v>
      </c>
      <c r="H108" s="10" t="s">
        <v>0</v>
      </c>
      <c r="I108" s="34" t="s">
        <v>0</v>
      </c>
      <c r="J108" s="10" t="s">
        <v>0</v>
      </c>
      <c r="K108" s="10" t="s">
        <v>0</v>
      </c>
      <c r="L108" s="10" t="s">
        <v>0</v>
      </c>
      <c r="M108" s="35" t="s">
        <v>0</v>
      </c>
      <c r="N108" s="34" t="s">
        <v>0</v>
      </c>
      <c r="O108" s="34">
        <v>1.4441999999999999</v>
      </c>
    </row>
    <row r="109" spans="1:15" x14ac:dyDescent="0.25">
      <c r="A109" s="12" t="s">
        <v>213</v>
      </c>
      <c r="B109" s="12" t="s">
        <v>1260</v>
      </c>
      <c r="C109" s="54">
        <v>0.875</v>
      </c>
      <c r="D109" s="10">
        <v>16.5</v>
      </c>
      <c r="E109" s="10">
        <v>18.23</v>
      </c>
      <c r="F109" s="10" t="s">
        <v>0</v>
      </c>
      <c r="G109" s="10" t="s">
        <v>0</v>
      </c>
      <c r="H109" s="10" t="s">
        <v>0</v>
      </c>
      <c r="I109" s="34" t="s">
        <v>0</v>
      </c>
      <c r="J109" s="10" t="s">
        <v>0</v>
      </c>
      <c r="K109" s="10" t="s">
        <v>0</v>
      </c>
      <c r="L109" s="10" t="s">
        <v>0</v>
      </c>
      <c r="M109" s="35" t="s">
        <v>0</v>
      </c>
      <c r="N109" s="34" t="s">
        <v>0</v>
      </c>
      <c r="O109" s="34">
        <v>1.42</v>
      </c>
    </row>
    <row r="110" spans="1:15" x14ac:dyDescent="0.25">
      <c r="A110" s="12" t="s">
        <v>248</v>
      </c>
      <c r="B110" s="12" t="s">
        <v>1261</v>
      </c>
      <c r="C110" s="54">
        <v>0.625</v>
      </c>
      <c r="D110" s="10">
        <v>16.68</v>
      </c>
      <c r="E110" s="10">
        <v>17.93</v>
      </c>
      <c r="F110" s="10" t="s">
        <v>0</v>
      </c>
      <c r="G110" s="10" t="s">
        <v>0</v>
      </c>
      <c r="H110" s="10" t="s">
        <v>0</v>
      </c>
      <c r="I110" s="34" t="s">
        <v>0</v>
      </c>
      <c r="J110" s="10" t="s">
        <v>0</v>
      </c>
      <c r="K110" s="10" t="s">
        <v>0</v>
      </c>
      <c r="L110" s="10" t="s">
        <v>0</v>
      </c>
      <c r="M110" s="35" t="s">
        <v>0</v>
      </c>
      <c r="N110" s="34" t="s">
        <v>0</v>
      </c>
      <c r="O110" s="34">
        <v>1.4165000000000001</v>
      </c>
    </row>
    <row r="111" spans="1:15" x14ac:dyDescent="0.25">
      <c r="A111" s="12" t="s">
        <v>275</v>
      </c>
      <c r="B111" s="12" t="s">
        <v>1262</v>
      </c>
      <c r="C111" s="54">
        <v>1.375</v>
      </c>
      <c r="D111" s="10">
        <v>16.59</v>
      </c>
      <c r="E111" s="10">
        <v>19.23</v>
      </c>
      <c r="F111" s="10" t="s">
        <v>0</v>
      </c>
      <c r="G111" s="10" t="s">
        <v>0</v>
      </c>
      <c r="H111" s="10" t="s">
        <v>0</v>
      </c>
      <c r="I111" s="34" t="s">
        <v>0</v>
      </c>
      <c r="J111" s="10" t="s">
        <v>0</v>
      </c>
      <c r="K111" s="10" t="s">
        <v>0</v>
      </c>
      <c r="L111" s="10" t="s">
        <v>0</v>
      </c>
      <c r="M111" s="35" t="s">
        <v>0</v>
      </c>
      <c r="N111" s="34" t="s">
        <v>0</v>
      </c>
      <c r="O111" s="34">
        <v>1.4339</v>
      </c>
    </row>
    <row r="112" spans="1:15" x14ac:dyDescent="0.25">
      <c r="A112" s="12" t="s">
        <v>70</v>
      </c>
      <c r="B112" s="12" t="s">
        <v>1263</v>
      </c>
      <c r="C112" s="54">
        <v>2.25</v>
      </c>
      <c r="D112" s="10">
        <v>16.98</v>
      </c>
      <c r="E112" s="10">
        <v>20.97</v>
      </c>
      <c r="F112" s="10" t="s">
        <v>0</v>
      </c>
      <c r="G112" s="10" t="s">
        <v>0</v>
      </c>
      <c r="H112" s="10" t="s">
        <v>0</v>
      </c>
      <c r="I112" s="34" t="s">
        <v>0</v>
      </c>
      <c r="J112" s="10" t="s">
        <v>0</v>
      </c>
      <c r="K112" s="10" t="s">
        <v>0</v>
      </c>
      <c r="L112" s="10" t="s">
        <v>0</v>
      </c>
      <c r="M112" s="35" t="s">
        <v>0</v>
      </c>
      <c r="N112" s="34" t="s">
        <v>0</v>
      </c>
      <c r="O112" s="34">
        <v>1.4560999999999999</v>
      </c>
    </row>
    <row r="113" spans="1:15" x14ac:dyDescent="0.25">
      <c r="A113" s="12" t="s">
        <v>71</v>
      </c>
      <c r="B113" s="12" t="s">
        <v>1264</v>
      </c>
      <c r="C113" s="54">
        <v>2.25</v>
      </c>
      <c r="D113" s="10">
        <v>16.68</v>
      </c>
      <c r="E113" s="10">
        <v>20.65</v>
      </c>
      <c r="F113" s="10" t="s">
        <v>0</v>
      </c>
      <c r="G113" s="10" t="s">
        <v>0</v>
      </c>
      <c r="H113" s="10" t="s">
        <v>0</v>
      </c>
      <c r="I113" s="34" t="s">
        <v>0</v>
      </c>
      <c r="J113" s="10" t="s">
        <v>0</v>
      </c>
      <c r="K113" s="10" t="s">
        <v>0</v>
      </c>
      <c r="L113" s="10" t="s">
        <v>0</v>
      </c>
      <c r="M113" s="35" t="s">
        <v>0</v>
      </c>
      <c r="N113" s="34" t="s">
        <v>0</v>
      </c>
      <c r="O113" s="34">
        <v>1.4505999999999999</v>
      </c>
    </row>
    <row r="114" spans="1:15" x14ac:dyDescent="0.25">
      <c r="A114" s="12" t="s">
        <v>54</v>
      </c>
      <c r="B114" s="12" t="s">
        <v>1265</v>
      </c>
      <c r="C114" s="54">
        <v>2.375</v>
      </c>
      <c r="D114" s="10">
        <v>16.73</v>
      </c>
      <c r="E114" s="10">
        <v>21.18</v>
      </c>
      <c r="F114" s="10" t="s">
        <v>0</v>
      </c>
      <c r="G114" s="10" t="s">
        <v>0</v>
      </c>
      <c r="H114" s="10" t="s">
        <v>0</v>
      </c>
      <c r="I114" s="34" t="s">
        <v>0</v>
      </c>
      <c r="J114" s="10" t="s">
        <v>0</v>
      </c>
      <c r="K114" s="10" t="s">
        <v>0</v>
      </c>
      <c r="L114" s="10" t="s">
        <v>0</v>
      </c>
      <c r="M114" s="35" t="s">
        <v>0</v>
      </c>
      <c r="N114" s="34" t="s">
        <v>0</v>
      </c>
      <c r="O114" s="34">
        <v>1.4583999999999999</v>
      </c>
    </row>
    <row r="115" spans="1:15" x14ac:dyDescent="0.25">
      <c r="A115" s="12" t="s">
        <v>249</v>
      </c>
      <c r="B115" s="12" t="s">
        <v>1266</v>
      </c>
      <c r="C115" s="54">
        <v>0.5</v>
      </c>
      <c r="D115" s="10">
        <v>16.739999999999998</v>
      </c>
      <c r="E115" s="10">
        <v>17.809999999999999</v>
      </c>
      <c r="F115" s="10" t="s">
        <v>0</v>
      </c>
      <c r="G115" s="10" t="s">
        <v>0</v>
      </c>
      <c r="H115" s="10" t="s">
        <v>0</v>
      </c>
      <c r="I115" s="34" t="s">
        <v>0</v>
      </c>
      <c r="J115" s="10" t="s">
        <v>0</v>
      </c>
      <c r="K115" s="10" t="s">
        <v>0</v>
      </c>
      <c r="L115" s="10" t="s">
        <v>0</v>
      </c>
      <c r="M115" s="35" t="s">
        <v>0</v>
      </c>
      <c r="N115" s="34" t="s">
        <v>0</v>
      </c>
      <c r="O115" s="34">
        <v>1.4154</v>
      </c>
    </row>
    <row r="116" spans="1:15" x14ac:dyDescent="0.25">
      <c r="A116" s="12" t="s">
        <v>72</v>
      </c>
      <c r="B116" s="12" t="s">
        <v>1267</v>
      </c>
      <c r="C116" s="54">
        <v>2</v>
      </c>
      <c r="D116" s="10">
        <v>16.77</v>
      </c>
      <c r="E116" s="10">
        <v>20.47</v>
      </c>
      <c r="F116" s="10" t="s">
        <v>0</v>
      </c>
      <c r="G116" s="10" t="s">
        <v>0</v>
      </c>
      <c r="H116" s="10" t="s">
        <v>0</v>
      </c>
      <c r="I116" s="34" t="s">
        <v>0</v>
      </c>
      <c r="J116" s="10" t="s">
        <v>0</v>
      </c>
      <c r="K116" s="10" t="s">
        <v>0</v>
      </c>
      <c r="L116" s="10" t="s">
        <v>0</v>
      </c>
      <c r="M116" s="35" t="s">
        <v>0</v>
      </c>
      <c r="N116" s="34" t="s">
        <v>0</v>
      </c>
      <c r="O116" s="34">
        <v>1.4499</v>
      </c>
    </row>
    <row r="117" spans="1:15" x14ac:dyDescent="0.25">
      <c r="A117" s="12" t="s">
        <v>73</v>
      </c>
      <c r="B117" s="12" t="s">
        <v>1268</v>
      </c>
      <c r="C117" s="54">
        <v>2.375</v>
      </c>
      <c r="D117" s="10">
        <v>16.97</v>
      </c>
      <c r="E117" s="10">
        <v>21.43</v>
      </c>
      <c r="F117" s="10" t="s">
        <v>0</v>
      </c>
      <c r="G117" s="10" t="s">
        <v>0</v>
      </c>
      <c r="H117" s="10" t="s">
        <v>0</v>
      </c>
      <c r="I117" s="34" t="s">
        <v>0</v>
      </c>
      <c r="J117" s="10" t="s">
        <v>0</v>
      </c>
      <c r="K117" s="10" t="s">
        <v>0</v>
      </c>
      <c r="L117" s="10" t="s">
        <v>0</v>
      </c>
      <c r="M117" s="35" t="s">
        <v>0</v>
      </c>
      <c r="N117" s="34" t="s">
        <v>0</v>
      </c>
      <c r="O117" s="34">
        <v>1.4626999999999999</v>
      </c>
    </row>
    <row r="118" spans="1:15" x14ac:dyDescent="0.25">
      <c r="A118" s="12" t="s">
        <v>320</v>
      </c>
      <c r="B118" s="12" t="s">
        <v>1269</v>
      </c>
      <c r="C118" s="54">
        <v>1.375</v>
      </c>
      <c r="D118" s="10">
        <v>17.14</v>
      </c>
      <c r="E118" s="10">
        <v>19.79</v>
      </c>
      <c r="F118" s="10" t="s">
        <v>0</v>
      </c>
      <c r="G118" s="10" t="s">
        <v>0</v>
      </c>
      <c r="H118" s="10" t="s">
        <v>0</v>
      </c>
      <c r="I118" s="34" t="s">
        <v>0</v>
      </c>
      <c r="J118" s="10" t="s">
        <v>0</v>
      </c>
      <c r="K118" s="10" t="s">
        <v>0</v>
      </c>
      <c r="L118" s="10" t="s">
        <v>0</v>
      </c>
      <c r="M118" s="35" t="s">
        <v>0</v>
      </c>
      <c r="N118" s="34" t="s">
        <v>0</v>
      </c>
      <c r="O118" s="34">
        <v>1.4441999999999999</v>
      </c>
    </row>
    <row r="119" spans="1:15" x14ac:dyDescent="0.25">
      <c r="A119" s="12" t="s">
        <v>74</v>
      </c>
      <c r="B119" s="12" t="s">
        <v>1270</v>
      </c>
      <c r="C119" s="54">
        <v>2.25</v>
      </c>
      <c r="D119" s="10">
        <v>17.34</v>
      </c>
      <c r="E119" s="10">
        <v>21.67</v>
      </c>
      <c r="F119" s="10" t="s">
        <v>0</v>
      </c>
      <c r="G119" s="10" t="s">
        <v>0</v>
      </c>
      <c r="H119" s="10" t="s">
        <v>0</v>
      </c>
      <c r="I119" s="34" t="s">
        <v>0</v>
      </c>
      <c r="J119" s="10" t="s">
        <v>0</v>
      </c>
      <c r="K119" s="10" t="s">
        <v>0</v>
      </c>
      <c r="L119" s="10" t="s">
        <v>0</v>
      </c>
      <c r="M119" s="35" t="s">
        <v>0</v>
      </c>
      <c r="N119" s="34" t="s">
        <v>0</v>
      </c>
      <c r="O119" s="34">
        <v>1.4681</v>
      </c>
    </row>
    <row r="120" spans="1:15" x14ac:dyDescent="0.25">
      <c r="A120" s="12" t="s">
        <v>75</v>
      </c>
      <c r="B120" s="12" t="s">
        <v>1271</v>
      </c>
      <c r="C120" s="54">
        <v>2</v>
      </c>
      <c r="D120" s="10">
        <v>18.57</v>
      </c>
      <c r="E120" s="10">
        <v>22.96</v>
      </c>
      <c r="F120" s="10" t="s">
        <v>0</v>
      </c>
      <c r="G120" s="10" t="s">
        <v>0</v>
      </c>
      <c r="H120" s="10" t="s">
        <v>0</v>
      </c>
      <c r="I120" s="34" t="s">
        <v>0</v>
      </c>
      <c r="J120" s="10" t="s">
        <v>0</v>
      </c>
      <c r="K120" s="10" t="s">
        <v>0</v>
      </c>
      <c r="L120" s="10" t="s">
        <v>0</v>
      </c>
      <c r="M120" s="35" t="s">
        <v>0</v>
      </c>
      <c r="N120" s="34" t="s">
        <v>1272</v>
      </c>
      <c r="O120" s="34">
        <v>1.4927999999999999</v>
      </c>
    </row>
    <row r="121" spans="1:15" x14ac:dyDescent="0.25">
      <c r="A121" s="12" t="s">
        <v>76</v>
      </c>
      <c r="B121" s="12" t="s">
        <v>1273</v>
      </c>
      <c r="C121" s="54">
        <v>1.625</v>
      </c>
      <c r="D121" s="10">
        <v>18.59</v>
      </c>
      <c r="E121" s="10">
        <v>22.45</v>
      </c>
      <c r="F121" s="10" t="s">
        <v>0</v>
      </c>
      <c r="G121" s="10" t="s">
        <v>0</v>
      </c>
      <c r="H121" s="10" t="s">
        <v>0</v>
      </c>
      <c r="I121" s="34" t="s">
        <v>0</v>
      </c>
      <c r="J121" s="10" t="s">
        <v>0</v>
      </c>
      <c r="K121" s="10" t="s">
        <v>0</v>
      </c>
      <c r="L121" s="10" t="s">
        <v>0</v>
      </c>
      <c r="M121" s="35" t="s">
        <v>0</v>
      </c>
      <c r="N121" s="34" t="s">
        <v>0</v>
      </c>
      <c r="O121" s="34">
        <v>1.4890000000000001</v>
      </c>
    </row>
    <row r="122" spans="1:15" x14ac:dyDescent="0.25">
      <c r="A122" s="12" t="s">
        <v>77</v>
      </c>
      <c r="B122" s="12" t="s">
        <v>1274</v>
      </c>
      <c r="C122" s="54">
        <v>1.875</v>
      </c>
      <c r="D122" s="10">
        <v>18.899999999999999</v>
      </c>
      <c r="E122" s="10">
        <v>23.46</v>
      </c>
      <c r="F122" s="10" t="s">
        <v>0</v>
      </c>
      <c r="G122" s="10" t="s">
        <v>0</v>
      </c>
      <c r="H122" s="10" t="s">
        <v>0</v>
      </c>
      <c r="I122" s="34" t="s">
        <v>0</v>
      </c>
      <c r="J122" s="10" t="s">
        <v>0</v>
      </c>
      <c r="K122" s="10" t="s">
        <v>0</v>
      </c>
      <c r="L122" s="10" t="s">
        <v>0</v>
      </c>
      <c r="M122" s="35" t="s">
        <v>0</v>
      </c>
      <c r="N122" s="34" t="s">
        <v>0</v>
      </c>
      <c r="O122" s="34">
        <v>1.5026999999999999</v>
      </c>
    </row>
    <row r="123" spans="1:15" x14ac:dyDescent="0.25">
      <c r="A123" s="12" t="s">
        <v>78</v>
      </c>
      <c r="B123" s="12" t="s">
        <v>1275</v>
      </c>
      <c r="C123" s="54">
        <v>1.375</v>
      </c>
      <c r="D123" s="10">
        <v>19.190000000000001</v>
      </c>
      <c r="E123" s="10">
        <v>22.66</v>
      </c>
      <c r="F123" s="10" t="s">
        <v>0</v>
      </c>
      <c r="G123" s="10" t="s">
        <v>0</v>
      </c>
      <c r="H123" s="10" t="s">
        <v>0</v>
      </c>
      <c r="I123" s="34" t="s">
        <v>0</v>
      </c>
      <c r="J123" s="10" t="s">
        <v>0</v>
      </c>
      <c r="K123" s="10" t="s">
        <v>0</v>
      </c>
      <c r="L123" s="10" t="s">
        <v>0</v>
      </c>
      <c r="M123" s="35" t="s">
        <v>0</v>
      </c>
      <c r="N123" s="34" t="s">
        <v>0</v>
      </c>
      <c r="O123" s="34">
        <v>1.4961</v>
      </c>
    </row>
    <row r="124" spans="1:15" x14ac:dyDescent="0.25">
      <c r="A124" s="12" t="s">
        <v>79</v>
      </c>
      <c r="B124" s="12" t="s">
        <v>1276</v>
      </c>
      <c r="C124" s="54">
        <v>1.625</v>
      </c>
      <c r="D124" s="10">
        <v>19.77</v>
      </c>
      <c r="E124" s="10">
        <v>23.96</v>
      </c>
      <c r="F124" s="10" t="s">
        <v>0</v>
      </c>
      <c r="G124" s="10" t="s">
        <v>0</v>
      </c>
      <c r="H124" s="10" t="s">
        <v>0</v>
      </c>
      <c r="I124" s="34" t="s">
        <v>0</v>
      </c>
      <c r="J124" s="10" t="s">
        <v>0</v>
      </c>
      <c r="K124" s="10" t="s">
        <v>0</v>
      </c>
      <c r="L124" s="10" t="s">
        <v>0</v>
      </c>
      <c r="M124" s="35" t="s">
        <v>0</v>
      </c>
      <c r="N124" s="34" t="s">
        <v>0</v>
      </c>
      <c r="O124" s="34">
        <v>1.5145</v>
      </c>
    </row>
    <row r="125" spans="1:15" x14ac:dyDescent="0.25">
      <c r="A125" s="12" t="s">
        <v>80</v>
      </c>
      <c r="B125" s="12" t="s">
        <v>1277</v>
      </c>
      <c r="C125" s="54">
        <v>1.5</v>
      </c>
      <c r="D125" s="10">
        <v>20.149999999999999</v>
      </c>
      <c r="E125" s="10">
        <v>24.44</v>
      </c>
      <c r="F125" s="10" t="s">
        <v>0</v>
      </c>
      <c r="G125" s="10" t="s">
        <v>0</v>
      </c>
      <c r="H125" s="10" t="s">
        <v>0</v>
      </c>
      <c r="I125" s="34" t="s">
        <v>0</v>
      </c>
      <c r="J125" s="10" t="s">
        <v>0</v>
      </c>
      <c r="K125" s="10" t="s">
        <v>0</v>
      </c>
      <c r="L125" s="10" t="s">
        <v>0</v>
      </c>
      <c r="M125" s="35" t="s">
        <v>0</v>
      </c>
      <c r="N125" s="34" t="s">
        <v>0</v>
      </c>
      <c r="O125" s="34">
        <v>1.5242</v>
      </c>
    </row>
    <row r="126" spans="1:15" x14ac:dyDescent="0.25">
      <c r="A126" s="12" t="s">
        <v>56</v>
      </c>
      <c r="B126" s="12" t="s">
        <v>1278</v>
      </c>
      <c r="C126" s="54">
        <v>1.375</v>
      </c>
      <c r="D126" s="10">
        <v>20.84</v>
      </c>
      <c r="E126" s="10">
        <v>24.92</v>
      </c>
      <c r="F126" s="10" t="s">
        <v>0</v>
      </c>
      <c r="G126" s="10" t="s">
        <v>0</v>
      </c>
      <c r="H126" s="10" t="s">
        <v>0</v>
      </c>
      <c r="I126" s="34" t="s">
        <v>0</v>
      </c>
      <c r="J126" s="10" t="s">
        <v>0</v>
      </c>
      <c r="K126" s="10" t="s">
        <v>0</v>
      </c>
      <c r="L126" s="10" t="s">
        <v>0</v>
      </c>
      <c r="M126" s="35" t="s">
        <v>0</v>
      </c>
      <c r="N126" s="34" t="s">
        <v>0</v>
      </c>
      <c r="O126" s="34">
        <v>1.5341</v>
      </c>
    </row>
    <row r="127" spans="1:15" x14ac:dyDescent="0.25">
      <c r="A127" s="12" t="s">
        <v>265</v>
      </c>
      <c r="B127" s="12" t="s">
        <v>1279</v>
      </c>
      <c r="C127" s="54">
        <v>2.375</v>
      </c>
      <c r="D127" s="10">
        <v>21.58</v>
      </c>
      <c r="E127" s="10">
        <v>28.93</v>
      </c>
      <c r="F127" s="10" t="s">
        <v>0</v>
      </c>
      <c r="G127" s="10" t="s">
        <v>0</v>
      </c>
      <c r="H127" s="10" t="s">
        <v>0</v>
      </c>
      <c r="I127" s="34" t="s">
        <v>0</v>
      </c>
      <c r="J127" s="10" t="s">
        <v>0</v>
      </c>
      <c r="K127" s="10" t="s">
        <v>0</v>
      </c>
      <c r="L127" s="10" t="s">
        <v>0</v>
      </c>
      <c r="M127" s="35" t="s">
        <v>0</v>
      </c>
      <c r="N127" s="34" t="s">
        <v>0</v>
      </c>
      <c r="O127" s="34">
        <v>1.5733999999999999</v>
      </c>
    </row>
    <row r="128" spans="1:15" x14ac:dyDescent="0.25">
      <c r="A128" s="12" t="s">
        <v>81</v>
      </c>
      <c r="B128" s="12" t="s">
        <v>1280</v>
      </c>
      <c r="C128" s="54">
        <v>1.125</v>
      </c>
      <c r="D128" s="10">
        <v>21.58</v>
      </c>
      <c r="E128" s="10">
        <v>25.44</v>
      </c>
      <c r="F128" s="10" t="s">
        <v>0</v>
      </c>
      <c r="G128" s="10" t="s">
        <v>0</v>
      </c>
      <c r="H128" s="10" t="s">
        <v>0</v>
      </c>
      <c r="I128" s="34" t="s">
        <v>0</v>
      </c>
      <c r="J128" s="10" t="s">
        <v>0</v>
      </c>
      <c r="K128" s="10" t="s">
        <v>0</v>
      </c>
      <c r="L128" s="10" t="s">
        <v>0</v>
      </c>
      <c r="M128" s="35" t="s">
        <v>0</v>
      </c>
      <c r="N128" s="34" t="s">
        <v>0</v>
      </c>
      <c r="O128" s="34">
        <v>1.5468999999999999</v>
      </c>
    </row>
    <row r="129" spans="1:15" x14ac:dyDescent="0.25">
      <c r="A129" s="12" t="s">
        <v>221</v>
      </c>
      <c r="B129" s="12" t="s">
        <v>1281</v>
      </c>
      <c r="C129" s="54">
        <v>2</v>
      </c>
      <c r="D129" s="10">
        <v>21.74</v>
      </c>
      <c r="E129" s="10">
        <v>28.45</v>
      </c>
      <c r="F129" s="10" t="s">
        <v>0</v>
      </c>
      <c r="G129" s="10" t="s">
        <v>0</v>
      </c>
      <c r="H129" s="10" t="s">
        <v>0</v>
      </c>
      <c r="I129" s="34" t="s">
        <v>0</v>
      </c>
      <c r="J129" s="10" t="s">
        <v>0</v>
      </c>
      <c r="K129" s="10" t="s">
        <v>0</v>
      </c>
      <c r="L129" s="10" t="s">
        <v>0</v>
      </c>
      <c r="M129" s="35" t="s">
        <v>0</v>
      </c>
      <c r="N129" s="34" t="s">
        <v>0</v>
      </c>
      <c r="O129" s="34">
        <v>1.5738000000000001</v>
      </c>
    </row>
    <row r="130" spans="1:15" x14ac:dyDescent="0.25">
      <c r="A130" s="12" t="s">
        <v>50</v>
      </c>
      <c r="B130" s="12" t="s">
        <v>1282</v>
      </c>
      <c r="C130" s="54">
        <v>1</v>
      </c>
      <c r="D130" s="10">
        <v>22.34</v>
      </c>
      <c r="E130" s="10">
        <v>25.92</v>
      </c>
      <c r="F130" s="10" t="s">
        <v>0</v>
      </c>
      <c r="G130" s="10" t="s">
        <v>0</v>
      </c>
      <c r="H130" s="10" t="s">
        <v>0</v>
      </c>
      <c r="I130" s="34" t="s">
        <v>0</v>
      </c>
      <c r="J130" s="10" t="s">
        <v>0</v>
      </c>
      <c r="K130" s="10" t="s">
        <v>0</v>
      </c>
      <c r="L130" s="10" t="s">
        <v>0</v>
      </c>
      <c r="M130" s="35" t="s">
        <v>0</v>
      </c>
      <c r="N130" s="34" t="s">
        <v>0</v>
      </c>
      <c r="O130" s="34">
        <v>1.5569</v>
      </c>
    </row>
    <row r="131" spans="1:15" x14ac:dyDescent="0.25">
      <c r="A131" s="12" t="s">
        <v>250</v>
      </c>
      <c r="B131" s="12" t="s">
        <v>1283</v>
      </c>
      <c r="C131" s="54">
        <v>0.75</v>
      </c>
      <c r="D131" s="10">
        <v>23.27</v>
      </c>
      <c r="E131" s="10">
        <v>26.42</v>
      </c>
      <c r="F131" s="10" t="s">
        <v>0</v>
      </c>
      <c r="G131" s="10" t="s">
        <v>0</v>
      </c>
      <c r="H131" s="10" t="s">
        <v>0</v>
      </c>
      <c r="I131" s="34" t="s">
        <v>0</v>
      </c>
      <c r="J131" s="10" t="s">
        <v>0</v>
      </c>
      <c r="K131" s="10" t="s">
        <v>0</v>
      </c>
      <c r="L131" s="10" t="s">
        <v>0</v>
      </c>
      <c r="M131" s="35" t="s">
        <v>0</v>
      </c>
      <c r="N131" s="34" t="s">
        <v>0</v>
      </c>
      <c r="O131" s="34">
        <v>1.5702</v>
      </c>
    </row>
    <row r="132" spans="1:15" x14ac:dyDescent="0.25">
      <c r="A132" s="12" t="s">
        <v>251</v>
      </c>
      <c r="B132" s="12" t="s">
        <v>1284</v>
      </c>
      <c r="C132" s="54">
        <v>1.125</v>
      </c>
      <c r="D132" s="10">
        <v>23.27</v>
      </c>
      <c r="E132" s="10">
        <v>28.04</v>
      </c>
      <c r="F132" s="10" t="s">
        <v>0</v>
      </c>
      <c r="G132" s="10" t="s">
        <v>0</v>
      </c>
      <c r="H132" s="10" t="s">
        <v>0</v>
      </c>
      <c r="I132" s="34" t="s">
        <v>0</v>
      </c>
      <c r="J132" s="10" t="s">
        <v>0</v>
      </c>
      <c r="K132" s="10" t="s">
        <v>0</v>
      </c>
      <c r="L132" s="10" t="s">
        <v>0</v>
      </c>
      <c r="M132" s="35" t="s">
        <v>0</v>
      </c>
      <c r="N132" s="34" t="s">
        <v>0</v>
      </c>
      <c r="O132" s="34">
        <v>1.5857000000000001</v>
      </c>
    </row>
    <row r="133" spans="1:15" x14ac:dyDescent="0.25">
      <c r="A133" s="12" t="s">
        <v>322</v>
      </c>
      <c r="B133" s="12" t="s">
        <v>1285</v>
      </c>
      <c r="C133" s="54">
        <v>1.5</v>
      </c>
      <c r="D133" s="10">
        <v>23.34</v>
      </c>
      <c r="E133" s="10">
        <v>29.42</v>
      </c>
      <c r="F133" s="10" t="s">
        <v>0</v>
      </c>
      <c r="G133" s="10" t="s">
        <v>0</v>
      </c>
      <c r="H133" s="10" t="s">
        <v>0</v>
      </c>
      <c r="I133" s="34" t="s">
        <v>0</v>
      </c>
      <c r="J133" s="10" t="s">
        <v>0</v>
      </c>
      <c r="K133" s="10" t="s">
        <v>0</v>
      </c>
      <c r="L133" s="10" t="s">
        <v>0</v>
      </c>
      <c r="M133" s="35" t="s">
        <v>0</v>
      </c>
      <c r="N133" s="34" t="s">
        <v>0</v>
      </c>
      <c r="O133" s="34">
        <v>1.5955999999999999</v>
      </c>
    </row>
    <row r="134" spans="1:15" x14ac:dyDescent="0.25">
      <c r="A134" s="12" t="s">
        <v>620</v>
      </c>
      <c r="B134" s="12" t="s">
        <v>1286</v>
      </c>
      <c r="C134" s="54">
        <v>1.5</v>
      </c>
      <c r="D134" s="10">
        <v>23.3</v>
      </c>
      <c r="E134" s="10">
        <v>29.96</v>
      </c>
      <c r="F134" s="10">
        <v>1.66</v>
      </c>
      <c r="G134" s="10">
        <v>1.625</v>
      </c>
      <c r="H134" s="10">
        <v>1.6309</v>
      </c>
      <c r="I134" s="34">
        <v>10</v>
      </c>
      <c r="J134" s="10">
        <v>1.625</v>
      </c>
      <c r="K134" s="10">
        <v>1.625</v>
      </c>
      <c r="L134" s="10">
        <v>1.625</v>
      </c>
      <c r="M134" s="35">
        <v>1</v>
      </c>
      <c r="N134" s="34">
        <v>5</v>
      </c>
      <c r="O134" s="34">
        <v>1.5967</v>
      </c>
    </row>
    <row r="135" spans="1:15" x14ac:dyDescent="0.25">
      <c r="A135" s="12" t="s">
        <v>252</v>
      </c>
      <c r="B135" s="12" t="s">
        <v>1287</v>
      </c>
      <c r="C135" s="54">
        <v>0.625</v>
      </c>
      <c r="D135" s="10">
        <v>24.22</v>
      </c>
      <c r="E135" s="10">
        <v>27.21</v>
      </c>
      <c r="F135" s="10" t="s">
        <v>0</v>
      </c>
      <c r="G135" s="10" t="s">
        <v>0</v>
      </c>
      <c r="H135" s="10" t="s">
        <v>0</v>
      </c>
      <c r="I135" s="34" t="s">
        <v>0</v>
      </c>
      <c r="J135" s="10" t="s">
        <v>0</v>
      </c>
      <c r="K135" s="10" t="s">
        <v>0</v>
      </c>
      <c r="L135" s="10" t="s">
        <v>0</v>
      </c>
      <c r="M135" s="35" t="s">
        <v>0</v>
      </c>
      <c r="N135" s="34" t="s">
        <v>0</v>
      </c>
      <c r="O135" s="34">
        <v>1.5852999999999999</v>
      </c>
    </row>
    <row r="136" spans="1:15" x14ac:dyDescent="0.25">
      <c r="A136" s="13" t="s">
        <v>253</v>
      </c>
      <c r="B136" s="13" t="s">
        <v>1288</v>
      </c>
      <c r="C136" s="61">
        <v>0.375</v>
      </c>
      <c r="D136" s="10">
        <v>25.01</v>
      </c>
      <c r="E136" s="10">
        <v>26.97</v>
      </c>
      <c r="F136" s="10" t="s">
        <v>0</v>
      </c>
      <c r="G136" s="10" t="s">
        <v>0</v>
      </c>
      <c r="H136" s="10" t="s">
        <v>0</v>
      </c>
      <c r="I136" s="34" t="s">
        <v>0</v>
      </c>
      <c r="J136" s="10" t="s">
        <v>0</v>
      </c>
      <c r="K136" s="10" t="s">
        <v>0</v>
      </c>
      <c r="L136" s="10" t="s">
        <v>0</v>
      </c>
      <c r="M136" s="35" t="s">
        <v>0</v>
      </c>
      <c r="N136" s="34" t="s">
        <v>0</v>
      </c>
      <c r="O136" s="34">
        <v>1.5878000000000001</v>
      </c>
    </row>
    <row r="137" spans="1:15" x14ac:dyDescent="0.25">
      <c r="A137" s="12" t="s">
        <v>1166</v>
      </c>
      <c r="B137" s="14" t="s">
        <v>1289</v>
      </c>
      <c r="C137" s="43">
        <v>3.93</v>
      </c>
      <c r="D137" s="43">
        <v>4.04</v>
      </c>
      <c r="E137" s="10"/>
      <c r="F137" s="10">
        <v>1.6970000000000001</v>
      </c>
      <c r="G137" s="10">
        <v>1.6970000000000001</v>
      </c>
      <c r="H137" s="10">
        <v>1.6970000000000001</v>
      </c>
      <c r="I137" s="34">
        <v>7</v>
      </c>
      <c r="J137" s="10">
        <v>1.7</v>
      </c>
      <c r="K137" s="10">
        <v>1.6970000000000001</v>
      </c>
      <c r="L137" s="10">
        <v>1.6988000000000001</v>
      </c>
      <c r="M137" s="35">
        <v>4</v>
      </c>
      <c r="N137" s="34">
        <v>16</v>
      </c>
      <c r="O137" s="34" t="e">
        <v>#N/A</v>
      </c>
    </row>
    <row r="138" spans="1:15" x14ac:dyDescent="0.25">
      <c r="A138" s="12" t="s">
        <v>659</v>
      </c>
      <c r="B138" s="14" t="s">
        <v>660</v>
      </c>
      <c r="C138" s="12" t="s">
        <v>661</v>
      </c>
      <c r="D138" s="15">
        <v>6.34</v>
      </c>
      <c r="E138" s="15">
        <v>7.96</v>
      </c>
      <c r="F138" s="10" t="s">
        <v>0</v>
      </c>
      <c r="G138" s="10" t="s">
        <v>0</v>
      </c>
      <c r="H138" s="10" t="s">
        <v>0</v>
      </c>
      <c r="I138" s="34" t="s">
        <v>0</v>
      </c>
      <c r="J138" s="10">
        <v>5.7393999999999998</v>
      </c>
      <c r="K138" s="10">
        <v>5.6984000000000004</v>
      </c>
      <c r="L138" s="10">
        <v>5.7188999999999997</v>
      </c>
      <c r="M138" s="35">
        <v>2</v>
      </c>
      <c r="N138" s="34">
        <v>4.0000000000000002E-4</v>
      </c>
      <c r="O138" s="34" t="e">
        <v>#N/A</v>
      </c>
    </row>
    <row r="139" spans="1:15" x14ac:dyDescent="0.25">
      <c r="M139" s="44"/>
    </row>
    <row r="140" spans="1:15" x14ac:dyDescent="0.25">
      <c r="M140" s="44"/>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6" orientation="portrait" r:id="rId1"/>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69">
    <pageSetUpPr fitToPage="1"/>
  </sheetPr>
  <dimension ref="A1:T461"/>
  <sheetViews>
    <sheetView zoomScale="90" workbookViewId="0">
      <pane xSplit="1" ySplit="3" topLeftCell="B4" activePane="bottomRight" state="frozen"/>
      <selection sqref="A1:IV65536"/>
      <selection pane="topRight" sqref="A1:IV65536"/>
      <selection pane="bottomLeft" sqref="A1:IV65536"/>
      <selection pane="bottomRight" activeCell="G23" sqref="G23"/>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39" customWidth="1"/>
    <col min="18" max="18" width="8.625" style="39" customWidth="1"/>
    <col min="19" max="19" width="11.375" style="42" bestFit="1" customWidth="1"/>
    <col min="20" max="20" width="11.25" style="42"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x14ac:dyDescent="0.25">
      <c r="F1" s="78" t="s">
        <v>1324</v>
      </c>
      <c r="G1" s="79"/>
      <c r="H1" s="79"/>
      <c r="I1" s="80"/>
      <c r="J1" s="78" t="s">
        <v>1325</v>
      </c>
      <c r="K1" s="79"/>
      <c r="L1" s="79"/>
      <c r="M1" s="79"/>
      <c r="N1" s="80"/>
      <c r="O1" s="8" t="s">
        <v>1326</v>
      </c>
      <c r="Q1" s="81" t="s">
        <v>1327</v>
      </c>
      <c r="R1" s="82"/>
      <c r="S1" s="82"/>
      <c r="T1" s="82"/>
    </row>
    <row r="2" spans="1:20" ht="28.5" x14ac:dyDescent="0.25">
      <c r="D2" s="24" t="s">
        <v>1328</v>
      </c>
      <c r="E2" s="24" t="s">
        <v>1329</v>
      </c>
      <c r="F2" s="83" t="s">
        <v>1330</v>
      </c>
      <c r="G2" s="84"/>
      <c r="H2" s="84"/>
      <c r="I2" s="25" t="s">
        <v>1331</v>
      </c>
      <c r="J2" s="83" t="s">
        <v>1330</v>
      </c>
      <c r="K2" s="84"/>
      <c r="L2" s="84"/>
      <c r="M2" s="25" t="s">
        <v>1332</v>
      </c>
      <c r="N2" s="25" t="s">
        <v>1331</v>
      </c>
      <c r="O2" s="85" t="s">
        <v>1333</v>
      </c>
      <c r="Q2" s="26" t="s">
        <v>1334</v>
      </c>
      <c r="R2" s="27"/>
      <c r="S2" s="28"/>
      <c r="T2" s="28"/>
    </row>
    <row r="3" spans="1:20" ht="45.75" x14ac:dyDescent="0.25">
      <c r="B3" s="8" t="s">
        <v>1335</v>
      </c>
      <c r="C3" s="8" t="s">
        <v>1336</v>
      </c>
      <c r="D3" s="9" t="s">
        <v>96</v>
      </c>
      <c r="E3" s="9" t="s">
        <v>296</v>
      </c>
      <c r="F3" s="29" t="s">
        <v>1337</v>
      </c>
      <c r="G3" s="29" t="s">
        <v>1338</v>
      </c>
      <c r="H3" s="29" t="s">
        <v>1339</v>
      </c>
      <c r="I3" s="30" t="s">
        <v>1340</v>
      </c>
      <c r="J3" s="29" t="s">
        <v>1341</v>
      </c>
      <c r="K3" s="29" t="s">
        <v>1338</v>
      </c>
      <c r="L3" s="29" t="s">
        <v>1339</v>
      </c>
      <c r="M3" s="31" t="s">
        <v>297</v>
      </c>
      <c r="N3" s="30" t="s">
        <v>1340</v>
      </c>
      <c r="O3" s="85"/>
      <c r="Q3" s="77" t="s">
        <v>1342</v>
      </c>
      <c r="R3" s="32" t="s">
        <v>298</v>
      </c>
      <c r="S3" s="33" t="s">
        <v>1343</v>
      </c>
      <c r="T3" s="33" t="s">
        <v>299</v>
      </c>
    </row>
    <row r="4" spans="1:20" x14ac:dyDescent="0.25">
      <c r="A4" s="71" t="s">
        <v>27</v>
      </c>
      <c r="B4" s="46" t="s">
        <v>300</v>
      </c>
      <c r="C4" s="47">
        <v>0.625</v>
      </c>
      <c r="D4" s="46">
        <v>0.09</v>
      </c>
      <c r="E4" s="46">
        <v>0.1</v>
      </c>
      <c r="F4" s="10" t="s">
        <v>0</v>
      </c>
      <c r="G4" s="10" t="s">
        <v>0</v>
      </c>
      <c r="H4" s="10" t="s">
        <v>0</v>
      </c>
      <c r="I4" s="34" t="s">
        <v>0</v>
      </c>
      <c r="J4" s="10" t="s">
        <v>0</v>
      </c>
      <c r="K4" s="10" t="s">
        <v>0</v>
      </c>
      <c r="L4" s="10" t="s">
        <v>0</v>
      </c>
      <c r="M4" s="35" t="s">
        <v>0</v>
      </c>
      <c r="N4" s="34" t="s">
        <v>0</v>
      </c>
      <c r="O4" s="34">
        <v>1.042</v>
      </c>
      <c r="Q4" s="36" t="s">
        <v>5</v>
      </c>
      <c r="R4" s="36" t="s">
        <v>1344</v>
      </c>
      <c r="S4" s="37">
        <v>500000000</v>
      </c>
      <c r="T4" s="37">
        <v>500000000</v>
      </c>
    </row>
    <row r="5" spans="1:20" x14ac:dyDescent="0.25">
      <c r="A5" s="71" t="s">
        <v>9</v>
      </c>
      <c r="B5" s="46" t="s">
        <v>301</v>
      </c>
      <c r="C5" s="47">
        <v>3</v>
      </c>
      <c r="D5" s="46">
        <v>0.16</v>
      </c>
      <c r="E5" s="46">
        <v>0.17</v>
      </c>
      <c r="F5" s="10" t="s">
        <v>0</v>
      </c>
      <c r="G5" s="10" t="s">
        <v>0</v>
      </c>
      <c r="H5" s="10" t="s">
        <v>0</v>
      </c>
      <c r="I5" s="34" t="s">
        <v>0</v>
      </c>
      <c r="J5" s="10" t="s">
        <v>0</v>
      </c>
      <c r="K5" s="10" t="s">
        <v>0</v>
      </c>
      <c r="L5" s="10" t="s">
        <v>0</v>
      </c>
      <c r="M5" s="35" t="s">
        <v>0</v>
      </c>
      <c r="N5" s="34" t="s">
        <v>0</v>
      </c>
      <c r="O5" s="34">
        <v>1.0367</v>
      </c>
      <c r="Q5" s="36" t="s">
        <v>216</v>
      </c>
      <c r="R5" s="36" t="s">
        <v>1344</v>
      </c>
      <c r="S5" s="37">
        <v>300000000</v>
      </c>
      <c r="T5" s="37">
        <v>0</v>
      </c>
    </row>
    <row r="6" spans="1:20" x14ac:dyDescent="0.25">
      <c r="A6" s="71" t="s">
        <v>51</v>
      </c>
      <c r="B6" s="46" t="s">
        <v>302</v>
      </c>
      <c r="C6" s="47">
        <v>1.5</v>
      </c>
      <c r="D6" s="46">
        <v>0.22</v>
      </c>
      <c r="E6" s="46">
        <v>0.23</v>
      </c>
      <c r="F6" s="10" t="s">
        <v>0</v>
      </c>
      <c r="G6" s="10" t="s">
        <v>0</v>
      </c>
      <c r="H6" s="10" t="s">
        <v>0</v>
      </c>
      <c r="I6" s="34" t="s">
        <v>0</v>
      </c>
      <c r="J6" s="10" t="s">
        <v>0</v>
      </c>
      <c r="K6" s="10" t="s">
        <v>0</v>
      </c>
      <c r="L6" s="10" t="s">
        <v>0</v>
      </c>
      <c r="M6" s="35" t="s">
        <v>0</v>
      </c>
      <c r="N6" s="34" t="s">
        <v>0</v>
      </c>
      <c r="O6" s="34">
        <v>1.036</v>
      </c>
      <c r="Q6" s="12" t="s">
        <v>0</v>
      </c>
      <c r="R6" s="12" t="s">
        <v>1345</v>
      </c>
      <c r="S6" s="38">
        <v>0</v>
      </c>
      <c r="T6" s="38">
        <v>300000000</v>
      </c>
    </row>
    <row r="7" spans="1:20" x14ac:dyDescent="0.25">
      <c r="A7" s="71" t="s">
        <v>227</v>
      </c>
      <c r="B7" s="46" t="s">
        <v>304</v>
      </c>
      <c r="C7" s="47">
        <v>0.75</v>
      </c>
      <c r="D7" s="46">
        <v>0.3</v>
      </c>
      <c r="E7" s="46">
        <v>0.31</v>
      </c>
      <c r="F7" s="10" t="s">
        <v>0</v>
      </c>
      <c r="G7" s="10" t="s">
        <v>0</v>
      </c>
      <c r="H7" s="10" t="s">
        <v>0</v>
      </c>
      <c r="I7" s="34" t="s">
        <v>0</v>
      </c>
      <c r="J7" s="10" t="s">
        <v>0</v>
      </c>
      <c r="K7" s="10" t="s">
        <v>0</v>
      </c>
      <c r="L7" s="10" t="s">
        <v>0</v>
      </c>
      <c r="M7" s="35" t="s">
        <v>0</v>
      </c>
      <c r="N7" s="34" t="s">
        <v>0</v>
      </c>
      <c r="O7" s="34">
        <v>1.0365</v>
      </c>
      <c r="Q7" s="36" t="s">
        <v>303</v>
      </c>
      <c r="R7" s="36" t="s">
        <v>1344</v>
      </c>
      <c r="S7" s="37">
        <v>250000000</v>
      </c>
      <c r="T7" s="37">
        <v>250000000</v>
      </c>
    </row>
    <row r="8" spans="1:20" x14ac:dyDescent="0.25">
      <c r="A8" s="71" t="s">
        <v>5</v>
      </c>
      <c r="B8" s="46" t="s">
        <v>305</v>
      </c>
      <c r="C8" s="47">
        <v>0.5</v>
      </c>
      <c r="D8" s="46">
        <v>0.59</v>
      </c>
      <c r="E8" s="46">
        <v>0.6</v>
      </c>
      <c r="F8" s="10">
        <v>0.98</v>
      </c>
      <c r="G8" s="10">
        <v>0.97</v>
      </c>
      <c r="H8" s="10">
        <v>0.97499999999999998</v>
      </c>
      <c r="I8" s="34">
        <v>10</v>
      </c>
      <c r="J8" s="10" t="s">
        <v>0</v>
      </c>
      <c r="K8" s="10" t="s">
        <v>0</v>
      </c>
      <c r="L8" s="10" t="s">
        <v>0</v>
      </c>
      <c r="M8" s="35" t="s">
        <v>0</v>
      </c>
      <c r="N8" s="34" t="s">
        <v>0</v>
      </c>
      <c r="O8" s="34">
        <v>1.0414000000000001</v>
      </c>
      <c r="Q8" s="36" t="s">
        <v>519</v>
      </c>
      <c r="R8" s="36" t="s">
        <v>1344</v>
      </c>
      <c r="S8" s="37">
        <v>50000000</v>
      </c>
      <c r="T8" s="37">
        <v>0</v>
      </c>
    </row>
    <row r="9" spans="1:20" x14ac:dyDescent="0.25">
      <c r="A9" s="71" t="s">
        <v>41</v>
      </c>
      <c r="B9" s="46" t="s">
        <v>306</v>
      </c>
      <c r="C9" s="47">
        <v>1.625</v>
      </c>
      <c r="D9" s="46">
        <v>0.78</v>
      </c>
      <c r="E9" s="46">
        <v>0.8</v>
      </c>
      <c r="F9" s="10" t="s">
        <v>0</v>
      </c>
      <c r="G9" s="10" t="s">
        <v>0</v>
      </c>
      <c r="H9" s="10" t="s">
        <v>0</v>
      </c>
      <c r="I9" s="34" t="s">
        <v>0</v>
      </c>
      <c r="J9" s="10" t="s">
        <v>0</v>
      </c>
      <c r="K9" s="10" t="s">
        <v>0</v>
      </c>
      <c r="L9" s="10" t="s">
        <v>0</v>
      </c>
      <c r="M9" s="35" t="s">
        <v>0</v>
      </c>
      <c r="N9" s="34" t="s">
        <v>0</v>
      </c>
      <c r="O9" s="34">
        <v>1.0447</v>
      </c>
      <c r="Q9" s="12" t="s">
        <v>0</v>
      </c>
      <c r="R9" s="12" t="s">
        <v>1345</v>
      </c>
      <c r="S9" s="38">
        <v>300000000</v>
      </c>
      <c r="T9" s="38">
        <v>350000000</v>
      </c>
    </row>
    <row r="10" spans="1:20" x14ac:dyDescent="0.25">
      <c r="A10" s="71" t="s">
        <v>10</v>
      </c>
      <c r="B10" s="46" t="s">
        <v>307</v>
      </c>
      <c r="C10" s="47">
        <v>3</v>
      </c>
      <c r="D10" s="46">
        <v>0.92</v>
      </c>
      <c r="E10" s="46">
        <v>0.94</v>
      </c>
      <c r="F10" s="10" t="s">
        <v>0</v>
      </c>
      <c r="G10" s="10" t="s">
        <v>0</v>
      </c>
      <c r="H10" s="10" t="s">
        <v>0</v>
      </c>
      <c r="I10" s="34" t="s">
        <v>0</v>
      </c>
      <c r="J10" s="10" t="s">
        <v>0</v>
      </c>
      <c r="K10" s="10" t="s">
        <v>0</v>
      </c>
      <c r="L10" s="10" t="s">
        <v>0</v>
      </c>
      <c r="M10" s="35" t="s">
        <v>0</v>
      </c>
      <c r="N10" s="34" t="s">
        <v>0</v>
      </c>
      <c r="O10" s="34">
        <v>1.0468999999999999</v>
      </c>
      <c r="Q10" s="36" t="s">
        <v>620</v>
      </c>
      <c r="R10" s="36" t="s">
        <v>1344</v>
      </c>
      <c r="S10" s="37">
        <v>0</v>
      </c>
      <c r="T10" s="37">
        <v>100000000</v>
      </c>
    </row>
    <row r="11" spans="1:20" x14ac:dyDescent="0.25">
      <c r="A11" s="71" t="s">
        <v>225</v>
      </c>
      <c r="B11" s="46" t="s">
        <v>308</v>
      </c>
      <c r="C11" s="47">
        <v>0.5</v>
      </c>
      <c r="D11" s="46">
        <v>1.06</v>
      </c>
      <c r="E11" s="46">
        <v>1.0900000000000001</v>
      </c>
      <c r="F11" s="10" t="s">
        <v>0</v>
      </c>
      <c r="G11" s="10" t="s">
        <v>0</v>
      </c>
      <c r="H11" s="10" t="s">
        <v>0</v>
      </c>
      <c r="I11" s="34" t="s">
        <v>0</v>
      </c>
      <c r="J11" s="10" t="s">
        <v>0</v>
      </c>
      <c r="K11" s="10" t="s">
        <v>0</v>
      </c>
      <c r="L11" s="10" t="s">
        <v>0</v>
      </c>
      <c r="M11" s="35" t="s">
        <v>0</v>
      </c>
      <c r="N11" s="34" t="s">
        <v>0</v>
      </c>
      <c r="O11" s="34">
        <v>1.0488</v>
      </c>
      <c r="Q11" s="12" t="s">
        <v>0</v>
      </c>
      <c r="R11" s="12" t="s">
        <v>1318</v>
      </c>
      <c r="S11" s="38">
        <v>150000000</v>
      </c>
      <c r="T11" s="38">
        <v>50000000</v>
      </c>
    </row>
    <row r="12" spans="1:20" x14ac:dyDescent="0.25">
      <c r="A12" s="71" t="s">
        <v>7</v>
      </c>
      <c r="B12" s="46" t="s">
        <v>309</v>
      </c>
      <c r="C12" s="47">
        <v>2.375</v>
      </c>
      <c r="D12" s="46">
        <v>1.17</v>
      </c>
      <c r="E12" s="46">
        <v>1.21</v>
      </c>
      <c r="F12" s="10" t="s">
        <v>0</v>
      </c>
      <c r="G12" s="10" t="s">
        <v>0</v>
      </c>
      <c r="H12" s="10" t="s">
        <v>0</v>
      </c>
      <c r="I12" s="34" t="s">
        <v>0</v>
      </c>
      <c r="J12" s="10" t="s">
        <v>0</v>
      </c>
      <c r="K12" s="10" t="s">
        <v>0</v>
      </c>
      <c r="L12" s="10" t="s">
        <v>0</v>
      </c>
      <c r="M12" s="35" t="s">
        <v>0</v>
      </c>
      <c r="N12" s="34" t="s">
        <v>0</v>
      </c>
      <c r="O12" s="34">
        <v>1.0502</v>
      </c>
      <c r="Q12" s="73" t="s">
        <v>1346</v>
      </c>
      <c r="R12" s="73" t="s">
        <v>1344</v>
      </c>
      <c r="S12" s="74">
        <v>350000000</v>
      </c>
      <c r="T12" s="74">
        <v>350000000</v>
      </c>
    </row>
    <row r="13" spans="1:20" x14ac:dyDescent="0.25">
      <c r="A13" s="71" t="s">
        <v>267</v>
      </c>
      <c r="B13" s="46" t="s">
        <v>310</v>
      </c>
      <c r="C13" s="47">
        <v>1</v>
      </c>
      <c r="D13" s="46">
        <v>1.18</v>
      </c>
      <c r="E13" s="46">
        <v>1.21</v>
      </c>
      <c r="F13" s="10" t="s">
        <v>0</v>
      </c>
      <c r="G13" s="10" t="s">
        <v>0</v>
      </c>
      <c r="H13" s="10" t="s">
        <v>0</v>
      </c>
      <c r="I13" s="34" t="s">
        <v>0</v>
      </c>
      <c r="J13" s="10" t="s">
        <v>0</v>
      </c>
      <c r="K13" s="10" t="s">
        <v>0</v>
      </c>
      <c r="L13" s="10" t="s">
        <v>0</v>
      </c>
      <c r="M13" s="35" t="s">
        <v>0</v>
      </c>
      <c r="N13" s="34" t="s">
        <v>0</v>
      </c>
      <c r="O13" s="34">
        <v>1.0502</v>
      </c>
      <c r="S13" s="40"/>
      <c r="T13" s="40"/>
    </row>
    <row r="14" spans="1:20" x14ac:dyDescent="0.25">
      <c r="A14" s="71" t="s">
        <v>31</v>
      </c>
      <c r="B14" s="46" t="s">
        <v>311</v>
      </c>
      <c r="C14" s="47">
        <v>1.625</v>
      </c>
      <c r="D14" s="46">
        <v>1.22</v>
      </c>
      <c r="E14" s="46">
        <v>1.26</v>
      </c>
      <c r="F14" s="10" t="s">
        <v>0</v>
      </c>
      <c r="G14" s="10" t="s">
        <v>0</v>
      </c>
      <c r="H14" s="10" t="s">
        <v>0</v>
      </c>
      <c r="I14" s="34" t="s">
        <v>0</v>
      </c>
      <c r="J14" s="10" t="s">
        <v>0</v>
      </c>
      <c r="K14" s="10" t="s">
        <v>0</v>
      </c>
      <c r="L14" s="10" t="s">
        <v>0</v>
      </c>
      <c r="M14" s="35" t="s">
        <v>0</v>
      </c>
      <c r="N14" s="34" t="s">
        <v>0</v>
      </c>
      <c r="O14" s="34">
        <v>1.0508</v>
      </c>
      <c r="Q14" s="41"/>
      <c r="R14" s="41"/>
      <c r="S14" s="41"/>
      <c r="T14" s="41"/>
    </row>
    <row r="15" spans="1:20" x14ac:dyDescent="0.25">
      <c r="A15" s="71" t="s">
        <v>228</v>
      </c>
      <c r="B15" s="46" t="s">
        <v>312</v>
      </c>
      <c r="C15" s="47">
        <v>0.25</v>
      </c>
      <c r="D15" s="46">
        <v>1.58</v>
      </c>
      <c r="E15" s="46">
        <v>1.6</v>
      </c>
      <c r="F15" s="10" t="s">
        <v>0</v>
      </c>
      <c r="G15" s="10" t="s">
        <v>0</v>
      </c>
      <c r="H15" s="10" t="s">
        <v>0</v>
      </c>
      <c r="I15" s="34" t="s">
        <v>0</v>
      </c>
      <c r="J15" s="10" t="s">
        <v>0</v>
      </c>
      <c r="K15" s="10" t="s">
        <v>0</v>
      </c>
      <c r="L15" s="10" t="s">
        <v>0</v>
      </c>
      <c r="M15" s="35" t="s">
        <v>0</v>
      </c>
      <c r="N15" s="34" t="s">
        <v>0</v>
      </c>
      <c r="O15" s="34">
        <v>1.0562</v>
      </c>
    </row>
    <row r="16" spans="1:20" x14ac:dyDescent="0.25">
      <c r="A16" s="71" t="s">
        <v>37</v>
      </c>
      <c r="B16" s="46" t="s">
        <v>313</v>
      </c>
      <c r="C16" s="47">
        <v>1.125</v>
      </c>
      <c r="D16" s="46">
        <v>1.72</v>
      </c>
      <c r="E16" s="46">
        <v>1.76</v>
      </c>
      <c r="F16" s="10" t="s">
        <v>0</v>
      </c>
      <c r="G16" s="10" t="s">
        <v>0</v>
      </c>
      <c r="H16" s="10" t="s">
        <v>0</v>
      </c>
      <c r="I16" s="34" t="s">
        <v>0</v>
      </c>
      <c r="J16" s="10" t="s">
        <v>0</v>
      </c>
      <c r="K16" s="10" t="s">
        <v>0</v>
      </c>
      <c r="L16" s="10" t="s">
        <v>0</v>
      </c>
      <c r="M16" s="35" t="s">
        <v>0</v>
      </c>
      <c r="N16" s="34" t="s">
        <v>0</v>
      </c>
      <c r="O16" s="34">
        <v>1.0592999999999999</v>
      </c>
    </row>
    <row r="17" spans="1:15" x14ac:dyDescent="0.25">
      <c r="A17" s="71" t="s">
        <v>229</v>
      </c>
      <c r="B17" s="46" t="s">
        <v>314</v>
      </c>
      <c r="C17" s="47">
        <v>0.125</v>
      </c>
      <c r="D17" s="46">
        <v>1.97</v>
      </c>
      <c r="E17" s="46">
        <v>2</v>
      </c>
      <c r="F17" s="10" t="s">
        <v>0</v>
      </c>
      <c r="G17" s="10" t="s">
        <v>0</v>
      </c>
      <c r="H17" s="10" t="s">
        <v>0</v>
      </c>
      <c r="I17" s="34" t="s">
        <v>0</v>
      </c>
      <c r="J17" s="10" t="s">
        <v>0</v>
      </c>
      <c r="K17" s="10" t="s">
        <v>0</v>
      </c>
      <c r="L17" s="10" t="s">
        <v>0</v>
      </c>
      <c r="M17" s="35" t="s">
        <v>0</v>
      </c>
      <c r="N17" s="34" t="s">
        <v>0</v>
      </c>
      <c r="O17" s="34">
        <v>1.0660000000000001</v>
      </c>
    </row>
    <row r="18" spans="1:15" x14ac:dyDescent="0.25">
      <c r="A18" s="71" t="s">
        <v>230</v>
      </c>
      <c r="B18" s="46" t="s">
        <v>98</v>
      </c>
      <c r="C18" s="47">
        <v>0.25</v>
      </c>
      <c r="D18" s="46">
        <v>2.06</v>
      </c>
      <c r="E18" s="46">
        <v>2.09</v>
      </c>
      <c r="F18" s="10" t="s">
        <v>0</v>
      </c>
      <c r="G18" s="10" t="s">
        <v>0</v>
      </c>
      <c r="H18" s="10" t="s">
        <v>0</v>
      </c>
      <c r="I18" s="34" t="s">
        <v>0</v>
      </c>
      <c r="J18" s="10" t="s">
        <v>0</v>
      </c>
      <c r="K18" s="10" t="s">
        <v>0</v>
      </c>
      <c r="L18" s="10" t="s">
        <v>0</v>
      </c>
      <c r="M18" s="35" t="s">
        <v>0</v>
      </c>
      <c r="N18" s="34" t="s">
        <v>0</v>
      </c>
      <c r="O18" s="34">
        <v>1.0691999999999999</v>
      </c>
    </row>
    <row r="19" spans="1:15" x14ac:dyDescent="0.25">
      <c r="A19" s="71" t="s">
        <v>8</v>
      </c>
      <c r="B19" s="46" t="s">
        <v>97</v>
      </c>
      <c r="C19" s="47">
        <v>1.875</v>
      </c>
      <c r="D19" s="46">
        <v>2.13</v>
      </c>
      <c r="E19" s="46">
        <v>2.21</v>
      </c>
      <c r="F19" s="10" t="s">
        <v>0</v>
      </c>
      <c r="G19" s="10" t="s">
        <v>0</v>
      </c>
      <c r="H19" s="10" t="s">
        <v>0</v>
      </c>
      <c r="I19" s="34" t="s">
        <v>0</v>
      </c>
      <c r="J19" s="10" t="s">
        <v>0</v>
      </c>
      <c r="K19" s="10" t="s">
        <v>0</v>
      </c>
      <c r="L19" s="10" t="s">
        <v>0</v>
      </c>
      <c r="M19" s="35" t="s">
        <v>0</v>
      </c>
      <c r="N19" s="34" t="s">
        <v>0</v>
      </c>
      <c r="O19" s="34">
        <v>1.0730999999999999</v>
      </c>
    </row>
    <row r="20" spans="1:15" x14ac:dyDescent="0.25">
      <c r="A20" s="71" t="s">
        <v>58</v>
      </c>
      <c r="B20" s="46" t="s">
        <v>99</v>
      </c>
      <c r="C20" s="47">
        <v>0.75</v>
      </c>
      <c r="D20" s="46">
        <v>2.1800000000000002</v>
      </c>
      <c r="E20" s="46">
        <v>2.23</v>
      </c>
      <c r="F20" s="10" t="s">
        <v>0</v>
      </c>
      <c r="G20" s="10" t="s">
        <v>0</v>
      </c>
      <c r="H20" s="10" t="s">
        <v>0</v>
      </c>
      <c r="I20" s="34" t="s">
        <v>0</v>
      </c>
      <c r="J20" s="10" t="s">
        <v>0</v>
      </c>
      <c r="K20" s="10" t="s">
        <v>0</v>
      </c>
      <c r="L20" s="10" t="s">
        <v>0</v>
      </c>
      <c r="M20" s="35" t="s">
        <v>0</v>
      </c>
      <c r="N20" s="34" t="s">
        <v>0</v>
      </c>
      <c r="O20" s="34">
        <v>1.0742</v>
      </c>
    </row>
    <row r="21" spans="1:15" x14ac:dyDescent="0.25">
      <c r="A21" s="71" t="s">
        <v>231</v>
      </c>
      <c r="B21" s="46" t="s">
        <v>190</v>
      </c>
      <c r="C21" s="47">
        <v>0.25</v>
      </c>
      <c r="D21" s="46">
        <v>2.59</v>
      </c>
      <c r="E21" s="46">
        <v>2.63</v>
      </c>
      <c r="F21" s="10" t="s">
        <v>0</v>
      </c>
      <c r="G21" s="10" t="s">
        <v>0</v>
      </c>
      <c r="H21" s="10" t="s">
        <v>0</v>
      </c>
      <c r="I21" s="34" t="s">
        <v>0</v>
      </c>
      <c r="J21" s="10" t="s">
        <v>0</v>
      </c>
      <c r="K21" s="10" t="s">
        <v>0</v>
      </c>
      <c r="L21" s="10" t="s">
        <v>0</v>
      </c>
      <c r="M21" s="35" t="s">
        <v>0</v>
      </c>
      <c r="N21" s="34" t="s">
        <v>0</v>
      </c>
      <c r="O21" s="34">
        <v>1.0925</v>
      </c>
    </row>
    <row r="22" spans="1:15" x14ac:dyDescent="0.25">
      <c r="A22" s="71" t="s">
        <v>55</v>
      </c>
      <c r="B22" s="46" t="s">
        <v>101</v>
      </c>
      <c r="C22" s="47">
        <v>0.625</v>
      </c>
      <c r="D22" s="46">
        <v>2.69</v>
      </c>
      <c r="E22" s="46">
        <v>2.74</v>
      </c>
      <c r="F22" s="10" t="s">
        <v>0</v>
      </c>
      <c r="G22" s="10" t="s">
        <v>0</v>
      </c>
      <c r="H22" s="10" t="s">
        <v>0</v>
      </c>
      <c r="I22" s="34" t="s">
        <v>0</v>
      </c>
      <c r="J22" s="10" t="s">
        <v>0</v>
      </c>
      <c r="K22" s="10" t="s">
        <v>0</v>
      </c>
      <c r="L22" s="10" t="s">
        <v>0</v>
      </c>
      <c r="M22" s="35" t="s">
        <v>0</v>
      </c>
      <c r="N22" s="34" t="s">
        <v>0</v>
      </c>
      <c r="O22" s="34">
        <v>1.0980000000000001</v>
      </c>
    </row>
    <row r="23" spans="1:15" x14ac:dyDescent="0.25">
      <c r="A23" s="71" t="s">
        <v>11</v>
      </c>
      <c r="B23" s="46" t="s">
        <v>100</v>
      </c>
      <c r="C23" s="47">
        <v>2.125</v>
      </c>
      <c r="D23" s="46">
        <v>2.82</v>
      </c>
      <c r="E23" s="46">
        <v>2.92</v>
      </c>
      <c r="F23" s="10" t="s">
        <v>0</v>
      </c>
      <c r="G23" s="10" t="s">
        <v>0</v>
      </c>
      <c r="H23" s="10" t="s">
        <v>0</v>
      </c>
      <c r="I23" s="34" t="s">
        <v>0</v>
      </c>
      <c r="J23" s="10" t="s">
        <v>0</v>
      </c>
      <c r="K23" s="10" t="s">
        <v>0</v>
      </c>
      <c r="L23" s="10" t="s">
        <v>0</v>
      </c>
      <c r="M23" s="35" t="s">
        <v>0</v>
      </c>
      <c r="N23" s="34" t="s">
        <v>0</v>
      </c>
      <c r="O23" s="34">
        <v>1.1062000000000001</v>
      </c>
    </row>
    <row r="24" spans="1:15" x14ac:dyDescent="0.25">
      <c r="A24" s="71" t="s">
        <v>12</v>
      </c>
      <c r="B24" s="46" t="s">
        <v>102</v>
      </c>
      <c r="C24" s="47">
        <v>2</v>
      </c>
      <c r="D24" s="46">
        <v>3.03</v>
      </c>
      <c r="E24" s="46">
        <v>3.18</v>
      </c>
      <c r="F24" s="10" t="s">
        <v>0</v>
      </c>
      <c r="G24" s="10" t="s">
        <v>0</v>
      </c>
      <c r="H24" s="10" t="s">
        <v>0</v>
      </c>
      <c r="I24" s="34" t="s">
        <v>0</v>
      </c>
      <c r="J24" s="10" t="s">
        <v>0</v>
      </c>
      <c r="K24" s="10" t="s">
        <v>0</v>
      </c>
      <c r="L24" s="10" t="s">
        <v>0</v>
      </c>
      <c r="M24" s="35" t="s">
        <v>0</v>
      </c>
      <c r="N24" s="34" t="s">
        <v>0</v>
      </c>
      <c r="O24" s="34">
        <v>1.1193</v>
      </c>
    </row>
    <row r="25" spans="1:15" x14ac:dyDescent="0.25">
      <c r="A25" s="71" t="s">
        <v>32</v>
      </c>
      <c r="B25" s="46" t="s">
        <v>103</v>
      </c>
      <c r="C25" s="47">
        <v>1.125</v>
      </c>
      <c r="D25" s="46">
        <v>3.12</v>
      </c>
      <c r="E25" s="46">
        <v>3.22</v>
      </c>
      <c r="F25" s="10" t="s">
        <v>0</v>
      </c>
      <c r="G25" s="10" t="s">
        <v>0</v>
      </c>
      <c r="H25" s="10" t="s">
        <v>0</v>
      </c>
      <c r="I25" s="34" t="s">
        <v>0</v>
      </c>
      <c r="J25" s="10" t="s">
        <v>0</v>
      </c>
      <c r="K25" s="10" t="s">
        <v>0</v>
      </c>
      <c r="L25" s="10" t="s">
        <v>0</v>
      </c>
      <c r="M25" s="35" t="s">
        <v>0</v>
      </c>
      <c r="N25" s="34" t="s">
        <v>0</v>
      </c>
      <c r="O25" s="34">
        <v>1.1221000000000001</v>
      </c>
    </row>
    <row r="26" spans="1:15" x14ac:dyDescent="0.25">
      <c r="A26" s="71" t="s">
        <v>232</v>
      </c>
      <c r="B26" s="46" t="s">
        <v>204</v>
      </c>
      <c r="C26" s="47">
        <v>0.5</v>
      </c>
      <c r="D26" s="46">
        <v>3.14</v>
      </c>
      <c r="E26" s="46">
        <v>3.21</v>
      </c>
      <c r="F26" s="10" t="s">
        <v>0</v>
      </c>
      <c r="G26" s="10" t="s">
        <v>0</v>
      </c>
      <c r="H26" s="10" t="s">
        <v>0</v>
      </c>
      <c r="I26" s="34" t="s">
        <v>0</v>
      </c>
      <c r="J26" s="10" t="s">
        <v>0</v>
      </c>
      <c r="K26" s="10" t="s">
        <v>0</v>
      </c>
      <c r="L26" s="10" t="s">
        <v>0</v>
      </c>
      <c r="M26" s="35" t="s">
        <v>0</v>
      </c>
      <c r="N26" s="34" t="s">
        <v>0</v>
      </c>
      <c r="O26" s="34">
        <v>1.1216999999999999</v>
      </c>
    </row>
    <row r="27" spans="1:15" x14ac:dyDescent="0.25">
      <c r="A27" s="71" t="s">
        <v>216</v>
      </c>
      <c r="B27" s="46" t="s">
        <v>218</v>
      </c>
      <c r="C27" s="47">
        <v>1</v>
      </c>
      <c r="D27" s="46">
        <v>3.43</v>
      </c>
      <c r="E27" s="46">
        <v>3.54</v>
      </c>
      <c r="F27" s="10">
        <v>1.149</v>
      </c>
      <c r="G27" s="10">
        <v>1.149</v>
      </c>
      <c r="H27" s="10">
        <v>1.149</v>
      </c>
      <c r="I27" s="34">
        <v>3</v>
      </c>
      <c r="J27" s="10" t="s">
        <v>0</v>
      </c>
      <c r="K27" s="10" t="s">
        <v>0</v>
      </c>
      <c r="L27" s="10" t="s">
        <v>0</v>
      </c>
      <c r="M27" s="35" t="s">
        <v>0</v>
      </c>
      <c r="N27" s="34" t="s">
        <v>0</v>
      </c>
      <c r="O27" s="34">
        <v>1.1367</v>
      </c>
    </row>
    <row r="28" spans="1:15" x14ac:dyDescent="0.25">
      <c r="A28" s="71" t="s">
        <v>13</v>
      </c>
      <c r="B28" s="46" t="s">
        <v>104</v>
      </c>
      <c r="C28" s="47">
        <v>3</v>
      </c>
      <c r="D28" s="46">
        <v>3.72</v>
      </c>
      <c r="E28" s="46">
        <v>3.93</v>
      </c>
      <c r="F28" s="10" t="s">
        <v>0</v>
      </c>
      <c r="G28" s="10" t="s">
        <v>0</v>
      </c>
      <c r="H28" s="10" t="s">
        <v>0</v>
      </c>
      <c r="I28" s="34" t="s">
        <v>0</v>
      </c>
      <c r="J28" s="10" t="s">
        <v>0</v>
      </c>
      <c r="K28" s="10" t="s">
        <v>0</v>
      </c>
      <c r="L28" s="10" t="s">
        <v>0</v>
      </c>
      <c r="M28" s="35" t="s">
        <v>0</v>
      </c>
      <c r="N28" s="34" t="s">
        <v>0</v>
      </c>
      <c r="O28" s="34">
        <v>1.151</v>
      </c>
    </row>
    <row r="29" spans="1:15" x14ac:dyDescent="0.25">
      <c r="A29" s="71" t="s">
        <v>254</v>
      </c>
      <c r="B29" s="46" t="s">
        <v>255</v>
      </c>
      <c r="C29" s="47">
        <v>1.25</v>
      </c>
      <c r="D29" s="46">
        <v>3.67</v>
      </c>
      <c r="E29" s="46">
        <v>3.79</v>
      </c>
      <c r="F29" s="10" t="s">
        <v>0</v>
      </c>
      <c r="G29" s="10" t="s">
        <v>0</v>
      </c>
      <c r="H29" s="10" t="s">
        <v>0</v>
      </c>
      <c r="I29" s="34" t="s">
        <v>0</v>
      </c>
      <c r="J29" s="10" t="s">
        <v>0</v>
      </c>
      <c r="K29" s="10" t="s">
        <v>0</v>
      </c>
      <c r="L29" s="10" t="s">
        <v>0</v>
      </c>
      <c r="M29" s="35" t="s">
        <v>0</v>
      </c>
      <c r="N29" s="34" t="s">
        <v>0</v>
      </c>
      <c r="O29" s="34">
        <v>1.1471</v>
      </c>
    </row>
    <row r="30" spans="1:15" x14ac:dyDescent="0.25">
      <c r="A30" s="71" t="s">
        <v>1</v>
      </c>
      <c r="B30" s="46" t="s">
        <v>105</v>
      </c>
      <c r="C30" s="47">
        <v>1</v>
      </c>
      <c r="D30" s="46">
        <v>3.67</v>
      </c>
      <c r="E30" s="46">
        <v>3.78</v>
      </c>
      <c r="F30" s="10" t="s">
        <v>0</v>
      </c>
      <c r="G30" s="10" t="s">
        <v>0</v>
      </c>
      <c r="H30" s="10" t="s">
        <v>0</v>
      </c>
      <c r="I30" s="34" t="s">
        <v>0</v>
      </c>
      <c r="J30" s="10" t="s">
        <v>0</v>
      </c>
      <c r="K30" s="10" t="s">
        <v>0</v>
      </c>
      <c r="L30" s="10" t="s">
        <v>0</v>
      </c>
      <c r="M30" s="35" t="s">
        <v>0</v>
      </c>
      <c r="N30" s="34" t="s">
        <v>0</v>
      </c>
      <c r="O30" s="34">
        <v>1.147</v>
      </c>
    </row>
    <row r="31" spans="1:15" x14ac:dyDescent="0.25">
      <c r="A31" s="71" t="s">
        <v>59</v>
      </c>
      <c r="B31" s="46" t="s">
        <v>107</v>
      </c>
      <c r="C31" s="47">
        <v>1.375</v>
      </c>
      <c r="D31" s="46">
        <v>3.9</v>
      </c>
      <c r="E31" s="46">
        <v>4.08</v>
      </c>
      <c r="F31" s="10" t="s">
        <v>0</v>
      </c>
      <c r="G31" s="10" t="s">
        <v>0</v>
      </c>
      <c r="H31" s="10" t="s">
        <v>0</v>
      </c>
      <c r="I31" s="34" t="s">
        <v>0</v>
      </c>
      <c r="J31" s="10" t="s">
        <v>0</v>
      </c>
      <c r="K31" s="10" t="s">
        <v>0</v>
      </c>
      <c r="L31" s="10" t="s">
        <v>0</v>
      </c>
      <c r="M31" s="35" t="s">
        <v>0</v>
      </c>
      <c r="N31" s="34" t="s">
        <v>0</v>
      </c>
      <c r="O31" s="34">
        <v>1.1575</v>
      </c>
    </row>
    <row r="32" spans="1:15" x14ac:dyDescent="0.25">
      <c r="A32" s="71" t="s">
        <v>14</v>
      </c>
      <c r="B32" s="46" t="s">
        <v>106</v>
      </c>
      <c r="C32" s="47">
        <v>2.5</v>
      </c>
      <c r="D32" s="46">
        <v>3.9</v>
      </c>
      <c r="E32" s="46">
        <v>4.18</v>
      </c>
      <c r="F32" s="10" t="s">
        <v>0</v>
      </c>
      <c r="G32" s="10" t="s">
        <v>0</v>
      </c>
      <c r="H32" s="10" t="s">
        <v>0</v>
      </c>
      <c r="I32" s="34" t="s">
        <v>0</v>
      </c>
      <c r="J32" s="10" t="s">
        <v>0</v>
      </c>
      <c r="K32" s="10" t="s">
        <v>0</v>
      </c>
      <c r="L32" s="10" t="s">
        <v>0</v>
      </c>
      <c r="M32" s="35" t="s">
        <v>0</v>
      </c>
      <c r="N32" s="34" t="s">
        <v>0</v>
      </c>
      <c r="O32" s="34">
        <v>1.1593</v>
      </c>
    </row>
    <row r="33" spans="1:15" x14ac:dyDescent="0.25">
      <c r="A33" s="71" t="s">
        <v>270</v>
      </c>
      <c r="B33" s="46" t="s">
        <v>269</v>
      </c>
      <c r="C33" s="47">
        <v>1</v>
      </c>
      <c r="D33" s="46">
        <v>3.95</v>
      </c>
      <c r="E33" s="46">
        <v>4.0999999999999996</v>
      </c>
      <c r="F33" s="10">
        <v>1.161</v>
      </c>
      <c r="G33" s="10">
        <v>1.1599999999999999</v>
      </c>
      <c r="H33" s="10">
        <v>1.1605000000000001</v>
      </c>
      <c r="I33" s="34">
        <v>3</v>
      </c>
      <c r="J33" s="10" t="s">
        <v>0</v>
      </c>
      <c r="K33" s="10" t="s">
        <v>0</v>
      </c>
      <c r="L33" s="10" t="s">
        <v>0</v>
      </c>
      <c r="M33" s="35" t="s">
        <v>0</v>
      </c>
      <c r="N33" s="34" t="s">
        <v>0</v>
      </c>
      <c r="O33" s="34">
        <v>1.1587000000000001</v>
      </c>
    </row>
    <row r="34" spans="1:15" x14ac:dyDescent="0.25">
      <c r="A34" s="71" t="s">
        <v>34</v>
      </c>
      <c r="B34" s="46" t="s">
        <v>108</v>
      </c>
      <c r="C34" s="47">
        <v>1</v>
      </c>
      <c r="D34" s="46">
        <v>4.01</v>
      </c>
      <c r="E34" s="46">
        <v>4.16</v>
      </c>
      <c r="F34" s="10" t="s">
        <v>0</v>
      </c>
      <c r="G34" s="10" t="s">
        <v>0</v>
      </c>
      <c r="H34" s="10" t="s">
        <v>0</v>
      </c>
      <c r="I34" s="34" t="s">
        <v>0</v>
      </c>
      <c r="J34" s="10" t="s">
        <v>0</v>
      </c>
      <c r="K34" s="10" t="s">
        <v>0</v>
      </c>
      <c r="L34" s="10" t="s">
        <v>0</v>
      </c>
      <c r="M34" s="35" t="s">
        <v>0</v>
      </c>
      <c r="N34" s="34" t="s">
        <v>0</v>
      </c>
      <c r="O34" s="34">
        <v>1.1605000000000001</v>
      </c>
    </row>
    <row r="35" spans="1:15" x14ac:dyDescent="0.25">
      <c r="A35" s="71" t="s">
        <v>315</v>
      </c>
      <c r="B35" s="46" t="s">
        <v>316</v>
      </c>
      <c r="C35" s="47">
        <v>1</v>
      </c>
      <c r="D35" s="46">
        <v>4.3</v>
      </c>
      <c r="E35" s="46">
        <v>4.46</v>
      </c>
      <c r="F35" s="10" t="s">
        <v>0</v>
      </c>
      <c r="G35" s="10" t="s">
        <v>0</v>
      </c>
      <c r="H35" s="10" t="s">
        <v>0</v>
      </c>
      <c r="I35" s="34" t="s">
        <v>0</v>
      </c>
      <c r="J35" s="10" t="s">
        <v>0</v>
      </c>
      <c r="K35" s="10" t="s">
        <v>0</v>
      </c>
      <c r="L35" s="10" t="s">
        <v>0</v>
      </c>
      <c r="M35" s="35" t="s">
        <v>0</v>
      </c>
      <c r="N35" s="34" t="s">
        <v>0</v>
      </c>
      <c r="O35" s="34">
        <v>1.1684000000000001</v>
      </c>
    </row>
    <row r="36" spans="1:15" x14ac:dyDescent="0.25">
      <c r="A36" s="71" t="s">
        <v>2</v>
      </c>
      <c r="B36" s="46" t="s">
        <v>110</v>
      </c>
      <c r="C36" s="47">
        <v>0.875</v>
      </c>
      <c r="D36" s="46">
        <v>4.3499999999999996</v>
      </c>
      <c r="E36" s="46">
        <v>4.5</v>
      </c>
      <c r="F36" s="10" t="s">
        <v>0</v>
      </c>
      <c r="G36" s="10" t="s">
        <v>0</v>
      </c>
      <c r="H36" s="10" t="s">
        <v>0</v>
      </c>
      <c r="I36" s="34" t="s">
        <v>0</v>
      </c>
      <c r="J36" s="10" t="s">
        <v>0</v>
      </c>
      <c r="K36" s="10" t="s">
        <v>0</v>
      </c>
      <c r="L36" s="10" t="s">
        <v>0</v>
      </c>
      <c r="M36" s="35" t="s">
        <v>0</v>
      </c>
      <c r="N36" s="34" t="s">
        <v>0</v>
      </c>
      <c r="O36" s="34">
        <v>1.1694</v>
      </c>
    </row>
    <row r="37" spans="1:15" x14ac:dyDescent="0.25">
      <c r="A37" s="71" t="s">
        <v>15</v>
      </c>
      <c r="B37" s="46" t="s">
        <v>109</v>
      </c>
      <c r="C37" s="47">
        <v>2.625</v>
      </c>
      <c r="D37" s="46">
        <v>4.38</v>
      </c>
      <c r="E37" s="46">
        <v>4.68</v>
      </c>
      <c r="F37" s="10" t="s">
        <v>0</v>
      </c>
      <c r="G37" s="10" t="s">
        <v>0</v>
      </c>
      <c r="H37" s="10" t="s">
        <v>0</v>
      </c>
      <c r="I37" s="34" t="s">
        <v>0</v>
      </c>
      <c r="J37" s="10" t="s">
        <v>0</v>
      </c>
      <c r="K37" s="10" t="s">
        <v>0</v>
      </c>
      <c r="L37" s="10" t="s">
        <v>0</v>
      </c>
      <c r="M37" s="35" t="s">
        <v>0</v>
      </c>
      <c r="N37" s="34" t="s">
        <v>0</v>
      </c>
      <c r="O37" s="34">
        <v>1.1712</v>
      </c>
    </row>
    <row r="38" spans="1:15" x14ac:dyDescent="0.25">
      <c r="A38" s="71" t="s">
        <v>303</v>
      </c>
      <c r="B38" s="46" t="s">
        <v>317</v>
      </c>
      <c r="C38" s="47">
        <v>1.125</v>
      </c>
      <c r="D38" s="46">
        <v>4.5999999999999996</v>
      </c>
      <c r="E38" s="46">
        <v>4.7699999999999996</v>
      </c>
      <c r="F38" s="10">
        <v>1.171</v>
      </c>
      <c r="G38" s="10">
        <v>1.17</v>
      </c>
      <c r="H38" s="10">
        <v>1.1704000000000001</v>
      </c>
      <c r="I38" s="34">
        <v>5</v>
      </c>
      <c r="J38" s="10" t="s">
        <v>0</v>
      </c>
      <c r="K38" s="10" t="s">
        <v>0</v>
      </c>
      <c r="L38" s="10" t="s">
        <v>0</v>
      </c>
      <c r="M38" s="35" t="s">
        <v>0</v>
      </c>
      <c r="N38" s="34" t="s">
        <v>0</v>
      </c>
      <c r="O38" s="34">
        <v>1.1747000000000001</v>
      </c>
    </row>
    <row r="39" spans="1:15" x14ac:dyDescent="0.25">
      <c r="A39" s="71" t="s">
        <v>233</v>
      </c>
      <c r="B39" s="46" t="s">
        <v>191</v>
      </c>
      <c r="C39" s="47">
        <v>0.25</v>
      </c>
      <c r="D39" s="46">
        <v>4.6100000000000003</v>
      </c>
      <c r="E39" s="46">
        <v>4.7</v>
      </c>
      <c r="F39" s="10" t="s">
        <v>0</v>
      </c>
      <c r="G39" s="10" t="s">
        <v>0</v>
      </c>
      <c r="H39" s="10" t="s">
        <v>0</v>
      </c>
      <c r="I39" s="34" t="s">
        <v>0</v>
      </c>
      <c r="J39" s="10" t="s">
        <v>0</v>
      </c>
      <c r="K39" s="10" t="s">
        <v>0</v>
      </c>
      <c r="L39" s="10" t="s">
        <v>0</v>
      </c>
      <c r="M39" s="35" t="s">
        <v>0</v>
      </c>
      <c r="N39" s="34" t="s">
        <v>0</v>
      </c>
      <c r="O39" s="34">
        <v>1.1745000000000001</v>
      </c>
    </row>
    <row r="40" spans="1:15" x14ac:dyDescent="0.25">
      <c r="A40" s="71" t="s">
        <v>28</v>
      </c>
      <c r="B40" s="46" t="s">
        <v>112</v>
      </c>
      <c r="C40" s="47">
        <v>0.875</v>
      </c>
      <c r="D40" s="46">
        <v>4.7</v>
      </c>
      <c r="E40" s="46">
        <v>4.8499999999999996</v>
      </c>
      <c r="F40" s="10" t="s">
        <v>0</v>
      </c>
      <c r="G40" s="10" t="s">
        <v>0</v>
      </c>
      <c r="H40" s="10" t="s">
        <v>0</v>
      </c>
      <c r="I40" s="34" t="s">
        <v>0</v>
      </c>
      <c r="J40" s="10" t="s">
        <v>0</v>
      </c>
      <c r="K40" s="10" t="s">
        <v>0</v>
      </c>
      <c r="L40" s="10" t="s">
        <v>0</v>
      </c>
      <c r="M40" s="35" t="s">
        <v>0</v>
      </c>
      <c r="N40" s="34" t="s">
        <v>0</v>
      </c>
      <c r="O40" s="34">
        <v>1.1766000000000001</v>
      </c>
    </row>
    <row r="41" spans="1:15" x14ac:dyDescent="0.25">
      <c r="A41" s="71" t="s">
        <v>16</v>
      </c>
      <c r="B41" s="46" t="s">
        <v>111</v>
      </c>
      <c r="C41" s="47">
        <v>2.125</v>
      </c>
      <c r="D41" s="46">
        <v>4.83</v>
      </c>
      <c r="E41" s="46">
        <v>5.19</v>
      </c>
      <c r="F41" s="10" t="s">
        <v>0</v>
      </c>
      <c r="G41" s="10" t="s">
        <v>0</v>
      </c>
      <c r="H41" s="10" t="s">
        <v>0</v>
      </c>
      <c r="I41" s="34" t="s">
        <v>0</v>
      </c>
      <c r="J41" s="10" t="s">
        <v>0</v>
      </c>
      <c r="K41" s="10" t="s">
        <v>0</v>
      </c>
      <c r="L41" s="10" t="s">
        <v>0</v>
      </c>
      <c r="M41" s="35" t="s">
        <v>0</v>
      </c>
      <c r="N41" s="34" t="s">
        <v>0</v>
      </c>
      <c r="O41" s="34">
        <v>1.1798999999999999</v>
      </c>
    </row>
    <row r="42" spans="1:15" x14ac:dyDescent="0.25">
      <c r="A42" s="71" t="s">
        <v>3</v>
      </c>
      <c r="B42" s="46" t="s">
        <v>113</v>
      </c>
      <c r="C42" s="47">
        <v>0.75</v>
      </c>
      <c r="D42" s="46">
        <v>5</v>
      </c>
      <c r="E42" s="46">
        <v>5.18</v>
      </c>
      <c r="F42" s="10" t="s">
        <v>0</v>
      </c>
      <c r="G42" s="10" t="s">
        <v>0</v>
      </c>
      <c r="H42" s="10" t="s">
        <v>0</v>
      </c>
      <c r="I42" s="34" t="s">
        <v>0</v>
      </c>
      <c r="J42" s="10" t="s">
        <v>0</v>
      </c>
      <c r="K42" s="10" t="s">
        <v>0</v>
      </c>
      <c r="L42" s="10" t="s">
        <v>0</v>
      </c>
      <c r="M42" s="35" t="s">
        <v>0</v>
      </c>
      <c r="N42" s="34" t="s">
        <v>0</v>
      </c>
      <c r="O42" s="34">
        <v>1.1816</v>
      </c>
    </row>
    <row r="43" spans="1:15" x14ac:dyDescent="0.25">
      <c r="A43" s="71" t="s">
        <v>17</v>
      </c>
      <c r="B43" s="46" t="s">
        <v>114</v>
      </c>
      <c r="C43" s="47">
        <v>2.125</v>
      </c>
      <c r="D43" s="46">
        <v>5.31</v>
      </c>
      <c r="E43" s="46">
        <v>5.68</v>
      </c>
      <c r="F43" s="10" t="s">
        <v>0</v>
      </c>
      <c r="G43" s="10" t="s">
        <v>0</v>
      </c>
      <c r="H43" s="10" t="s">
        <v>0</v>
      </c>
      <c r="I43" s="34" t="s">
        <v>0</v>
      </c>
      <c r="J43" s="10" t="s">
        <v>0</v>
      </c>
      <c r="K43" s="10" t="s">
        <v>0</v>
      </c>
      <c r="L43" s="10" t="s">
        <v>0</v>
      </c>
      <c r="M43" s="35" t="s">
        <v>0</v>
      </c>
      <c r="N43" s="34" t="s">
        <v>0</v>
      </c>
      <c r="O43" s="34">
        <v>1.1852</v>
      </c>
    </row>
    <row r="44" spans="1:15" x14ac:dyDescent="0.25">
      <c r="A44" s="71" t="s">
        <v>4</v>
      </c>
      <c r="B44" s="46" t="s">
        <v>115</v>
      </c>
      <c r="C44" s="47">
        <v>0.625</v>
      </c>
      <c r="D44" s="46">
        <v>5.38</v>
      </c>
      <c r="E44" s="46">
        <v>5.54</v>
      </c>
      <c r="F44" s="10" t="s">
        <v>0</v>
      </c>
      <c r="G44" s="10" t="s">
        <v>0</v>
      </c>
      <c r="H44" s="10" t="s">
        <v>0</v>
      </c>
      <c r="I44" s="34" t="s">
        <v>0</v>
      </c>
      <c r="J44" s="10" t="s">
        <v>0</v>
      </c>
      <c r="K44" s="10" t="s">
        <v>0</v>
      </c>
      <c r="L44" s="10" t="s">
        <v>0</v>
      </c>
      <c r="M44" s="35" t="s">
        <v>0</v>
      </c>
      <c r="N44" s="34" t="s">
        <v>0</v>
      </c>
      <c r="O44" s="34">
        <v>1.1858</v>
      </c>
    </row>
    <row r="45" spans="1:15" x14ac:dyDescent="0.25">
      <c r="A45" s="71" t="s">
        <v>6</v>
      </c>
      <c r="B45" s="46" t="s">
        <v>117</v>
      </c>
      <c r="C45" s="47">
        <v>0.625</v>
      </c>
      <c r="D45" s="46">
        <v>5.68</v>
      </c>
      <c r="E45" s="46">
        <v>5.85</v>
      </c>
      <c r="F45" s="10" t="s">
        <v>0</v>
      </c>
      <c r="G45" s="10" t="s">
        <v>0</v>
      </c>
      <c r="H45" s="10" t="s">
        <v>0</v>
      </c>
      <c r="I45" s="34" t="s">
        <v>0</v>
      </c>
      <c r="J45" s="10" t="s">
        <v>0</v>
      </c>
      <c r="K45" s="10" t="s">
        <v>0</v>
      </c>
      <c r="L45" s="10" t="s">
        <v>0</v>
      </c>
      <c r="M45" s="35" t="s">
        <v>0</v>
      </c>
      <c r="N45" s="34" t="s">
        <v>0</v>
      </c>
      <c r="O45" s="34">
        <v>1.1891</v>
      </c>
    </row>
    <row r="46" spans="1:15" x14ac:dyDescent="0.25">
      <c r="A46" s="71" t="s">
        <v>18</v>
      </c>
      <c r="B46" s="46" t="s">
        <v>116</v>
      </c>
      <c r="C46" s="47">
        <v>1.875</v>
      </c>
      <c r="D46" s="46">
        <v>5.76</v>
      </c>
      <c r="E46" s="46">
        <v>6.2</v>
      </c>
      <c r="F46" s="10" t="s">
        <v>0</v>
      </c>
      <c r="G46" s="10" t="s">
        <v>0</v>
      </c>
      <c r="H46" s="10" t="s">
        <v>0</v>
      </c>
      <c r="I46" s="34" t="s">
        <v>0</v>
      </c>
      <c r="J46" s="10" t="s">
        <v>0</v>
      </c>
      <c r="K46" s="10" t="s">
        <v>0</v>
      </c>
      <c r="L46" s="10" t="s">
        <v>0</v>
      </c>
      <c r="M46" s="35" t="s">
        <v>0</v>
      </c>
      <c r="N46" s="34" t="s">
        <v>0</v>
      </c>
      <c r="O46" s="34">
        <v>1.1918</v>
      </c>
    </row>
    <row r="47" spans="1:15" x14ac:dyDescent="0.25">
      <c r="A47" s="71" t="s">
        <v>234</v>
      </c>
      <c r="B47" s="46" t="s">
        <v>118</v>
      </c>
      <c r="C47" s="47">
        <v>0.5</v>
      </c>
      <c r="D47" s="46">
        <v>6.02</v>
      </c>
      <c r="E47" s="46">
        <v>6.2</v>
      </c>
      <c r="F47" s="10" t="s">
        <v>0</v>
      </c>
      <c r="G47" s="10" t="s">
        <v>0</v>
      </c>
      <c r="H47" s="10" t="s">
        <v>0</v>
      </c>
      <c r="I47" s="34" t="s">
        <v>0</v>
      </c>
      <c r="J47" s="10" t="s">
        <v>0</v>
      </c>
      <c r="K47" s="10" t="s">
        <v>0</v>
      </c>
      <c r="L47" s="10" t="s">
        <v>0</v>
      </c>
      <c r="M47" s="35" t="s">
        <v>0</v>
      </c>
      <c r="N47" s="34" t="s">
        <v>0</v>
      </c>
      <c r="O47" s="34">
        <v>1.1938</v>
      </c>
    </row>
    <row r="48" spans="1:15" x14ac:dyDescent="0.25">
      <c r="A48" s="71" t="s">
        <v>19</v>
      </c>
      <c r="B48" s="46" t="s">
        <v>119</v>
      </c>
      <c r="C48" s="47">
        <v>1.75</v>
      </c>
      <c r="D48" s="46">
        <v>6.25</v>
      </c>
      <c r="E48" s="46">
        <v>6.67</v>
      </c>
      <c r="F48" s="10" t="s">
        <v>0</v>
      </c>
      <c r="G48" s="10" t="s">
        <v>0</v>
      </c>
      <c r="H48" s="10" t="s">
        <v>0</v>
      </c>
      <c r="I48" s="34" t="s">
        <v>0</v>
      </c>
      <c r="J48" s="10" t="s">
        <v>0</v>
      </c>
      <c r="K48" s="10" t="s">
        <v>0</v>
      </c>
      <c r="L48" s="10" t="s">
        <v>0</v>
      </c>
      <c r="M48" s="35" t="s">
        <v>0</v>
      </c>
      <c r="N48" s="34" t="s">
        <v>0</v>
      </c>
      <c r="O48" s="34">
        <v>1.2003999999999999</v>
      </c>
    </row>
    <row r="49" spans="1:15" x14ac:dyDescent="0.25">
      <c r="A49" s="71" t="s">
        <v>235</v>
      </c>
      <c r="B49" s="46" t="s">
        <v>122</v>
      </c>
      <c r="C49" s="47">
        <v>0.375</v>
      </c>
      <c r="D49" s="46">
        <v>6.34</v>
      </c>
      <c r="E49" s="46">
        <v>6.5</v>
      </c>
      <c r="F49" s="10" t="s">
        <v>0</v>
      </c>
      <c r="G49" s="10" t="s">
        <v>0</v>
      </c>
      <c r="H49" s="10" t="s">
        <v>0</v>
      </c>
      <c r="I49" s="34" t="s">
        <v>0</v>
      </c>
      <c r="J49" s="10" t="s">
        <v>0</v>
      </c>
      <c r="K49" s="10" t="s">
        <v>0</v>
      </c>
      <c r="L49" s="10" t="s">
        <v>0</v>
      </c>
      <c r="M49" s="35" t="s">
        <v>0</v>
      </c>
      <c r="N49" s="34" t="s">
        <v>0</v>
      </c>
      <c r="O49" s="34">
        <v>1.1990000000000001</v>
      </c>
    </row>
    <row r="50" spans="1:15" x14ac:dyDescent="0.25">
      <c r="A50" s="71" t="s">
        <v>49</v>
      </c>
      <c r="B50" s="46" t="s">
        <v>120</v>
      </c>
      <c r="C50" s="47">
        <v>2.125</v>
      </c>
      <c r="D50" s="46">
        <v>6.47</v>
      </c>
      <c r="E50" s="46">
        <v>7.09</v>
      </c>
      <c r="F50" s="10" t="s">
        <v>0</v>
      </c>
      <c r="G50" s="10" t="s">
        <v>0</v>
      </c>
      <c r="H50" s="10" t="s">
        <v>0</v>
      </c>
      <c r="I50" s="34" t="s">
        <v>0</v>
      </c>
      <c r="J50" s="10" t="s">
        <v>0</v>
      </c>
      <c r="K50" s="10" t="s">
        <v>0</v>
      </c>
      <c r="L50" s="10" t="s">
        <v>0</v>
      </c>
      <c r="M50" s="35" t="s">
        <v>0</v>
      </c>
      <c r="N50" s="34" t="s">
        <v>0</v>
      </c>
      <c r="O50" s="34">
        <v>1.2107000000000001</v>
      </c>
    </row>
    <row r="51" spans="1:15" x14ac:dyDescent="0.25">
      <c r="A51" s="71" t="s">
        <v>236</v>
      </c>
      <c r="B51" s="46" t="s">
        <v>124</v>
      </c>
      <c r="C51" s="47">
        <v>0.25</v>
      </c>
      <c r="D51" s="46">
        <v>6.7</v>
      </c>
      <c r="E51" s="46">
        <v>6.85</v>
      </c>
      <c r="F51" s="10" t="s">
        <v>0</v>
      </c>
      <c r="G51" s="10" t="s">
        <v>0</v>
      </c>
      <c r="H51" s="10" t="s">
        <v>0</v>
      </c>
      <c r="I51" s="34" t="s">
        <v>0</v>
      </c>
      <c r="J51" s="10" t="s">
        <v>0</v>
      </c>
      <c r="K51" s="10" t="s">
        <v>0</v>
      </c>
      <c r="L51" s="10" t="s">
        <v>0</v>
      </c>
      <c r="M51" s="35" t="s">
        <v>0</v>
      </c>
      <c r="N51" s="34" t="s">
        <v>0</v>
      </c>
      <c r="O51" s="34">
        <v>1.2069000000000001</v>
      </c>
    </row>
    <row r="52" spans="1:15" x14ac:dyDescent="0.25">
      <c r="A52" s="71" t="s">
        <v>20</v>
      </c>
      <c r="B52" s="46" t="s">
        <v>121</v>
      </c>
      <c r="C52" s="47">
        <v>3.625</v>
      </c>
      <c r="D52" s="46">
        <v>6.69</v>
      </c>
      <c r="E52" s="46">
        <v>7.6</v>
      </c>
      <c r="F52" s="10" t="s">
        <v>0</v>
      </c>
      <c r="G52" s="10" t="s">
        <v>0</v>
      </c>
      <c r="H52" s="10" t="s">
        <v>0</v>
      </c>
      <c r="I52" s="34" t="s">
        <v>0</v>
      </c>
      <c r="J52" s="10" t="s">
        <v>0</v>
      </c>
      <c r="K52" s="10" t="s">
        <v>0</v>
      </c>
      <c r="L52" s="10" t="s">
        <v>0</v>
      </c>
      <c r="M52" s="35" t="s">
        <v>0</v>
      </c>
      <c r="N52" s="34" t="s">
        <v>0</v>
      </c>
      <c r="O52" s="34">
        <v>1.2246999999999999</v>
      </c>
    </row>
    <row r="53" spans="1:15" x14ac:dyDescent="0.25">
      <c r="A53" s="71" t="s">
        <v>57</v>
      </c>
      <c r="B53" s="46" t="s">
        <v>123</v>
      </c>
      <c r="C53" s="47">
        <v>1.75</v>
      </c>
      <c r="D53" s="46">
        <v>6.91</v>
      </c>
      <c r="E53" s="46">
        <v>7.46</v>
      </c>
      <c r="F53" s="10" t="s">
        <v>0</v>
      </c>
      <c r="G53" s="10" t="s">
        <v>0</v>
      </c>
      <c r="H53" s="10" t="s">
        <v>0</v>
      </c>
      <c r="I53" s="34" t="s">
        <v>0</v>
      </c>
      <c r="J53" s="10" t="s">
        <v>0</v>
      </c>
      <c r="K53" s="10" t="s">
        <v>0</v>
      </c>
      <c r="L53" s="10" t="s">
        <v>0</v>
      </c>
      <c r="M53" s="35" t="s">
        <v>0</v>
      </c>
      <c r="N53" s="34" t="s">
        <v>0</v>
      </c>
      <c r="O53" s="34">
        <v>1.2235</v>
      </c>
    </row>
    <row r="54" spans="1:15" x14ac:dyDescent="0.25">
      <c r="A54" s="71" t="s">
        <v>237</v>
      </c>
      <c r="B54" s="46" t="s">
        <v>125</v>
      </c>
      <c r="C54" s="47">
        <v>0.25</v>
      </c>
      <c r="D54" s="46">
        <v>7.04</v>
      </c>
      <c r="E54" s="46">
        <v>7.2</v>
      </c>
      <c r="F54" s="10" t="s">
        <v>0</v>
      </c>
      <c r="G54" s="10" t="s">
        <v>0</v>
      </c>
      <c r="H54" s="10" t="s">
        <v>0</v>
      </c>
      <c r="I54" s="34" t="s">
        <v>0</v>
      </c>
      <c r="J54" s="10" t="s">
        <v>0</v>
      </c>
      <c r="K54" s="10" t="s">
        <v>0</v>
      </c>
      <c r="L54" s="10" t="s">
        <v>0</v>
      </c>
      <c r="M54" s="35" t="s">
        <v>0</v>
      </c>
      <c r="N54" s="34" t="s">
        <v>0</v>
      </c>
      <c r="O54" s="34">
        <v>1.2177</v>
      </c>
    </row>
    <row r="55" spans="1:15" x14ac:dyDescent="0.25">
      <c r="A55" s="71" t="s">
        <v>60</v>
      </c>
      <c r="B55" s="46" t="s">
        <v>126</v>
      </c>
      <c r="C55" s="47">
        <v>1.875</v>
      </c>
      <c r="D55" s="46">
        <v>7.07</v>
      </c>
      <c r="E55" s="46">
        <v>7.64</v>
      </c>
      <c r="F55" s="10" t="s">
        <v>0</v>
      </c>
      <c r="G55" s="10" t="s">
        <v>0</v>
      </c>
      <c r="H55" s="10" t="s">
        <v>0</v>
      </c>
      <c r="I55" s="34" t="s">
        <v>0</v>
      </c>
      <c r="J55" s="10" t="s">
        <v>0</v>
      </c>
      <c r="K55" s="10" t="s">
        <v>0</v>
      </c>
      <c r="L55" s="10" t="s">
        <v>0</v>
      </c>
      <c r="M55" s="35" t="s">
        <v>0</v>
      </c>
      <c r="N55" s="34" t="s">
        <v>0</v>
      </c>
      <c r="O55" s="34">
        <v>1.2297</v>
      </c>
    </row>
    <row r="56" spans="1:15" x14ac:dyDescent="0.25">
      <c r="A56" s="71" t="s">
        <v>238</v>
      </c>
      <c r="B56" s="46" t="s">
        <v>184</v>
      </c>
      <c r="C56" s="47">
        <v>0.375</v>
      </c>
      <c r="D56" s="46">
        <v>7.21</v>
      </c>
      <c r="E56" s="46">
        <v>7.41</v>
      </c>
      <c r="F56" s="10" t="s">
        <v>0</v>
      </c>
      <c r="G56" s="10" t="s">
        <v>0</v>
      </c>
      <c r="H56" s="10" t="s">
        <v>0</v>
      </c>
      <c r="I56" s="34" t="s">
        <v>0</v>
      </c>
      <c r="J56" s="10" t="s">
        <v>0</v>
      </c>
      <c r="K56" s="10" t="s">
        <v>0</v>
      </c>
      <c r="L56" s="10" t="s">
        <v>0</v>
      </c>
      <c r="M56" s="35" t="s">
        <v>0</v>
      </c>
      <c r="N56" s="34" t="s">
        <v>0</v>
      </c>
      <c r="O56" s="34">
        <v>1.2245999999999999</v>
      </c>
    </row>
    <row r="57" spans="1:15" x14ac:dyDescent="0.25">
      <c r="A57" s="71" t="s">
        <v>226</v>
      </c>
      <c r="B57" s="46" t="s">
        <v>187</v>
      </c>
      <c r="C57" s="47">
        <v>0.375</v>
      </c>
      <c r="D57" s="46">
        <v>7.33</v>
      </c>
      <c r="E57" s="46">
        <v>7.54</v>
      </c>
      <c r="F57" s="10" t="s">
        <v>0</v>
      </c>
      <c r="G57" s="10" t="s">
        <v>0</v>
      </c>
      <c r="H57" s="10" t="s">
        <v>0</v>
      </c>
      <c r="I57" s="34" t="s">
        <v>0</v>
      </c>
      <c r="J57" s="10" t="s">
        <v>0</v>
      </c>
      <c r="K57" s="10" t="s">
        <v>0</v>
      </c>
      <c r="L57" s="10" t="s">
        <v>0</v>
      </c>
      <c r="M57" s="35" t="s">
        <v>0</v>
      </c>
      <c r="N57" s="34" t="s">
        <v>0</v>
      </c>
      <c r="O57" s="34">
        <v>1.2293000000000001</v>
      </c>
    </row>
    <row r="58" spans="1:15" x14ac:dyDescent="0.25">
      <c r="A58" s="71" t="s">
        <v>42</v>
      </c>
      <c r="B58" s="46" t="s">
        <v>127</v>
      </c>
      <c r="C58" s="47">
        <v>1.625</v>
      </c>
      <c r="D58" s="46">
        <v>7.47</v>
      </c>
      <c r="E58" s="46">
        <v>8.11</v>
      </c>
      <c r="F58" s="10" t="s">
        <v>0</v>
      </c>
      <c r="G58" s="10" t="s">
        <v>0</v>
      </c>
      <c r="H58" s="10" t="s">
        <v>0</v>
      </c>
      <c r="I58" s="34" t="s">
        <v>0</v>
      </c>
      <c r="J58" s="10" t="s">
        <v>0</v>
      </c>
      <c r="K58" s="10" t="s">
        <v>0</v>
      </c>
      <c r="L58" s="10" t="s">
        <v>0</v>
      </c>
      <c r="M58" s="35" t="s">
        <v>0</v>
      </c>
      <c r="N58" s="34" t="s">
        <v>0</v>
      </c>
      <c r="O58" s="34">
        <v>1.2447999999999999</v>
      </c>
    </row>
    <row r="59" spans="1:15" x14ac:dyDescent="0.25">
      <c r="A59" s="71" t="s">
        <v>239</v>
      </c>
      <c r="B59" s="46" t="s">
        <v>196</v>
      </c>
      <c r="C59" s="47">
        <v>0.5</v>
      </c>
      <c r="D59" s="46">
        <v>7.62</v>
      </c>
      <c r="E59" s="46">
        <v>7.87</v>
      </c>
      <c r="F59" s="10" t="s">
        <v>0</v>
      </c>
      <c r="G59" s="10" t="s">
        <v>0</v>
      </c>
      <c r="H59" s="10" t="s">
        <v>0</v>
      </c>
      <c r="I59" s="34" t="s">
        <v>0</v>
      </c>
      <c r="J59" s="10" t="s">
        <v>0</v>
      </c>
      <c r="K59" s="10" t="s">
        <v>0</v>
      </c>
      <c r="L59" s="10" t="s">
        <v>0</v>
      </c>
      <c r="M59" s="35" t="s">
        <v>0</v>
      </c>
      <c r="N59" s="34" t="s">
        <v>0</v>
      </c>
      <c r="O59" s="34">
        <v>1.2404999999999999</v>
      </c>
    </row>
    <row r="60" spans="1:15" x14ac:dyDescent="0.25">
      <c r="A60" s="71" t="s">
        <v>25</v>
      </c>
      <c r="B60" s="46" t="s">
        <v>128</v>
      </c>
      <c r="C60" s="47">
        <v>1.625</v>
      </c>
      <c r="D60" s="46">
        <v>7.62</v>
      </c>
      <c r="E60" s="46">
        <v>8.27</v>
      </c>
      <c r="F60" s="10" t="s">
        <v>0</v>
      </c>
      <c r="G60" s="10" t="s">
        <v>0</v>
      </c>
      <c r="H60" s="10" t="s">
        <v>0</v>
      </c>
      <c r="I60" s="34" t="s">
        <v>0</v>
      </c>
      <c r="J60" s="10" t="s">
        <v>0</v>
      </c>
      <c r="K60" s="10" t="s">
        <v>0</v>
      </c>
      <c r="L60" s="10" t="s">
        <v>0</v>
      </c>
      <c r="M60" s="35" t="s">
        <v>0</v>
      </c>
      <c r="N60" s="34" t="s">
        <v>0</v>
      </c>
      <c r="O60" s="34">
        <v>1.2483</v>
      </c>
    </row>
    <row r="61" spans="1:15" x14ac:dyDescent="0.25">
      <c r="A61" s="71" t="s">
        <v>240</v>
      </c>
      <c r="B61" s="46" t="s">
        <v>205</v>
      </c>
      <c r="C61" s="47">
        <v>0.75</v>
      </c>
      <c r="D61" s="46">
        <v>7.71</v>
      </c>
      <c r="E61" s="46">
        <v>8.09</v>
      </c>
      <c r="F61" s="10" t="s">
        <v>0</v>
      </c>
      <c r="G61" s="10" t="s">
        <v>0</v>
      </c>
      <c r="H61" s="10" t="s">
        <v>0</v>
      </c>
      <c r="I61" s="34" t="s">
        <v>0</v>
      </c>
      <c r="J61" s="10" t="s">
        <v>0</v>
      </c>
      <c r="K61" s="10" t="s">
        <v>0</v>
      </c>
      <c r="L61" s="10" t="s">
        <v>0</v>
      </c>
      <c r="M61" s="35" t="s">
        <v>0</v>
      </c>
      <c r="N61" s="34" t="s">
        <v>0</v>
      </c>
      <c r="O61" s="34">
        <v>1.2464</v>
      </c>
    </row>
    <row r="62" spans="1:15" x14ac:dyDescent="0.25">
      <c r="A62" s="71" t="s">
        <v>203</v>
      </c>
      <c r="B62" s="46" t="s">
        <v>206</v>
      </c>
      <c r="C62" s="47">
        <v>0.625</v>
      </c>
      <c r="D62" s="46">
        <v>7.86</v>
      </c>
      <c r="E62" s="46">
        <v>8.19</v>
      </c>
      <c r="F62" s="10" t="s">
        <v>0</v>
      </c>
      <c r="G62" s="10" t="s">
        <v>0</v>
      </c>
      <c r="H62" s="10" t="s">
        <v>0</v>
      </c>
      <c r="I62" s="34" t="s">
        <v>0</v>
      </c>
      <c r="J62" s="10" t="s">
        <v>0</v>
      </c>
      <c r="K62" s="10" t="s">
        <v>0</v>
      </c>
      <c r="L62" s="10" t="s">
        <v>0</v>
      </c>
      <c r="M62" s="35" t="s">
        <v>0</v>
      </c>
      <c r="N62" s="34" t="s">
        <v>0</v>
      </c>
      <c r="O62" s="34">
        <v>1.2495000000000001</v>
      </c>
    </row>
    <row r="63" spans="1:15" x14ac:dyDescent="0.25">
      <c r="A63" s="71" t="s">
        <v>217</v>
      </c>
      <c r="B63" s="46" t="s">
        <v>219</v>
      </c>
      <c r="C63" s="47">
        <v>1.25</v>
      </c>
      <c r="D63" s="46">
        <v>8.02</v>
      </c>
      <c r="E63" s="46">
        <v>8.56</v>
      </c>
      <c r="F63" s="10" t="s">
        <v>0</v>
      </c>
      <c r="G63" s="10" t="s">
        <v>0</v>
      </c>
      <c r="H63" s="10" t="s">
        <v>0</v>
      </c>
      <c r="I63" s="34" t="s">
        <v>0</v>
      </c>
      <c r="J63" s="10" t="s">
        <v>0</v>
      </c>
      <c r="K63" s="10" t="s">
        <v>0</v>
      </c>
      <c r="L63" s="10" t="s">
        <v>0</v>
      </c>
      <c r="M63" s="35" t="s">
        <v>0</v>
      </c>
      <c r="N63" s="34" t="s">
        <v>0</v>
      </c>
      <c r="O63" s="34">
        <v>1.2543</v>
      </c>
    </row>
    <row r="64" spans="1:15" x14ac:dyDescent="0.25">
      <c r="A64" s="71" t="s">
        <v>260</v>
      </c>
      <c r="B64" s="46" t="s">
        <v>261</v>
      </c>
      <c r="C64" s="47">
        <v>1.75</v>
      </c>
      <c r="D64" s="46">
        <v>8.16</v>
      </c>
      <c r="E64" s="46">
        <v>8.85</v>
      </c>
      <c r="F64" s="10" t="s">
        <v>0</v>
      </c>
      <c r="G64" s="10" t="s">
        <v>0</v>
      </c>
      <c r="H64" s="10" t="s">
        <v>0</v>
      </c>
      <c r="I64" s="34" t="s">
        <v>0</v>
      </c>
      <c r="J64" s="10" t="s">
        <v>0</v>
      </c>
      <c r="K64" s="10" t="s">
        <v>0</v>
      </c>
      <c r="L64" s="10" t="s">
        <v>0</v>
      </c>
      <c r="M64" s="35" t="s">
        <v>0</v>
      </c>
      <c r="N64" s="34" t="s">
        <v>0</v>
      </c>
      <c r="O64" s="34">
        <v>1.2563</v>
      </c>
    </row>
    <row r="65" spans="1:15" x14ac:dyDescent="0.25">
      <c r="A65" s="71" t="s">
        <v>29</v>
      </c>
      <c r="B65" s="46" t="s">
        <v>129</v>
      </c>
      <c r="C65" s="47">
        <v>1.5</v>
      </c>
      <c r="D65" s="46">
        <v>8.0500000000000007</v>
      </c>
      <c r="E65" s="46">
        <v>8.67</v>
      </c>
      <c r="F65" s="10" t="s">
        <v>0</v>
      </c>
      <c r="G65" s="10" t="s">
        <v>0</v>
      </c>
      <c r="H65" s="10" t="s">
        <v>0</v>
      </c>
      <c r="I65" s="34" t="s">
        <v>0</v>
      </c>
      <c r="J65" s="10" t="s">
        <v>0</v>
      </c>
      <c r="K65" s="10" t="s">
        <v>0</v>
      </c>
      <c r="L65" s="10" t="s">
        <v>0</v>
      </c>
      <c r="M65" s="35" t="s">
        <v>0</v>
      </c>
      <c r="N65" s="34" t="s">
        <v>0</v>
      </c>
      <c r="O65" s="34">
        <v>1.2551000000000001</v>
      </c>
    </row>
    <row r="66" spans="1:15" x14ac:dyDescent="0.25">
      <c r="A66" s="71" t="s">
        <v>52</v>
      </c>
      <c r="B66" s="46" t="s">
        <v>132</v>
      </c>
      <c r="C66" s="47">
        <v>1.5</v>
      </c>
      <c r="D66" s="46">
        <v>8.39</v>
      </c>
      <c r="E66" s="46">
        <v>9.14</v>
      </c>
      <c r="F66" s="10" t="s">
        <v>0</v>
      </c>
      <c r="G66" s="10" t="s">
        <v>0</v>
      </c>
      <c r="H66" s="10" t="s">
        <v>0</v>
      </c>
      <c r="I66" s="34" t="s">
        <v>0</v>
      </c>
      <c r="J66" s="10" t="s">
        <v>0</v>
      </c>
      <c r="K66" s="10" t="s">
        <v>0</v>
      </c>
      <c r="L66" s="10" t="s">
        <v>0</v>
      </c>
      <c r="M66" s="35" t="s">
        <v>0</v>
      </c>
      <c r="N66" s="34" t="s">
        <v>0</v>
      </c>
      <c r="O66" s="34">
        <v>1.2594000000000001</v>
      </c>
    </row>
    <row r="67" spans="1:15" x14ac:dyDescent="0.25">
      <c r="A67" s="71" t="s">
        <v>273</v>
      </c>
      <c r="B67" s="46" t="s">
        <v>274</v>
      </c>
      <c r="C67" s="47">
        <v>1.25</v>
      </c>
      <c r="D67" s="46">
        <v>8.44</v>
      </c>
      <c r="E67" s="46">
        <v>9.09</v>
      </c>
      <c r="F67" s="10" t="s">
        <v>0</v>
      </c>
      <c r="G67" s="10" t="s">
        <v>0</v>
      </c>
      <c r="H67" s="10" t="s">
        <v>0</v>
      </c>
      <c r="I67" s="34" t="s">
        <v>0</v>
      </c>
      <c r="J67" s="10" t="s">
        <v>0</v>
      </c>
      <c r="K67" s="10" t="s">
        <v>0</v>
      </c>
      <c r="L67" s="10" t="s">
        <v>0</v>
      </c>
      <c r="M67" s="35" t="s">
        <v>0</v>
      </c>
      <c r="N67" s="34" t="s">
        <v>0</v>
      </c>
      <c r="O67" s="34">
        <v>1.2598</v>
      </c>
    </row>
    <row r="68" spans="1:15" x14ac:dyDescent="0.25">
      <c r="A68" s="71" t="s">
        <v>61</v>
      </c>
      <c r="B68" s="46" t="s">
        <v>131</v>
      </c>
      <c r="C68" s="47">
        <v>1.75</v>
      </c>
      <c r="D68" s="46">
        <v>8.4499999999999993</v>
      </c>
      <c r="E68" s="46">
        <v>9.2799999999999994</v>
      </c>
      <c r="F68" s="10" t="s">
        <v>0</v>
      </c>
      <c r="G68" s="10" t="s">
        <v>0</v>
      </c>
      <c r="H68" s="10" t="s">
        <v>0</v>
      </c>
      <c r="I68" s="34" t="s">
        <v>0</v>
      </c>
      <c r="J68" s="10" t="s">
        <v>0</v>
      </c>
      <c r="K68" s="10" t="s">
        <v>0</v>
      </c>
      <c r="L68" s="10" t="s">
        <v>0</v>
      </c>
      <c r="M68" s="35" t="s">
        <v>0</v>
      </c>
      <c r="N68" s="34" t="s">
        <v>0</v>
      </c>
      <c r="O68" s="34">
        <v>1.2598</v>
      </c>
    </row>
    <row r="69" spans="1:15" x14ac:dyDescent="0.25">
      <c r="A69" s="71" t="s">
        <v>271</v>
      </c>
      <c r="B69" s="46" t="s">
        <v>272</v>
      </c>
      <c r="C69" s="47">
        <v>1.125</v>
      </c>
      <c r="D69" s="46">
        <v>8.59</v>
      </c>
      <c r="E69" s="46">
        <v>9.19</v>
      </c>
      <c r="F69" s="10" t="s">
        <v>0</v>
      </c>
      <c r="G69" s="10" t="s">
        <v>0</v>
      </c>
      <c r="H69" s="10" t="s">
        <v>0</v>
      </c>
      <c r="I69" s="34" t="s">
        <v>0</v>
      </c>
      <c r="J69" s="10" t="s">
        <v>0</v>
      </c>
      <c r="K69" s="10" t="s">
        <v>0</v>
      </c>
      <c r="L69" s="10" t="s">
        <v>0</v>
      </c>
      <c r="M69" s="35" t="s">
        <v>0</v>
      </c>
      <c r="N69" s="34" t="s">
        <v>0</v>
      </c>
      <c r="O69" s="34">
        <v>1.2608999999999999</v>
      </c>
    </row>
    <row r="70" spans="1:15" x14ac:dyDescent="0.25">
      <c r="A70" s="71" t="s">
        <v>30</v>
      </c>
      <c r="B70" s="46" t="s">
        <v>133</v>
      </c>
      <c r="C70" s="47">
        <v>2</v>
      </c>
      <c r="D70" s="46">
        <v>8.7100000000000009</v>
      </c>
      <c r="E70" s="46">
        <v>9.6300000000000008</v>
      </c>
      <c r="F70" s="10" t="s">
        <v>0</v>
      </c>
      <c r="G70" s="10" t="s">
        <v>0</v>
      </c>
      <c r="H70" s="10" t="s">
        <v>0</v>
      </c>
      <c r="I70" s="34" t="s">
        <v>0</v>
      </c>
      <c r="J70" s="10" t="s">
        <v>0</v>
      </c>
      <c r="K70" s="10" t="s">
        <v>0</v>
      </c>
      <c r="L70" s="10" t="s">
        <v>0</v>
      </c>
      <c r="M70" s="35" t="s">
        <v>0</v>
      </c>
      <c r="N70" s="34" t="s">
        <v>0</v>
      </c>
      <c r="O70" s="34">
        <v>1.262</v>
      </c>
    </row>
    <row r="71" spans="1:15" x14ac:dyDescent="0.25">
      <c r="A71" s="71" t="s">
        <v>21</v>
      </c>
      <c r="B71" s="46" t="s">
        <v>130</v>
      </c>
      <c r="C71" s="47">
        <v>3.875</v>
      </c>
      <c r="D71" s="46">
        <v>8.74</v>
      </c>
      <c r="E71" s="46">
        <v>10.46</v>
      </c>
      <c r="F71" s="10" t="s">
        <v>0</v>
      </c>
      <c r="G71" s="10" t="s">
        <v>0</v>
      </c>
      <c r="H71" s="10" t="s">
        <v>0</v>
      </c>
      <c r="I71" s="34" t="s">
        <v>0</v>
      </c>
      <c r="J71" s="10" t="s">
        <v>0</v>
      </c>
      <c r="K71" s="10" t="s">
        <v>0</v>
      </c>
      <c r="L71" s="10" t="s">
        <v>0</v>
      </c>
      <c r="M71" s="35" t="s">
        <v>0</v>
      </c>
      <c r="N71" s="34" t="s">
        <v>0</v>
      </c>
      <c r="O71" s="34">
        <v>1.2663</v>
      </c>
    </row>
    <row r="72" spans="1:15" x14ac:dyDescent="0.25">
      <c r="A72" s="71" t="s">
        <v>318</v>
      </c>
      <c r="B72" s="46" t="s">
        <v>319</v>
      </c>
      <c r="C72" s="47">
        <v>1.125</v>
      </c>
      <c r="D72" s="46">
        <v>8.89</v>
      </c>
      <c r="E72" s="46">
        <v>9.5</v>
      </c>
      <c r="F72" s="10" t="s">
        <v>0</v>
      </c>
      <c r="G72" s="10" t="s">
        <v>0</v>
      </c>
      <c r="H72" s="10" t="s">
        <v>0</v>
      </c>
      <c r="I72" s="34" t="s">
        <v>0</v>
      </c>
      <c r="J72" s="10" t="s">
        <v>0</v>
      </c>
      <c r="K72" s="10" t="s">
        <v>0</v>
      </c>
      <c r="L72" s="10" t="s">
        <v>0</v>
      </c>
      <c r="M72" s="35" t="s">
        <v>0</v>
      </c>
      <c r="N72" s="34" t="s">
        <v>0</v>
      </c>
      <c r="O72" s="34">
        <v>1.2634000000000001</v>
      </c>
    </row>
    <row r="73" spans="1:15" x14ac:dyDescent="0.25">
      <c r="A73" s="71" t="s">
        <v>519</v>
      </c>
      <c r="B73" s="46" t="s">
        <v>635</v>
      </c>
      <c r="C73" s="47">
        <v>1.25</v>
      </c>
      <c r="D73" s="46">
        <v>9.16</v>
      </c>
      <c r="E73" s="46">
        <v>9.82</v>
      </c>
      <c r="F73" s="10">
        <v>1.26</v>
      </c>
      <c r="G73" s="10">
        <v>1.2585999999999999</v>
      </c>
      <c r="H73" s="10">
        <v>1.2598</v>
      </c>
      <c r="I73" s="34">
        <v>3.5</v>
      </c>
      <c r="J73" s="10">
        <v>1.2602</v>
      </c>
      <c r="K73" s="10">
        <v>1.2602</v>
      </c>
      <c r="L73" s="10">
        <v>1.2602</v>
      </c>
      <c r="M73" s="35">
        <v>1</v>
      </c>
      <c r="N73" s="34">
        <v>1</v>
      </c>
      <c r="O73" s="34">
        <v>1.2662</v>
      </c>
    </row>
    <row r="74" spans="1:15" x14ac:dyDescent="0.25">
      <c r="A74" s="71" t="s">
        <v>62</v>
      </c>
      <c r="B74" s="46" t="s">
        <v>134</v>
      </c>
      <c r="C74" s="47">
        <v>2</v>
      </c>
      <c r="D74" s="46">
        <v>9.0399999999999991</v>
      </c>
      <c r="E74" s="46">
        <v>10.14</v>
      </c>
      <c r="F74" s="10" t="s">
        <v>0</v>
      </c>
      <c r="G74" s="10" t="s">
        <v>0</v>
      </c>
      <c r="H74" s="10" t="s">
        <v>0</v>
      </c>
      <c r="I74" s="34" t="s">
        <v>0</v>
      </c>
      <c r="J74" s="10" t="s">
        <v>0</v>
      </c>
      <c r="K74" s="10" t="s">
        <v>0</v>
      </c>
      <c r="L74" s="10" t="s">
        <v>0</v>
      </c>
      <c r="M74" s="35" t="s">
        <v>0</v>
      </c>
      <c r="N74" s="34" t="s">
        <v>0</v>
      </c>
      <c r="O74" s="34">
        <v>1.2675000000000001</v>
      </c>
    </row>
    <row r="75" spans="1:15" x14ac:dyDescent="0.25">
      <c r="A75" s="71" t="s">
        <v>523</v>
      </c>
      <c r="B75" s="46" t="s">
        <v>635</v>
      </c>
      <c r="C75" s="47">
        <v>1.25</v>
      </c>
      <c r="D75" s="46">
        <v>9.16</v>
      </c>
      <c r="E75" s="46">
        <v>9.82</v>
      </c>
      <c r="F75" s="10" t="s">
        <v>0</v>
      </c>
      <c r="G75" s="10" t="s">
        <v>0</v>
      </c>
      <c r="H75" s="10" t="s">
        <v>0</v>
      </c>
      <c r="I75" s="34" t="s">
        <v>0</v>
      </c>
      <c r="J75" s="10" t="s">
        <v>0</v>
      </c>
      <c r="K75" s="10" t="s">
        <v>0</v>
      </c>
      <c r="L75" s="10" t="s">
        <v>0</v>
      </c>
      <c r="M75" s="35" t="s">
        <v>0</v>
      </c>
      <c r="N75" s="34" t="s">
        <v>0</v>
      </c>
      <c r="O75" s="34">
        <v>1.2662</v>
      </c>
    </row>
    <row r="76" spans="1:15" x14ac:dyDescent="0.25">
      <c r="A76" s="71" t="s">
        <v>43</v>
      </c>
      <c r="B76" s="46" t="s">
        <v>135</v>
      </c>
      <c r="C76" s="47">
        <v>1.875</v>
      </c>
      <c r="D76" s="46">
        <v>9.33</v>
      </c>
      <c r="E76" s="46">
        <v>10.37</v>
      </c>
      <c r="F76" s="10" t="s">
        <v>0</v>
      </c>
      <c r="G76" s="10" t="s">
        <v>0</v>
      </c>
      <c r="H76" s="10" t="s">
        <v>0</v>
      </c>
      <c r="I76" s="34" t="s">
        <v>0</v>
      </c>
      <c r="J76" s="10" t="s">
        <v>0</v>
      </c>
      <c r="K76" s="10" t="s">
        <v>0</v>
      </c>
      <c r="L76" s="10" t="s">
        <v>0</v>
      </c>
      <c r="M76" s="35" t="s">
        <v>0</v>
      </c>
      <c r="N76" s="34" t="s">
        <v>0</v>
      </c>
      <c r="O76" s="34">
        <v>1.2706</v>
      </c>
    </row>
    <row r="77" spans="1:15" x14ac:dyDescent="0.25">
      <c r="A77" s="71" t="s">
        <v>64</v>
      </c>
      <c r="B77" s="46" t="s">
        <v>136</v>
      </c>
      <c r="C77" s="47">
        <v>2.125</v>
      </c>
      <c r="D77" s="46">
        <v>9.49</v>
      </c>
      <c r="E77" s="46">
        <v>10.64</v>
      </c>
      <c r="F77" s="10" t="s">
        <v>0</v>
      </c>
      <c r="G77" s="10" t="s">
        <v>0</v>
      </c>
      <c r="H77" s="10" t="s">
        <v>0</v>
      </c>
      <c r="I77" s="34" t="s">
        <v>0</v>
      </c>
      <c r="J77" s="10" t="s">
        <v>0</v>
      </c>
      <c r="K77" s="10" t="s">
        <v>0</v>
      </c>
      <c r="L77" s="10" t="s">
        <v>0</v>
      </c>
      <c r="M77" s="35" t="s">
        <v>0</v>
      </c>
      <c r="N77" s="34" t="s">
        <v>0</v>
      </c>
      <c r="O77" s="34">
        <v>1.2732000000000001</v>
      </c>
    </row>
    <row r="78" spans="1:15" x14ac:dyDescent="0.25">
      <c r="A78" s="71" t="s">
        <v>63</v>
      </c>
      <c r="B78" s="46" t="s">
        <v>137</v>
      </c>
      <c r="C78" s="47">
        <v>2.25</v>
      </c>
      <c r="D78" s="46">
        <v>9.61</v>
      </c>
      <c r="E78" s="46">
        <v>10.81</v>
      </c>
      <c r="F78" s="10" t="s">
        <v>0</v>
      </c>
      <c r="G78" s="10" t="s">
        <v>0</v>
      </c>
      <c r="H78" s="10" t="s">
        <v>0</v>
      </c>
      <c r="I78" s="34" t="s">
        <v>0</v>
      </c>
      <c r="J78" s="10" t="s">
        <v>0</v>
      </c>
      <c r="K78" s="10" t="s">
        <v>0</v>
      </c>
      <c r="L78" s="10" t="s">
        <v>0</v>
      </c>
      <c r="M78" s="35" t="s">
        <v>0</v>
      </c>
      <c r="N78" s="34" t="s">
        <v>0</v>
      </c>
      <c r="O78" s="34">
        <v>1.2750999999999999</v>
      </c>
    </row>
    <row r="79" spans="1:15" x14ac:dyDescent="0.25">
      <c r="A79" s="71" t="s">
        <v>26</v>
      </c>
      <c r="B79" s="46" t="s">
        <v>138</v>
      </c>
      <c r="C79" s="47">
        <v>2</v>
      </c>
      <c r="D79" s="46">
        <v>9.83</v>
      </c>
      <c r="E79" s="46">
        <v>11.12</v>
      </c>
      <c r="F79" s="10" t="s">
        <v>0</v>
      </c>
      <c r="G79" s="10" t="s">
        <v>0</v>
      </c>
      <c r="H79" s="10" t="s">
        <v>0</v>
      </c>
      <c r="I79" s="34" t="s">
        <v>0</v>
      </c>
      <c r="J79" s="10" t="s">
        <v>0</v>
      </c>
      <c r="K79" s="10" t="s">
        <v>0</v>
      </c>
      <c r="L79" s="10" t="s">
        <v>0</v>
      </c>
      <c r="M79" s="35" t="s">
        <v>0</v>
      </c>
      <c r="N79" s="34" t="s">
        <v>0</v>
      </c>
      <c r="O79" s="34">
        <v>1.2801</v>
      </c>
    </row>
    <row r="80" spans="1:15" x14ac:dyDescent="0.25">
      <c r="A80" s="71" t="s">
        <v>48</v>
      </c>
      <c r="B80" s="46" t="s">
        <v>139</v>
      </c>
      <c r="C80" s="47">
        <v>2.125</v>
      </c>
      <c r="D80" s="46">
        <v>10</v>
      </c>
      <c r="E80" s="46">
        <v>11.35</v>
      </c>
      <c r="F80" s="10" t="s">
        <v>0</v>
      </c>
      <c r="G80" s="10" t="s">
        <v>0</v>
      </c>
      <c r="H80" s="10" t="s">
        <v>0</v>
      </c>
      <c r="I80" s="34" t="s">
        <v>0</v>
      </c>
      <c r="J80" s="10" t="s">
        <v>0</v>
      </c>
      <c r="K80" s="10" t="s">
        <v>0</v>
      </c>
      <c r="L80" s="10" t="s">
        <v>0</v>
      </c>
      <c r="M80" s="35" t="s">
        <v>0</v>
      </c>
      <c r="N80" s="34" t="s">
        <v>0</v>
      </c>
      <c r="O80" s="34">
        <v>1.2829999999999999</v>
      </c>
    </row>
    <row r="81" spans="1:15" x14ac:dyDescent="0.25">
      <c r="A81" s="71" t="s">
        <v>53</v>
      </c>
      <c r="B81" s="46" t="s">
        <v>140</v>
      </c>
      <c r="C81" s="47">
        <v>1.75</v>
      </c>
      <c r="D81" s="46">
        <v>10.69</v>
      </c>
      <c r="E81" s="46">
        <v>11.88</v>
      </c>
      <c r="F81" s="10" t="s">
        <v>0</v>
      </c>
      <c r="G81" s="10" t="s">
        <v>0</v>
      </c>
      <c r="H81" s="10" t="s">
        <v>0</v>
      </c>
      <c r="I81" s="34" t="s">
        <v>0</v>
      </c>
      <c r="J81" s="10" t="s">
        <v>0</v>
      </c>
      <c r="K81" s="10" t="s">
        <v>0</v>
      </c>
      <c r="L81" s="10" t="s">
        <v>0</v>
      </c>
      <c r="M81" s="35" t="s">
        <v>0</v>
      </c>
      <c r="N81" s="34" t="s">
        <v>0</v>
      </c>
      <c r="O81" s="34">
        <v>1.2925</v>
      </c>
    </row>
    <row r="82" spans="1:15" x14ac:dyDescent="0.25">
      <c r="A82" s="71" t="s">
        <v>38</v>
      </c>
      <c r="B82" s="46" t="s">
        <v>141</v>
      </c>
      <c r="C82" s="47">
        <v>1.375</v>
      </c>
      <c r="D82" s="46">
        <v>10.97</v>
      </c>
      <c r="E82" s="46">
        <v>12.12</v>
      </c>
      <c r="F82" s="10" t="s">
        <v>0</v>
      </c>
      <c r="G82" s="10" t="s">
        <v>0</v>
      </c>
      <c r="H82" s="10" t="s">
        <v>0</v>
      </c>
      <c r="I82" s="34" t="s">
        <v>0</v>
      </c>
      <c r="J82" s="10" t="s">
        <v>0</v>
      </c>
      <c r="K82" s="10" t="s">
        <v>0</v>
      </c>
      <c r="L82" s="10" t="s">
        <v>0</v>
      </c>
      <c r="M82" s="35" t="s">
        <v>0</v>
      </c>
      <c r="N82" s="34" t="s">
        <v>0</v>
      </c>
      <c r="O82" s="34">
        <v>1.2978000000000001</v>
      </c>
    </row>
    <row r="83" spans="1:15" x14ac:dyDescent="0.25">
      <c r="A83" s="71" t="s">
        <v>33</v>
      </c>
      <c r="B83" s="46" t="s">
        <v>142</v>
      </c>
      <c r="C83" s="47">
        <v>1.25</v>
      </c>
      <c r="D83" s="46">
        <v>11.25</v>
      </c>
      <c r="E83" s="46">
        <v>12.33</v>
      </c>
      <c r="F83" s="10" t="s">
        <v>0</v>
      </c>
      <c r="G83" s="10" t="s">
        <v>0</v>
      </c>
      <c r="H83" s="10" t="s">
        <v>0</v>
      </c>
      <c r="I83" s="34" t="s">
        <v>0</v>
      </c>
      <c r="J83" s="10" t="s">
        <v>0</v>
      </c>
      <c r="K83" s="10" t="s">
        <v>0</v>
      </c>
      <c r="L83" s="10" t="s">
        <v>0</v>
      </c>
      <c r="M83" s="35" t="s">
        <v>0</v>
      </c>
      <c r="N83" s="34" t="s">
        <v>0</v>
      </c>
      <c r="O83" s="34">
        <v>1.3019000000000001</v>
      </c>
    </row>
    <row r="84" spans="1:15" x14ac:dyDescent="0.25">
      <c r="A84" s="71" t="s">
        <v>44</v>
      </c>
      <c r="B84" s="46" t="s">
        <v>144</v>
      </c>
      <c r="C84" s="47">
        <v>1.125</v>
      </c>
      <c r="D84" s="46">
        <v>11.6</v>
      </c>
      <c r="E84" s="46">
        <v>12.61</v>
      </c>
      <c r="F84" s="10" t="s">
        <v>0</v>
      </c>
      <c r="G84" s="10" t="s">
        <v>0</v>
      </c>
      <c r="H84" s="10" t="s">
        <v>0</v>
      </c>
      <c r="I84" s="34" t="s">
        <v>0</v>
      </c>
      <c r="J84" s="10" t="s">
        <v>0</v>
      </c>
      <c r="K84" s="10" t="s">
        <v>0</v>
      </c>
      <c r="L84" s="10" t="s">
        <v>0</v>
      </c>
      <c r="M84" s="35" t="s">
        <v>0</v>
      </c>
      <c r="N84" s="34" t="s">
        <v>0</v>
      </c>
      <c r="O84" s="34">
        <v>1.3072999999999999</v>
      </c>
    </row>
    <row r="85" spans="1:15" x14ac:dyDescent="0.25">
      <c r="A85" s="71" t="s">
        <v>35</v>
      </c>
      <c r="B85" s="46" t="s">
        <v>143</v>
      </c>
      <c r="C85" s="47">
        <v>1.75</v>
      </c>
      <c r="D85" s="46">
        <v>11.62</v>
      </c>
      <c r="E85" s="46">
        <v>13.2</v>
      </c>
      <c r="F85" s="10" t="s">
        <v>0</v>
      </c>
      <c r="G85" s="10" t="s">
        <v>0</v>
      </c>
      <c r="H85" s="10" t="s">
        <v>0</v>
      </c>
      <c r="I85" s="34" t="s">
        <v>0</v>
      </c>
      <c r="J85" s="10" t="s">
        <v>0</v>
      </c>
      <c r="K85" s="10" t="s">
        <v>0</v>
      </c>
      <c r="L85" s="10" t="s">
        <v>0</v>
      </c>
      <c r="M85" s="35" t="s">
        <v>0</v>
      </c>
      <c r="N85" s="34" t="s">
        <v>0</v>
      </c>
      <c r="O85" s="34">
        <v>1.3150999999999999</v>
      </c>
    </row>
    <row r="86" spans="1:15" x14ac:dyDescent="0.25">
      <c r="A86" s="71" t="s">
        <v>65</v>
      </c>
      <c r="B86" s="46" t="s">
        <v>145</v>
      </c>
      <c r="C86" s="47">
        <v>1.5</v>
      </c>
      <c r="D86" s="46">
        <v>12.27</v>
      </c>
      <c r="E86" s="46">
        <v>13.69</v>
      </c>
      <c r="F86" s="10" t="s">
        <v>0</v>
      </c>
      <c r="G86" s="10" t="s">
        <v>0</v>
      </c>
      <c r="H86" s="10" t="s">
        <v>0</v>
      </c>
      <c r="I86" s="34" t="s">
        <v>0</v>
      </c>
      <c r="J86" s="10" t="s">
        <v>0</v>
      </c>
      <c r="K86" s="10" t="s">
        <v>0</v>
      </c>
      <c r="L86" s="10" t="s">
        <v>0</v>
      </c>
      <c r="M86" s="35" t="s">
        <v>0</v>
      </c>
      <c r="N86" s="34" t="s">
        <v>0</v>
      </c>
      <c r="O86" s="34">
        <v>1.3252999999999999</v>
      </c>
    </row>
    <row r="87" spans="1:15" x14ac:dyDescent="0.25">
      <c r="A87" s="71" t="s">
        <v>66</v>
      </c>
      <c r="B87" s="46" t="s">
        <v>146</v>
      </c>
      <c r="C87" s="47">
        <v>1.375</v>
      </c>
      <c r="D87" s="46">
        <v>12.74</v>
      </c>
      <c r="E87" s="46">
        <v>14.26</v>
      </c>
      <c r="F87" s="10" t="s">
        <v>0</v>
      </c>
      <c r="G87" s="10" t="s">
        <v>0</v>
      </c>
      <c r="H87" s="10" t="s">
        <v>0</v>
      </c>
      <c r="I87" s="34" t="s">
        <v>0</v>
      </c>
      <c r="J87" s="10" t="s">
        <v>0</v>
      </c>
      <c r="K87" s="10" t="s">
        <v>0</v>
      </c>
      <c r="L87" s="10" t="s">
        <v>0</v>
      </c>
      <c r="M87" s="35" t="s">
        <v>0</v>
      </c>
      <c r="N87" s="34" t="s">
        <v>0</v>
      </c>
      <c r="O87" s="34">
        <v>1.3367</v>
      </c>
    </row>
    <row r="88" spans="1:15" x14ac:dyDescent="0.25">
      <c r="A88" s="71" t="s">
        <v>22</v>
      </c>
      <c r="B88" s="46" t="s">
        <v>147</v>
      </c>
      <c r="C88" s="47">
        <v>2.25</v>
      </c>
      <c r="D88" s="46">
        <v>13.45</v>
      </c>
      <c r="E88" s="46">
        <v>16.13</v>
      </c>
      <c r="F88" s="10" t="s">
        <v>0</v>
      </c>
      <c r="G88" s="10" t="s">
        <v>0</v>
      </c>
      <c r="H88" s="10" t="s">
        <v>0</v>
      </c>
      <c r="I88" s="34" t="s">
        <v>0</v>
      </c>
      <c r="J88" s="10" t="s">
        <v>0</v>
      </c>
      <c r="K88" s="10" t="s">
        <v>0</v>
      </c>
      <c r="L88" s="10" t="s">
        <v>0</v>
      </c>
      <c r="M88" s="35" t="s">
        <v>0</v>
      </c>
      <c r="N88" s="34" t="s">
        <v>0</v>
      </c>
      <c r="O88" s="34">
        <v>1.3678999999999999</v>
      </c>
    </row>
    <row r="89" spans="1:15" x14ac:dyDescent="0.25">
      <c r="A89" s="71" t="s">
        <v>67</v>
      </c>
      <c r="B89" s="46" t="s">
        <v>148</v>
      </c>
      <c r="C89" s="47">
        <v>1.125</v>
      </c>
      <c r="D89" s="46">
        <v>13.46</v>
      </c>
      <c r="E89" s="46">
        <v>14.78</v>
      </c>
      <c r="F89" s="10" t="s">
        <v>0</v>
      </c>
      <c r="G89" s="10" t="s">
        <v>0</v>
      </c>
      <c r="H89" s="10" t="s">
        <v>0</v>
      </c>
      <c r="I89" s="34" t="s">
        <v>0</v>
      </c>
      <c r="J89" s="10" t="s">
        <v>0</v>
      </c>
      <c r="K89" s="10" t="s">
        <v>0</v>
      </c>
      <c r="L89" s="10" t="s">
        <v>0</v>
      </c>
      <c r="M89" s="35" t="s">
        <v>0</v>
      </c>
      <c r="N89" s="34" t="s">
        <v>0</v>
      </c>
      <c r="O89" s="34">
        <v>1.3486</v>
      </c>
    </row>
    <row r="90" spans="1:15" x14ac:dyDescent="0.25">
      <c r="A90" s="71" t="s">
        <v>241</v>
      </c>
      <c r="B90" s="46" t="s">
        <v>149</v>
      </c>
      <c r="C90" s="47">
        <v>1.125</v>
      </c>
      <c r="D90" s="46">
        <v>13.65</v>
      </c>
      <c r="E90" s="46">
        <v>15.14</v>
      </c>
      <c r="F90" s="10" t="s">
        <v>0</v>
      </c>
      <c r="G90" s="10" t="s">
        <v>0</v>
      </c>
      <c r="H90" s="10" t="s">
        <v>0</v>
      </c>
      <c r="I90" s="34" t="s">
        <v>0</v>
      </c>
      <c r="J90" s="10" t="s">
        <v>0</v>
      </c>
      <c r="K90" s="10" t="s">
        <v>0</v>
      </c>
      <c r="L90" s="10" t="s">
        <v>0</v>
      </c>
      <c r="M90" s="35" t="s">
        <v>0</v>
      </c>
      <c r="N90" s="34" t="s">
        <v>0</v>
      </c>
      <c r="O90" s="34">
        <v>1.3555999999999999</v>
      </c>
    </row>
    <row r="91" spans="1:15" x14ac:dyDescent="0.25">
      <c r="A91" s="71" t="s">
        <v>242</v>
      </c>
      <c r="B91" s="46" t="s">
        <v>150</v>
      </c>
      <c r="C91" s="47">
        <v>1.125</v>
      </c>
      <c r="D91" s="46">
        <v>13.74</v>
      </c>
      <c r="E91" s="46">
        <v>15.23</v>
      </c>
      <c r="F91" s="10" t="s">
        <v>0</v>
      </c>
      <c r="G91" s="10" t="s">
        <v>0</v>
      </c>
      <c r="H91" s="10" t="s">
        <v>0</v>
      </c>
      <c r="I91" s="34" t="s">
        <v>0</v>
      </c>
      <c r="J91" s="10" t="s">
        <v>0</v>
      </c>
      <c r="K91" s="10" t="s">
        <v>0</v>
      </c>
      <c r="L91" s="10" t="s">
        <v>0</v>
      </c>
      <c r="M91" s="35" t="s">
        <v>0</v>
      </c>
      <c r="N91" s="34" t="s">
        <v>0</v>
      </c>
      <c r="O91" s="34">
        <v>1.3575999999999999</v>
      </c>
    </row>
    <row r="92" spans="1:15" x14ac:dyDescent="0.25">
      <c r="A92" s="71" t="s">
        <v>45</v>
      </c>
      <c r="B92" s="46" t="s">
        <v>151</v>
      </c>
      <c r="C92" s="47">
        <v>2.125</v>
      </c>
      <c r="D92" s="46">
        <v>14.18</v>
      </c>
      <c r="E92" s="46">
        <v>17.05</v>
      </c>
      <c r="F92" s="10" t="s">
        <v>0</v>
      </c>
      <c r="G92" s="10" t="s">
        <v>0</v>
      </c>
      <c r="H92" s="10" t="s">
        <v>0</v>
      </c>
      <c r="I92" s="34" t="s">
        <v>0</v>
      </c>
      <c r="J92" s="10" t="s">
        <v>0</v>
      </c>
      <c r="K92" s="10" t="s">
        <v>0</v>
      </c>
      <c r="L92" s="10" t="s">
        <v>0</v>
      </c>
      <c r="M92" s="35" t="s">
        <v>0</v>
      </c>
      <c r="N92" s="34" t="s">
        <v>0</v>
      </c>
      <c r="O92" s="34">
        <v>1.3865000000000001</v>
      </c>
    </row>
    <row r="93" spans="1:15" x14ac:dyDescent="0.25">
      <c r="A93" s="71" t="s">
        <v>23</v>
      </c>
      <c r="B93" s="46" t="s">
        <v>152</v>
      </c>
      <c r="C93" s="47">
        <v>2</v>
      </c>
      <c r="D93" s="46">
        <v>14.44</v>
      </c>
      <c r="E93" s="46">
        <v>17.21</v>
      </c>
      <c r="F93" s="10" t="s">
        <v>0</v>
      </c>
      <c r="G93" s="10" t="s">
        <v>0</v>
      </c>
      <c r="H93" s="10" t="s">
        <v>0</v>
      </c>
      <c r="I93" s="34" t="s">
        <v>0</v>
      </c>
      <c r="J93" s="10" t="s">
        <v>0</v>
      </c>
      <c r="K93" s="10" t="s">
        <v>0</v>
      </c>
      <c r="L93" s="10" t="s">
        <v>0</v>
      </c>
      <c r="M93" s="35" t="s">
        <v>0</v>
      </c>
      <c r="N93" s="34" t="s">
        <v>0</v>
      </c>
      <c r="O93" s="34">
        <v>1.3905000000000001</v>
      </c>
    </row>
    <row r="94" spans="1:15" x14ac:dyDescent="0.25">
      <c r="A94" s="71" t="s">
        <v>39</v>
      </c>
      <c r="B94" s="46" t="s">
        <v>153</v>
      </c>
      <c r="C94" s="47">
        <v>0.75</v>
      </c>
      <c r="D94" s="46">
        <v>14.62</v>
      </c>
      <c r="E94" s="46">
        <v>15.74</v>
      </c>
      <c r="F94" s="10" t="s">
        <v>0</v>
      </c>
      <c r="G94" s="10" t="s">
        <v>0</v>
      </c>
      <c r="H94" s="10" t="s">
        <v>0</v>
      </c>
      <c r="I94" s="34" t="s">
        <v>0</v>
      </c>
      <c r="J94" s="10" t="s">
        <v>0</v>
      </c>
      <c r="K94" s="10" t="s">
        <v>0</v>
      </c>
      <c r="L94" s="10" t="s">
        <v>0</v>
      </c>
      <c r="M94" s="35" t="s">
        <v>0</v>
      </c>
      <c r="N94" s="34" t="s">
        <v>0</v>
      </c>
      <c r="O94" s="34">
        <v>1.3706</v>
      </c>
    </row>
    <row r="95" spans="1:15" x14ac:dyDescent="0.25">
      <c r="A95" s="71" t="s">
        <v>243</v>
      </c>
      <c r="B95" s="46" t="s">
        <v>155</v>
      </c>
      <c r="C95" s="47">
        <v>0.75</v>
      </c>
      <c r="D95" s="46">
        <v>14.85</v>
      </c>
      <c r="E95" s="46">
        <v>16.100000000000001</v>
      </c>
      <c r="F95" s="10" t="s">
        <v>0</v>
      </c>
      <c r="G95" s="10" t="s">
        <v>0</v>
      </c>
      <c r="H95" s="10" t="s">
        <v>0</v>
      </c>
      <c r="I95" s="34" t="s">
        <v>0</v>
      </c>
      <c r="J95" s="10" t="s">
        <v>0</v>
      </c>
      <c r="K95" s="10" t="s">
        <v>0</v>
      </c>
      <c r="L95" s="10" t="s">
        <v>0</v>
      </c>
      <c r="M95" s="35" t="s">
        <v>0</v>
      </c>
      <c r="N95" s="34" t="s">
        <v>0</v>
      </c>
      <c r="O95" s="34">
        <v>1.3782000000000001</v>
      </c>
    </row>
    <row r="96" spans="1:15" x14ac:dyDescent="0.25">
      <c r="A96" s="71" t="s">
        <v>46</v>
      </c>
      <c r="B96" s="46" t="s">
        <v>154</v>
      </c>
      <c r="C96" s="47">
        <v>1.875</v>
      </c>
      <c r="D96" s="46">
        <v>15.04</v>
      </c>
      <c r="E96" s="46">
        <v>17.7</v>
      </c>
      <c r="F96" s="10" t="s">
        <v>0</v>
      </c>
      <c r="G96" s="10" t="s">
        <v>0</v>
      </c>
      <c r="H96" s="10" t="s">
        <v>0</v>
      </c>
      <c r="I96" s="34" t="s">
        <v>0</v>
      </c>
      <c r="J96" s="10" t="s">
        <v>0</v>
      </c>
      <c r="K96" s="10" t="s">
        <v>0</v>
      </c>
      <c r="L96" s="10" t="s">
        <v>0</v>
      </c>
      <c r="M96" s="35" t="s">
        <v>0</v>
      </c>
      <c r="N96" s="34" t="s">
        <v>0</v>
      </c>
      <c r="O96" s="34">
        <v>1.4012</v>
      </c>
    </row>
    <row r="97" spans="1:15" x14ac:dyDescent="0.25">
      <c r="A97" s="71" t="s">
        <v>244</v>
      </c>
      <c r="B97" s="46" t="s">
        <v>157</v>
      </c>
      <c r="C97" s="47">
        <v>0.5</v>
      </c>
      <c r="D97" s="46">
        <v>15.31</v>
      </c>
      <c r="E97" s="46">
        <v>16.25</v>
      </c>
      <c r="F97" s="10" t="s">
        <v>0</v>
      </c>
      <c r="G97" s="10" t="s">
        <v>0</v>
      </c>
      <c r="H97" s="10" t="s">
        <v>0</v>
      </c>
      <c r="I97" s="34" t="s">
        <v>0</v>
      </c>
      <c r="J97" s="10" t="s">
        <v>0</v>
      </c>
      <c r="K97" s="10" t="s">
        <v>0</v>
      </c>
      <c r="L97" s="10" t="s">
        <v>0</v>
      </c>
      <c r="M97" s="35" t="s">
        <v>0</v>
      </c>
      <c r="N97" s="34" t="s">
        <v>0</v>
      </c>
      <c r="O97" s="34">
        <v>1.3833</v>
      </c>
    </row>
    <row r="98" spans="1:15" x14ac:dyDescent="0.25">
      <c r="A98" s="71" t="s">
        <v>24</v>
      </c>
      <c r="B98" s="46" t="s">
        <v>156</v>
      </c>
      <c r="C98" s="47">
        <v>1.75</v>
      </c>
      <c r="D98" s="46">
        <v>15.37</v>
      </c>
      <c r="E98" s="46">
        <v>18.18</v>
      </c>
      <c r="F98" s="10" t="s">
        <v>0</v>
      </c>
      <c r="G98" s="10" t="s">
        <v>0</v>
      </c>
      <c r="H98" s="10" t="s">
        <v>0</v>
      </c>
      <c r="I98" s="34" t="s">
        <v>0</v>
      </c>
      <c r="J98" s="10" t="s">
        <v>0</v>
      </c>
      <c r="K98" s="10" t="s">
        <v>0</v>
      </c>
      <c r="L98" s="10" t="s">
        <v>0</v>
      </c>
      <c r="M98" s="35" t="s">
        <v>0</v>
      </c>
      <c r="N98" s="34" t="s">
        <v>0</v>
      </c>
      <c r="O98" s="34">
        <v>1.4117999999999999</v>
      </c>
    </row>
    <row r="99" spans="1:15" x14ac:dyDescent="0.25">
      <c r="A99" s="71" t="s">
        <v>68</v>
      </c>
      <c r="B99" s="46" t="s">
        <v>158</v>
      </c>
      <c r="C99" s="47">
        <v>2.5</v>
      </c>
      <c r="D99" s="46">
        <v>15.78</v>
      </c>
      <c r="E99" s="46">
        <v>19.64</v>
      </c>
      <c r="F99" s="10" t="s">
        <v>0</v>
      </c>
      <c r="G99" s="10" t="s">
        <v>0</v>
      </c>
      <c r="H99" s="10" t="s">
        <v>0</v>
      </c>
      <c r="I99" s="34" t="s">
        <v>0</v>
      </c>
      <c r="J99" s="10" t="s">
        <v>0</v>
      </c>
      <c r="K99" s="10" t="s">
        <v>0</v>
      </c>
      <c r="L99" s="10" t="s">
        <v>0</v>
      </c>
      <c r="M99" s="35" t="s">
        <v>0</v>
      </c>
      <c r="N99" s="34" t="s">
        <v>0</v>
      </c>
      <c r="O99" s="34">
        <v>1.4328000000000001</v>
      </c>
    </row>
    <row r="100" spans="1:15" x14ac:dyDescent="0.25">
      <c r="A100" s="71" t="s">
        <v>245</v>
      </c>
      <c r="B100" s="46" t="s">
        <v>160</v>
      </c>
      <c r="C100" s="47">
        <v>0.5</v>
      </c>
      <c r="D100" s="46">
        <v>15.82</v>
      </c>
      <c r="E100" s="46">
        <v>16.78</v>
      </c>
      <c r="F100" s="10" t="s">
        <v>0</v>
      </c>
      <c r="G100" s="10" t="s">
        <v>0</v>
      </c>
      <c r="H100" s="10" t="s">
        <v>0</v>
      </c>
      <c r="I100" s="34" t="s">
        <v>0</v>
      </c>
      <c r="J100" s="10" t="s">
        <v>0</v>
      </c>
      <c r="K100" s="10" t="s">
        <v>0</v>
      </c>
      <c r="L100" s="10" t="s">
        <v>0</v>
      </c>
      <c r="M100" s="35" t="s">
        <v>0</v>
      </c>
      <c r="N100" s="34" t="s">
        <v>0</v>
      </c>
      <c r="O100" s="34">
        <v>1.3946000000000001</v>
      </c>
    </row>
    <row r="101" spans="1:15" x14ac:dyDescent="0.25">
      <c r="A101" s="71" t="s">
        <v>259</v>
      </c>
      <c r="B101" s="46" t="s">
        <v>256</v>
      </c>
      <c r="C101" s="47">
        <v>1.875</v>
      </c>
      <c r="D101" s="46">
        <v>15.86</v>
      </c>
      <c r="E101" s="46">
        <v>18.809999999999999</v>
      </c>
      <c r="F101" s="10" t="s">
        <v>0</v>
      </c>
      <c r="G101" s="10" t="s">
        <v>0</v>
      </c>
      <c r="H101" s="10" t="s">
        <v>0</v>
      </c>
      <c r="I101" s="34" t="s">
        <v>0</v>
      </c>
      <c r="J101" s="10" t="s">
        <v>0</v>
      </c>
      <c r="K101" s="10" t="s">
        <v>0</v>
      </c>
      <c r="L101" s="10" t="s">
        <v>0</v>
      </c>
      <c r="M101" s="35" t="s">
        <v>0</v>
      </c>
      <c r="N101" s="34" t="s">
        <v>0</v>
      </c>
      <c r="O101" s="34">
        <v>1.4229000000000001</v>
      </c>
    </row>
    <row r="102" spans="1:15" x14ac:dyDescent="0.25">
      <c r="A102" s="71" t="s">
        <v>69</v>
      </c>
      <c r="B102" s="46" t="s">
        <v>159</v>
      </c>
      <c r="C102" s="47">
        <v>1.625</v>
      </c>
      <c r="D102" s="46">
        <v>16.02</v>
      </c>
      <c r="E102" s="46">
        <v>18.71</v>
      </c>
      <c r="F102" s="10" t="s">
        <v>0</v>
      </c>
      <c r="G102" s="10" t="s">
        <v>0</v>
      </c>
      <c r="H102" s="10" t="s">
        <v>0</v>
      </c>
      <c r="I102" s="34" t="s">
        <v>0</v>
      </c>
      <c r="J102" s="10" t="s">
        <v>0</v>
      </c>
      <c r="K102" s="10" t="s">
        <v>0</v>
      </c>
      <c r="L102" s="10" t="s">
        <v>0</v>
      </c>
      <c r="M102" s="35" t="s">
        <v>0</v>
      </c>
      <c r="N102" s="34" t="s">
        <v>0</v>
      </c>
      <c r="O102" s="34">
        <v>1.4233</v>
      </c>
    </row>
    <row r="103" spans="1:15" x14ac:dyDescent="0.25">
      <c r="A103" s="71" t="s">
        <v>247</v>
      </c>
      <c r="B103" s="46" t="s">
        <v>166</v>
      </c>
      <c r="C103" s="47">
        <v>0.5</v>
      </c>
      <c r="D103" s="46">
        <v>16.09</v>
      </c>
      <c r="E103" s="46">
        <v>17.14</v>
      </c>
      <c r="F103" s="10" t="s">
        <v>0</v>
      </c>
      <c r="G103" s="10" t="s">
        <v>0</v>
      </c>
      <c r="H103" s="10" t="s">
        <v>0</v>
      </c>
      <c r="I103" s="34" t="s">
        <v>0</v>
      </c>
      <c r="J103" s="10" t="s">
        <v>0</v>
      </c>
      <c r="K103" s="10" t="s">
        <v>0</v>
      </c>
      <c r="L103" s="10" t="s">
        <v>0</v>
      </c>
      <c r="M103" s="35" t="s">
        <v>0</v>
      </c>
      <c r="N103" s="34" t="s">
        <v>0</v>
      </c>
      <c r="O103" s="34">
        <v>1.4023000000000001</v>
      </c>
    </row>
    <row r="104" spans="1:15" x14ac:dyDescent="0.25">
      <c r="A104" s="71" t="s">
        <v>40</v>
      </c>
      <c r="B104" s="46" t="s">
        <v>161</v>
      </c>
      <c r="C104" s="47">
        <v>1.75</v>
      </c>
      <c r="D104" s="46">
        <v>16.12</v>
      </c>
      <c r="E104" s="46">
        <v>19.21</v>
      </c>
      <c r="F104" s="10" t="s">
        <v>0</v>
      </c>
      <c r="G104" s="10" t="s">
        <v>0</v>
      </c>
      <c r="H104" s="10" t="s">
        <v>0</v>
      </c>
      <c r="I104" s="34" t="s">
        <v>0</v>
      </c>
      <c r="J104" s="10" t="s">
        <v>0</v>
      </c>
      <c r="K104" s="10" t="s">
        <v>0</v>
      </c>
      <c r="L104" s="10" t="s">
        <v>0</v>
      </c>
      <c r="M104" s="35" t="s">
        <v>0</v>
      </c>
      <c r="N104" s="34" t="s">
        <v>0</v>
      </c>
      <c r="O104" s="34">
        <v>1.4319999999999999</v>
      </c>
    </row>
    <row r="105" spans="1:15" x14ac:dyDescent="0.25">
      <c r="A105" s="71" t="s">
        <v>214</v>
      </c>
      <c r="B105" s="46" t="s">
        <v>165</v>
      </c>
      <c r="C105" s="47">
        <v>0.375</v>
      </c>
      <c r="D105" s="46">
        <v>16.190000000000001</v>
      </c>
      <c r="E105" s="46">
        <v>17.05</v>
      </c>
      <c r="F105" s="10" t="s">
        <v>0</v>
      </c>
      <c r="G105" s="10" t="s">
        <v>0</v>
      </c>
      <c r="H105" s="10" t="s">
        <v>0</v>
      </c>
      <c r="I105" s="34" t="s">
        <v>0</v>
      </c>
      <c r="J105" s="10" t="s">
        <v>0</v>
      </c>
      <c r="K105" s="10" t="s">
        <v>0</v>
      </c>
      <c r="L105" s="10" t="s">
        <v>0</v>
      </c>
      <c r="M105" s="35" t="s">
        <v>0</v>
      </c>
      <c r="N105" s="34" t="s">
        <v>0</v>
      </c>
      <c r="O105" s="34">
        <v>1.4016999999999999</v>
      </c>
    </row>
    <row r="106" spans="1:15" x14ac:dyDescent="0.25">
      <c r="A106" s="71" t="s">
        <v>211</v>
      </c>
      <c r="B106" s="46" t="s">
        <v>207</v>
      </c>
      <c r="C106" s="47">
        <v>1</v>
      </c>
      <c r="D106" s="46">
        <v>16.2</v>
      </c>
      <c r="E106" s="46">
        <v>18.11</v>
      </c>
      <c r="F106" s="10" t="s">
        <v>0</v>
      </c>
      <c r="G106" s="10" t="s">
        <v>0</v>
      </c>
      <c r="H106" s="10" t="s">
        <v>0</v>
      </c>
      <c r="I106" s="34" t="s">
        <v>0</v>
      </c>
      <c r="J106" s="10" t="s">
        <v>0</v>
      </c>
      <c r="K106" s="10" t="s">
        <v>0</v>
      </c>
      <c r="L106" s="10" t="s">
        <v>0</v>
      </c>
      <c r="M106" s="35" t="s">
        <v>0</v>
      </c>
      <c r="N106" s="34" t="s">
        <v>0</v>
      </c>
      <c r="O106" s="34">
        <v>1.4175</v>
      </c>
    </row>
    <row r="107" spans="1:15" x14ac:dyDescent="0.25">
      <c r="A107" s="71" t="s">
        <v>246</v>
      </c>
      <c r="B107" s="46" t="s">
        <v>185</v>
      </c>
      <c r="C107" s="47">
        <v>0.625</v>
      </c>
      <c r="D107" s="46">
        <v>16.21</v>
      </c>
      <c r="E107" s="46">
        <v>17.45</v>
      </c>
      <c r="F107" s="10" t="s">
        <v>0</v>
      </c>
      <c r="G107" s="10" t="s">
        <v>0</v>
      </c>
      <c r="H107" s="10" t="s">
        <v>0</v>
      </c>
      <c r="I107" s="34" t="s">
        <v>0</v>
      </c>
      <c r="J107" s="10" t="s">
        <v>0</v>
      </c>
      <c r="K107" s="10" t="s">
        <v>0</v>
      </c>
      <c r="L107" s="10" t="s">
        <v>0</v>
      </c>
      <c r="M107" s="35" t="s">
        <v>0</v>
      </c>
      <c r="N107" s="34" t="s">
        <v>0</v>
      </c>
      <c r="O107" s="34">
        <v>1.4076</v>
      </c>
    </row>
    <row r="108" spans="1:15" x14ac:dyDescent="0.25">
      <c r="A108" s="71" t="s">
        <v>47</v>
      </c>
      <c r="B108" s="46" t="s">
        <v>162</v>
      </c>
      <c r="C108" s="47">
        <v>2.125</v>
      </c>
      <c r="D108" s="46">
        <v>16.38</v>
      </c>
      <c r="E108" s="46">
        <v>20.21</v>
      </c>
      <c r="F108" s="10" t="s">
        <v>0</v>
      </c>
      <c r="G108" s="10" t="s">
        <v>0</v>
      </c>
      <c r="H108" s="10" t="s">
        <v>0</v>
      </c>
      <c r="I108" s="34" t="s">
        <v>0</v>
      </c>
      <c r="J108" s="10" t="s">
        <v>0</v>
      </c>
      <c r="K108" s="10" t="s">
        <v>0</v>
      </c>
      <c r="L108" s="10" t="s">
        <v>0</v>
      </c>
      <c r="M108" s="35" t="s">
        <v>0</v>
      </c>
      <c r="N108" s="34" t="s">
        <v>0</v>
      </c>
      <c r="O108" s="34">
        <v>1.4471000000000001</v>
      </c>
    </row>
    <row r="109" spans="1:15" x14ac:dyDescent="0.25">
      <c r="A109" s="71" t="s">
        <v>213</v>
      </c>
      <c r="B109" s="46" t="s">
        <v>208</v>
      </c>
      <c r="C109" s="47">
        <v>0.875</v>
      </c>
      <c r="D109" s="46">
        <v>16.489999999999998</v>
      </c>
      <c r="E109" s="46">
        <v>18.23</v>
      </c>
      <c r="F109" s="10" t="s">
        <v>0</v>
      </c>
      <c r="G109" s="10" t="s">
        <v>0</v>
      </c>
      <c r="H109" s="10" t="s">
        <v>0</v>
      </c>
      <c r="I109" s="34" t="s">
        <v>0</v>
      </c>
      <c r="J109" s="10" t="s">
        <v>0</v>
      </c>
      <c r="K109" s="10" t="s">
        <v>0</v>
      </c>
      <c r="L109" s="10" t="s">
        <v>0</v>
      </c>
      <c r="M109" s="35" t="s">
        <v>0</v>
      </c>
      <c r="N109" s="34" t="s">
        <v>0</v>
      </c>
      <c r="O109" s="34">
        <v>1.4215</v>
      </c>
    </row>
    <row r="110" spans="1:15" x14ac:dyDescent="0.25">
      <c r="A110" s="71" t="s">
        <v>248</v>
      </c>
      <c r="B110" s="46" t="s">
        <v>197</v>
      </c>
      <c r="C110" s="47">
        <v>0.625</v>
      </c>
      <c r="D110" s="46">
        <v>16.68</v>
      </c>
      <c r="E110" s="46">
        <v>17.93</v>
      </c>
      <c r="F110" s="10" t="s">
        <v>0</v>
      </c>
      <c r="G110" s="10" t="s">
        <v>0</v>
      </c>
      <c r="H110" s="10" t="s">
        <v>0</v>
      </c>
      <c r="I110" s="34" t="s">
        <v>0</v>
      </c>
      <c r="J110" s="10" t="s">
        <v>0</v>
      </c>
      <c r="K110" s="10" t="s">
        <v>0</v>
      </c>
      <c r="L110" s="10" t="s">
        <v>0</v>
      </c>
      <c r="M110" s="35" t="s">
        <v>0</v>
      </c>
      <c r="N110" s="34" t="s">
        <v>0</v>
      </c>
      <c r="O110" s="34">
        <v>1.4176</v>
      </c>
    </row>
    <row r="111" spans="1:15" x14ac:dyDescent="0.25">
      <c r="A111" s="71" t="s">
        <v>275</v>
      </c>
      <c r="B111" s="46" t="s">
        <v>276</v>
      </c>
      <c r="C111" s="47">
        <v>1.375</v>
      </c>
      <c r="D111" s="46">
        <v>16.59</v>
      </c>
      <c r="E111" s="46">
        <v>19.23</v>
      </c>
      <c r="F111" s="10" t="s">
        <v>0</v>
      </c>
      <c r="G111" s="10" t="s">
        <v>0</v>
      </c>
      <c r="H111" s="10" t="s">
        <v>0</v>
      </c>
      <c r="I111" s="34" t="s">
        <v>0</v>
      </c>
      <c r="J111" s="10" t="s">
        <v>0</v>
      </c>
      <c r="K111" s="10" t="s">
        <v>0</v>
      </c>
      <c r="L111" s="10" t="s">
        <v>0</v>
      </c>
      <c r="M111" s="35" t="s">
        <v>0</v>
      </c>
      <c r="N111" s="34" t="s">
        <v>0</v>
      </c>
      <c r="O111" s="34">
        <v>1.4362999999999999</v>
      </c>
    </row>
    <row r="112" spans="1:15" x14ac:dyDescent="0.25">
      <c r="A112" s="71" t="s">
        <v>70</v>
      </c>
      <c r="B112" s="46" t="s">
        <v>168</v>
      </c>
      <c r="C112" s="47">
        <v>2.25</v>
      </c>
      <c r="D112" s="46">
        <v>16.98</v>
      </c>
      <c r="E112" s="46">
        <v>20.96</v>
      </c>
      <c r="F112" s="10" t="s">
        <v>0</v>
      </c>
      <c r="G112" s="10" t="s">
        <v>0</v>
      </c>
      <c r="H112" s="10" t="s">
        <v>0</v>
      </c>
      <c r="I112" s="34" t="s">
        <v>0</v>
      </c>
      <c r="J112" s="10" t="s">
        <v>0</v>
      </c>
      <c r="K112" s="10" t="s">
        <v>0</v>
      </c>
      <c r="L112" s="10" t="s">
        <v>0</v>
      </c>
      <c r="M112" s="35" t="s">
        <v>0</v>
      </c>
      <c r="N112" s="34" t="s">
        <v>0</v>
      </c>
      <c r="O112" s="34">
        <v>1.4594</v>
      </c>
    </row>
    <row r="113" spans="1:15" x14ac:dyDescent="0.25">
      <c r="A113" s="71" t="s">
        <v>71</v>
      </c>
      <c r="B113" s="46" t="s">
        <v>163</v>
      </c>
      <c r="C113" s="47">
        <v>2.25</v>
      </c>
      <c r="D113" s="46">
        <v>16.68</v>
      </c>
      <c r="E113" s="46">
        <v>20.65</v>
      </c>
      <c r="F113" s="10" t="s">
        <v>0</v>
      </c>
      <c r="G113" s="10" t="s">
        <v>0</v>
      </c>
      <c r="H113" s="10" t="s">
        <v>0</v>
      </c>
      <c r="I113" s="34" t="s">
        <v>0</v>
      </c>
      <c r="J113" s="10" t="s">
        <v>0</v>
      </c>
      <c r="K113" s="10" t="s">
        <v>0</v>
      </c>
      <c r="L113" s="10" t="s">
        <v>0</v>
      </c>
      <c r="M113" s="35" t="s">
        <v>0</v>
      </c>
      <c r="N113" s="34" t="s">
        <v>0</v>
      </c>
      <c r="O113" s="34">
        <v>1.4537</v>
      </c>
    </row>
    <row r="114" spans="1:15" x14ac:dyDescent="0.25">
      <c r="A114" s="71" t="s">
        <v>54</v>
      </c>
      <c r="B114" s="46" t="s">
        <v>164</v>
      </c>
      <c r="C114" s="47">
        <v>2.375</v>
      </c>
      <c r="D114" s="46">
        <v>16.72</v>
      </c>
      <c r="E114" s="46">
        <v>21.18</v>
      </c>
      <c r="F114" s="10" t="s">
        <v>0</v>
      </c>
      <c r="G114" s="10" t="s">
        <v>0</v>
      </c>
      <c r="H114" s="10" t="s">
        <v>0</v>
      </c>
      <c r="I114" s="34" t="s">
        <v>0</v>
      </c>
      <c r="J114" s="10" t="s">
        <v>0</v>
      </c>
      <c r="K114" s="10" t="s">
        <v>0</v>
      </c>
      <c r="L114" s="10" t="s">
        <v>0</v>
      </c>
      <c r="M114" s="35" t="s">
        <v>0</v>
      </c>
      <c r="N114" s="34" t="s">
        <v>0</v>
      </c>
      <c r="O114" s="34">
        <v>1.462</v>
      </c>
    </row>
    <row r="115" spans="1:15" x14ac:dyDescent="0.25">
      <c r="A115" s="71" t="s">
        <v>249</v>
      </c>
      <c r="B115" s="46" t="s">
        <v>192</v>
      </c>
      <c r="C115" s="47">
        <v>0.5</v>
      </c>
      <c r="D115" s="46">
        <v>16.739999999999998</v>
      </c>
      <c r="E115" s="46">
        <v>17.8</v>
      </c>
      <c r="F115" s="10" t="s">
        <v>0</v>
      </c>
      <c r="G115" s="10" t="s">
        <v>0</v>
      </c>
      <c r="H115" s="10" t="s">
        <v>0</v>
      </c>
      <c r="I115" s="34" t="s">
        <v>0</v>
      </c>
      <c r="J115" s="10" t="s">
        <v>0</v>
      </c>
      <c r="K115" s="10" t="s">
        <v>0</v>
      </c>
      <c r="L115" s="10" t="s">
        <v>0</v>
      </c>
      <c r="M115" s="35" t="s">
        <v>0</v>
      </c>
      <c r="N115" s="34" t="s">
        <v>0</v>
      </c>
      <c r="O115" s="34">
        <v>1.4165000000000001</v>
      </c>
    </row>
    <row r="116" spans="1:15" x14ac:dyDescent="0.25">
      <c r="A116" s="71" t="s">
        <v>72</v>
      </c>
      <c r="B116" s="46" t="s">
        <v>167</v>
      </c>
      <c r="C116" s="47">
        <v>2</v>
      </c>
      <c r="D116" s="46">
        <v>16.77</v>
      </c>
      <c r="E116" s="46">
        <v>20.47</v>
      </c>
      <c r="F116" s="10" t="s">
        <v>0</v>
      </c>
      <c r="G116" s="10" t="s">
        <v>0</v>
      </c>
      <c r="H116" s="10" t="s">
        <v>0</v>
      </c>
      <c r="I116" s="34" t="s">
        <v>0</v>
      </c>
      <c r="J116" s="10" t="s">
        <v>0</v>
      </c>
      <c r="K116" s="10" t="s">
        <v>0</v>
      </c>
      <c r="L116" s="10" t="s">
        <v>0</v>
      </c>
      <c r="M116" s="35" t="s">
        <v>0</v>
      </c>
      <c r="N116" s="34" t="s">
        <v>0</v>
      </c>
      <c r="O116" s="34">
        <v>1.4530000000000001</v>
      </c>
    </row>
    <row r="117" spans="1:15" x14ac:dyDescent="0.25">
      <c r="A117" s="71" t="s">
        <v>73</v>
      </c>
      <c r="B117" s="46" t="s">
        <v>169</v>
      </c>
      <c r="C117" s="47">
        <v>2.375</v>
      </c>
      <c r="D117" s="46">
        <v>16.97</v>
      </c>
      <c r="E117" s="46">
        <v>21.43</v>
      </c>
      <c r="F117" s="10" t="s">
        <v>0</v>
      </c>
      <c r="G117" s="10" t="s">
        <v>0</v>
      </c>
      <c r="H117" s="10" t="s">
        <v>0</v>
      </c>
      <c r="I117" s="34" t="s">
        <v>0</v>
      </c>
      <c r="J117" s="10" t="s">
        <v>0</v>
      </c>
      <c r="K117" s="10" t="s">
        <v>0</v>
      </c>
      <c r="L117" s="10" t="s">
        <v>0</v>
      </c>
      <c r="M117" s="35" t="s">
        <v>0</v>
      </c>
      <c r="N117" s="34" t="s">
        <v>0</v>
      </c>
      <c r="O117" s="34">
        <v>1.4662999999999999</v>
      </c>
    </row>
    <row r="118" spans="1:15" x14ac:dyDescent="0.25">
      <c r="A118" s="71" t="s">
        <v>320</v>
      </c>
      <c r="B118" s="46" t="s">
        <v>321</v>
      </c>
      <c r="C118" s="47">
        <v>1.375</v>
      </c>
      <c r="D118" s="46">
        <v>17.13</v>
      </c>
      <c r="E118" s="46">
        <v>19.78</v>
      </c>
      <c r="F118" s="10" t="s">
        <v>0</v>
      </c>
      <c r="G118" s="10" t="s">
        <v>0</v>
      </c>
      <c r="H118" s="10" t="s">
        <v>0</v>
      </c>
      <c r="I118" s="34" t="s">
        <v>0</v>
      </c>
      <c r="J118" s="10" t="s">
        <v>0</v>
      </c>
      <c r="K118" s="10" t="s">
        <v>0</v>
      </c>
      <c r="L118" s="10" t="s">
        <v>0</v>
      </c>
      <c r="M118" s="35" t="s">
        <v>0</v>
      </c>
      <c r="N118" s="34" t="s">
        <v>0</v>
      </c>
      <c r="O118" s="34">
        <v>1.4471000000000001</v>
      </c>
    </row>
    <row r="119" spans="1:15" x14ac:dyDescent="0.25">
      <c r="A119" s="71" t="s">
        <v>74</v>
      </c>
      <c r="B119" s="46" t="s">
        <v>170</v>
      </c>
      <c r="C119" s="47">
        <v>2.25</v>
      </c>
      <c r="D119" s="46">
        <v>17.34</v>
      </c>
      <c r="E119" s="46">
        <v>21.67</v>
      </c>
      <c r="F119" s="10" t="s">
        <v>0</v>
      </c>
      <c r="G119" s="10" t="s">
        <v>0</v>
      </c>
      <c r="H119" s="10" t="s">
        <v>0</v>
      </c>
      <c r="I119" s="34" t="s">
        <v>0</v>
      </c>
      <c r="J119" s="10" t="s">
        <v>0</v>
      </c>
      <c r="K119" s="10" t="s">
        <v>0</v>
      </c>
      <c r="L119" s="10" t="s">
        <v>0</v>
      </c>
      <c r="M119" s="35" t="s">
        <v>0</v>
      </c>
      <c r="N119" s="34" t="s">
        <v>0</v>
      </c>
      <c r="O119" s="34">
        <v>1.4719</v>
      </c>
    </row>
    <row r="120" spans="1:15" x14ac:dyDescent="0.25">
      <c r="A120" s="71" t="s">
        <v>75</v>
      </c>
      <c r="B120" s="46" t="s">
        <v>171</v>
      </c>
      <c r="C120" s="47">
        <v>2</v>
      </c>
      <c r="D120" s="46">
        <v>18.57</v>
      </c>
      <c r="E120" s="46">
        <v>22.96</v>
      </c>
      <c r="F120" s="10" t="s">
        <v>0</v>
      </c>
      <c r="G120" s="10" t="s">
        <v>0</v>
      </c>
      <c r="H120" s="10" t="s">
        <v>0</v>
      </c>
      <c r="I120" s="34" t="s">
        <v>0</v>
      </c>
      <c r="J120" s="10" t="s">
        <v>0</v>
      </c>
      <c r="K120" s="10" t="s">
        <v>0</v>
      </c>
      <c r="L120" s="10" t="s">
        <v>0</v>
      </c>
      <c r="M120" s="35" t="s">
        <v>0</v>
      </c>
      <c r="N120" s="34" t="s">
        <v>0</v>
      </c>
      <c r="O120" s="34">
        <v>1.4974000000000001</v>
      </c>
    </row>
    <row r="121" spans="1:15" x14ac:dyDescent="0.25">
      <c r="A121" s="71" t="s">
        <v>76</v>
      </c>
      <c r="B121" s="46" t="s">
        <v>172</v>
      </c>
      <c r="C121" s="47">
        <v>1.625</v>
      </c>
      <c r="D121" s="46">
        <v>18.59</v>
      </c>
      <c r="E121" s="46">
        <v>22.44</v>
      </c>
      <c r="F121" s="10" t="s">
        <v>0</v>
      </c>
      <c r="G121" s="10" t="s">
        <v>0</v>
      </c>
      <c r="H121" s="10" t="s">
        <v>0</v>
      </c>
      <c r="I121" s="34" t="s">
        <v>0</v>
      </c>
      <c r="J121" s="10" t="s">
        <v>0</v>
      </c>
      <c r="K121" s="10" t="s">
        <v>0</v>
      </c>
      <c r="L121" s="10" t="s">
        <v>0</v>
      </c>
      <c r="M121" s="35" t="s">
        <v>0</v>
      </c>
      <c r="N121" s="34" t="s">
        <v>0</v>
      </c>
      <c r="O121" s="34">
        <v>1.4936</v>
      </c>
    </row>
    <row r="122" spans="1:15" x14ac:dyDescent="0.25">
      <c r="A122" s="71" t="s">
        <v>77</v>
      </c>
      <c r="B122" s="46" t="s">
        <v>173</v>
      </c>
      <c r="C122" s="47">
        <v>1.875</v>
      </c>
      <c r="D122" s="46">
        <v>18.899999999999999</v>
      </c>
      <c r="E122" s="46">
        <v>23.46</v>
      </c>
      <c r="F122" s="10" t="s">
        <v>0</v>
      </c>
      <c r="G122" s="10" t="s">
        <v>0</v>
      </c>
      <c r="H122" s="10" t="s">
        <v>0</v>
      </c>
      <c r="I122" s="34" t="s">
        <v>0</v>
      </c>
      <c r="J122" s="10" t="s">
        <v>0</v>
      </c>
      <c r="K122" s="10" t="s">
        <v>0</v>
      </c>
      <c r="L122" s="10" t="s">
        <v>0</v>
      </c>
      <c r="M122" s="35" t="s">
        <v>0</v>
      </c>
      <c r="N122" s="34" t="s">
        <v>0</v>
      </c>
      <c r="O122" s="34">
        <v>1.5075000000000001</v>
      </c>
    </row>
    <row r="123" spans="1:15" x14ac:dyDescent="0.25">
      <c r="A123" s="71" t="s">
        <v>78</v>
      </c>
      <c r="B123" s="46" t="s">
        <v>174</v>
      </c>
      <c r="C123" s="47">
        <v>1.375</v>
      </c>
      <c r="D123" s="46">
        <v>19.18</v>
      </c>
      <c r="E123" s="46">
        <v>22.65</v>
      </c>
      <c r="F123" s="10" t="s">
        <v>0</v>
      </c>
      <c r="G123" s="10" t="s">
        <v>0</v>
      </c>
      <c r="H123" s="10" t="s">
        <v>0</v>
      </c>
      <c r="I123" s="34" t="s">
        <v>0</v>
      </c>
      <c r="J123" s="10" t="s">
        <v>0</v>
      </c>
      <c r="K123" s="10" t="s">
        <v>0</v>
      </c>
      <c r="L123" s="10" t="s">
        <v>0</v>
      </c>
      <c r="M123" s="35" t="s">
        <v>0</v>
      </c>
      <c r="N123" s="34" t="s">
        <v>0</v>
      </c>
      <c r="O123" s="34">
        <v>1.5009999999999999</v>
      </c>
    </row>
    <row r="124" spans="1:15" x14ac:dyDescent="0.25">
      <c r="A124" s="71" t="s">
        <v>79</v>
      </c>
      <c r="B124" s="46" t="s">
        <v>175</v>
      </c>
      <c r="C124" s="47">
        <v>1.625</v>
      </c>
      <c r="D124" s="46">
        <v>19.760000000000002</v>
      </c>
      <c r="E124" s="46">
        <v>23.96</v>
      </c>
      <c r="F124" s="10" t="s">
        <v>0</v>
      </c>
      <c r="G124" s="10" t="s">
        <v>0</v>
      </c>
      <c r="H124" s="10" t="s">
        <v>0</v>
      </c>
      <c r="I124" s="34" t="s">
        <v>0</v>
      </c>
      <c r="J124" s="10" t="s">
        <v>0</v>
      </c>
      <c r="K124" s="10" t="s">
        <v>0</v>
      </c>
      <c r="L124" s="10" t="s">
        <v>0</v>
      </c>
      <c r="M124" s="35" t="s">
        <v>0</v>
      </c>
      <c r="N124" s="34" t="s">
        <v>0</v>
      </c>
      <c r="O124" s="34">
        <v>1.5194000000000001</v>
      </c>
    </row>
    <row r="125" spans="1:15" x14ac:dyDescent="0.25">
      <c r="A125" s="71" t="s">
        <v>80</v>
      </c>
      <c r="B125" s="46" t="s">
        <v>176</v>
      </c>
      <c r="C125" s="47">
        <v>1.5</v>
      </c>
      <c r="D125" s="46">
        <v>20.14</v>
      </c>
      <c r="E125" s="46">
        <v>24.44</v>
      </c>
      <c r="F125" s="10" t="s">
        <v>0</v>
      </c>
      <c r="G125" s="10" t="s">
        <v>0</v>
      </c>
      <c r="H125" s="10" t="s">
        <v>0</v>
      </c>
      <c r="I125" s="34" t="s">
        <v>0</v>
      </c>
      <c r="J125" s="10" t="s">
        <v>0</v>
      </c>
      <c r="K125" s="10" t="s">
        <v>0</v>
      </c>
      <c r="L125" s="10" t="s">
        <v>0</v>
      </c>
      <c r="M125" s="35" t="s">
        <v>0</v>
      </c>
      <c r="N125" s="34" t="s">
        <v>0</v>
      </c>
      <c r="O125" s="34">
        <v>1.5293000000000001</v>
      </c>
    </row>
    <row r="126" spans="1:15" x14ac:dyDescent="0.25">
      <c r="A126" s="71" t="s">
        <v>56</v>
      </c>
      <c r="B126" s="46" t="s">
        <v>177</v>
      </c>
      <c r="C126" s="47">
        <v>1.375</v>
      </c>
      <c r="D126" s="46">
        <v>20.83</v>
      </c>
      <c r="E126" s="46">
        <v>24.92</v>
      </c>
      <c r="F126" s="10" t="s">
        <v>0</v>
      </c>
      <c r="G126" s="10" t="s">
        <v>0</v>
      </c>
      <c r="H126" s="10" t="s">
        <v>0</v>
      </c>
      <c r="I126" s="34" t="s">
        <v>0</v>
      </c>
      <c r="J126" s="10" t="s">
        <v>0</v>
      </c>
      <c r="K126" s="10" t="s">
        <v>0</v>
      </c>
      <c r="L126" s="10" t="s">
        <v>0</v>
      </c>
      <c r="M126" s="35" t="s">
        <v>0</v>
      </c>
      <c r="N126" s="34" t="s">
        <v>0</v>
      </c>
      <c r="O126" s="34">
        <v>1.5389999999999999</v>
      </c>
    </row>
    <row r="127" spans="1:15" x14ac:dyDescent="0.25">
      <c r="A127" s="71" t="s">
        <v>265</v>
      </c>
      <c r="B127" s="46" t="s">
        <v>262</v>
      </c>
      <c r="C127" s="47">
        <v>2.375</v>
      </c>
      <c r="D127" s="46">
        <v>21.58</v>
      </c>
      <c r="E127" s="46">
        <v>28.92</v>
      </c>
      <c r="F127" s="10" t="s">
        <v>0</v>
      </c>
      <c r="G127" s="10" t="s">
        <v>0</v>
      </c>
      <c r="H127" s="10" t="s">
        <v>0</v>
      </c>
      <c r="I127" s="34" t="s">
        <v>0</v>
      </c>
      <c r="J127" s="10" t="s">
        <v>0</v>
      </c>
      <c r="K127" s="10" t="s">
        <v>0</v>
      </c>
      <c r="L127" s="10" t="s">
        <v>0</v>
      </c>
      <c r="M127" s="35" t="s">
        <v>0</v>
      </c>
      <c r="N127" s="34" t="s">
        <v>0</v>
      </c>
      <c r="O127" s="34">
        <v>1.5744</v>
      </c>
    </row>
    <row r="128" spans="1:15" x14ac:dyDescent="0.25">
      <c r="A128" s="71" t="s">
        <v>81</v>
      </c>
      <c r="B128" s="46" t="s">
        <v>178</v>
      </c>
      <c r="C128" s="47">
        <v>1.125</v>
      </c>
      <c r="D128" s="46">
        <v>21.58</v>
      </c>
      <c r="E128" s="46">
        <v>25.44</v>
      </c>
      <c r="F128" s="10" t="s">
        <v>0</v>
      </c>
      <c r="G128" s="10" t="s">
        <v>0</v>
      </c>
      <c r="H128" s="10" t="s">
        <v>0</v>
      </c>
      <c r="I128" s="34" t="s">
        <v>0</v>
      </c>
      <c r="J128" s="10" t="s">
        <v>0</v>
      </c>
      <c r="K128" s="10" t="s">
        <v>0</v>
      </c>
      <c r="L128" s="10" t="s">
        <v>0</v>
      </c>
      <c r="M128" s="35" t="s">
        <v>0</v>
      </c>
      <c r="N128" s="34" t="s">
        <v>0</v>
      </c>
      <c r="O128" s="34">
        <v>1.5518000000000001</v>
      </c>
    </row>
    <row r="129" spans="1:15" x14ac:dyDescent="0.25">
      <c r="A129" s="71" t="s">
        <v>221</v>
      </c>
      <c r="B129" s="46" t="s">
        <v>220</v>
      </c>
      <c r="C129" s="47">
        <v>2</v>
      </c>
      <c r="D129" s="46">
        <v>21.74</v>
      </c>
      <c r="E129" s="46">
        <v>28.44</v>
      </c>
      <c r="F129" s="10" t="s">
        <v>0</v>
      </c>
      <c r="G129" s="10" t="s">
        <v>0</v>
      </c>
      <c r="H129" s="10" t="s">
        <v>0</v>
      </c>
      <c r="I129" s="34" t="s">
        <v>0</v>
      </c>
      <c r="J129" s="10" t="s">
        <v>0</v>
      </c>
      <c r="K129" s="10" t="s">
        <v>0</v>
      </c>
      <c r="L129" s="10" t="s">
        <v>0</v>
      </c>
      <c r="M129" s="35" t="s">
        <v>0</v>
      </c>
      <c r="N129" s="34" t="s">
        <v>0</v>
      </c>
      <c r="O129" s="34">
        <v>1.5755999999999999</v>
      </c>
    </row>
    <row r="130" spans="1:15" x14ac:dyDescent="0.25">
      <c r="A130" s="71" t="s">
        <v>50</v>
      </c>
      <c r="B130" s="46" t="s">
        <v>179</v>
      </c>
      <c r="C130" s="47">
        <v>1</v>
      </c>
      <c r="D130" s="46">
        <v>22.33</v>
      </c>
      <c r="E130" s="46">
        <v>25.91</v>
      </c>
      <c r="F130" s="10" t="s">
        <v>0</v>
      </c>
      <c r="G130" s="10" t="s">
        <v>0</v>
      </c>
      <c r="H130" s="10" t="s">
        <v>0</v>
      </c>
      <c r="I130" s="34" t="s">
        <v>0</v>
      </c>
      <c r="J130" s="10" t="s">
        <v>0</v>
      </c>
      <c r="K130" s="10" t="s">
        <v>0</v>
      </c>
      <c r="L130" s="10" t="s">
        <v>0</v>
      </c>
      <c r="M130" s="35" t="s">
        <v>0</v>
      </c>
      <c r="N130" s="34" t="s">
        <v>0</v>
      </c>
      <c r="O130" s="34">
        <v>1.5616000000000001</v>
      </c>
    </row>
    <row r="131" spans="1:15" x14ac:dyDescent="0.25">
      <c r="A131" s="71" t="s">
        <v>250</v>
      </c>
      <c r="B131" s="46" t="s">
        <v>180</v>
      </c>
      <c r="C131" s="47">
        <v>0.75</v>
      </c>
      <c r="D131" s="46">
        <v>23.26</v>
      </c>
      <c r="E131" s="46">
        <v>26.42</v>
      </c>
      <c r="F131" s="10" t="s">
        <v>0</v>
      </c>
      <c r="G131" s="10" t="s">
        <v>0</v>
      </c>
      <c r="H131" s="10" t="s">
        <v>0</v>
      </c>
      <c r="I131" s="34" t="s">
        <v>0</v>
      </c>
      <c r="J131" s="10" t="s">
        <v>0</v>
      </c>
      <c r="K131" s="10" t="s">
        <v>0</v>
      </c>
      <c r="L131" s="10" t="s">
        <v>0</v>
      </c>
      <c r="M131" s="35" t="s">
        <v>0</v>
      </c>
      <c r="N131" s="34" t="s">
        <v>0</v>
      </c>
      <c r="O131" s="34">
        <v>1.5747</v>
      </c>
    </row>
    <row r="132" spans="1:15" x14ac:dyDescent="0.25">
      <c r="A132" s="71" t="s">
        <v>251</v>
      </c>
      <c r="B132" s="46" t="s">
        <v>200</v>
      </c>
      <c r="C132" s="47">
        <v>1.125</v>
      </c>
      <c r="D132" s="46">
        <v>23.27</v>
      </c>
      <c r="E132" s="46">
        <v>28.04</v>
      </c>
      <c r="F132" s="10" t="s">
        <v>0</v>
      </c>
      <c r="G132" s="10" t="s">
        <v>0</v>
      </c>
      <c r="H132" s="10" t="s">
        <v>0</v>
      </c>
      <c r="I132" s="34" t="s">
        <v>0</v>
      </c>
      <c r="J132" s="10" t="s">
        <v>0</v>
      </c>
      <c r="K132" s="10" t="s">
        <v>0</v>
      </c>
      <c r="L132" s="10" t="s">
        <v>0</v>
      </c>
      <c r="M132" s="35" t="s">
        <v>0</v>
      </c>
      <c r="N132" s="34" t="s">
        <v>0</v>
      </c>
      <c r="O132" s="34">
        <v>1.5883</v>
      </c>
    </row>
    <row r="133" spans="1:15" x14ac:dyDescent="0.25">
      <c r="A133" s="71" t="s">
        <v>322</v>
      </c>
      <c r="B133" s="46" t="s">
        <v>323</v>
      </c>
      <c r="C133" s="47">
        <v>1.5</v>
      </c>
      <c r="D133" s="46">
        <v>23.34</v>
      </c>
      <c r="E133" s="46">
        <v>29.42</v>
      </c>
      <c r="F133" s="10" t="s">
        <v>0</v>
      </c>
      <c r="G133" s="10" t="s">
        <v>0</v>
      </c>
      <c r="H133" s="10" t="s">
        <v>0</v>
      </c>
      <c r="I133" s="34" t="s">
        <v>0</v>
      </c>
      <c r="J133" s="10" t="s">
        <v>0</v>
      </c>
      <c r="K133" s="10" t="s">
        <v>0</v>
      </c>
      <c r="L133" s="10" t="s">
        <v>0</v>
      </c>
      <c r="M133" s="35" t="s">
        <v>0</v>
      </c>
      <c r="N133" s="34" t="s">
        <v>0</v>
      </c>
      <c r="O133" s="34">
        <v>1.5956999999999999</v>
      </c>
    </row>
    <row r="134" spans="1:15" x14ac:dyDescent="0.25">
      <c r="A134" s="71" t="s">
        <v>620</v>
      </c>
      <c r="B134" s="46" t="s">
        <v>636</v>
      </c>
      <c r="C134" s="47">
        <v>1.75</v>
      </c>
      <c r="D134" s="46">
        <v>23.3</v>
      </c>
      <c r="E134" s="46">
        <v>29.95</v>
      </c>
      <c r="F134" s="10">
        <v>1.641</v>
      </c>
      <c r="G134" s="10">
        <v>1.641</v>
      </c>
      <c r="H134" s="10">
        <v>1.641</v>
      </c>
      <c r="I134" s="34">
        <v>1.5</v>
      </c>
      <c r="J134" s="10">
        <v>1.64</v>
      </c>
      <c r="K134" s="10">
        <v>1.64</v>
      </c>
      <c r="L134" s="10">
        <v>1.64</v>
      </c>
      <c r="M134" s="35">
        <v>2</v>
      </c>
      <c r="N134" s="34">
        <v>1.5</v>
      </c>
      <c r="O134" s="34">
        <v>1.5958000000000001</v>
      </c>
    </row>
    <row r="135" spans="1:15" x14ac:dyDescent="0.25">
      <c r="A135" s="71" t="s">
        <v>252</v>
      </c>
      <c r="B135" s="46" t="s">
        <v>182</v>
      </c>
      <c r="C135" s="47">
        <v>0.625</v>
      </c>
      <c r="D135" s="46">
        <v>24.22</v>
      </c>
      <c r="E135" s="46">
        <v>27.21</v>
      </c>
      <c r="F135" s="10" t="s">
        <v>0</v>
      </c>
      <c r="G135" s="10" t="s">
        <v>0</v>
      </c>
      <c r="H135" s="10" t="s">
        <v>0</v>
      </c>
      <c r="I135" s="34" t="s">
        <v>0</v>
      </c>
      <c r="J135" s="10" t="s">
        <v>0</v>
      </c>
      <c r="K135" s="10" t="s">
        <v>0</v>
      </c>
      <c r="L135" s="10" t="s">
        <v>0</v>
      </c>
      <c r="M135" s="35" t="s">
        <v>0</v>
      </c>
      <c r="N135" s="34" t="s">
        <v>0</v>
      </c>
      <c r="O135" s="34">
        <v>1.5891999999999999</v>
      </c>
    </row>
    <row r="136" spans="1:15" x14ac:dyDescent="0.25">
      <c r="A136" s="72" t="s">
        <v>253</v>
      </c>
      <c r="B136" s="46" t="s">
        <v>181</v>
      </c>
      <c r="C136" s="47">
        <v>0.375</v>
      </c>
      <c r="D136" s="46">
        <v>25.01</v>
      </c>
      <c r="E136" s="46">
        <v>26.97</v>
      </c>
      <c r="F136" s="10" t="s">
        <v>0</v>
      </c>
      <c r="G136" s="10" t="s">
        <v>0</v>
      </c>
      <c r="H136" s="10" t="s">
        <v>0</v>
      </c>
      <c r="I136" s="34" t="s">
        <v>0</v>
      </c>
      <c r="J136" s="10" t="s">
        <v>0</v>
      </c>
      <c r="K136" s="10" t="s">
        <v>0</v>
      </c>
      <c r="L136" s="10" t="s">
        <v>0</v>
      </c>
      <c r="M136" s="35" t="s">
        <v>0</v>
      </c>
      <c r="N136" s="34" t="s">
        <v>0</v>
      </c>
      <c r="O136" s="34">
        <v>1.5920000000000001</v>
      </c>
    </row>
    <row r="137" spans="1:15" x14ac:dyDescent="0.25">
      <c r="A137" s="12" t="s">
        <v>1346</v>
      </c>
      <c r="B137" s="14" t="s">
        <v>1347</v>
      </c>
      <c r="C137" s="43">
        <v>0.53</v>
      </c>
      <c r="D137" s="43">
        <v>0.54</v>
      </c>
      <c r="E137" s="10"/>
      <c r="F137" s="10">
        <v>1.48</v>
      </c>
      <c r="G137" s="10">
        <v>1.48</v>
      </c>
      <c r="H137" s="10">
        <v>1.48</v>
      </c>
      <c r="I137" s="34">
        <v>3.5</v>
      </c>
      <c r="J137" s="10" t="s">
        <v>0</v>
      </c>
      <c r="K137" s="10" t="s">
        <v>0</v>
      </c>
      <c r="L137" s="10" t="s">
        <v>0</v>
      </c>
      <c r="M137" s="35" t="s">
        <v>0</v>
      </c>
      <c r="N137" s="34" t="s">
        <v>0</v>
      </c>
      <c r="O137" s="34" t="e">
        <v>#N/A</v>
      </c>
    </row>
    <row r="138" spans="1:15" x14ac:dyDescent="0.25">
      <c r="A138" s="12" t="s">
        <v>1348</v>
      </c>
      <c r="B138" s="14" t="s">
        <v>1349</v>
      </c>
      <c r="C138" s="12" t="s">
        <v>266</v>
      </c>
      <c r="D138" s="15">
        <v>4.17</v>
      </c>
      <c r="E138" s="15">
        <v>4.3499999999999996</v>
      </c>
      <c r="F138" s="10" t="s">
        <v>0</v>
      </c>
      <c r="G138" s="10" t="s">
        <v>0</v>
      </c>
      <c r="H138" s="10" t="s">
        <v>0</v>
      </c>
      <c r="I138" s="34" t="s">
        <v>0</v>
      </c>
      <c r="J138" s="10">
        <v>1.3049999999999999</v>
      </c>
      <c r="K138" s="10">
        <v>1.3049999999999999</v>
      </c>
      <c r="L138" s="10">
        <v>1.3049999999999999</v>
      </c>
      <c r="M138" s="35">
        <v>1</v>
      </c>
      <c r="N138" s="34">
        <v>2</v>
      </c>
      <c r="O138" s="34" t="e">
        <v>#N/A</v>
      </c>
    </row>
    <row r="139" spans="1:15" x14ac:dyDescent="0.25">
      <c r="A139" s="12"/>
      <c r="B139" s="10"/>
      <c r="C139" s="11"/>
      <c r="D139" s="10"/>
      <c r="E139" s="10"/>
      <c r="F139" s="10" t="s">
        <v>0</v>
      </c>
      <c r="G139" s="10" t="s">
        <v>0</v>
      </c>
      <c r="H139" s="10" t="s">
        <v>0</v>
      </c>
      <c r="I139" s="34" t="s">
        <v>0</v>
      </c>
      <c r="J139" s="10" t="s">
        <v>0</v>
      </c>
      <c r="K139" s="10" t="s">
        <v>0</v>
      </c>
      <c r="L139" s="10" t="s">
        <v>0</v>
      </c>
      <c r="M139" s="35" t="s">
        <v>0</v>
      </c>
      <c r="N139" s="34" t="s">
        <v>0</v>
      </c>
      <c r="O139" s="34" t="e">
        <v>#N/A</v>
      </c>
    </row>
    <row r="140" spans="1:15" x14ac:dyDescent="0.25">
      <c r="A140" s="12"/>
      <c r="B140" s="10"/>
      <c r="C140" s="11"/>
      <c r="D140" s="10"/>
      <c r="E140" s="10"/>
      <c r="F140" s="10" t="s">
        <v>0</v>
      </c>
      <c r="G140" s="10" t="s">
        <v>0</v>
      </c>
      <c r="H140" s="10" t="s">
        <v>0</v>
      </c>
      <c r="I140" s="34" t="s">
        <v>0</v>
      </c>
      <c r="J140" s="10" t="s">
        <v>0</v>
      </c>
      <c r="K140" s="10" t="s">
        <v>0</v>
      </c>
      <c r="L140" s="10" t="s">
        <v>0</v>
      </c>
      <c r="M140" s="35" t="s">
        <v>0</v>
      </c>
      <c r="N140" s="34" t="s">
        <v>0</v>
      </c>
      <c r="O140" s="34" t="e">
        <v>#N/A</v>
      </c>
    </row>
    <row r="141" spans="1:15" x14ac:dyDescent="0.25">
      <c r="A141" s="12"/>
      <c r="B141" s="10"/>
      <c r="C141" s="11"/>
      <c r="D141" s="10"/>
      <c r="E141" s="10"/>
      <c r="F141" s="10" t="s">
        <v>0</v>
      </c>
      <c r="G141" s="10" t="s">
        <v>0</v>
      </c>
      <c r="H141" s="10" t="s">
        <v>0</v>
      </c>
      <c r="I141" s="34" t="s">
        <v>0</v>
      </c>
      <c r="J141" s="10" t="s">
        <v>0</v>
      </c>
      <c r="K141" s="10" t="s">
        <v>0</v>
      </c>
      <c r="L141" s="10" t="s">
        <v>0</v>
      </c>
      <c r="M141" s="35" t="s">
        <v>0</v>
      </c>
      <c r="N141" s="34" t="s">
        <v>0</v>
      </c>
      <c r="O141" s="34" t="e">
        <v>#N/A</v>
      </c>
    </row>
    <row r="142" spans="1:15" x14ac:dyDescent="0.25">
      <c r="A142" s="12"/>
      <c r="B142" s="10"/>
      <c r="C142" s="11"/>
      <c r="D142" s="10"/>
      <c r="E142" s="10"/>
      <c r="F142" s="10" t="s">
        <v>0</v>
      </c>
      <c r="G142" s="10" t="s">
        <v>0</v>
      </c>
      <c r="H142" s="10" t="s">
        <v>0</v>
      </c>
      <c r="I142" s="34" t="s">
        <v>0</v>
      </c>
      <c r="J142" s="10" t="s">
        <v>0</v>
      </c>
      <c r="K142" s="10" t="s">
        <v>0</v>
      </c>
      <c r="L142" s="10" t="s">
        <v>0</v>
      </c>
      <c r="M142" s="35" t="s">
        <v>0</v>
      </c>
      <c r="N142" s="34" t="s">
        <v>0</v>
      </c>
      <c r="O142" s="34" t="e">
        <v>#N/A</v>
      </c>
    </row>
    <row r="143" spans="1:15" x14ac:dyDescent="0.25">
      <c r="A143" s="12"/>
      <c r="B143" s="10"/>
      <c r="C143" s="11"/>
      <c r="D143" s="10"/>
      <c r="E143" s="10"/>
      <c r="F143" s="10" t="s">
        <v>0</v>
      </c>
      <c r="G143" s="10" t="s">
        <v>0</v>
      </c>
      <c r="H143" s="10" t="s">
        <v>0</v>
      </c>
      <c r="I143" s="34" t="s">
        <v>0</v>
      </c>
      <c r="J143" s="10" t="s">
        <v>0</v>
      </c>
      <c r="K143" s="10" t="s">
        <v>0</v>
      </c>
      <c r="L143" s="10" t="s">
        <v>0</v>
      </c>
      <c r="M143" s="35" t="s">
        <v>0</v>
      </c>
      <c r="N143" s="34" t="s">
        <v>0</v>
      </c>
      <c r="O143" s="34" t="e">
        <v>#N/A</v>
      </c>
    </row>
    <row r="144" spans="1:15" x14ac:dyDescent="0.25">
      <c r="A144" s="12"/>
      <c r="B144" s="10"/>
      <c r="C144" s="11"/>
      <c r="D144" s="10"/>
      <c r="E144" s="10"/>
      <c r="F144" s="10" t="s">
        <v>0</v>
      </c>
      <c r="G144" s="10" t="s">
        <v>0</v>
      </c>
      <c r="H144" s="10" t="s">
        <v>0</v>
      </c>
      <c r="I144" s="34" t="s">
        <v>0</v>
      </c>
      <c r="J144" s="10" t="s">
        <v>0</v>
      </c>
      <c r="K144" s="10" t="s">
        <v>0</v>
      </c>
      <c r="L144" s="10" t="s">
        <v>0</v>
      </c>
      <c r="M144" s="35" t="s">
        <v>0</v>
      </c>
      <c r="N144" s="34" t="s">
        <v>0</v>
      </c>
      <c r="O144" s="34" t="e">
        <v>#N/A</v>
      </c>
    </row>
    <row r="145" spans="1:15" x14ac:dyDescent="0.25">
      <c r="A145" s="12"/>
      <c r="B145" s="10"/>
      <c r="C145" s="11"/>
      <c r="D145" s="10"/>
      <c r="E145" s="10"/>
      <c r="F145" s="10" t="s">
        <v>0</v>
      </c>
      <c r="G145" s="10" t="s">
        <v>0</v>
      </c>
      <c r="H145" s="10" t="s">
        <v>0</v>
      </c>
      <c r="I145" s="34" t="s">
        <v>0</v>
      </c>
      <c r="J145" s="10" t="s">
        <v>0</v>
      </c>
      <c r="K145" s="10" t="s">
        <v>0</v>
      </c>
      <c r="L145" s="10" t="s">
        <v>0</v>
      </c>
      <c r="M145" s="35" t="s">
        <v>0</v>
      </c>
      <c r="N145" s="34" t="s">
        <v>0</v>
      </c>
      <c r="O145" s="34" t="e">
        <v>#N/A</v>
      </c>
    </row>
    <row r="146" spans="1:15" x14ac:dyDescent="0.25">
      <c r="A146" s="12"/>
      <c r="B146" s="10"/>
      <c r="C146" s="11"/>
      <c r="D146" s="10"/>
      <c r="E146" s="10"/>
      <c r="F146" s="10" t="s">
        <v>0</v>
      </c>
      <c r="G146" s="10" t="s">
        <v>0</v>
      </c>
      <c r="H146" s="10" t="s">
        <v>0</v>
      </c>
      <c r="I146" s="34" t="s">
        <v>0</v>
      </c>
      <c r="J146" s="10" t="s">
        <v>0</v>
      </c>
      <c r="K146" s="10" t="s">
        <v>0</v>
      </c>
      <c r="L146" s="10" t="s">
        <v>0</v>
      </c>
      <c r="M146" s="35" t="s">
        <v>0</v>
      </c>
      <c r="N146" s="34" t="s">
        <v>0</v>
      </c>
      <c r="O146" s="34" t="e">
        <v>#N/A</v>
      </c>
    </row>
    <row r="147" spans="1:15" x14ac:dyDescent="0.25">
      <c r="A147" s="12"/>
      <c r="B147" s="10"/>
      <c r="C147" s="11"/>
      <c r="D147" s="10"/>
      <c r="E147" s="10"/>
      <c r="F147" s="10" t="s">
        <v>0</v>
      </c>
      <c r="G147" s="10" t="s">
        <v>0</v>
      </c>
      <c r="H147" s="10" t="s">
        <v>0</v>
      </c>
      <c r="I147" s="34" t="s">
        <v>0</v>
      </c>
      <c r="J147" s="10" t="s">
        <v>0</v>
      </c>
      <c r="K147" s="10" t="s">
        <v>0</v>
      </c>
      <c r="L147" s="10" t="s">
        <v>0</v>
      </c>
      <c r="M147" s="35" t="s">
        <v>0</v>
      </c>
      <c r="N147" s="34" t="s">
        <v>0</v>
      </c>
      <c r="O147" s="34" t="e">
        <v>#N/A</v>
      </c>
    </row>
    <row r="148" spans="1:15" x14ac:dyDescent="0.25">
      <c r="A148" s="12"/>
      <c r="B148" s="10"/>
      <c r="C148" s="11"/>
      <c r="D148" s="10"/>
      <c r="E148" s="10"/>
      <c r="F148" s="10" t="s">
        <v>0</v>
      </c>
      <c r="G148" s="10" t="s">
        <v>0</v>
      </c>
      <c r="H148" s="10" t="s">
        <v>0</v>
      </c>
      <c r="I148" s="34" t="s">
        <v>0</v>
      </c>
      <c r="J148" s="10" t="s">
        <v>0</v>
      </c>
      <c r="K148" s="10" t="s">
        <v>0</v>
      </c>
      <c r="L148" s="10" t="s">
        <v>0</v>
      </c>
      <c r="M148" s="35" t="s">
        <v>0</v>
      </c>
      <c r="N148" s="34" t="s">
        <v>0</v>
      </c>
      <c r="O148" s="34" t="e">
        <v>#N/A</v>
      </c>
    </row>
    <row r="149" spans="1:15" x14ac:dyDescent="0.25">
      <c r="A149" s="12"/>
      <c r="B149" s="10"/>
      <c r="C149" s="11"/>
      <c r="D149" s="10"/>
      <c r="E149" s="10"/>
      <c r="F149" s="10" t="s">
        <v>0</v>
      </c>
      <c r="G149" s="10" t="s">
        <v>0</v>
      </c>
      <c r="H149" s="10" t="s">
        <v>0</v>
      </c>
      <c r="I149" s="34" t="s">
        <v>0</v>
      </c>
      <c r="J149" s="10" t="s">
        <v>0</v>
      </c>
      <c r="K149" s="10" t="s">
        <v>0</v>
      </c>
      <c r="L149" s="10" t="s">
        <v>0</v>
      </c>
      <c r="M149" s="35" t="s">
        <v>0</v>
      </c>
      <c r="N149" s="34" t="s">
        <v>0</v>
      </c>
      <c r="O149" s="34" t="e">
        <v>#N/A</v>
      </c>
    </row>
    <row r="150" spans="1:15" x14ac:dyDescent="0.25">
      <c r="A150" s="12"/>
      <c r="B150" s="10"/>
      <c r="C150" s="11"/>
      <c r="D150" s="10"/>
      <c r="E150" s="10"/>
      <c r="F150" s="10" t="s">
        <v>0</v>
      </c>
      <c r="G150" s="10" t="s">
        <v>0</v>
      </c>
      <c r="H150" s="10" t="s">
        <v>0</v>
      </c>
      <c r="I150" s="34" t="s">
        <v>0</v>
      </c>
      <c r="J150" s="10" t="s">
        <v>0</v>
      </c>
      <c r="K150" s="10" t="s">
        <v>0</v>
      </c>
      <c r="L150" s="10" t="s">
        <v>0</v>
      </c>
      <c r="M150" s="35" t="s">
        <v>0</v>
      </c>
      <c r="N150" s="34" t="s">
        <v>0</v>
      </c>
      <c r="O150" s="34" t="e">
        <v>#N/A</v>
      </c>
    </row>
    <row r="151" spans="1:15" x14ac:dyDescent="0.25">
      <c r="A151" s="12"/>
      <c r="B151" s="10"/>
      <c r="C151" s="11"/>
      <c r="D151" s="10"/>
      <c r="E151" s="10"/>
      <c r="F151" s="10" t="s">
        <v>0</v>
      </c>
      <c r="G151" s="10" t="s">
        <v>0</v>
      </c>
      <c r="H151" s="10" t="s">
        <v>0</v>
      </c>
      <c r="I151" s="34" t="s">
        <v>0</v>
      </c>
      <c r="J151" s="10" t="s">
        <v>0</v>
      </c>
      <c r="K151" s="10" t="s">
        <v>0</v>
      </c>
      <c r="L151" s="10" t="s">
        <v>0</v>
      </c>
      <c r="M151" s="35" t="s">
        <v>0</v>
      </c>
      <c r="N151" s="34" t="s">
        <v>0</v>
      </c>
      <c r="O151" s="34" t="e">
        <v>#N/A</v>
      </c>
    </row>
    <row r="152" spans="1:15" x14ac:dyDescent="0.25">
      <c r="A152" s="12"/>
      <c r="B152" s="10"/>
      <c r="C152" s="11"/>
      <c r="D152" s="10"/>
      <c r="E152" s="10"/>
      <c r="F152" s="10" t="s">
        <v>0</v>
      </c>
      <c r="G152" s="10" t="s">
        <v>0</v>
      </c>
      <c r="H152" s="10" t="s">
        <v>0</v>
      </c>
      <c r="I152" s="34" t="s">
        <v>0</v>
      </c>
      <c r="J152" s="10" t="s">
        <v>0</v>
      </c>
      <c r="K152" s="10" t="s">
        <v>0</v>
      </c>
      <c r="L152" s="10" t="s">
        <v>0</v>
      </c>
      <c r="M152" s="35" t="s">
        <v>0</v>
      </c>
      <c r="N152" s="34" t="s">
        <v>0</v>
      </c>
      <c r="O152" s="34" t="e">
        <v>#N/A</v>
      </c>
    </row>
    <row r="153" spans="1:15" x14ac:dyDescent="0.25">
      <c r="A153" s="12"/>
      <c r="B153" s="10"/>
      <c r="C153" s="11"/>
      <c r="D153" s="10"/>
      <c r="E153" s="10"/>
      <c r="F153" s="10" t="s">
        <v>0</v>
      </c>
      <c r="G153" s="10" t="s">
        <v>0</v>
      </c>
      <c r="H153" s="10" t="s">
        <v>0</v>
      </c>
      <c r="I153" s="34" t="s">
        <v>0</v>
      </c>
      <c r="J153" s="10" t="s">
        <v>0</v>
      </c>
      <c r="K153" s="10" t="s">
        <v>0</v>
      </c>
      <c r="L153" s="10" t="s">
        <v>0</v>
      </c>
      <c r="M153" s="35" t="s">
        <v>0</v>
      </c>
      <c r="N153" s="34" t="s">
        <v>0</v>
      </c>
      <c r="O153" s="34" t="e">
        <v>#N/A</v>
      </c>
    </row>
    <row r="154" spans="1:15" x14ac:dyDescent="0.25">
      <c r="A154" s="12"/>
      <c r="B154" s="10"/>
      <c r="C154" s="11"/>
      <c r="D154" s="10"/>
      <c r="E154" s="10"/>
      <c r="F154" s="10" t="s">
        <v>0</v>
      </c>
      <c r="G154" s="10" t="s">
        <v>0</v>
      </c>
      <c r="H154" s="10" t="s">
        <v>0</v>
      </c>
      <c r="I154" s="34" t="s">
        <v>0</v>
      </c>
      <c r="J154" s="10" t="s">
        <v>0</v>
      </c>
      <c r="K154" s="10" t="s">
        <v>0</v>
      </c>
      <c r="L154" s="10" t="s">
        <v>0</v>
      </c>
      <c r="M154" s="35" t="s">
        <v>0</v>
      </c>
      <c r="N154" s="34" t="s">
        <v>0</v>
      </c>
      <c r="O154" s="34" t="e">
        <v>#N/A</v>
      </c>
    </row>
    <row r="155" spans="1:15" x14ac:dyDescent="0.25">
      <c r="A155" s="12"/>
      <c r="B155" s="10"/>
      <c r="C155" s="11"/>
      <c r="D155" s="10"/>
      <c r="E155" s="10"/>
      <c r="F155" s="10" t="s">
        <v>0</v>
      </c>
      <c r="G155" s="10" t="s">
        <v>0</v>
      </c>
      <c r="H155" s="10" t="s">
        <v>0</v>
      </c>
      <c r="I155" s="34" t="s">
        <v>0</v>
      </c>
      <c r="J155" s="10" t="s">
        <v>0</v>
      </c>
      <c r="K155" s="10" t="s">
        <v>0</v>
      </c>
      <c r="L155" s="10" t="s">
        <v>0</v>
      </c>
      <c r="M155" s="35" t="s">
        <v>0</v>
      </c>
      <c r="N155" s="34" t="s">
        <v>0</v>
      </c>
      <c r="O155" s="34" t="e">
        <v>#N/A</v>
      </c>
    </row>
    <row r="156" spans="1:15" x14ac:dyDescent="0.25">
      <c r="A156" s="12"/>
      <c r="B156" s="10"/>
      <c r="C156" s="11"/>
      <c r="D156" s="10"/>
      <c r="E156" s="10"/>
      <c r="F156" s="10" t="s">
        <v>0</v>
      </c>
      <c r="G156" s="10" t="s">
        <v>0</v>
      </c>
      <c r="H156" s="10" t="s">
        <v>0</v>
      </c>
      <c r="I156" s="34" t="s">
        <v>0</v>
      </c>
      <c r="J156" s="10" t="s">
        <v>0</v>
      </c>
      <c r="K156" s="10" t="s">
        <v>0</v>
      </c>
      <c r="L156" s="10" t="s">
        <v>0</v>
      </c>
      <c r="M156" s="35" t="s">
        <v>0</v>
      </c>
      <c r="N156" s="34" t="s">
        <v>0</v>
      </c>
      <c r="O156" s="34" t="e">
        <v>#N/A</v>
      </c>
    </row>
    <row r="157" spans="1:15" x14ac:dyDescent="0.25">
      <c r="A157" s="12"/>
      <c r="B157" s="10"/>
      <c r="C157" s="11"/>
      <c r="D157" s="10"/>
      <c r="E157" s="10"/>
      <c r="F157" s="10" t="s">
        <v>0</v>
      </c>
      <c r="G157" s="10" t="s">
        <v>0</v>
      </c>
      <c r="H157" s="10" t="s">
        <v>0</v>
      </c>
      <c r="I157" s="34" t="s">
        <v>0</v>
      </c>
      <c r="J157" s="10" t="s">
        <v>0</v>
      </c>
      <c r="K157" s="10" t="s">
        <v>0</v>
      </c>
      <c r="L157" s="10" t="s">
        <v>0</v>
      </c>
      <c r="M157" s="35" t="s">
        <v>0</v>
      </c>
      <c r="N157" s="34" t="s">
        <v>0</v>
      </c>
      <c r="O157" s="34" t="e">
        <v>#N/A</v>
      </c>
    </row>
    <row r="158" spans="1:15" x14ac:dyDescent="0.25">
      <c r="A158" s="12"/>
      <c r="B158" s="10"/>
      <c r="C158" s="11"/>
      <c r="D158" s="10"/>
      <c r="E158" s="10"/>
      <c r="F158" s="10" t="s">
        <v>0</v>
      </c>
      <c r="G158" s="10" t="s">
        <v>0</v>
      </c>
      <c r="H158" s="10" t="s">
        <v>0</v>
      </c>
      <c r="I158" s="34" t="s">
        <v>0</v>
      </c>
      <c r="J158" s="10" t="s">
        <v>0</v>
      </c>
      <c r="K158" s="10" t="s">
        <v>0</v>
      </c>
      <c r="L158" s="10" t="s">
        <v>0</v>
      </c>
      <c r="M158" s="35" t="s">
        <v>0</v>
      </c>
      <c r="N158" s="34" t="s">
        <v>0</v>
      </c>
      <c r="O158" s="34" t="e">
        <v>#N/A</v>
      </c>
    </row>
    <row r="159" spans="1:15" x14ac:dyDescent="0.25">
      <c r="A159" s="12"/>
      <c r="B159" s="10"/>
      <c r="C159" s="11"/>
      <c r="D159" s="10"/>
      <c r="E159" s="10"/>
      <c r="F159" s="10" t="s">
        <v>0</v>
      </c>
      <c r="G159" s="10" t="s">
        <v>0</v>
      </c>
      <c r="H159" s="10" t="s">
        <v>0</v>
      </c>
      <c r="I159" s="34" t="s">
        <v>0</v>
      </c>
      <c r="J159" s="10" t="s">
        <v>0</v>
      </c>
      <c r="K159" s="10" t="s">
        <v>0</v>
      </c>
      <c r="L159" s="10" t="s">
        <v>0</v>
      </c>
      <c r="M159" s="35" t="s">
        <v>0</v>
      </c>
      <c r="N159" s="34" t="s">
        <v>0</v>
      </c>
      <c r="O159" s="34" t="e">
        <v>#N/A</v>
      </c>
    </row>
    <row r="160" spans="1:15" x14ac:dyDescent="0.25">
      <c r="A160" s="12"/>
      <c r="B160" s="10"/>
      <c r="C160" s="11"/>
      <c r="D160" s="10"/>
      <c r="E160" s="10"/>
      <c r="F160" s="10" t="s">
        <v>0</v>
      </c>
      <c r="G160" s="10" t="s">
        <v>0</v>
      </c>
      <c r="H160" s="10" t="s">
        <v>0</v>
      </c>
      <c r="I160" s="34" t="s">
        <v>0</v>
      </c>
      <c r="J160" s="10" t="s">
        <v>0</v>
      </c>
      <c r="K160" s="10" t="s">
        <v>0</v>
      </c>
      <c r="L160" s="10" t="s">
        <v>0</v>
      </c>
      <c r="M160" s="35" t="s">
        <v>0</v>
      </c>
      <c r="N160" s="34" t="s">
        <v>0</v>
      </c>
      <c r="O160" s="34" t="e">
        <v>#N/A</v>
      </c>
    </row>
    <row r="161" spans="1:15" x14ac:dyDescent="0.25">
      <c r="A161" s="12"/>
      <c r="B161" s="10"/>
      <c r="C161" s="11"/>
      <c r="D161" s="10"/>
      <c r="E161" s="10"/>
      <c r="F161" s="10" t="s">
        <v>0</v>
      </c>
      <c r="G161" s="10" t="s">
        <v>0</v>
      </c>
      <c r="H161" s="10" t="s">
        <v>0</v>
      </c>
      <c r="I161" s="34" t="s">
        <v>0</v>
      </c>
      <c r="J161" s="10" t="s">
        <v>0</v>
      </c>
      <c r="K161" s="10" t="s">
        <v>0</v>
      </c>
      <c r="L161" s="10" t="s">
        <v>0</v>
      </c>
      <c r="M161" s="35" t="s">
        <v>0</v>
      </c>
      <c r="N161" s="34" t="s">
        <v>0</v>
      </c>
      <c r="O161" s="34" t="e">
        <v>#N/A</v>
      </c>
    </row>
    <row r="162" spans="1:15" x14ac:dyDescent="0.25">
      <c r="A162" s="12"/>
      <c r="B162" s="10"/>
      <c r="C162" s="11"/>
      <c r="D162" s="10"/>
      <c r="E162" s="10"/>
      <c r="F162" s="10" t="s">
        <v>0</v>
      </c>
      <c r="G162" s="10" t="s">
        <v>0</v>
      </c>
      <c r="H162" s="10" t="s">
        <v>0</v>
      </c>
      <c r="I162" s="34" t="s">
        <v>0</v>
      </c>
      <c r="J162" s="10" t="s">
        <v>0</v>
      </c>
      <c r="K162" s="10" t="s">
        <v>0</v>
      </c>
      <c r="L162" s="10" t="s">
        <v>0</v>
      </c>
      <c r="M162" s="35" t="s">
        <v>0</v>
      </c>
      <c r="N162" s="34" t="s">
        <v>0</v>
      </c>
      <c r="O162" s="34" t="e">
        <v>#N/A</v>
      </c>
    </row>
    <row r="163" spans="1:15" x14ac:dyDescent="0.25">
      <c r="A163" s="12"/>
      <c r="B163" s="10"/>
      <c r="C163" s="11"/>
      <c r="D163" s="10"/>
      <c r="E163" s="10"/>
      <c r="F163" s="10" t="s">
        <v>0</v>
      </c>
      <c r="G163" s="10" t="s">
        <v>0</v>
      </c>
      <c r="H163" s="10" t="s">
        <v>0</v>
      </c>
      <c r="I163" s="34" t="s">
        <v>0</v>
      </c>
      <c r="J163" s="10" t="s">
        <v>0</v>
      </c>
      <c r="K163" s="10" t="s">
        <v>0</v>
      </c>
      <c r="L163" s="10" t="s">
        <v>0</v>
      </c>
      <c r="M163" s="35" t="s">
        <v>0</v>
      </c>
      <c r="N163" s="34" t="s">
        <v>0</v>
      </c>
      <c r="O163" s="34" t="e">
        <v>#N/A</v>
      </c>
    </row>
    <row r="164" spans="1:15" x14ac:dyDescent="0.25">
      <c r="A164" s="12"/>
      <c r="B164" s="10"/>
      <c r="C164" s="11"/>
      <c r="D164" s="10"/>
      <c r="E164" s="10"/>
      <c r="F164" s="10" t="s">
        <v>0</v>
      </c>
      <c r="G164" s="10" t="s">
        <v>0</v>
      </c>
      <c r="H164" s="10" t="s">
        <v>0</v>
      </c>
      <c r="I164" s="34" t="s">
        <v>0</v>
      </c>
      <c r="J164" s="10" t="s">
        <v>0</v>
      </c>
      <c r="K164" s="10" t="s">
        <v>0</v>
      </c>
      <c r="L164" s="10" t="s">
        <v>0</v>
      </c>
      <c r="M164" s="35" t="s">
        <v>0</v>
      </c>
      <c r="N164" s="34" t="s">
        <v>0</v>
      </c>
      <c r="O164" s="34" t="e">
        <v>#N/A</v>
      </c>
    </row>
    <row r="165" spans="1:15" x14ac:dyDescent="0.25">
      <c r="A165" s="12"/>
      <c r="B165" s="10"/>
      <c r="C165" s="11"/>
      <c r="D165" s="10"/>
      <c r="E165" s="10"/>
      <c r="F165" s="10" t="s">
        <v>0</v>
      </c>
      <c r="G165" s="10" t="s">
        <v>0</v>
      </c>
      <c r="H165" s="10" t="s">
        <v>0</v>
      </c>
      <c r="I165" s="34" t="s">
        <v>0</v>
      </c>
      <c r="J165" s="10" t="s">
        <v>0</v>
      </c>
      <c r="K165" s="10" t="s">
        <v>0</v>
      </c>
      <c r="L165" s="10" t="s">
        <v>0</v>
      </c>
      <c r="M165" s="35" t="s">
        <v>0</v>
      </c>
      <c r="N165" s="34" t="s">
        <v>0</v>
      </c>
      <c r="O165" s="34" t="e">
        <v>#N/A</v>
      </c>
    </row>
    <row r="166" spans="1:15" x14ac:dyDescent="0.25">
      <c r="A166" s="12"/>
      <c r="B166" s="10"/>
      <c r="C166" s="11"/>
      <c r="D166" s="10"/>
      <c r="E166" s="10"/>
      <c r="F166" s="10" t="s">
        <v>0</v>
      </c>
      <c r="G166" s="10" t="s">
        <v>0</v>
      </c>
      <c r="H166" s="10" t="s">
        <v>0</v>
      </c>
      <c r="I166" s="34" t="s">
        <v>0</v>
      </c>
      <c r="J166" s="10" t="s">
        <v>0</v>
      </c>
      <c r="K166" s="10" t="s">
        <v>0</v>
      </c>
      <c r="L166" s="10" t="s">
        <v>0</v>
      </c>
      <c r="M166" s="35" t="s">
        <v>0</v>
      </c>
      <c r="N166" s="34" t="s">
        <v>0</v>
      </c>
      <c r="O166" s="34" t="e">
        <v>#N/A</v>
      </c>
    </row>
    <row r="167" spans="1:15" x14ac:dyDescent="0.25">
      <c r="A167" s="12"/>
      <c r="B167" s="10"/>
      <c r="C167" s="11"/>
      <c r="D167" s="10"/>
      <c r="E167" s="10"/>
      <c r="F167" s="10" t="s">
        <v>0</v>
      </c>
      <c r="G167" s="10" t="s">
        <v>0</v>
      </c>
      <c r="H167" s="10" t="s">
        <v>0</v>
      </c>
      <c r="I167" s="34" t="s">
        <v>0</v>
      </c>
      <c r="J167" s="10" t="s">
        <v>0</v>
      </c>
      <c r="K167" s="10" t="s">
        <v>0</v>
      </c>
      <c r="L167" s="10" t="s">
        <v>0</v>
      </c>
      <c r="M167" s="35" t="s">
        <v>0</v>
      </c>
      <c r="N167" s="34" t="s">
        <v>0</v>
      </c>
      <c r="O167" s="34" t="e">
        <v>#N/A</v>
      </c>
    </row>
    <row r="168" spans="1:15" x14ac:dyDescent="0.25">
      <c r="A168" s="12"/>
      <c r="B168" s="10"/>
      <c r="C168" s="11"/>
      <c r="D168" s="10"/>
      <c r="E168" s="10"/>
      <c r="F168" s="10" t="s">
        <v>0</v>
      </c>
      <c r="G168" s="10" t="s">
        <v>0</v>
      </c>
      <c r="H168" s="10" t="s">
        <v>0</v>
      </c>
      <c r="I168" s="34" t="s">
        <v>0</v>
      </c>
      <c r="J168" s="10" t="s">
        <v>0</v>
      </c>
      <c r="K168" s="10" t="s">
        <v>0</v>
      </c>
      <c r="L168" s="10" t="s">
        <v>0</v>
      </c>
      <c r="M168" s="35" t="s">
        <v>0</v>
      </c>
      <c r="N168" s="34" t="s">
        <v>0</v>
      </c>
      <c r="O168" s="34" t="e">
        <v>#N/A</v>
      </c>
    </row>
    <row r="169" spans="1:15" x14ac:dyDescent="0.25">
      <c r="A169" s="12"/>
      <c r="B169" s="10"/>
      <c r="C169" s="11"/>
      <c r="D169" s="10"/>
      <c r="E169" s="10"/>
      <c r="F169" s="10" t="s">
        <v>0</v>
      </c>
      <c r="G169" s="10" t="s">
        <v>0</v>
      </c>
      <c r="H169" s="10" t="s">
        <v>0</v>
      </c>
      <c r="I169" s="34" t="s">
        <v>0</v>
      </c>
      <c r="J169" s="10" t="s">
        <v>0</v>
      </c>
      <c r="K169" s="10" t="s">
        <v>0</v>
      </c>
      <c r="L169" s="10" t="s">
        <v>0</v>
      </c>
      <c r="M169" s="35" t="s">
        <v>0</v>
      </c>
      <c r="N169" s="34" t="s">
        <v>0</v>
      </c>
      <c r="O169" s="34" t="e">
        <v>#N/A</v>
      </c>
    </row>
    <row r="170" spans="1:15" x14ac:dyDescent="0.25">
      <c r="A170" s="12"/>
      <c r="B170" s="10"/>
      <c r="C170" s="11"/>
      <c r="D170" s="10"/>
      <c r="E170" s="10"/>
      <c r="F170" s="10" t="s">
        <v>0</v>
      </c>
      <c r="G170" s="10" t="s">
        <v>0</v>
      </c>
      <c r="H170" s="10" t="s">
        <v>0</v>
      </c>
      <c r="I170" s="34" t="s">
        <v>0</v>
      </c>
      <c r="J170" s="10" t="s">
        <v>0</v>
      </c>
      <c r="K170" s="10" t="s">
        <v>0</v>
      </c>
      <c r="L170" s="10" t="s">
        <v>0</v>
      </c>
      <c r="M170" s="35" t="s">
        <v>0</v>
      </c>
      <c r="N170" s="34" t="s">
        <v>0</v>
      </c>
      <c r="O170" s="34" t="e">
        <v>#N/A</v>
      </c>
    </row>
    <row r="171" spans="1:15" x14ac:dyDescent="0.25">
      <c r="A171" s="12"/>
      <c r="B171" s="10"/>
      <c r="C171" s="11"/>
      <c r="D171" s="10"/>
      <c r="E171" s="10"/>
      <c r="F171" s="10" t="s">
        <v>0</v>
      </c>
      <c r="G171" s="10" t="s">
        <v>0</v>
      </c>
      <c r="H171" s="10" t="s">
        <v>0</v>
      </c>
      <c r="I171" s="34" t="s">
        <v>0</v>
      </c>
      <c r="J171" s="10" t="s">
        <v>0</v>
      </c>
      <c r="K171" s="10" t="s">
        <v>0</v>
      </c>
      <c r="L171" s="10" t="s">
        <v>0</v>
      </c>
      <c r="M171" s="35" t="s">
        <v>0</v>
      </c>
      <c r="N171" s="34" t="s">
        <v>0</v>
      </c>
      <c r="O171" s="34" t="e">
        <v>#N/A</v>
      </c>
    </row>
    <row r="172" spans="1:15" x14ac:dyDescent="0.25">
      <c r="A172" s="12"/>
      <c r="B172" s="10"/>
      <c r="C172" s="11"/>
      <c r="D172" s="10"/>
      <c r="E172" s="10"/>
      <c r="F172" s="10" t="s">
        <v>0</v>
      </c>
      <c r="G172" s="10" t="s">
        <v>0</v>
      </c>
      <c r="H172" s="10" t="s">
        <v>0</v>
      </c>
      <c r="I172" s="34" t="s">
        <v>0</v>
      </c>
      <c r="J172" s="10" t="s">
        <v>0</v>
      </c>
      <c r="K172" s="10" t="s">
        <v>0</v>
      </c>
      <c r="L172" s="10" t="s">
        <v>0</v>
      </c>
      <c r="M172" s="35" t="s">
        <v>0</v>
      </c>
      <c r="N172" s="34" t="s">
        <v>0</v>
      </c>
      <c r="O172" s="34" t="e">
        <v>#N/A</v>
      </c>
    </row>
    <row r="173" spans="1:15" x14ac:dyDescent="0.25">
      <c r="A173" s="12"/>
      <c r="B173" s="10"/>
      <c r="C173" s="11"/>
      <c r="D173" s="10"/>
      <c r="E173" s="10"/>
      <c r="F173" s="10" t="s">
        <v>0</v>
      </c>
      <c r="G173" s="10" t="s">
        <v>0</v>
      </c>
      <c r="H173" s="10" t="s">
        <v>0</v>
      </c>
      <c r="I173" s="34" t="s">
        <v>0</v>
      </c>
      <c r="J173" s="10" t="s">
        <v>0</v>
      </c>
      <c r="K173" s="10" t="s">
        <v>0</v>
      </c>
      <c r="L173" s="10" t="s">
        <v>0</v>
      </c>
      <c r="M173" s="35" t="s">
        <v>0</v>
      </c>
      <c r="N173" s="34" t="s">
        <v>0</v>
      </c>
      <c r="O173" s="34" t="e">
        <v>#N/A</v>
      </c>
    </row>
    <row r="174" spans="1:15" x14ac:dyDescent="0.25">
      <c r="A174" s="12"/>
      <c r="B174" s="10"/>
      <c r="C174" s="11"/>
      <c r="D174" s="10"/>
      <c r="E174" s="10"/>
      <c r="F174" s="10" t="s">
        <v>0</v>
      </c>
      <c r="G174" s="10" t="s">
        <v>0</v>
      </c>
      <c r="H174" s="10" t="s">
        <v>0</v>
      </c>
      <c r="I174" s="34" t="s">
        <v>0</v>
      </c>
      <c r="J174" s="10" t="s">
        <v>0</v>
      </c>
      <c r="K174" s="10" t="s">
        <v>0</v>
      </c>
      <c r="L174" s="10" t="s">
        <v>0</v>
      </c>
      <c r="M174" s="35" t="s">
        <v>0</v>
      </c>
      <c r="N174" s="34" t="s">
        <v>0</v>
      </c>
      <c r="O174" s="34" t="e">
        <v>#N/A</v>
      </c>
    </row>
    <row r="175" spans="1:15" x14ac:dyDescent="0.25">
      <c r="A175" s="12"/>
      <c r="B175" s="10"/>
      <c r="C175" s="11"/>
      <c r="D175" s="10"/>
      <c r="E175" s="10"/>
      <c r="F175" s="10" t="s">
        <v>0</v>
      </c>
      <c r="G175" s="10" t="s">
        <v>0</v>
      </c>
      <c r="H175" s="10" t="s">
        <v>0</v>
      </c>
      <c r="I175" s="34" t="s">
        <v>0</v>
      </c>
      <c r="J175" s="10" t="s">
        <v>0</v>
      </c>
      <c r="K175" s="10" t="s">
        <v>0</v>
      </c>
      <c r="L175" s="10" t="s">
        <v>0</v>
      </c>
      <c r="M175" s="35" t="s">
        <v>0</v>
      </c>
      <c r="N175" s="34" t="s">
        <v>0</v>
      </c>
      <c r="O175" s="34" t="e">
        <v>#N/A</v>
      </c>
    </row>
    <row r="176" spans="1:15" x14ac:dyDescent="0.25">
      <c r="A176" s="12"/>
      <c r="B176" s="10"/>
      <c r="C176" s="11"/>
      <c r="D176" s="10"/>
      <c r="E176" s="10"/>
      <c r="F176" s="10" t="s">
        <v>0</v>
      </c>
      <c r="G176" s="10" t="s">
        <v>0</v>
      </c>
      <c r="H176" s="10" t="s">
        <v>0</v>
      </c>
      <c r="I176" s="34" t="s">
        <v>0</v>
      </c>
      <c r="J176" s="10" t="s">
        <v>0</v>
      </c>
      <c r="K176" s="10" t="s">
        <v>0</v>
      </c>
      <c r="L176" s="10" t="s">
        <v>0</v>
      </c>
      <c r="M176" s="35" t="s">
        <v>0</v>
      </c>
      <c r="N176" s="34" t="s">
        <v>0</v>
      </c>
      <c r="O176" s="34" t="e">
        <v>#N/A</v>
      </c>
    </row>
    <row r="177" spans="1:15" x14ac:dyDescent="0.25">
      <c r="A177" s="12"/>
      <c r="B177" s="10"/>
      <c r="C177" s="11"/>
      <c r="D177" s="10"/>
      <c r="E177" s="10"/>
      <c r="F177" s="10" t="s">
        <v>0</v>
      </c>
      <c r="G177" s="10" t="s">
        <v>0</v>
      </c>
      <c r="H177" s="10" t="s">
        <v>0</v>
      </c>
      <c r="I177" s="34" t="s">
        <v>0</v>
      </c>
      <c r="J177" s="10" t="s">
        <v>0</v>
      </c>
      <c r="K177" s="10" t="s">
        <v>0</v>
      </c>
      <c r="L177" s="10" t="s">
        <v>0</v>
      </c>
      <c r="M177" s="35" t="s">
        <v>0</v>
      </c>
      <c r="N177" s="34" t="s">
        <v>0</v>
      </c>
      <c r="O177" s="34" t="e">
        <v>#N/A</v>
      </c>
    </row>
    <row r="178" spans="1:15" x14ac:dyDescent="0.25">
      <c r="A178" s="12"/>
      <c r="B178" s="10"/>
      <c r="C178" s="11"/>
      <c r="D178" s="10"/>
      <c r="E178" s="10"/>
      <c r="F178" s="10" t="s">
        <v>0</v>
      </c>
      <c r="G178" s="10" t="s">
        <v>0</v>
      </c>
      <c r="H178" s="10" t="s">
        <v>0</v>
      </c>
      <c r="I178" s="34" t="s">
        <v>0</v>
      </c>
      <c r="J178" s="10" t="s">
        <v>0</v>
      </c>
      <c r="K178" s="10" t="s">
        <v>0</v>
      </c>
      <c r="L178" s="10" t="s">
        <v>0</v>
      </c>
      <c r="M178" s="35" t="s">
        <v>0</v>
      </c>
      <c r="N178" s="34" t="s">
        <v>0</v>
      </c>
      <c r="O178" s="34" t="e">
        <v>#N/A</v>
      </c>
    </row>
    <row r="179" spans="1:15" x14ac:dyDescent="0.25">
      <c r="A179" s="12"/>
      <c r="B179" s="10"/>
      <c r="C179" s="11"/>
      <c r="D179" s="10"/>
      <c r="E179" s="10"/>
      <c r="F179" s="10" t="s">
        <v>0</v>
      </c>
      <c r="G179" s="10" t="s">
        <v>0</v>
      </c>
      <c r="H179" s="10" t="s">
        <v>0</v>
      </c>
      <c r="I179" s="34" t="s">
        <v>0</v>
      </c>
      <c r="J179" s="10" t="s">
        <v>0</v>
      </c>
      <c r="K179" s="10" t="s">
        <v>0</v>
      </c>
      <c r="L179" s="10" t="s">
        <v>0</v>
      </c>
      <c r="M179" s="35" t="s">
        <v>0</v>
      </c>
      <c r="N179" s="34" t="s">
        <v>0</v>
      </c>
      <c r="O179" s="34" t="e">
        <v>#N/A</v>
      </c>
    </row>
    <row r="180" spans="1:15" x14ac:dyDescent="0.25">
      <c r="A180" s="12"/>
      <c r="B180" s="10"/>
      <c r="C180" s="11"/>
      <c r="D180" s="10"/>
      <c r="E180" s="10"/>
      <c r="F180" s="10" t="s">
        <v>0</v>
      </c>
      <c r="G180" s="10" t="s">
        <v>0</v>
      </c>
      <c r="H180" s="10" t="s">
        <v>0</v>
      </c>
      <c r="I180" s="34" t="s">
        <v>0</v>
      </c>
      <c r="J180" s="10" t="s">
        <v>0</v>
      </c>
      <c r="K180" s="10" t="s">
        <v>0</v>
      </c>
      <c r="L180" s="10" t="s">
        <v>0</v>
      </c>
      <c r="M180" s="35" t="s">
        <v>0</v>
      </c>
      <c r="N180" s="34" t="s">
        <v>0</v>
      </c>
      <c r="O180" s="34" t="e">
        <v>#N/A</v>
      </c>
    </row>
    <row r="181" spans="1:15" x14ac:dyDescent="0.25">
      <c r="A181" s="12"/>
      <c r="B181" s="10"/>
      <c r="C181" s="11"/>
      <c r="D181" s="10"/>
      <c r="E181" s="10"/>
      <c r="F181" s="10" t="s">
        <v>0</v>
      </c>
      <c r="G181" s="10" t="s">
        <v>0</v>
      </c>
      <c r="H181" s="10" t="s">
        <v>0</v>
      </c>
      <c r="I181" s="34" t="s">
        <v>0</v>
      </c>
      <c r="J181" s="10" t="s">
        <v>0</v>
      </c>
      <c r="K181" s="10" t="s">
        <v>0</v>
      </c>
      <c r="L181" s="10" t="s">
        <v>0</v>
      </c>
      <c r="M181" s="35" t="s">
        <v>0</v>
      </c>
      <c r="N181" s="34" t="s">
        <v>0</v>
      </c>
      <c r="O181" s="34" t="e">
        <v>#N/A</v>
      </c>
    </row>
    <row r="182" spans="1:15" x14ac:dyDescent="0.25">
      <c r="A182" s="12"/>
      <c r="B182" s="10"/>
      <c r="C182" s="11"/>
      <c r="D182" s="10"/>
      <c r="E182" s="10"/>
      <c r="F182" s="10" t="s">
        <v>0</v>
      </c>
      <c r="G182" s="10" t="s">
        <v>0</v>
      </c>
      <c r="H182" s="10" t="s">
        <v>0</v>
      </c>
      <c r="I182" s="34" t="s">
        <v>0</v>
      </c>
      <c r="J182" s="10" t="s">
        <v>0</v>
      </c>
      <c r="K182" s="10" t="s">
        <v>0</v>
      </c>
      <c r="L182" s="10" t="s">
        <v>0</v>
      </c>
      <c r="M182" s="35" t="s">
        <v>0</v>
      </c>
      <c r="N182" s="34" t="s">
        <v>0</v>
      </c>
      <c r="O182" s="34" t="e">
        <v>#N/A</v>
      </c>
    </row>
    <row r="183" spans="1:15" x14ac:dyDescent="0.25">
      <c r="A183" s="12"/>
      <c r="B183" s="10"/>
      <c r="C183" s="11"/>
      <c r="D183" s="10"/>
      <c r="E183" s="10"/>
      <c r="F183" s="10" t="s">
        <v>0</v>
      </c>
      <c r="G183" s="10" t="s">
        <v>0</v>
      </c>
      <c r="H183" s="10" t="s">
        <v>0</v>
      </c>
      <c r="I183" s="34" t="s">
        <v>0</v>
      </c>
      <c r="J183" s="10" t="s">
        <v>0</v>
      </c>
      <c r="K183" s="10" t="s">
        <v>0</v>
      </c>
      <c r="L183" s="10" t="s">
        <v>0</v>
      </c>
      <c r="M183" s="35" t="s">
        <v>0</v>
      </c>
      <c r="N183" s="34" t="s">
        <v>0</v>
      </c>
      <c r="O183" s="34" t="e">
        <v>#N/A</v>
      </c>
    </row>
    <row r="184" spans="1:15" x14ac:dyDescent="0.25">
      <c r="A184" s="12"/>
      <c r="B184" s="10"/>
      <c r="C184" s="11"/>
      <c r="D184" s="10"/>
      <c r="E184" s="10"/>
      <c r="F184" s="10" t="s">
        <v>0</v>
      </c>
      <c r="G184" s="10" t="s">
        <v>0</v>
      </c>
      <c r="H184" s="10" t="s">
        <v>0</v>
      </c>
      <c r="I184" s="34" t="s">
        <v>0</v>
      </c>
      <c r="J184" s="10" t="s">
        <v>0</v>
      </c>
      <c r="K184" s="10" t="s">
        <v>0</v>
      </c>
      <c r="L184" s="10" t="s">
        <v>0</v>
      </c>
      <c r="M184" s="35" t="s">
        <v>0</v>
      </c>
      <c r="N184" s="34" t="s">
        <v>0</v>
      </c>
      <c r="O184" s="34" t="e">
        <v>#N/A</v>
      </c>
    </row>
    <row r="185" spans="1:15" x14ac:dyDescent="0.25">
      <c r="A185" s="12"/>
      <c r="B185" s="10"/>
      <c r="C185" s="11"/>
      <c r="D185" s="10"/>
      <c r="E185" s="10"/>
      <c r="F185" s="10" t="s">
        <v>0</v>
      </c>
      <c r="G185" s="10" t="s">
        <v>0</v>
      </c>
      <c r="H185" s="10" t="s">
        <v>0</v>
      </c>
      <c r="I185" s="34" t="s">
        <v>0</v>
      </c>
      <c r="J185" s="10" t="s">
        <v>0</v>
      </c>
      <c r="K185" s="10" t="s">
        <v>0</v>
      </c>
      <c r="L185" s="10" t="s">
        <v>0</v>
      </c>
      <c r="M185" s="35" t="s">
        <v>0</v>
      </c>
      <c r="N185" s="34" t="s">
        <v>0</v>
      </c>
      <c r="O185" s="34" t="e">
        <v>#N/A</v>
      </c>
    </row>
    <row r="186" spans="1:15" x14ac:dyDescent="0.25">
      <c r="A186" s="12"/>
      <c r="B186" s="10"/>
      <c r="C186" s="11"/>
      <c r="D186" s="10"/>
      <c r="E186" s="10"/>
      <c r="F186" s="10" t="s">
        <v>0</v>
      </c>
      <c r="G186" s="10" t="s">
        <v>0</v>
      </c>
      <c r="H186" s="10" t="s">
        <v>0</v>
      </c>
      <c r="I186" s="34" t="s">
        <v>0</v>
      </c>
      <c r="J186" s="10" t="s">
        <v>0</v>
      </c>
      <c r="K186" s="10" t="s">
        <v>0</v>
      </c>
      <c r="L186" s="10" t="s">
        <v>0</v>
      </c>
      <c r="M186" s="35" t="s">
        <v>0</v>
      </c>
      <c r="N186" s="34" t="s">
        <v>0</v>
      </c>
      <c r="O186" s="34" t="e">
        <v>#N/A</v>
      </c>
    </row>
    <row r="187" spans="1:15" x14ac:dyDescent="0.25">
      <c r="A187" s="12"/>
      <c r="B187" s="10"/>
      <c r="C187" s="11"/>
      <c r="D187" s="10"/>
      <c r="E187" s="10"/>
      <c r="F187" s="10" t="s">
        <v>0</v>
      </c>
      <c r="G187" s="10" t="s">
        <v>0</v>
      </c>
      <c r="H187" s="10" t="s">
        <v>0</v>
      </c>
      <c r="I187" s="34" t="s">
        <v>0</v>
      </c>
      <c r="J187" s="10" t="s">
        <v>0</v>
      </c>
      <c r="K187" s="10" t="s">
        <v>0</v>
      </c>
      <c r="L187" s="10" t="s">
        <v>0</v>
      </c>
      <c r="M187" s="35" t="s">
        <v>0</v>
      </c>
      <c r="N187" s="34" t="s">
        <v>0</v>
      </c>
      <c r="O187" s="34" t="e">
        <v>#N/A</v>
      </c>
    </row>
    <row r="188" spans="1:15" x14ac:dyDescent="0.25">
      <c r="A188" s="12"/>
      <c r="B188" s="10"/>
      <c r="C188" s="11"/>
      <c r="D188" s="10"/>
      <c r="E188" s="10"/>
      <c r="F188" s="10" t="s">
        <v>0</v>
      </c>
      <c r="G188" s="10" t="s">
        <v>0</v>
      </c>
      <c r="H188" s="10" t="s">
        <v>0</v>
      </c>
      <c r="I188" s="34" t="s">
        <v>0</v>
      </c>
      <c r="J188" s="10" t="s">
        <v>0</v>
      </c>
      <c r="K188" s="10" t="s">
        <v>0</v>
      </c>
      <c r="L188" s="10" t="s">
        <v>0</v>
      </c>
      <c r="M188" s="35" t="s">
        <v>0</v>
      </c>
      <c r="N188" s="34" t="s">
        <v>0</v>
      </c>
      <c r="O188" s="34" t="e">
        <v>#N/A</v>
      </c>
    </row>
    <row r="189" spans="1:15" x14ac:dyDescent="0.25">
      <c r="A189" s="12"/>
      <c r="B189" s="10"/>
      <c r="C189" s="11"/>
      <c r="D189" s="10"/>
      <c r="E189" s="10"/>
      <c r="F189" s="10" t="s">
        <v>0</v>
      </c>
      <c r="G189" s="10" t="s">
        <v>0</v>
      </c>
      <c r="H189" s="10" t="s">
        <v>0</v>
      </c>
      <c r="I189" s="34" t="s">
        <v>0</v>
      </c>
      <c r="J189" s="10" t="s">
        <v>0</v>
      </c>
      <c r="K189" s="10" t="s">
        <v>0</v>
      </c>
      <c r="L189" s="10" t="s">
        <v>0</v>
      </c>
      <c r="M189" s="35" t="s">
        <v>0</v>
      </c>
      <c r="N189" s="34" t="s">
        <v>0</v>
      </c>
      <c r="O189" s="34" t="e">
        <v>#N/A</v>
      </c>
    </row>
    <row r="190" spans="1:15" x14ac:dyDescent="0.25">
      <c r="A190" s="12"/>
      <c r="B190" s="10"/>
      <c r="C190" s="11"/>
      <c r="D190" s="10"/>
      <c r="E190" s="10"/>
      <c r="F190" s="10" t="s">
        <v>0</v>
      </c>
      <c r="G190" s="10" t="s">
        <v>0</v>
      </c>
      <c r="H190" s="10" t="s">
        <v>0</v>
      </c>
      <c r="I190" s="34" t="s">
        <v>0</v>
      </c>
      <c r="J190" s="10" t="s">
        <v>0</v>
      </c>
      <c r="K190" s="10" t="s">
        <v>0</v>
      </c>
      <c r="L190" s="10" t="s">
        <v>0</v>
      </c>
      <c r="M190" s="35" t="s">
        <v>0</v>
      </c>
      <c r="N190" s="34" t="s">
        <v>0</v>
      </c>
      <c r="O190" s="34" t="e">
        <v>#N/A</v>
      </c>
    </row>
    <row r="191" spans="1:15" x14ac:dyDescent="0.25">
      <c r="A191" s="12"/>
      <c r="B191" s="10"/>
      <c r="C191" s="11"/>
      <c r="D191" s="10"/>
      <c r="E191" s="10"/>
      <c r="F191" s="10" t="s">
        <v>0</v>
      </c>
      <c r="G191" s="10" t="s">
        <v>0</v>
      </c>
      <c r="H191" s="10" t="s">
        <v>0</v>
      </c>
      <c r="I191" s="34" t="s">
        <v>0</v>
      </c>
      <c r="J191" s="10" t="s">
        <v>0</v>
      </c>
      <c r="K191" s="10" t="s">
        <v>0</v>
      </c>
      <c r="L191" s="10" t="s">
        <v>0</v>
      </c>
      <c r="M191" s="35" t="s">
        <v>0</v>
      </c>
      <c r="N191" s="34" t="s">
        <v>0</v>
      </c>
      <c r="O191" s="34" t="e">
        <v>#N/A</v>
      </c>
    </row>
    <row r="192" spans="1:15" x14ac:dyDescent="0.25">
      <c r="A192" s="12"/>
      <c r="B192" s="10"/>
      <c r="C192" s="11"/>
      <c r="D192" s="10"/>
      <c r="E192" s="10"/>
      <c r="F192" s="10" t="s">
        <v>0</v>
      </c>
      <c r="G192" s="10" t="s">
        <v>0</v>
      </c>
      <c r="H192" s="10" t="s">
        <v>0</v>
      </c>
      <c r="I192" s="34" t="s">
        <v>0</v>
      </c>
      <c r="J192" s="10" t="s">
        <v>0</v>
      </c>
      <c r="K192" s="10" t="s">
        <v>0</v>
      </c>
      <c r="L192" s="10" t="s">
        <v>0</v>
      </c>
      <c r="M192" s="35" t="s">
        <v>0</v>
      </c>
      <c r="N192" s="34" t="s">
        <v>0</v>
      </c>
      <c r="O192" s="34" t="e">
        <v>#N/A</v>
      </c>
    </row>
    <row r="193" spans="1:15" x14ac:dyDescent="0.25">
      <c r="A193" s="12"/>
      <c r="B193" s="10"/>
      <c r="C193" s="11"/>
      <c r="D193" s="10"/>
      <c r="E193" s="10"/>
      <c r="F193" s="10" t="s">
        <v>0</v>
      </c>
      <c r="G193" s="10" t="s">
        <v>0</v>
      </c>
      <c r="H193" s="10" t="s">
        <v>0</v>
      </c>
      <c r="I193" s="34" t="s">
        <v>0</v>
      </c>
      <c r="J193" s="10" t="s">
        <v>0</v>
      </c>
      <c r="K193" s="10" t="s">
        <v>0</v>
      </c>
      <c r="L193" s="10" t="s">
        <v>0</v>
      </c>
      <c r="M193" s="35" t="s">
        <v>0</v>
      </c>
      <c r="N193" s="34" t="s">
        <v>0</v>
      </c>
      <c r="O193" s="34" t="e">
        <v>#N/A</v>
      </c>
    </row>
    <row r="194" spans="1:15" x14ac:dyDescent="0.25">
      <c r="A194" s="12"/>
      <c r="B194" s="10"/>
      <c r="C194" s="11"/>
      <c r="D194" s="10"/>
      <c r="E194" s="10"/>
      <c r="F194" s="10" t="s">
        <v>0</v>
      </c>
      <c r="G194" s="10" t="s">
        <v>0</v>
      </c>
      <c r="H194" s="10" t="s">
        <v>0</v>
      </c>
      <c r="I194" s="34" t="s">
        <v>0</v>
      </c>
      <c r="J194" s="10" t="s">
        <v>0</v>
      </c>
      <c r="K194" s="10" t="s">
        <v>0</v>
      </c>
      <c r="L194" s="10" t="s">
        <v>0</v>
      </c>
      <c r="M194" s="35" t="s">
        <v>0</v>
      </c>
      <c r="N194" s="34" t="s">
        <v>0</v>
      </c>
      <c r="O194" s="34" t="e">
        <v>#N/A</v>
      </c>
    </row>
    <row r="195" spans="1:15" x14ac:dyDescent="0.25">
      <c r="A195" s="12"/>
      <c r="B195" s="10"/>
      <c r="C195" s="11"/>
      <c r="D195" s="10"/>
      <c r="E195" s="10"/>
      <c r="F195" s="10" t="s">
        <v>0</v>
      </c>
      <c r="G195" s="10" t="s">
        <v>0</v>
      </c>
      <c r="H195" s="10" t="s">
        <v>0</v>
      </c>
      <c r="I195" s="34" t="s">
        <v>0</v>
      </c>
      <c r="J195" s="10" t="s">
        <v>0</v>
      </c>
      <c r="K195" s="10" t="s">
        <v>0</v>
      </c>
      <c r="L195" s="10" t="s">
        <v>0</v>
      </c>
      <c r="M195" s="35" t="s">
        <v>0</v>
      </c>
      <c r="N195" s="34" t="s">
        <v>0</v>
      </c>
      <c r="O195" s="34" t="e">
        <v>#N/A</v>
      </c>
    </row>
    <row r="196" spans="1:15" x14ac:dyDescent="0.25">
      <c r="A196" s="12"/>
      <c r="B196" s="10"/>
      <c r="C196" s="11"/>
      <c r="D196" s="10"/>
      <c r="E196" s="10"/>
      <c r="F196" s="10" t="s">
        <v>0</v>
      </c>
      <c r="G196" s="10" t="s">
        <v>0</v>
      </c>
      <c r="H196" s="10" t="s">
        <v>0</v>
      </c>
      <c r="I196" s="34" t="s">
        <v>0</v>
      </c>
      <c r="J196" s="10" t="s">
        <v>0</v>
      </c>
      <c r="K196" s="10" t="s">
        <v>0</v>
      </c>
      <c r="L196" s="10" t="s">
        <v>0</v>
      </c>
      <c r="M196" s="35" t="s">
        <v>0</v>
      </c>
      <c r="N196" s="34" t="s">
        <v>0</v>
      </c>
      <c r="O196" s="34" t="e">
        <v>#N/A</v>
      </c>
    </row>
    <row r="197" spans="1:15" x14ac:dyDescent="0.25">
      <c r="A197" s="12"/>
      <c r="B197" s="10"/>
      <c r="C197" s="11"/>
      <c r="D197" s="10"/>
      <c r="E197" s="10"/>
      <c r="F197" s="10" t="s">
        <v>0</v>
      </c>
      <c r="G197" s="10" t="s">
        <v>0</v>
      </c>
      <c r="H197" s="10" t="s">
        <v>0</v>
      </c>
      <c r="I197" s="34" t="s">
        <v>0</v>
      </c>
      <c r="J197" s="10" t="s">
        <v>0</v>
      </c>
      <c r="K197" s="10" t="s">
        <v>0</v>
      </c>
      <c r="L197" s="10" t="s">
        <v>0</v>
      </c>
      <c r="M197" s="35" t="s">
        <v>0</v>
      </c>
      <c r="N197" s="34" t="s">
        <v>0</v>
      </c>
      <c r="O197" s="34" t="e">
        <v>#N/A</v>
      </c>
    </row>
    <row r="198" spans="1:15" x14ac:dyDescent="0.25">
      <c r="A198" s="12"/>
      <c r="B198" s="10"/>
      <c r="C198" s="11"/>
      <c r="D198" s="10"/>
      <c r="E198" s="10"/>
      <c r="F198" s="10" t="s">
        <v>0</v>
      </c>
      <c r="G198" s="10" t="s">
        <v>0</v>
      </c>
      <c r="H198" s="10" t="s">
        <v>0</v>
      </c>
      <c r="I198" s="34" t="s">
        <v>0</v>
      </c>
      <c r="J198" s="10" t="s">
        <v>0</v>
      </c>
      <c r="K198" s="10" t="s">
        <v>0</v>
      </c>
      <c r="L198" s="10" t="s">
        <v>0</v>
      </c>
      <c r="M198" s="35" t="s">
        <v>0</v>
      </c>
      <c r="N198" s="34" t="s">
        <v>0</v>
      </c>
      <c r="O198" s="34" t="e">
        <v>#N/A</v>
      </c>
    </row>
    <row r="199" spans="1:15" x14ac:dyDescent="0.25">
      <c r="A199" s="12"/>
      <c r="B199" s="10"/>
      <c r="C199" s="11"/>
      <c r="D199" s="10"/>
      <c r="E199" s="10"/>
      <c r="F199" s="10" t="s">
        <v>0</v>
      </c>
      <c r="G199" s="10" t="s">
        <v>0</v>
      </c>
      <c r="H199" s="10" t="s">
        <v>0</v>
      </c>
      <c r="I199" s="34" t="s">
        <v>0</v>
      </c>
      <c r="J199" s="10" t="s">
        <v>0</v>
      </c>
      <c r="K199" s="10" t="s">
        <v>0</v>
      </c>
      <c r="L199" s="10" t="s">
        <v>0</v>
      </c>
      <c r="M199" s="35" t="s">
        <v>0</v>
      </c>
      <c r="N199" s="34" t="s">
        <v>0</v>
      </c>
      <c r="O199" s="34" t="e">
        <v>#N/A</v>
      </c>
    </row>
    <row r="200" spans="1:15" x14ac:dyDescent="0.25">
      <c r="A200" s="12"/>
      <c r="B200" s="10"/>
      <c r="C200" s="11"/>
      <c r="D200" s="10"/>
      <c r="E200" s="10"/>
      <c r="F200" s="10" t="s">
        <v>0</v>
      </c>
      <c r="G200" s="10" t="s">
        <v>0</v>
      </c>
      <c r="H200" s="10" t="s">
        <v>0</v>
      </c>
      <c r="I200" s="34" t="s">
        <v>0</v>
      </c>
      <c r="J200" s="10" t="s">
        <v>0</v>
      </c>
      <c r="K200" s="10" t="s">
        <v>0</v>
      </c>
      <c r="L200" s="10" t="s">
        <v>0</v>
      </c>
      <c r="M200" s="35" t="s">
        <v>0</v>
      </c>
      <c r="N200" s="34" t="s">
        <v>0</v>
      </c>
      <c r="O200" s="34" t="e">
        <v>#N/A</v>
      </c>
    </row>
    <row r="201" spans="1:15" x14ac:dyDescent="0.25">
      <c r="A201" s="12"/>
      <c r="B201" s="10"/>
      <c r="C201" s="11"/>
      <c r="D201" s="10"/>
      <c r="E201" s="10"/>
      <c r="F201" s="10" t="s">
        <v>0</v>
      </c>
      <c r="G201" s="10" t="s">
        <v>0</v>
      </c>
      <c r="H201" s="10" t="s">
        <v>0</v>
      </c>
      <c r="I201" s="34" t="s">
        <v>0</v>
      </c>
      <c r="J201" s="10" t="s">
        <v>0</v>
      </c>
      <c r="K201" s="10" t="s">
        <v>0</v>
      </c>
      <c r="L201" s="10" t="s">
        <v>0</v>
      </c>
      <c r="M201" s="35" t="s">
        <v>0</v>
      </c>
      <c r="N201" s="34" t="s">
        <v>0</v>
      </c>
      <c r="O201" s="34" t="e">
        <v>#N/A</v>
      </c>
    </row>
    <row r="202" spans="1:15" x14ac:dyDescent="0.25">
      <c r="A202" s="12"/>
      <c r="B202" s="10"/>
      <c r="C202" s="11"/>
      <c r="D202" s="10"/>
      <c r="E202" s="10"/>
      <c r="F202" s="10" t="s">
        <v>0</v>
      </c>
      <c r="G202" s="10" t="s">
        <v>0</v>
      </c>
      <c r="H202" s="10" t="s">
        <v>0</v>
      </c>
      <c r="I202" s="34" t="s">
        <v>0</v>
      </c>
      <c r="J202" s="10" t="s">
        <v>0</v>
      </c>
      <c r="K202" s="10" t="s">
        <v>0</v>
      </c>
      <c r="L202" s="10" t="s">
        <v>0</v>
      </c>
      <c r="M202" s="35" t="s">
        <v>0</v>
      </c>
      <c r="N202" s="34" t="s">
        <v>0</v>
      </c>
      <c r="O202" s="34" t="e">
        <v>#N/A</v>
      </c>
    </row>
    <row r="203" spans="1:15" x14ac:dyDescent="0.25">
      <c r="A203" s="12"/>
      <c r="B203" s="10"/>
      <c r="C203" s="11"/>
      <c r="D203" s="10"/>
      <c r="E203" s="10"/>
      <c r="F203" s="10" t="s">
        <v>0</v>
      </c>
      <c r="G203" s="10" t="s">
        <v>0</v>
      </c>
      <c r="H203" s="10" t="s">
        <v>0</v>
      </c>
      <c r="I203" s="34" t="s">
        <v>0</v>
      </c>
      <c r="J203" s="10" t="s">
        <v>0</v>
      </c>
      <c r="K203" s="10" t="s">
        <v>0</v>
      </c>
      <c r="L203" s="10" t="s">
        <v>0</v>
      </c>
      <c r="M203" s="35" t="s">
        <v>0</v>
      </c>
      <c r="N203" s="34" t="s">
        <v>0</v>
      </c>
      <c r="O203" s="34" t="e">
        <v>#N/A</v>
      </c>
    </row>
    <row r="204" spans="1:15" x14ac:dyDescent="0.25">
      <c r="A204" s="12"/>
      <c r="B204" s="10"/>
      <c r="C204" s="11"/>
      <c r="D204" s="10"/>
      <c r="E204" s="10"/>
      <c r="F204" s="10" t="s">
        <v>0</v>
      </c>
      <c r="G204" s="10" t="s">
        <v>0</v>
      </c>
      <c r="H204" s="10" t="s">
        <v>0</v>
      </c>
      <c r="I204" s="34" t="s">
        <v>0</v>
      </c>
      <c r="J204" s="10" t="s">
        <v>0</v>
      </c>
      <c r="K204" s="10" t="s">
        <v>0</v>
      </c>
      <c r="L204" s="10" t="s">
        <v>0</v>
      </c>
      <c r="M204" s="35" t="s">
        <v>0</v>
      </c>
      <c r="N204" s="34" t="s">
        <v>0</v>
      </c>
      <c r="O204" s="34" t="e">
        <v>#N/A</v>
      </c>
    </row>
    <row r="205" spans="1:15" x14ac:dyDescent="0.25">
      <c r="A205" s="12"/>
      <c r="B205" s="10"/>
      <c r="C205" s="11"/>
      <c r="D205" s="10"/>
      <c r="E205" s="10"/>
      <c r="F205" s="10" t="s">
        <v>0</v>
      </c>
      <c r="G205" s="10" t="s">
        <v>0</v>
      </c>
      <c r="H205" s="10" t="s">
        <v>0</v>
      </c>
      <c r="I205" s="34" t="s">
        <v>0</v>
      </c>
      <c r="J205" s="10" t="s">
        <v>0</v>
      </c>
      <c r="K205" s="10" t="s">
        <v>0</v>
      </c>
      <c r="L205" s="10" t="s">
        <v>0</v>
      </c>
      <c r="M205" s="35" t="s">
        <v>0</v>
      </c>
      <c r="N205" s="34" t="s">
        <v>0</v>
      </c>
      <c r="O205" s="34" t="e">
        <v>#N/A</v>
      </c>
    </row>
    <row r="206" spans="1:15" x14ac:dyDescent="0.25">
      <c r="A206" s="12"/>
      <c r="B206" s="10"/>
      <c r="C206" s="11"/>
      <c r="D206" s="10"/>
      <c r="E206" s="10"/>
      <c r="F206" s="10" t="s">
        <v>0</v>
      </c>
      <c r="G206" s="10" t="s">
        <v>0</v>
      </c>
      <c r="H206" s="10" t="s">
        <v>0</v>
      </c>
      <c r="I206" s="34" t="s">
        <v>0</v>
      </c>
      <c r="J206" s="10" t="s">
        <v>0</v>
      </c>
      <c r="K206" s="10" t="s">
        <v>0</v>
      </c>
      <c r="L206" s="10" t="s">
        <v>0</v>
      </c>
      <c r="M206" s="35" t="s">
        <v>0</v>
      </c>
      <c r="N206" s="34" t="s">
        <v>0</v>
      </c>
      <c r="O206" s="34" t="e">
        <v>#N/A</v>
      </c>
    </row>
    <row r="207" spans="1:15" x14ac:dyDescent="0.25">
      <c r="A207" s="12"/>
      <c r="B207" s="10"/>
      <c r="C207" s="11"/>
      <c r="D207" s="10"/>
      <c r="E207" s="10"/>
      <c r="F207" s="10" t="s">
        <v>0</v>
      </c>
      <c r="G207" s="10" t="s">
        <v>0</v>
      </c>
      <c r="H207" s="10" t="s">
        <v>0</v>
      </c>
      <c r="I207" s="34" t="s">
        <v>0</v>
      </c>
      <c r="J207" s="10" t="s">
        <v>0</v>
      </c>
      <c r="K207" s="10" t="s">
        <v>0</v>
      </c>
      <c r="L207" s="10" t="s">
        <v>0</v>
      </c>
      <c r="M207" s="35" t="s">
        <v>0</v>
      </c>
      <c r="N207" s="34" t="s">
        <v>0</v>
      </c>
      <c r="O207" s="34" t="e">
        <v>#N/A</v>
      </c>
    </row>
    <row r="208" spans="1:15" x14ac:dyDescent="0.25">
      <c r="A208" s="12"/>
      <c r="B208" s="10"/>
      <c r="C208" s="11"/>
      <c r="D208" s="10"/>
      <c r="E208" s="10"/>
      <c r="F208" s="10" t="s">
        <v>0</v>
      </c>
      <c r="G208" s="10" t="s">
        <v>0</v>
      </c>
      <c r="H208" s="10" t="s">
        <v>0</v>
      </c>
      <c r="I208" s="34" t="s">
        <v>0</v>
      </c>
      <c r="J208" s="10" t="s">
        <v>0</v>
      </c>
      <c r="K208" s="10" t="s">
        <v>0</v>
      </c>
      <c r="L208" s="10" t="s">
        <v>0</v>
      </c>
      <c r="M208" s="35" t="s">
        <v>0</v>
      </c>
      <c r="N208" s="34" t="s">
        <v>0</v>
      </c>
      <c r="O208" s="34" t="e">
        <v>#N/A</v>
      </c>
    </row>
    <row r="209" spans="1:15" x14ac:dyDescent="0.25">
      <c r="A209" s="12"/>
      <c r="B209" s="10"/>
      <c r="C209" s="11"/>
      <c r="D209" s="10"/>
      <c r="E209" s="10"/>
      <c r="F209" s="10" t="s">
        <v>0</v>
      </c>
      <c r="G209" s="10" t="s">
        <v>0</v>
      </c>
      <c r="H209" s="10" t="s">
        <v>0</v>
      </c>
      <c r="I209" s="34" t="s">
        <v>0</v>
      </c>
      <c r="J209" s="10" t="s">
        <v>0</v>
      </c>
      <c r="K209" s="10" t="s">
        <v>0</v>
      </c>
      <c r="L209" s="10" t="s">
        <v>0</v>
      </c>
      <c r="M209" s="35" t="s">
        <v>0</v>
      </c>
      <c r="N209" s="34" t="s">
        <v>0</v>
      </c>
      <c r="O209" s="34" t="e">
        <v>#N/A</v>
      </c>
    </row>
    <row r="210" spans="1:15" x14ac:dyDescent="0.25">
      <c r="A210" s="12"/>
      <c r="B210" s="10"/>
      <c r="C210" s="11"/>
      <c r="D210" s="10"/>
      <c r="E210" s="10"/>
      <c r="F210" s="10" t="s">
        <v>0</v>
      </c>
      <c r="G210" s="10" t="s">
        <v>0</v>
      </c>
      <c r="H210" s="10" t="s">
        <v>0</v>
      </c>
      <c r="I210" s="34" t="s">
        <v>0</v>
      </c>
      <c r="J210" s="10" t="s">
        <v>0</v>
      </c>
      <c r="K210" s="10" t="s">
        <v>0</v>
      </c>
      <c r="L210" s="10" t="s">
        <v>0</v>
      </c>
      <c r="M210" s="35" t="s">
        <v>0</v>
      </c>
      <c r="N210" s="34" t="s">
        <v>0</v>
      </c>
      <c r="O210" s="34" t="e">
        <v>#N/A</v>
      </c>
    </row>
    <row r="211" spans="1:15" x14ac:dyDescent="0.25">
      <c r="A211" s="12"/>
      <c r="B211" s="10"/>
      <c r="C211" s="11"/>
      <c r="D211" s="10"/>
      <c r="E211" s="10"/>
      <c r="F211" s="10" t="s">
        <v>0</v>
      </c>
      <c r="G211" s="10" t="s">
        <v>0</v>
      </c>
      <c r="H211" s="10" t="s">
        <v>0</v>
      </c>
      <c r="I211" s="34" t="s">
        <v>0</v>
      </c>
      <c r="J211" s="10" t="s">
        <v>0</v>
      </c>
      <c r="K211" s="10" t="s">
        <v>0</v>
      </c>
      <c r="L211" s="10" t="s">
        <v>0</v>
      </c>
      <c r="M211" s="35" t="s">
        <v>0</v>
      </c>
      <c r="N211" s="34" t="s">
        <v>0</v>
      </c>
      <c r="O211" s="34" t="e">
        <v>#N/A</v>
      </c>
    </row>
    <row r="212" spans="1:15" x14ac:dyDescent="0.25">
      <c r="A212" s="12"/>
      <c r="B212" s="10"/>
      <c r="C212" s="11"/>
      <c r="D212" s="10"/>
      <c r="E212" s="10"/>
      <c r="F212" s="10" t="s">
        <v>0</v>
      </c>
      <c r="G212" s="10" t="s">
        <v>0</v>
      </c>
      <c r="H212" s="10" t="s">
        <v>0</v>
      </c>
      <c r="I212" s="34" t="s">
        <v>0</v>
      </c>
      <c r="J212" s="10" t="s">
        <v>0</v>
      </c>
      <c r="K212" s="10" t="s">
        <v>0</v>
      </c>
      <c r="L212" s="10" t="s">
        <v>0</v>
      </c>
      <c r="M212" s="35" t="s">
        <v>0</v>
      </c>
      <c r="N212" s="34" t="s">
        <v>0</v>
      </c>
      <c r="O212" s="34" t="e">
        <v>#N/A</v>
      </c>
    </row>
    <row r="213" spans="1:15" x14ac:dyDescent="0.25">
      <c r="A213" s="12"/>
      <c r="B213" s="10"/>
      <c r="C213" s="11"/>
      <c r="D213" s="10"/>
      <c r="E213" s="10"/>
      <c r="F213" s="10" t="s">
        <v>0</v>
      </c>
      <c r="G213" s="10" t="s">
        <v>0</v>
      </c>
      <c r="H213" s="10" t="s">
        <v>0</v>
      </c>
      <c r="I213" s="34" t="s">
        <v>0</v>
      </c>
      <c r="J213" s="10" t="s">
        <v>0</v>
      </c>
      <c r="K213" s="10" t="s">
        <v>0</v>
      </c>
      <c r="L213" s="10" t="s">
        <v>0</v>
      </c>
      <c r="M213" s="35" t="s">
        <v>0</v>
      </c>
      <c r="N213" s="34" t="s">
        <v>0</v>
      </c>
      <c r="O213" s="34" t="e">
        <v>#N/A</v>
      </c>
    </row>
    <row r="214" spans="1:15" x14ac:dyDescent="0.25">
      <c r="A214" s="12"/>
      <c r="B214" s="10"/>
      <c r="C214" s="11"/>
      <c r="D214" s="10"/>
      <c r="E214" s="10"/>
      <c r="F214" s="10" t="s">
        <v>0</v>
      </c>
      <c r="G214" s="10" t="s">
        <v>0</v>
      </c>
      <c r="H214" s="10" t="s">
        <v>0</v>
      </c>
      <c r="I214" s="34" t="s">
        <v>0</v>
      </c>
      <c r="J214" s="10" t="s">
        <v>0</v>
      </c>
      <c r="K214" s="10" t="s">
        <v>0</v>
      </c>
      <c r="L214" s="10" t="s">
        <v>0</v>
      </c>
      <c r="M214" s="35" t="s">
        <v>0</v>
      </c>
      <c r="N214" s="34" t="s">
        <v>0</v>
      </c>
      <c r="O214" s="34" t="e">
        <v>#N/A</v>
      </c>
    </row>
    <row r="215" spans="1:15" x14ac:dyDescent="0.25">
      <c r="A215" s="12"/>
      <c r="B215" s="10"/>
      <c r="C215" s="11"/>
      <c r="D215" s="10"/>
      <c r="E215" s="10"/>
      <c r="F215" s="10" t="s">
        <v>0</v>
      </c>
      <c r="G215" s="10" t="s">
        <v>0</v>
      </c>
      <c r="H215" s="10" t="s">
        <v>0</v>
      </c>
      <c r="I215" s="34" t="s">
        <v>0</v>
      </c>
      <c r="J215" s="10" t="s">
        <v>0</v>
      </c>
      <c r="K215" s="10" t="s">
        <v>0</v>
      </c>
      <c r="L215" s="10" t="s">
        <v>0</v>
      </c>
      <c r="M215" s="35" t="s">
        <v>0</v>
      </c>
      <c r="N215" s="34" t="s">
        <v>0</v>
      </c>
      <c r="O215" s="34" t="e">
        <v>#N/A</v>
      </c>
    </row>
    <row r="216" spans="1:15" x14ac:dyDescent="0.25">
      <c r="A216" s="12"/>
      <c r="B216" s="10"/>
      <c r="C216" s="11"/>
      <c r="D216" s="10"/>
      <c r="E216" s="10"/>
      <c r="F216" s="10" t="s">
        <v>0</v>
      </c>
      <c r="G216" s="10" t="s">
        <v>0</v>
      </c>
      <c r="H216" s="10" t="s">
        <v>0</v>
      </c>
      <c r="I216" s="34" t="s">
        <v>0</v>
      </c>
      <c r="J216" s="10" t="s">
        <v>0</v>
      </c>
      <c r="K216" s="10" t="s">
        <v>0</v>
      </c>
      <c r="L216" s="10" t="s">
        <v>0</v>
      </c>
      <c r="M216" s="35" t="s">
        <v>0</v>
      </c>
      <c r="N216" s="34" t="s">
        <v>0</v>
      </c>
      <c r="O216" s="34" t="e">
        <v>#N/A</v>
      </c>
    </row>
    <row r="217" spans="1:15" x14ac:dyDescent="0.25">
      <c r="A217" s="12"/>
      <c r="B217" s="10"/>
      <c r="C217" s="11"/>
      <c r="D217" s="10"/>
      <c r="E217" s="10"/>
      <c r="F217" s="10" t="s">
        <v>0</v>
      </c>
      <c r="G217" s="10" t="s">
        <v>0</v>
      </c>
      <c r="H217" s="10" t="s">
        <v>0</v>
      </c>
      <c r="I217" s="34" t="s">
        <v>0</v>
      </c>
      <c r="J217" s="10" t="s">
        <v>0</v>
      </c>
      <c r="K217" s="10" t="s">
        <v>0</v>
      </c>
      <c r="L217" s="10" t="s">
        <v>0</v>
      </c>
      <c r="M217" s="35" t="s">
        <v>0</v>
      </c>
      <c r="N217" s="34" t="s">
        <v>0</v>
      </c>
      <c r="O217" s="34" t="e">
        <v>#N/A</v>
      </c>
    </row>
    <row r="218" spans="1:15" x14ac:dyDescent="0.25">
      <c r="A218" s="12"/>
      <c r="B218" s="10"/>
      <c r="C218" s="11"/>
      <c r="D218" s="10"/>
      <c r="E218" s="10"/>
      <c r="F218" s="10" t="s">
        <v>0</v>
      </c>
      <c r="G218" s="10" t="s">
        <v>0</v>
      </c>
      <c r="H218" s="10" t="s">
        <v>0</v>
      </c>
      <c r="I218" s="34" t="s">
        <v>0</v>
      </c>
      <c r="J218" s="10" t="s">
        <v>0</v>
      </c>
      <c r="K218" s="10" t="s">
        <v>0</v>
      </c>
      <c r="L218" s="10" t="s">
        <v>0</v>
      </c>
      <c r="M218" s="35" t="s">
        <v>0</v>
      </c>
      <c r="N218" s="34" t="s">
        <v>0</v>
      </c>
      <c r="O218" s="34" t="e">
        <v>#N/A</v>
      </c>
    </row>
    <row r="219" spans="1:15" x14ac:dyDescent="0.25">
      <c r="A219" s="12"/>
      <c r="B219" s="10"/>
      <c r="C219" s="11"/>
      <c r="D219" s="10"/>
      <c r="E219" s="10"/>
      <c r="F219" s="10" t="s">
        <v>0</v>
      </c>
      <c r="G219" s="10" t="s">
        <v>0</v>
      </c>
      <c r="H219" s="10" t="s">
        <v>0</v>
      </c>
      <c r="I219" s="34" t="s">
        <v>0</v>
      </c>
      <c r="J219" s="10" t="s">
        <v>0</v>
      </c>
      <c r="K219" s="10" t="s">
        <v>0</v>
      </c>
      <c r="L219" s="10" t="s">
        <v>0</v>
      </c>
      <c r="M219" s="35" t="s">
        <v>0</v>
      </c>
      <c r="N219" s="34" t="s">
        <v>0</v>
      </c>
      <c r="O219" s="34" t="e">
        <v>#N/A</v>
      </c>
    </row>
    <row r="220" spans="1:15" x14ac:dyDescent="0.25">
      <c r="A220" s="12"/>
      <c r="B220" s="10"/>
      <c r="C220" s="11"/>
      <c r="D220" s="10"/>
      <c r="E220" s="10"/>
      <c r="F220" s="10" t="s">
        <v>0</v>
      </c>
      <c r="G220" s="10" t="s">
        <v>0</v>
      </c>
      <c r="H220" s="10" t="s">
        <v>0</v>
      </c>
      <c r="I220" s="34" t="s">
        <v>0</v>
      </c>
      <c r="J220" s="10" t="s">
        <v>0</v>
      </c>
      <c r="K220" s="10" t="s">
        <v>0</v>
      </c>
      <c r="L220" s="10" t="s">
        <v>0</v>
      </c>
      <c r="M220" s="35" t="s">
        <v>0</v>
      </c>
      <c r="N220" s="34" t="s">
        <v>0</v>
      </c>
      <c r="O220" s="34" t="e">
        <v>#N/A</v>
      </c>
    </row>
    <row r="221" spans="1:15" x14ac:dyDescent="0.25">
      <c r="A221" s="12"/>
      <c r="B221" s="10"/>
      <c r="C221" s="11"/>
      <c r="D221" s="10"/>
      <c r="E221" s="10"/>
      <c r="F221" s="10" t="s">
        <v>0</v>
      </c>
      <c r="G221" s="10" t="s">
        <v>0</v>
      </c>
      <c r="H221" s="10" t="s">
        <v>0</v>
      </c>
      <c r="I221" s="34" t="s">
        <v>0</v>
      </c>
      <c r="J221" s="10" t="s">
        <v>0</v>
      </c>
      <c r="K221" s="10" t="s">
        <v>0</v>
      </c>
      <c r="L221" s="10" t="s">
        <v>0</v>
      </c>
      <c r="M221" s="35" t="s">
        <v>0</v>
      </c>
      <c r="N221" s="34" t="s">
        <v>0</v>
      </c>
      <c r="O221" s="34" t="e">
        <v>#N/A</v>
      </c>
    </row>
    <row r="222" spans="1:15" x14ac:dyDescent="0.25">
      <c r="A222" s="12"/>
      <c r="B222" s="10"/>
      <c r="C222" s="11"/>
      <c r="D222" s="10"/>
      <c r="E222" s="10"/>
      <c r="F222" s="10" t="s">
        <v>0</v>
      </c>
      <c r="G222" s="10" t="s">
        <v>0</v>
      </c>
      <c r="H222" s="10" t="s">
        <v>0</v>
      </c>
      <c r="I222" s="34" t="s">
        <v>0</v>
      </c>
      <c r="J222" s="10" t="s">
        <v>0</v>
      </c>
      <c r="K222" s="10" t="s">
        <v>0</v>
      </c>
      <c r="L222" s="10" t="s">
        <v>0</v>
      </c>
      <c r="M222" s="35" t="s">
        <v>0</v>
      </c>
      <c r="N222" s="34" t="s">
        <v>0</v>
      </c>
      <c r="O222" s="34" t="e">
        <v>#N/A</v>
      </c>
    </row>
    <row r="223" spans="1:15" x14ac:dyDescent="0.25">
      <c r="A223" s="12"/>
      <c r="B223" s="10"/>
      <c r="C223" s="11"/>
      <c r="D223" s="10"/>
      <c r="E223" s="10"/>
      <c r="F223" s="10" t="s">
        <v>0</v>
      </c>
      <c r="G223" s="10" t="s">
        <v>0</v>
      </c>
      <c r="H223" s="10" t="s">
        <v>0</v>
      </c>
      <c r="I223" s="34" t="s">
        <v>0</v>
      </c>
      <c r="J223" s="10" t="s">
        <v>0</v>
      </c>
      <c r="K223" s="10" t="s">
        <v>0</v>
      </c>
      <c r="L223" s="10" t="s">
        <v>0</v>
      </c>
      <c r="M223" s="35" t="s">
        <v>0</v>
      </c>
      <c r="N223" s="34" t="s">
        <v>0</v>
      </c>
      <c r="O223" s="34" t="e">
        <v>#N/A</v>
      </c>
    </row>
    <row r="224" spans="1:15" x14ac:dyDescent="0.25">
      <c r="A224" s="12"/>
      <c r="B224" s="10"/>
      <c r="C224" s="11"/>
      <c r="D224" s="10"/>
      <c r="E224" s="10"/>
      <c r="F224" s="10" t="s">
        <v>0</v>
      </c>
      <c r="G224" s="10" t="s">
        <v>0</v>
      </c>
      <c r="H224" s="10" t="s">
        <v>0</v>
      </c>
      <c r="I224" s="34" t="s">
        <v>0</v>
      </c>
      <c r="J224" s="10" t="s">
        <v>0</v>
      </c>
      <c r="K224" s="10" t="s">
        <v>0</v>
      </c>
      <c r="L224" s="10" t="s">
        <v>0</v>
      </c>
      <c r="M224" s="35" t="s">
        <v>0</v>
      </c>
      <c r="N224" s="34" t="s">
        <v>0</v>
      </c>
      <c r="O224" s="34" t="e">
        <v>#N/A</v>
      </c>
    </row>
    <row r="225" spans="1:15" x14ac:dyDescent="0.25">
      <c r="A225" s="12"/>
      <c r="B225" s="10"/>
      <c r="C225" s="11"/>
      <c r="D225" s="10"/>
      <c r="E225" s="10"/>
      <c r="F225" s="10" t="s">
        <v>0</v>
      </c>
      <c r="G225" s="10" t="s">
        <v>0</v>
      </c>
      <c r="H225" s="10" t="s">
        <v>0</v>
      </c>
      <c r="I225" s="34" t="s">
        <v>0</v>
      </c>
      <c r="J225" s="10" t="s">
        <v>0</v>
      </c>
      <c r="K225" s="10" t="s">
        <v>0</v>
      </c>
      <c r="L225" s="10" t="s">
        <v>0</v>
      </c>
      <c r="M225" s="35" t="s">
        <v>0</v>
      </c>
      <c r="N225" s="34" t="s">
        <v>0</v>
      </c>
      <c r="O225" s="34" t="e">
        <v>#N/A</v>
      </c>
    </row>
    <row r="226" spans="1:15" x14ac:dyDescent="0.25">
      <c r="A226" s="12"/>
      <c r="B226" s="10"/>
      <c r="C226" s="11"/>
      <c r="D226" s="10"/>
      <c r="E226" s="10"/>
      <c r="F226" s="10" t="s">
        <v>0</v>
      </c>
      <c r="G226" s="10" t="s">
        <v>0</v>
      </c>
      <c r="H226" s="10" t="s">
        <v>0</v>
      </c>
      <c r="I226" s="34" t="s">
        <v>0</v>
      </c>
      <c r="J226" s="10" t="s">
        <v>0</v>
      </c>
      <c r="K226" s="10" t="s">
        <v>0</v>
      </c>
      <c r="L226" s="10" t="s">
        <v>0</v>
      </c>
      <c r="M226" s="35" t="s">
        <v>0</v>
      </c>
      <c r="N226" s="34" t="s">
        <v>0</v>
      </c>
      <c r="O226" s="34" t="e">
        <v>#N/A</v>
      </c>
    </row>
    <row r="227" spans="1:15" x14ac:dyDescent="0.25">
      <c r="A227" s="12"/>
      <c r="B227" s="10"/>
      <c r="C227" s="11"/>
      <c r="D227" s="10"/>
      <c r="E227" s="10"/>
      <c r="F227" s="10" t="s">
        <v>0</v>
      </c>
      <c r="G227" s="10" t="s">
        <v>0</v>
      </c>
      <c r="H227" s="10" t="s">
        <v>0</v>
      </c>
      <c r="I227" s="34" t="s">
        <v>0</v>
      </c>
      <c r="J227" s="10" t="s">
        <v>0</v>
      </c>
      <c r="K227" s="10" t="s">
        <v>0</v>
      </c>
      <c r="L227" s="10" t="s">
        <v>0</v>
      </c>
      <c r="M227" s="35" t="s">
        <v>0</v>
      </c>
      <c r="N227" s="34" t="s">
        <v>0</v>
      </c>
      <c r="O227" s="34" t="e">
        <v>#N/A</v>
      </c>
    </row>
    <row r="228" spans="1:15" x14ac:dyDescent="0.25">
      <c r="A228" s="12"/>
      <c r="B228" s="10"/>
      <c r="C228" s="11"/>
      <c r="D228" s="10"/>
      <c r="E228" s="10"/>
      <c r="F228" s="10" t="s">
        <v>0</v>
      </c>
      <c r="G228" s="10" t="s">
        <v>0</v>
      </c>
      <c r="H228" s="10" t="s">
        <v>0</v>
      </c>
      <c r="I228" s="34" t="s">
        <v>0</v>
      </c>
      <c r="J228" s="10" t="s">
        <v>0</v>
      </c>
      <c r="K228" s="10" t="s">
        <v>0</v>
      </c>
      <c r="L228" s="10" t="s">
        <v>0</v>
      </c>
      <c r="M228" s="35" t="s">
        <v>0</v>
      </c>
      <c r="N228" s="34" t="s">
        <v>0</v>
      </c>
      <c r="O228" s="34" t="e">
        <v>#N/A</v>
      </c>
    </row>
    <row r="229" spans="1:15" x14ac:dyDescent="0.25">
      <c r="A229" s="12"/>
      <c r="B229" s="10"/>
      <c r="C229" s="11"/>
      <c r="D229" s="10"/>
      <c r="E229" s="10"/>
      <c r="F229" s="10" t="s">
        <v>0</v>
      </c>
      <c r="G229" s="10" t="s">
        <v>0</v>
      </c>
      <c r="H229" s="10" t="s">
        <v>0</v>
      </c>
      <c r="I229" s="34" t="s">
        <v>0</v>
      </c>
      <c r="J229" s="10" t="s">
        <v>0</v>
      </c>
      <c r="K229" s="10" t="s">
        <v>0</v>
      </c>
      <c r="L229" s="10" t="s">
        <v>0</v>
      </c>
      <c r="M229" s="35" t="s">
        <v>0</v>
      </c>
      <c r="N229" s="34" t="s">
        <v>0</v>
      </c>
      <c r="O229" s="34" t="e">
        <v>#N/A</v>
      </c>
    </row>
    <row r="230" spans="1:15" x14ac:dyDescent="0.25">
      <c r="A230" s="12"/>
      <c r="B230" s="10"/>
      <c r="C230" s="11"/>
      <c r="D230" s="10"/>
      <c r="E230" s="10"/>
      <c r="F230" s="10" t="s">
        <v>0</v>
      </c>
      <c r="G230" s="10" t="s">
        <v>0</v>
      </c>
      <c r="H230" s="10" t="s">
        <v>0</v>
      </c>
      <c r="I230" s="34" t="s">
        <v>0</v>
      </c>
      <c r="J230" s="10" t="s">
        <v>0</v>
      </c>
      <c r="K230" s="10" t="s">
        <v>0</v>
      </c>
      <c r="L230" s="10" t="s">
        <v>0</v>
      </c>
      <c r="M230" s="35" t="s">
        <v>0</v>
      </c>
      <c r="N230" s="34" t="s">
        <v>0</v>
      </c>
      <c r="O230" s="34" t="e">
        <v>#N/A</v>
      </c>
    </row>
    <row r="231" spans="1:15" x14ac:dyDescent="0.25">
      <c r="A231" s="12"/>
      <c r="B231" s="10"/>
      <c r="C231" s="11"/>
      <c r="D231" s="10"/>
      <c r="E231" s="10"/>
      <c r="F231" s="10" t="s">
        <v>0</v>
      </c>
      <c r="G231" s="10" t="s">
        <v>0</v>
      </c>
      <c r="H231" s="10" t="s">
        <v>0</v>
      </c>
      <c r="I231" s="34" t="s">
        <v>0</v>
      </c>
      <c r="J231" s="10" t="s">
        <v>0</v>
      </c>
      <c r="K231" s="10" t="s">
        <v>0</v>
      </c>
      <c r="L231" s="10" t="s">
        <v>0</v>
      </c>
      <c r="M231" s="35" t="s">
        <v>0</v>
      </c>
      <c r="N231" s="34" t="s">
        <v>0</v>
      </c>
      <c r="O231" s="34" t="e">
        <v>#N/A</v>
      </c>
    </row>
    <row r="232" spans="1:15" x14ac:dyDescent="0.25">
      <c r="A232" s="12"/>
      <c r="B232" s="10"/>
      <c r="C232" s="11"/>
      <c r="D232" s="10"/>
      <c r="E232" s="10"/>
      <c r="F232" s="10" t="s">
        <v>0</v>
      </c>
      <c r="G232" s="10" t="s">
        <v>0</v>
      </c>
      <c r="H232" s="10" t="s">
        <v>0</v>
      </c>
      <c r="I232" s="34" t="s">
        <v>0</v>
      </c>
      <c r="J232" s="10" t="s">
        <v>0</v>
      </c>
      <c r="K232" s="10" t="s">
        <v>0</v>
      </c>
      <c r="L232" s="10" t="s">
        <v>0</v>
      </c>
      <c r="M232" s="35" t="s">
        <v>0</v>
      </c>
      <c r="N232" s="34" t="s">
        <v>0</v>
      </c>
      <c r="O232" s="34" t="e">
        <v>#N/A</v>
      </c>
    </row>
    <row r="233" spans="1:15" x14ac:dyDescent="0.25">
      <c r="A233" s="12"/>
      <c r="B233" s="10"/>
      <c r="C233" s="11"/>
      <c r="D233" s="10"/>
      <c r="E233" s="10"/>
      <c r="F233" s="10" t="s">
        <v>0</v>
      </c>
      <c r="G233" s="10" t="s">
        <v>0</v>
      </c>
      <c r="H233" s="10" t="s">
        <v>0</v>
      </c>
      <c r="I233" s="34" t="s">
        <v>0</v>
      </c>
      <c r="J233" s="10" t="s">
        <v>0</v>
      </c>
      <c r="K233" s="10" t="s">
        <v>0</v>
      </c>
      <c r="L233" s="10" t="s">
        <v>0</v>
      </c>
      <c r="M233" s="35" t="s">
        <v>0</v>
      </c>
      <c r="N233" s="34" t="s">
        <v>0</v>
      </c>
      <c r="O233" s="34" t="e">
        <v>#N/A</v>
      </c>
    </row>
    <row r="234" spans="1:15" x14ac:dyDescent="0.25">
      <c r="A234" s="12"/>
      <c r="B234" s="10"/>
      <c r="C234" s="11"/>
      <c r="D234" s="10"/>
      <c r="E234" s="10"/>
      <c r="F234" s="10" t="s">
        <v>0</v>
      </c>
      <c r="G234" s="10" t="s">
        <v>0</v>
      </c>
      <c r="H234" s="10" t="s">
        <v>0</v>
      </c>
      <c r="I234" s="34" t="s">
        <v>0</v>
      </c>
      <c r="J234" s="10" t="s">
        <v>0</v>
      </c>
      <c r="K234" s="10" t="s">
        <v>0</v>
      </c>
      <c r="L234" s="10" t="s">
        <v>0</v>
      </c>
      <c r="M234" s="35" t="s">
        <v>0</v>
      </c>
      <c r="N234" s="34" t="s">
        <v>0</v>
      </c>
      <c r="O234" s="34" t="e">
        <v>#N/A</v>
      </c>
    </row>
    <row r="235" spans="1:15" x14ac:dyDescent="0.25">
      <c r="A235" s="12"/>
      <c r="B235" s="10"/>
      <c r="C235" s="11"/>
      <c r="D235" s="10"/>
      <c r="E235" s="10"/>
      <c r="F235" s="10" t="s">
        <v>0</v>
      </c>
      <c r="G235" s="10" t="s">
        <v>0</v>
      </c>
      <c r="H235" s="10" t="s">
        <v>0</v>
      </c>
      <c r="I235" s="34" t="s">
        <v>0</v>
      </c>
      <c r="J235" s="10" t="s">
        <v>0</v>
      </c>
      <c r="K235" s="10" t="s">
        <v>0</v>
      </c>
      <c r="L235" s="10" t="s">
        <v>0</v>
      </c>
      <c r="M235" s="35" t="s">
        <v>0</v>
      </c>
      <c r="N235" s="34" t="s">
        <v>0</v>
      </c>
      <c r="O235" s="34" t="e">
        <v>#N/A</v>
      </c>
    </row>
    <row r="236" spans="1:15" x14ac:dyDescent="0.25">
      <c r="A236" s="12"/>
      <c r="B236" s="10"/>
      <c r="C236" s="11"/>
      <c r="D236" s="10"/>
      <c r="E236" s="10"/>
      <c r="F236" s="10" t="s">
        <v>0</v>
      </c>
      <c r="G236" s="10" t="s">
        <v>0</v>
      </c>
      <c r="H236" s="10" t="s">
        <v>0</v>
      </c>
      <c r="I236" s="34" t="s">
        <v>0</v>
      </c>
      <c r="J236" s="10" t="s">
        <v>0</v>
      </c>
      <c r="K236" s="10" t="s">
        <v>0</v>
      </c>
      <c r="L236" s="10" t="s">
        <v>0</v>
      </c>
      <c r="M236" s="35" t="s">
        <v>0</v>
      </c>
      <c r="N236" s="34" t="s">
        <v>0</v>
      </c>
      <c r="O236" s="34" t="e">
        <v>#N/A</v>
      </c>
    </row>
    <row r="237" spans="1:15" x14ac:dyDescent="0.25">
      <c r="A237" s="12"/>
      <c r="B237" s="10"/>
      <c r="C237" s="11"/>
      <c r="D237" s="10"/>
      <c r="E237" s="10"/>
      <c r="F237" s="10" t="s">
        <v>0</v>
      </c>
      <c r="G237" s="10" t="s">
        <v>0</v>
      </c>
      <c r="H237" s="10" t="s">
        <v>0</v>
      </c>
      <c r="I237" s="34" t="s">
        <v>0</v>
      </c>
      <c r="J237" s="10" t="s">
        <v>0</v>
      </c>
      <c r="K237" s="10" t="s">
        <v>0</v>
      </c>
      <c r="L237" s="10" t="s">
        <v>0</v>
      </c>
      <c r="M237" s="35" t="s">
        <v>0</v>
      </c>
      <c r="N237" s="34" t="s">
        <v>0</v>
      </c>
      <c r="O237" s="34" t="e">
        <v>#N/A</v>
      </c>
    </row>
    <row r="238" spans="1:15" x14ac:dyDescent="0.25">
      <c r="A238" s="12"/>
      <c r="B238" s="10"/>
      <c r="C238" s="11"/>
      <c r="D238" s="10"/>
      <c r="E238" s="10"/>
      <c r="F238" s="10" t="s">
        <v>0</v>
      </c>
      <c r="G238" s="10" t="s">
        <v>0</v>
      </c>
      <c r="H238" s="10" t="s">
        <v>0</v>
      </c>
      <c r="I238" s="34" t="s">
        <v>0</v>
      </c>
      <c r="J238" s="10" t="s">
        <v>0</v>
      </c>
      <c r="K238" s="10" t="s">
        <v>0</v>
      </c>
      <c r="L238" s="10" t="s">
        <v>0</v>
      </c>
      <c r="M238" s="35" t="s">
        <v>0</v>
      </c>
      <c r="N238" s="34" t="s">
        <v>0</v>
      </c>
      <c r="O238" s="34" t="e">
        <v>#N/A</v>
      </c>
    </row>
    <row r="239" spans="1:15" x14ac:dyDescent="0.25">
      <c r="A239" s="12"/>
      <c r="B239" s="10"/>
      <c r="C239" s="11"/>
      <c r="D239" s="10"/>
      <c r="E239" s="10"/>
      <c r="F239" s="10" t="s">
        <v>0</v>
      </c>
      <c r="G239" s="10" t="s">
        <v>0</v>
      </c>
      <c r="H239" s="10" t="s">
        <v>0</v>
      </c>
      <c r="I239" s="34" t="s">
        <v>0</v>
      </c>
      <c r="J239" s="10" t="s">
        <v>0</v>
      </c>
      <c r="K239" s="10" t="s">
        <v>0</v>
      </c>
      <c r="L239" s="10" t="s">
        <v>0</v>
      </c>
      <c r="M239" s="35" t="s">
        <v>0</v>
      </c>
      <c r="N239" s="34" t="s">
        <v>0</v>
      </c>
      <c r="O239" s="34" t="e">
        <v>#N/A</v>
      </c>
    </row>
    <row r="240" spans="1:15" x14ac:dyDescent="0.25">
      <c r="A240" s="12"/>
      <c r="B240" s="10"/>
      <c r="C240" s="11"/>
      <c r="D240" s="10"/>
      <c r="E240" s="10"/>
      <c r="F240" s="10" t="s">
        <v>0</v>
      </c>
      <c r="G240" s="10" t="s">
        <v>0</v>
      </c>
      <c r="H240" s="10" t="s">
        <v>0</v>
      </c>
      <c r="I240" s="34" t="s">
        <v>0</v>
      </c>
      <c r="J240" s="10" t="s">
        <v>0</v>
      </c>
      <c r="K240" s="10" t="s">
        <v>0</v>
      </c>
      <c r="L240" s="10" t="s">
        <v>0</v>
      </c>
      <c r="M240" s="35" t="s">
        <v>0</v>
      </c>
      <c r="N240" s="34" t="s">
        <v>0</v>
      </c>
      <c r="O240" s="34" t="e">
        <v>#N/A</v>
      </c>
    </row>
    <row r="241" spans="1:15" x14ac:dyDescent="0.25">
      <c r="A241" s="12"/>
      <c r="B241" s="10"/>
      <c r="C241" s="11"/>
      <c r="D241" s="10"/>
      <c r="E241" s="10"/>
      <c r="F241" s="10" t="s">
        <v>0</v>
      </c>
      <c r="G241" s="10" t="s">
        <v>0</v>
      </c>
      <c r="H241" s="10" t="s">
        <v>0</v>
      </c>
      <c r="I241" s="34" t="s">
        <v>0</v>
      </c>
      <c r="J241" s="10" t="s">
        <v>0</v>
      </c>
      <c r="K241" s="10" t="s">
        <v>0</v>
      </c>
      <c r="L241" s="10" t="s">
        <v>0</v>
      </c>
      <c r="M241" s="35" t="s">
        <v>0</v>
      </c>
      <c r="N241" s="34" t="s">
        <v>0</v>
      </c>
      <c r="O241" s="34" t="e">
        <v>#N/A</v>
      </c>
    </row>
    <row r="242" spans="1:15" x14ac:dyDescent="0.25">
      <c r="A242" s="12"/>
      <c r="B242" s="10"/>
      <c r="C242" s="11"/>
      <c r="D242" s="10"/>
      <c r="E242" s="10"/>
      <c r="F242" s="10" t="s">
        <v>0</v>
      </c>
      <c r="G242" s="10" t="s">
        <v>0</v>
      </c>
      <c r="H242" s="10" t="s">
        <v>0</v>
      </c>
      <c r="I242" s="34" t="s">
        <v>0</v>
      </c>
      <c r="J242" s="10" t="s">
        <v>0</v>
      </c>
      <c r="K242" s="10" t="s">
        <v>0</v>
      </c>
      <c r="L242" s="10" t="s">
        <v>0</v>
      </c>
      <c r="M242" s="35" t="s">
        <v>0</v>
      </c>
      <c r="N242" s="34" t="s">
        <v>0</v>
      </c>
      <c r="O242" s="34" t="e">
        <v>#N/A</v>
      </c>
    </row>
    <row r="243" spans="1:15" x14ac:dyDescent="0.25">
      <c r="A243" s="12"/>
      <c r="B243" s="10"/>
      <c r="C243" s="11"/>
      <c r="D243" s="10"/>
      <c r="E243" s="10"/>
      <c r="F243" s="10" t="s">
        <v>0</v>
      </c>
      <c r="G243" s="10" t="s">
        <v>0</v>
      </c>
      <c r="H243" s="10" t="s">
        <v>0</v>
      </c>
      <c r="I243" s="34" t="s">
        <v>0</v>
      </c>
      <c r="J243" s="10" t="s">
        <v>0</v>
      </c>
      <c r="K243" s="10" t="s">
        <v>0</v>
      </c>
      <c r="L243" s="10" t="s">
        <v>0</v>
      </c>
      <c r="M243" s="35" t="s">
        <v>0</v>
      </c>
      <c r="N243" s="34" t="s">
        <v>0</v>
      </c>
      <c r="O243" s="34" t="e">
        <v>#N/A</v>
      </c>
    </row>
    <row r="244" spans="1:15" x14ac:dyDescent="0.25">
      <c r="A244" s="12"/>
      <c r="B244" s="10"/>
      <c r="C244" s="11"/>
      <c r="D244" s="10"/>
      <c r="E244" s="10"/>
      <c r="F244" s="10" t="s">
        <v>0</v>
      </c>
      <c r="G244" s="10" t="s">
        <v>0</v>
      </c>
      <c r="H244" s="10" t="s">
        <v>0</v>
      </c>
      <c r="I244" s="34" t="s">
        <v>0</v>
      </c>
      <c r="J244" s="10" t="s">
        <v>0</v>
      </c>
      <c r="K244" s="10" t="s">
        <v>0</v>
      </c>
      <c r="L244" s="10" t="s">
        <v>0</v>
      </c>
      <c r="M244" s="35" t="s">
        <v>0</v>
      </c>
      <c r="N244" s="34" t="s">
        <v>0</v>
      </c>
      <c r="O244" s="34" t="e">
        <v>#N/A</v>
      </c>
    </row>
    <row r="245" spans="1:15" x14ac:dyDescent="0.25">
      <c r="A245" s="12"/>
      <c r="B245" s="10"/>
      <c r="C245" s="11"/>
      <c r="D245" s="10"/>
      <c r="E245" s="10"/>
      <c r="F245" s="10" t="s">
        <v>0</v>
      </c>
      <c r="G245" s="10" t="s">
        <v>0</v>
      </c>
      <c r="H245" s="10" t="s">
        <v>0</v>
      </c>
      <c r="I245" s="34" t="s">
        <v>0</v>
      </c>
      <c r="J245" s="10" t="s">
        <v>0</v>
      </c>
      <c r="K245" s="10" t="s">
        <v>0</v>
      </c>
      <c r="L245" s="10" t="s">
        <v>0</v>
      </c>
      <c r="M245" s="35" t="s">
        <v>0</v>
      </c>
      <c r="N245" s="34" t="s">
        <v>0</v>
      </c>
      <c r="O245" s="34" t="e">
        <v>#N/A</v>
      </c>
    </row>
    <row r="246" spans="1:15" x14ac:dyDescent="0.25">
      <c r="A246" s="12"/>
      <c r="B246" s="10"/>
      <c r="C246" s="11"/>
      <c r="D246" s="10"/>
      <c r="E246" s="10"/>
      <c r="F246" s="10" t="s">
        <v>0</v>
      </c>
      <c r="G246" s="10" t="s">
        <v>0</v>
      </c>
      <c r="H246" s="10" t="s">
        <v>0</v>
      </c>
      <c r="I246" s="34" t="s">
        <v>0</v>
      </c>
      <c r="J246" s="10" t="s">
        <v>0</v>
      </c>
      <c r="K246" s="10" t="s">
        <v>0</v>
      </c>
      <c r="L246" s="10" t="s">
        <v>0</v>
      </c>
      <c r="M246" s="35" t="s">
        <v>0</v>
      </c>
      <c r="N246" s="34" t="s">
        <v>0</v>
      </c>
      <c r="O246" s="34" t="e">
        <v>#N/A</v>
      </c>
    </row>
    <row r="247" spans="1:15" x14ac:dyDescent="0.25">
      <c r="M247" s="44"/>
    </row>
    <row r="248" spans="1:15" x14ac:dyDescent="0.25">
      <c r="M248" s="44"/>
    </row>
    <row r="249" spans="1:15" x14ac:dyDescent="0.25">
      <c r="M249" s="44"/>
    </row>
    <row r="250" spans="1:15" x14ac:dyDescent="0.25">
      <c r="M250" s="44"/>
    </row>
    <row r="251" spans="1:15" x14ac:dyDescent="0.25">
      <c r="M251" s="44"/>
    </row>
    <row r="252" spans="1:15" x14ac:dyDescent="0.25">
      <c r="M252" s="44"/>
    </row>
    <row r="253" spans="1:15" x14ac:dyDescent="0.25">
      <c r="M253" s="44"/>
    </row>
    <row r="254" spans="1:15" x14ac:dyDescent="0.25">
      <c r="M254" s="44"/>
    </row>
    <row r="255" spans="1:15" x14ac:dyDescent="0.25">
      <c r="M255" s="44"/>
    </row>
    <row r="256" spans="1:15"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row r="356" spans="13:13" x14ac:dyDescent="0.25">
      <c r="M356" s="44"/>
    </row>
    <row r="357" spans="13:13" x14ac:dyDescent="0.25">
      <c r="M357" s="44"/>
    </row>
    <row r="358" spans="13:13" x14ac:dyDescent="0.25">
      <c r="M358" s="44"/>
    </row>
    <row r="359" spans="13:13" x14ac:dyDescent="0.25">
      <c r="M359" s="44"/>
    </row>
    <row r="360" spans="13:13" x14ac:dyDescent="0.25">
      <c r="M360" s="44"/>
    </row>
    <row r="361" spans="13:13" x14ac:dyDescent="0.25">
      <c r="M361" s="44"/>
    </row>
    <row r="362" spans="13:13" x14ac:dyDescent="0.25">
      <c r="M362" s="44"/>
    </row>
    <row r="363" spans="13:13" x14ac:dyDescent="0.25">
      <c r="M363" s="44"/>
    </row>
    <row r="364" spans="13:13" x14ac:dyDescent="0.25">
      <c r="M364" s="44"/>
    </row>
    <row r="365" spans="13:13" x14ac:dyDescent="0.25">
      <c r="M365" s="44"/>
    </row>
    <row r="366" spans="13:13" x14ac:dyDescent="0.25">
      <c r="M366" s="44"/>
    </row>
    <row r="367" spans="13:13" x14ac:dyDescent="0.25">
      <c r="M367" s="44"/>
    </row>
    <row r="368" spans="13:13" x14ac:dyDescent="0.25">
      <c r="M368" s="44"/>
    </row>
    <row r="369" spans="13:13" x14ac:dyDescent="0.25">
      <c r="M369" s="44"/>
    </row>
    <row r="370" spans="13:13" x14ac:dyDescent="0.25">
      <c r="M370" s="44"/>
    </row>
    <row r="371" spans="13:13" x14ac:dyDescent="0.25">
      <c r="M371" s="44"/>
    </row>
    <row r="372" spans="13:13" x14ac:dyDescent="0.25">
      <c r="M372" s="44"/>
    </row>
    <row r="373" spans="13:13" x14ac:dyDescent="0.25">
      <c r="M373" s="44"/>
    </row>
    <row r="374" spans="13:13" x14ac:dyDescent="0.25">
      <c r="M374" s="44"/>
    </row>
    <row r="375" spans="13:13" x14ac:dyDescent="0.25">
      <c r="M375" s="44"/>
    </row>
    <row r="376" spans="13:13" x14ac:dyDescent="0.25">
      <c r="M376" s="44"/>
    </row>
    <row r="377" spans="13:13" x14ac:dyDescent="0.25">
      <c r="M377" s="44"/>
    </row>
    <row r="378" spans="13:13" x14ac:dyDescent="0.25">
      <c r="M378" s="44"/>
    </row>
    <row r="379" spans="13:13" x14ac:dyDescent="0.25">
      <c r="M379" s="44"/>
    </row>
    <row r="380" spans="13:13" x14ac:dyDescent="0.25">
      <c r="M380" s="44"/>
    </row>
    <row r="381" spans="13:13" x14ac:dyDescent="0.25">
      <c r="M381" s="44"/>
    </row>
    <row r="382" spans="13:13" x14ac:dyDescent="0.25">
      <c r="M382" s="44"/>
    </row>
    <row r="383" spans="13:13" x14ac:dyDescent="0.25">
      <c r="M383" s="44"/>
    </row>
    <row r="384" spans="13:13" x14ac:dyDescent="0.25">
      <c r="M384" s="44"/>
    </row>
    <row r="385" spans="13:13" x14ac:dyDescent="0.25">
      <c r="M385" s="44"/>
    </row>
    <row r="386" spans="13:13" x14ac:dyDescent="0.25">
      <c r="M386" s="44"/>
    </row>
    <row r="387" spans="13:13" x14ac:dyDescent="0.25">
      <c r="M387" s="44"/>
    </row>
    <row r="388" spans="13:13" x14ac:dyDescent="0.25">
      <c r="M388" s="44"/>
    </row>
    <row r="389" spans="13:13" x14ac:dyDescent="0.25">
      <c r="M389" s="44"/>
    </row>
    <row r="390" spans="13:13" x14ac:dyDescent="0.25">
      <c r="M390" s="44"/>
    </row>
    <row r="391" spans="13:13" x14ac:dyDescent="0.25">
      <c r="M391" s="44"/>
    </row>
    <row r="392" spans="13:13" x14ac:dyDescent="0.25">
      <c r="M392" s="44"/>
    </row>
    <row r="393" spans="13:13" x14ac:dyDescent="0.25">
      <c r="M393" s="44"/>
    </row>
    <row r="394" spans="13:13" x14ac:dyDescent="0.25">
      <c r="M394" s="44"/>
    </row>
    <row r="395" spans="13:13" x14ac:dyDescent="0.25">
      <c r="M395" s="44"/>
    </row>
    <row r="396" spans="13:13" x14ac:dyDescent="0.25">
      <c r="M396" s="44"/>
    </row>
    <row r="397" spans="13:13" x14ac:dyDescent="0.25">
      <c r="M397" s="44"/>
    </row>
    <row r="398" spans="13:13" x14ac:dyDescent="0.25">
      <c r="M398" s="44"/>
    </row>
    <row r="399" spans="13:13" x14ac:dyDescent="0.25">
      <c r="M399" s="44"/>
    </row>
    <row r="400" spans="13:13" x14ac:dyDescent="0.25">
      <c r="M400" s="44"/>
    </row>
    <row r="401" spans="13:13" x14ac:dyDescent="0.25">
      <c r="M401" s="44"/>
    </row>
    <row r="402" spans="13:13" x14ac:dyDescent="0.25">
      <c r="M402" s="44"/>
    </row>
    <row r="403" spans="13:13" x14ac:dyDescent="0.25">
      <c r="M403" s="44"/>
    </row>
    <row r="404" spans="13:13" x14ac:dyDescent="0.25">
      <c r="M404" s="44"/>
    </row>
    <row r="405" spans="13:13" x14ac:dyDescent="0.25">
      <c r="M405" s="44"/>
    </row>
    <row r="406" spans="13:13" x14ac:dyDescent="0.25">
      <c r="M406" s="44"/>
    </row>
    <row r="407" spans="13:13" x14ac:dyDescent="0.25">
      <c r="M407" s="44"/>
    </row>
    <row r="408" spans="13:13" x14ac:dyDescent="0.25">
      <c r="M408" s="44"/>
    </row>
    <row r="409" spans="13:13" x14ac:dyDescent="0.25">
      <c r="M409" s="44"/>
    </row>
    <row r="410" spans="13:13" x14ac:dyDescent="0.25">
      <c r="M410" s="44"/>
    </row>
    <row r="411" spans="13:13" x14ac:dyDescent="0.25">
      <c r="M411" s="44"/>
    </row>
    <row r="412" spans="13:13" x14ac:dyDescent="0.25">
      <c r="M412" s="44"/>
    </row>
    <row r="413" spans="13:13" x14ac:dyDescent="0.25">
      <c r="M413" s="44"/>
    </row>
    <row r="414" spans="13:13" x14ac:dyDescent="0.25">
      <c r="M414" s="44"/>
    </row>
    <row r="415" spans="13:13" x14ac:dyDescent="0.25">
      <c r="M415" s="44"/>
    </row>
    <row r="416" spans="13:13" x14ac:dyDescent="0.25">
      <c r="M416" s="44"/>
    </row>
    <row r="417" spans="13:13" x14ac:dyDescent="0.25">
      <c r="M417" s="44"/>
    </row>
    <row r="418" spans="13:13" x14ac:dyDescent="0.25">
      <c r="M418" s="44"/>
    </row>
    <row r="419" spans="13:13" x14ac:dyDescent="0.25">
      <c r="M419" s="44"/>
    </row>
    <row r="420" spans="13:13" x14ac:dyDescent="0.25">
      <c r="M420" s="44"/>
    </row>
    <row r="421" spans="13:13" x14ac:dyDescent="0.25">
      <c r="M421" s="44"/>
    </row>
    <row r="422" spans="13:13" x14ac:dyDescent="0.25">
      <c r="M422" s="44"/>
    </row>
    <row r="423" spans="13:13" x14ac:dyDescent="0.25">
      <c r="M423" s="44"/>
    </row>
    <row r="424" spans="13:13" x14ac:dyDescent="0.25">
      <c r="M424" s="44"/>
    </row>
    <row r="425" spans="13:13" x14ac:dyDescent="0.25">
      <c r="M425" s="44"/>
    </row>
    <row r="426" spans="13:13" x14ac:dyDescent="0.25">
      <c r="M426" s="44"/>
    </row>
    <row r="427" spans="13:13" x14ac:dyDescent="0.25">
      <c r="M427" s="44"/>
    </row>
    <row r="428" spans="13:13" x14ac:dyDescent="0.25">
      <c r="M428" s="44"/>
    </row>
    <row r="429" spans="13:13" x14ac:dyDescent="0.25">
      <c r="M429" s="44"/>
    </row>
    <row r="430" spans="13:13" x14ac:dyDescent="0.25">
      <c r="M430" s="44"/>
    </row>
    <row r="431" spans="13:13" x14ac:dyDescent="0.25">
      <c r="M431" s="44"/>
    </row>
    <row r="432" spans="13:13" x14ac:dyDescent="0.25">
      <c r="M432" s="44"/>
    </row>
    <row r="433" spans="13:13" x14ac:dyDescent="0.25">
      <c r="M433" s="44"/>
    </row>
    <row r="434" spans="13:13" x14ac:dyDescent="0.25">
      <c r="M434" s="44"/>
    </row>
    <row r="435" spans="13:13" x14ac:dyDescent="0.25">
      <c r="M435" s="44"/>
    </row>
    <row r="436" spans="13:13" x14ac:dyDescent="0.25">
      <c r="M436" s="44"/>
    </row>
    <row r="437" spans="13:13" x14ac:dyDescent="0.25">
      <c r="M437" s="44"/>
    </row>
    <row r="438" spans="13:13" x14ac:dyDescent="0.25">
      <c r="M438" s="44"/>
    </row>
    <row r="439" spans="13:13" x14ac:dyDescent="0.25">
      <c r="M439" s="44"/>
    </row>
    <row r="440" spans="13:13" x14ac:dyDescent="0.25">
      <c r="M440" s="44"/>
    </row>
    <row r="441" spans="13:13" x14ac:dyDescent="0.25">
      <c r="M441" s="44"/>
    </row>
    <row r="442" spans="13:13" x14ac:dyDescent="0.25">
      <c r="M442" s="44"/>
    </row>
    <row r="443" spans="13:13" x14ac:dyDescent="0.25">
      <c r="M443" s="44"/>
    </row>
    <row r="444" spans="13:13" x14ac:dyDescent="0.25">
      <c r="M444" s="44"/>
    </row>
    <row r="445" spans="13:13" x14ac:dyDescent="0.25">
      <c r="M445" s="44"/>
    </row>
    <row r="446" spans="13:13" x14ac:dyDescent="0.25">
      <c r="M446" s="44"/>
    </row>
    <row r="447" spans="13:13" x14ac:dyDescent="0.25">
      <c r="M447" s="44"/>
    </row>
    <row r="448" spans="13:13" x14ac:dyDescent="0.25">
      <c r="M448" s="44"/>
    </row>
    <row r="449" spans="13:13" x14ac:dyDescent="0.25">
      <c r="M449" s="44"/>
    </row>
    <row r="450" spans="13:13" x14ac:dyDescent="0.25">
      <c r="M450" s="44"/>
    </row>
    <row r="451" spans="13:13" x14ac:dyDescent="0.25">
      <c r="M451" s="44"/>
    </row>
    <row r="452" spans="13:13" x14ac:dyDescent="0.25">
      <c r="M452" s="44"/>
    </row>
    <row r="453" spans="13:13" x14ac:dyDescent="0.25">
      <c r="M453" s="44"/>
    </row>
    <row r="454" spans="13:13" x14ac:dyDescent="0.25">
      <c r="M454" s="44"/>
    </row>
    <row r="455" spans="13:13" x14ac:dyDescent="0.25">
      <c r="M455" s="44"/>
    </row>
    <row r="456" spans="13:13" x14ac:dyDescent="0.25">
      <c r="M456" s="44"/>
    </row>
    <row r="457" spans="13:13" x14ac:dyDescent="0.25">
      <c r="M457" s="44"/>
    </row>
    <row r="458" spans="13:13" x14ac:dyDescent="0.25">
      <c r="M458" s="44"/>
    </row>
    <row r="459" spans="13:13" x14ac:dyDescent="0.25">
      <c r="M459" s="44"/>
    </row>
    <row r="460" spans="13:13" x14ac:dyDescent="0.25">
      <c r="M460" s="44"/>
    </row>
    <row r="461" spans="13:13" x14ac:dyDescent="0.25">
      <c r="M461"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68">
    <pageSetUpPr fitToPage="1"/>
  </sheetPr>
  <dimension ref="A1:T140"/>
  <sheetViews>
    <sheetView zoomScale="90" workbookViewId="0">
      <pane xSplit="1" ySplit="3" topLeftCell="B125" activePane="bottomRight" state="frozen"/>
      <selection sqref="A1:IV65536"/>
      <selection pane="topRight" sqref="A1:IV65536"/>
      <selection pane="bottomLeft" sqref="A1:IV65536"/>
      <selection pane="bottomRight" activeCell="L137" sqref="L137"/>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39" customWidth="1"/>
    <col min="18" max="18" width="8.625" style="39" customWidth="1"/>
    <col min="19" max="19" width="11.375" style="42" bestFit="1" customWidth="1"/>
    <col min="20" max="20" width="11.25" style="42"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x14ac:dyDescent="0.25">
      <c r="F1" s="78" t="s">
        <v>1290</v>
      </c>
      <c r="G1" s="79"/>
      <c r="H1" s="79"/>
      <c r="I1" s="80"/>
      <c r="J1" s="78" t="s">
        <v>1291</v>
      </c>
      <c r="K1" s="79"/>
      <c r="L1" s="79"/>
      <c r="M1" s="79"/>
      <c r="N1" s="80"/>
      <c r="O1" s="8" t="s">
        <v>1292</v>
      </c>
      <c r="Q1" s="81" t="s">
        <v>1293</v>
      </c>
      <c r="R1" s="82"/>
      <c r="S1" s="82"/>
      <c r="T1" s="82"/>
    </row>
    <row r="2" spans="1:20" ht="28.5" x14ac:dyDescent="0.25">
      <c r="D2" s="24" t="s">
        <v>1294</v>
      </c>
      <c r="E2" s="24" t="s">
        <v>1295</v>
      </c>
      <c r="F2" s="83" t="s">
        <v>1296</v>
      </c>
      <c r="G2" s="84"/>
      <c r="H2" s="84"/>
      <c r="I2" s="25" t="s">
        <v>1297</v>
      </c>
      <c r="J2" s="83" t="s">
        <v>1296</v>
      </c>
      <c r="K2" s="84"/>
      <c r="L2" s="84"/>
      <c r="M2" s="25" t="s">
        <v>1298</v>
      </c>
      <c r="N2" s="25" t="s">
        <v>1297</v>
      </c>
      <c r="O2" s="85" t="s">
        <v>1299</v>
      </c>
      <c r="Q2" s="26" t="s">
        <v>1300</v>
      </c>
      <c r="R2" s="27"/>
      <c r="S2" s="28"/>
      <c r="T2" s="28"/>
    </row>
    <row r="3" spans="1:20" ht="45.75" x14ac:dyDescent="0.25">
      <c r="B3" s="8" t="s">
        <v>1301</v>
      </c>
      <c r="C3" s="8" t="s">
        <v>1302</v>
      </c>
      <c r="D3" s="9" t="s">
        <v>96</v>
      </c>
      <c r="E3" s="9" t="s">
        <v>296</v>
      </c>
      <c r="F3" s="29" t="s">
        <v>662</v>
      </c>
      <c r="G3" s="29" t="s">
        <v>1303</v>
      </c>
      <c r="H3" s="29" t="s">
        <v>1304</v>
      </c>
      <c r="I3" s="30" t="s">
        <v>668</v>
      </c>
      <c r="J3" s="29" t="s">
        <v>1305</v>
      </c>
      <c r="K3" s="29" t="s">
        <v>1306</v>
      </c>
      <c r="L3" s="29" t="s">
        <v>1304</v>
      </c>
      <c r="M3" s="31" t="s">
        <v>297</v>
      </c>
      <c r="N3" s="30" t="s">
        <v>1307</v>
      </c>
      <c r="O3" s="85"/>
      <c r="Q3" s="77" t="s">
        <v>1308</v>
      </c>
      <c r="R3" s="32" t="s">
        <v>298</v>
      </c>
      <c r="S3" s="33" t="s">
        <v>1309</v>
      </c>
      <c r="T3" s="33" t="s">
        <v>299</v>
      </c>
    </row>
    <row r="4" spans="1:20" x14ac:dyDescent="0.25">
      <c r="A4" s="71" t="s">
        <v>27</v>
      </c>
      <c r="B4" s="46" t="s">
        <v>300</v>
      </c>
      <c r="C4" s="47">
        <v>0.625</v>
      </c>
      <c r="D4" s="46">
        <v>0.09</v>
      </c>
      <c r="E4" s="46">
        <v>0.09</v>
      </c>
      <c r="F4" s="10" t="s">
        <v>0</v>
      </c>
      <c r="G4" s="10" t="s">
        <v>0</v>
      </c>
      <c r="H4" s="10" t="s">
        <v>0</v>
      </c>
      <c r="I4" s="34" t="s">
        <v>0</v>
      </c>
      <c r="J4" s="10" t="s">
        <v>0</v>
      </c>
      <c r="K4" s="10" t="s">
        <v>0</v>
      </c>
      <c r="L4" s="10" t="s">
        <v>0</v>
      </c>
      <c r="M4" s="35" t="s">
        <v>0</v>
      </c>
      <c r="N4" s="34" t="s">
        <v>0</v>
      </c>
      <c r="O4" s="34">
        <v>1.0061</v>
      </c>
      <c r="Q4" s="36" t="s">
        <v>51</v>
      </c>
      <c r="R4" s="36" t="s">
        <v>1310</v>
      </c>
      <c r="S4" s="37">
        <v>0</v>
      </c>
      <c r="T4" s="37">
        <v>100000000</v>
      </c>
    </row>
    <row r="5" spans="1:20" x14ac:dyDescent="0.25">
      <c r="A5" s="71" t="s">
        <v>9</v>
      </c>
      <c r="B5" s="46" t="s">
        <v>301</v>
      </c>
      <c r="C5" s="47">
        <v>3</v>
      </c>
      <c r="D5" s="46">
        <v>0.16</v>
      </c>
      <c r="E5" s="46">
        <v>0.16</v>
      </c>
      <c r="F5" s="10">
        <v>0.97</v>
      </c>
      <c r="G5" s="10">
        <v>0.97</v>
      </c>
      <c r="H5" s="10">
        <v>0.97</v>
      </c>
      <c r="I5" s="34">
        <v>1</v>
      </c>
      <c r="J5" s="10">
        <v>0.96</v>
      </c>
      <c r="K5" s="10">
        <v>0.96</v>
      </c>
      <c r="L5" s="10">
        <v>0.96</v>
      </c>
      <c r="M5" s="35">
        <v>1</v>
      </c>
      <c r="N5" s="34">
        <v>1</v>
      </c>
      <c r="O5" s="34">
        <v>1.0031000000000001</v>
      </c>
      <c r="Q5" s="12" t="s">
        <v>0</v>
      </c>
      <c r="R5" s="12" t="s">
        <v>1311</v>
      </c>
      <c r="S5" s="38">
        <v>100000000</v>
      </c>
      <c r="T5" s="38">
        <v>0</v>
      </c>
    </row>
    <row r="6" spans="1:20" x14ac:dyDescent="0.25">
      <c r="A6" s="71" t="s">
        <v>51</v>
      </c>
      <c r="B6" s="46" t="s">
        <v>302</v>
      </c>
      <c r="C6" s="47">
        <v>1.5</v>
      </c>
      <c r="D6" s="46">
        <v>0.22</v>
      </c>
      <c r="E6" s="46">
        <v>0.22</v>
      </c>
      <c r="F6" s="10">
        <v>0.97</v>
      </c>
      <c r="G6" s="10">
        <v>0.97</v>
      </c>
      <c r="H6" s="10">
        <v>0.97</v>
      </c>
      <c r="I6" s="34">
        <v>1</v>
      </c>
      <c r="J6" s="10">
        <v>0.96</v>
      </c>
      <c r="K6" s="10">
        <v>0.96</v>
      </c>
      <c r="L6" s="10">
        <v>0.96</v>
      </c>
      <c r="M6" s="35">
        <v>1</v>
      </c>
      <c r="N6" s="34">
        <v>1</v>
      </c>
      <c r="O6" s="34">
        <v>1.0039</v>
      </c>
      <c r="Q6" s="36" t="s">
        <v>225</v>
      </c>
      <c r="R6" s="36" t="s">
        <v>1312</v>
      </c>
      <c r="S6" s="37">
        <v>200000000</v>
      </c>
      <c r="T6" s="37">
        <v>200000000</v>
      </c>
    </row>
    <row r="7" spans="1:20" x14ac:dyDescent="0.25">
      <c r="A7" s="71" t="s">
        <v>227</v>
      </c>
      <c r="B7" s="46" t="s">
        <v>304</v>
      </c>
      <c r="C7" s="47">
        <v>0.75</v>
      </c>
      <c r="D7" s="46">
        <v>0.28999999999999998</v>
      </c>
      <c r="E7" s="46">
        <v>0.3</v>
      </c>
      <c r="F7" s="10" t="s">
        <v>0</v>
      </c>
      <c r="G7" s="10" t="s">
        <v>0</v>
      </c>
      <c r="H7" s="10" t="s">
        <v>0</v>
      </c>
      <c r="I7" s="34" t="s">
        <v>0</v>
      </c>
      <c r="J7" s="10" t="s">
        <v>0</v>
      </c>
      <c r="K7" s="10" t="s">
        <v>0</v>
      </c>
      <c r="L7" s="10" t="s">
        <v>0</v>
      </c>
      <c r="M7" s="35" t="s">
        <v>0</v>
      </c>
      <c r="N7" s="34" t="s">
        <v>0</v>
      </c>
      <c r="O7" s="34">
        <v>1.0061</v>
      </c>
      <c r="Q7" s="36" t="s">
        <v>228</v>
      </c>
      <c r="R7" s="36" t="s">
        <v>1312</v>
      </c>
      <c r="S7" s="37">
        <v>500000000</v>
      </c>
      <c r="T7" s="37">
        <v>400000000</v>
      </c>
    </row>
    <row r="8" spans="1:20" x14ac:dyDescent="0.25">
      <c r="A8" s="71" t="s">
        <v>5</v>
      </c>
      <c r="B8" s="46" t="s">
        <v>305</v>
      </c>
      <c r="C8" s="47">
        <v>0.5</v>
      </c>
      <c r="D8" s="46">
        <v>0.59</v>
      </c>
      <c r="E8" s="46">
        <v>0.59</v>
      </c>
      <c r="F8" s="10" t="s">
        <v>0</v>
      </c>
      <c r="G8" s="10" t="s">
        <v>0</v>
      </c>
      <c r="H8" s="10" t="s">
        <v>0</v>
      </c>
      <c r="I8" s="34" t="s">
        <v>0</v>
      </c>
      <c r="J8" s="10" t="s">
        <v>0</v>
      </c>
      <c r="K8" s="10" t="s">
        <v>0</v>
      </c>
      <c r="L8" s="10" t="s">
        <v>0</v>
      </c>
      <c r="M8" s="35" t="s">
        <v>0</v>
      </c>
      <c r="N8" s="34" t="s">
        <v>0</v>
      </c>
      <c r="O8" s="34">
        <v>1.0172000000000001</v>
      </c>
      <c r="Q8" s="12" t="s">
        <v>0</v>
      </c>
      <c r="R8" s="12" t="s">
        <v>1313</v>
      </c>
      <c r="S8" s="38">
        <v>0</v>
      </c>
      <c r="T8" s="38">
        <v>100000000</v>
      </c>
    </row>
    <row r="9" spans="1:20" x14ac:dyDescent="0.25">
      <c r="A9" s="71" t="s">
        <v>41</v>
      </c>
      <c r="B9" s="46" t="s">
        <v>306</v>
      </c>
      <c r="C9" s="47">
        <v>1.625</v>
      </c>
      <c r="D9" s="46">
        <v>0.78</v>
      </c>
      <c r="E9" s="46">
        <v>0.79</v>
      </c>
      <c r="F9" s="10" t="s">
        <v>0</v>
      </c>
      <c r="G9" s="10" t="s">
        <v>0</v>
      </c>
      <c r="H9" s="10" t="s">
        <v>0</v>
      </c>
      <c r="I9" s="34" t="s">
        <v>0</v>
      </c>
      <c r="J9" s="10" t="s">
        <v>0</v>
      </c>
      <c r="K9" s="10" t="s">
        <v>0</v>
      </c>
      <c r="L9" s="10" t="s">
        <v>0</v>
      </c>
      <c r="M9" s="35" t="s">
        <v>0</v>
      </c>
      <c r="N9" s="34" t="s">
        <v>0</v>
      </c>
      <c r="O9" s="34">
        <v>1.0246</v>
      </c>
      <c r="Q9" s="36" t="s">
        <v>9</v>
      </c>
      <c r="R9" s="36" t="s">
        <v>1310</v>
      </c>
      <c r="S9" s="37">
        <v>0</v>
      </c>
      <c r="T9" s="37">
        <v>100000000</v>
      </c>
    </row>
    <row r="10" spans="1:20" x14ac:dyDescent="0.25">
      <c r="A10" s="71" t="s">
        <v>10</v>
      </c>
      <c r="B10" s="46" t="s">
        <v>307</v>
      </c>
      <c r="C10" s="47">
        <v>3</v>
      </c>
      <c r="D10" s="46">
        <v>0.92</v>
      </c>
      <c r="E10" s="46">
        <v>0.93</v>
      </c>
      <c r="F10" s="10" t="s">
        <v>0</v>
      </c>
      <c r="G10" s="10" t="s">
        <v>0</v>
      </c>
      <c r="H10" s="10" t="s">
        <v>0</v>
      </c>
      <c r="I10" s="34" t="s">
        <v>0</v>
      </c>
      <c r="J10" s="10" t="s">
        <v>0</v>
      </c>
      <c r="K10" s="10" t="s">
        <v>0</v>
      </c>
      <c r="L10" s="10" t="s">
        <v>0</v>
      </c>
      <c r="M10" s="35" t="s">
        <v>0</v>
      </c>
      <c r="N10" s="34" t="s">
        <v>0</v>
      </c>
      <c r="O10" s="34">
        <v>1.03</v>
      </c>
      <c r="Q10" s="12" t="s">
        <v>0</v>
      </c>
      <c r="R10" s="12" t="s">
        <v>1311</v>
      </c>
      <c r="S10" s="38">
        <v>100000000</v>
      </c>
      <c r="T10" s="38">
        <v>0</v>
      </c>
    </row>
    <row r="11" spans="1:20" x14ac:dyDescent="0.25">
      <c r="A11" s="71" t="s">
        <v>225</v>
      </c>
      <c r="B11" s="46" t="s">
        <v>308</v>
      </c>
      <c r="C11" s="47">
        <v>0.5</v>
      </c>
      <c r="D11" s="46">
        <v>1.06</v>
      </c>
      <c r="E11" s="46">
        <v>1.08</v>
      </c>
      <c r="F11" s="10">
        <v>1.06</v>
      </c>
      <c r="G11" s="10">
        <v>1.0569999999999999</v>
      </c>
      <c r="H11" s="10">
        <v>1.0585</v>
      </c>
      <c r="I11" s="34">
        <v>4</v>
      </c>
      <c r="J11" s="10" t="s">
        <v>0</v>
      </c>
      <c r="K11" s="10" t="s">
        <v>0</v>
      </c>
      <c r="L11" s="10" t="s">
        <v>0</v>
      </c>
      <c r="M11" s="35" t="s">
        <v>0</v>
      </c>
      <c r="N11" s="34" t="s">
        <v>0</v>
      </c>
      <c r="O11" s="34">
        <v>1.0350999999999999</v>
      </c>
      <c r="Q11" s="36" t="s">
        <v>1314</v>
      </c>
      <c r="R11" s="36" t="s">
        <v>1311</v>
      </c>
      <c r="S11" s="37">
        <v>200000000</v>
      </c>
      <c r="T11" s="37">
        <v>200000000</v>
      </c>
    </row>
    <row r="12" spans="1:20" x14ac:dyDescent="0.25">
      <c r="A12" s="71" t="s">
        <v>7</v>
      </c>
      <c r="B12" s="46" t="s">
        <v>309</v>
      </c>
      <c r="C12" s="47">
        <v>2.375</v>
      </c>
      <c r="D12" s="46">
        <v>1.17</v>
      </c>
      <c r="E12" s="46">
        <v>1.21</v>
      </c>
      <c r="F12" s="10" t="s">
        <v>0</v>
      </c>
      <c r="G12" s="10" t="s">
        <v>0</v>
      </c>
      <c r="H12" s="10" t="s">
        <v>0</v>
      </c>
      <c r="I12" s="34" t="s">
        <v>0</v>
      </c>
      <c r="J12" s="10" t="s">
        <v>0</v>
      </c>
      <c r="K12" s="10" t="s">
        <v>0</v>
      </c>
      <c r="L12" s="10" t="s">
        <v>0</v>
      </c>
      <c r="M12" s="35" t="s">
        <v>0</v>
      </c>
      <c r="N12" s="34" t="s">
        <v>0</v>
      </c>
      <c r="O12" s="34">
        <v>1.0394000000000001</v>
      </c>
      <c r="Q12" s="36" t="s">
        <v>1315</v>
      </c>
      <c r="R12" s="36" t="s">
        <v>1312</v>
      </c>
      <c r="S12" s="37">
        <v>200000000</v>
      </c>
      <c r="T12" s="37">
        <v>0</v>
      </c>
    </row>
    <row r="13" spans="1:20" x14ac:dyDescent="0.25">
      <c r="A13" s="71" t="s">
        <v>267</v>
      </c>
      <c r="B13" s="46" t="s">
        <v>310</v>
      </c>
      <c r="C13" s="47">
        <v>1</v>
      </c>
      <c r="D13" s="46">
        <v>1.18</v>
      </c>
      <c r="E13" s="46">
        <v>1.2</v>
      </c>
      <c r="F13" s="10" t="s">
        <v>0</v>
      </c>
      <c r="G13" s="10" t="s">
        <v>0</v>
      </c>
      <c r="H13" s="10" t="s">
        <v>0</v>
      </c>
      <c r="I13" s="34" t="s">
        <v>0</v>
      </c>
      <c r="J13" s="10" t="s">
        <v>0</v>
      </c>
      <c r="K13" s="10" t="s">
        <v>0</v>
      </c>
      <c r="L13" s="10" t="s">
        <v>0</v>
      </c>
      <c r="M13" s="35" t="s">
        <v>0</v>
      </c>
      <c r="N13" s="34" t="s">
        <v>0</v>
      </c>
      <c r="O13" s="34">
        <v>1.0391999999999999</v>
      </c>
      <c r="Q13" s="12" t="s">
        <v>0</v>
      </c>
      <c r="R13" s="12" t="s">
        <v>1316</v>
      </c>
      <c r="S13" s="38">
        <v>0</v>
      </c>
      <c r="T13" s="38">
        <v>200000000</v>
      </c>
    </row>
    <row r="14" spans="1:20" x14ac:dyDescent="0.25">
      <c r="A14" s="71" t="s">
        <v>31</v>
      </c>
      <c r="B14" s="46" t="s">
        <v>311</v>
      </c>
      <c r="C14" s="47">
        <v>1.625</v>
      </c>
      <c r="D14" s="46">
        <v>1.22</v>
      </c>
      <c r="E14" s="46">
        <v>1.25</v>
      </c>
      <c r="F14" s="10" t="s">
        <v>0</v>
      </c>
      <c r="G14" s="10" t="s">
        <v>0</v>
      </c>
      <c r="H14" s="10" t="s">
        <v>0</v>
      </c>
      <c r="I14" s="34" t="s">
        <v>0</v>
      </c>
      <c r="J14" s="10" t="s">
        <v>0</v>
      </c>
      <c r="K14" s="10" t="s">
        <v>0</v>
      </c>
      <c r="L14" s="10" t="s">
        <v>0</v>
      </c>
      <c r="M14" s="35" t="s">
        <v>0</v>
      </c>
      <c r="N14" s="34" t="s">
        <v>0</v>
      </c>
      <c r="O14" s="34">
        <v>1.0409999999999999</v>
      </c>
      <c r="Q14" s="36" t="s">
        <v>1317</v>
      </c>
      <c r="R14" s="36" t="s">
        <v>663</v>
      </c>
      <c r="S14" s="37">
        <v>0</v>
      </c>
      <c r="T14" s="37">
        <v>200000000</v>
      </c>
    </row>
    <row r="15" spans="1:20" x14ac:dyDescent="0.25">
      <c r="A15" s="71" t="s">
        <v>228</v>
      </c>
      <c r="B15" s="46" t="s">
        <v>312</v>
      </c>
      <c r="C15" s="47">
        <v>0.25</v>
      </c>
      <c r="D15" s="46">
        <v>1.57</v>
      </c>
      <c r="E15" s="46">
        <v>1.59</v>
      </c>
      <c r="F15" s="10">
        <v>1.081</v>
      </c>
      <c r="G15" s="10">
        <v>1.077</v>
      </c>
      <c r="H15" s="10">
        <v>1.08</v>
      </c>
      <c r="I15" s="34">
        <v>10</v>
      </c>
      <c r="J15" s="10" t="s">
        <v>0</v>
      </c>
      <c r="K15" s="10" t="s">
        <v>0</v>
      </c>
      <c r="L15" s="10" t="s">
        <v>0</v>
      </c>
      <c r="M15" s="35" t="s">
        <v>0</v>
      </c>
      <c r="N15" s="34" t="s">
        <v>0</v>
      </c>
      <c r="O15" s="34">
        <v>1.0533999999999999</v>
      </c>
      <c r="Q15" s="13" t="s">
        <v>0</v>
      </c>
      <c r="R15" s="13" t="s">
        <v>1318</v>
      </c>
      <c r="S15" s="45">
        <v>200000000</v>
      </c>
      <c r="T15" s="45">
        <v>0</v>
      </c>
    </row>
    <row r="16" spans="1:20" x14ac:dyDescent="0.25">
      <c r="A16" s="71" t="s">
        <v>37</v>
      </c>
      <c r="B16" s="46" t="s">
        <v>313</v>
      </c>
      <c r="C16" s="47">
        <v>1.125</v>
      </c>
      <c r="D16" s="46">
        <v>1.72</v>
      </c>
      <c r="E16" s="46">
        <v>1.75</v>
      </c>
      <c r="F16" s="10" t="s">
        <v>0</v>
      </c>
      <c r="G16" s="10" t="s">
        <v>0</v>
      </c>
      <c r="H16" s="10" t="s">
        <v>0</v>
      </c>
      <c r="I16" s="34" t="s">
        <v>0</v>
      </c>
      <c r="J16" s="10" t="s">
        <v>0</v>
      </c>
      <c r="K16" s="10" t="s">
        <v>0</v>
      </c>
      <c r="L16" s="10" t="s">
        <v>0</v>
      </c>
      <c r="M16" s="35" t="s">
        <v>0</v>
      </c>
      <c r="N16" s="34" t="s">
        <v>0</v>
      </c>
      <c r="O16" s="34">
        <v>1.0590999999999999</v>
      </c>
      <c r="S16" s="40"/>
      <c r="T16" s="40"/>
    </row>
    <row r="17" spans="1:20" x14ac:dyDescent="0.25">
      <c r="A17" s="71" t="s">
        <v>229</v>
      </c>
      <c r="B17" s="46" t="s">
        <v>314</v>
      </c>
      <c r="C17" s="47">
        <v>0.125</v>
      </c>
      <c r="D17" s="46">
        <v>1.96</v>
      </c>
      <c r="E17" s="46">
        <v>1.99</v>
      </c>
      <c r="F17" s="10" t="s">
        <v>0</v>
      </c>
      <c r="G17" s="10" t="s">
        <v>0</v>
      </c>
      <c r="H17" s="10" t="s">
        <v>0</v>
      </c>
      <c r="I17" s="34" t="s">
        <v>0</v>
      </c>
      <c r="J17" s="10" t="s">
        <v>0</v>
      </c>
      <c r="K17" s="10" t="s">
        <v>0</v>
      </c>
      <c r="L17" s="10" t="s">
        <v>0</v>
      </c>
      <c r="M17" s="35" t="s">
        <v>0</v>
      </c>
      <c r="N17" s="34" t="s">
        <v>0</v>
      </c>
      <c r="O17" s="34">
        <v>1.0692999999999999</v>
      </c>
      <c r="Q17" s="41"/>
      <c r="R17" s="41"/>
      <c r="S17" s="41"/>
      <c r="T17" s="41"/>
    </row>
    <row r="18" spans="1:20" x14ac:dyDescent="0.25">
      <c r="A18" s="71" t="s">
        <v>230</v>
      </c>
      <c r="B18" s="46" t="s">
        <v>98</v>
      </c>
      <c r="C18" s="47">
        <v>0.25</v>
      </c>
      <c r="D18" s="46">
        <v>2.06</v>
      </c>
      <c r="E18" s="46">
        <v>2.09</v>
      </c>
      <c r="F18" s="10" t="s">
        <v>0</v>
      </c>
      <c r="G18" s="10" t="s">
        <v>0</v>
      </c>
      <c r="H18" s="10" t="s">
        <v>0</v>
      </c>
      <c r="I18" s="34" t="s">
        <v>0</v>
      </c>
      <c r="J18" s="10" t="s">
        <v>0</v>
      </c>
      <c r="K18" s="10" t="s">
        <v>0</v>
      </c>
      <c r="L18" s="10" t="s">
        <v>0</v>
      </c>
      <c r="M18" s="35" t="s">
        <v>0</v>
      </c>
      <c r="N18" s="34" t="s">
        <v>0</v>
      </c>
      <c r="O18" s="34">
        <v>1.0734999999999999</v>
      </c>
    </row>
    <row r="19" spans="1:20" x14ac:dyDescent="0.25">
      <c r="A19" s="71" t="s">
        <v>8</v>
      </c>
      <c r="B19" s="46" t="s">
        <v>97</v>
      </c>
      <c r="C19" s="47">
        <v>1.875</v>
      </c>
      <c r="D19" s="46">
        <v>2.12</v>
      </c>
      <c r="E19" s="46">
        <v>2.2000000000000002</v>
      </c>
      <c r="F19" s="10" t="s">
        <v>0</v>
      </c>
      <c r="G19" s="10" t="s">
        <v>0</v>
      </c>
      <c r="H19" s="10" t="s">
        <v>0</v>
      </c>
      <c r="I19" s="34" t="s">
        <v>0</v>
      </c>
      <c r="J19" s="10" t="s">
        <v>0</v>
      </c>
      <c r="K19" s="10" t="s">
        <v>0</v>
      </c>
      <c r="L19" s="10" t="s">
        <v>0</v>
      </c>
      <c r="M19" s="35" t="s">
        <v>0</v>
      </c>
      <c r="N19" s="34" t="s">
        <v>0</v>
      </c>
      <c r="O19" s="34">
        <v>1.0784</v>
      </c>
    </row>
    <row r="20" spans="1:20" x14ac:dyDescent="0.25">
      <c r="A20" s="71" t="s">
        <v>58</v>
      </c>
      <c r="B20" s="46" t="s">
        <v>99</v>
      </c>
      <c r="C20" s="47">
        <v>0.75</v>
      </c>
      <c r="D20" s="46">
        <v>2.1800000000000002</v>
      </c>
      <c r="E20" s="46">
        <v>2.2200000000000002</v>
      </c>
      <c r="F20" s="10" t="s">
        <v>0</v>
      </c>
      <c r="G20" s="10" t="s">
        <v>0</v>
      </c>
      <c r="H20" s="10" t="s">
        <v>0</v>
      </c>
      <c r="I20" s="34" t="s">
        <v>0</v>
      </c>
      <c r="J20" s="10" t="s">
        <v>0</v>
      </c>
      <c r="K20" s="10" t="s">
        <v>0</v>
      </c>
      <c r="L20" s="10" t="s">
        <v>0</v>
      </c>
      <c r="M20" s="35" t="s">
        <v>0</v>
      </c>
      <c r="N20" s="34" t="s">
        <v>0</v>
      </c>
      <c r="O20" s="34">
        <v>1.0799000000000001</v>
      </c>
    </row>
    <row r="21" spans="1:20" x14ac:dyDescent="0.25">
      <c r="A21" s="71" t="s">
        <v>231</v>
      </c>
      <c r="B21" s="46" t="s">
        <v>190</v>
      </c>
      <c r="C21" s="47">
        <v>0.25</v>
      </c>
      <c r="D21" s="46">
        <v>2.59</v>
      </c>
      <c r="E21" s="46">
        <v>2.63</v>
      </c>
      <c r="F21" s="10" t="s">
        <v>0</v>
      </c>
      <c r="G21" s="10" t="s">
        <v>0</v>
      </c>
      <c r="H21" s="10" t="s">
        <v>0</v>
      </c>
      <c r="I21" s="34" t="s">
        <v>0</v>
      </c>
      <c r="J21" s="10" t="s">
        <v>0</v>
      </c>
      <c r="K21" s="10" t="s">
        <v>0</v>
      </c>
      <c r="L21" s="10" t="s">
        <v>0</v>
      </c>
      <c r="M21" s="35" t="s">
        <v>0</v>
      </c>
      <c r="N21" s="34" t="s">
        <v>0</v>
      </c>
      <c r="O21" s="34">
        <v>1.1002000000000001</v>
      </c>
    </row>
    <row r="22" spans="1:20" x14ac:dyDescent="0.25">
      <c r="A22" s="71" t="s">
        <v>55</v>
      </c>
      <c r="B22" s="46" t="s">
        <v>101</v>
      </c>
      <c r="C22" s="47">
        <v>0.625</v>
      </c>
      <c r="D22" s="46">
        <v>2.69</v>
      </c>
      <c r="E22" s="46">
        <v>2.74</v>
      </c>
      <c r="F22" s="10" t="s">
        <v>0</v>
      </c>
      <c r="G22" s="10" t="s">
        <v>0</v>
      </c>
      <c r="H22" s="10" t="s">
        <v>0</v>
      </c>
      <c r="I22" s="34" t="s">
        <v>0</v>
      </c>
      <c r="J22" s="10" t="s">
        <v>0</v>
      </c>
      <c r="K22" s="10" t="s">
        <v>0</v>
      </c>
      <c r="L22" s="10" t="s">
        <v>0</v>
      </c>
      <c r="M22" s="35" t="s">
        <v>0</v>
      </c>
      <c r="N22" s="34" t="s">
        <v>0</v>
      </c>
      <c r="O22" s="34">
        <v>1.1056999999999999</v>
      </c>
    </row>
    <row r="23" spans="1:20" x14ac:dyDescent="0.25">
      <c r="A23" s="71" t="s">
        <v>11</v>
      </c>
      <c r="B23" s="46" t="s">
        <v>100</v>
      </c>
      <c r="C23" s="47">
        <v>2.125</v>
      </c>
      <c r="D23" s="46">
        <v>2.82</v>
      </c>
      <c r="E23" s="46">
        <v>2.91</v>
      </c>
      <c r="F23" s="10" t="s">
        <v>0</v>
      </c>
      <c r="G23" s="10" t="s">
        <v>0</v>
      </c>
      <c r="H23" s="10" t="s">
        <v>0</v>
      </c>
      <c r="I23" s="34" t="s">
        <v>0</v>
      </c>
      <c r="J23" s="10" t="s">
        <v>0</v>
      </c>
      <c r="K23" s="10" t="s">
        <v>0</v>
      </c>
      <c r="L23" s="10" t="s">
        <v>0</v>
      </c>
      <c r="M23" s="35" t="s">
        <v>0</v>
      </c>
      <c r="N23" s="34" t="s">
        <v>0</v>
      </c>
      <c r="O23" s="34">
        <v>1.1140000000000001</v>
      </c>
    </row>
    <row r="24" spans="1:20" x14ac:dyDescent="0.25">
      <c r="A24" s="71" t="s">
        <v>12</v>
      </c>
      <c r="B24" s="46" t="s">
        <v>102</v>
      </c>
      <c r="C24" s="47">
        <v>2</v>
      </c>
      <c r="D24" s="46">
        <v>3.02</v>
      </c>
      <c r="E24" s="46">
        <v>3.17</v>
      </c>
      <c r="F24" s="10" t="s">
        <v>0</v>
      </c>
      <c r="G24" s="10" t="s">
        <v>0</v>
      </c>
      <c r="H24" s="10" t="s">
        <v>0</v>
      </c>
      <c r="I24" s="34" t="s">
        <v>0</v>
      </c>
      <c r="J24" s="10" t="s">
        <v>0</v>
      </c>
      <c r="K24" s="10" t="s">
        <v>0</v>
      </c>
      <c r="L24" s="10" t="s">
        <v>0</v>
      </c>
      <c r="M24" s="35" t="s">
        <v>0</v>
      </c>
      <c r="N24" s="34" t="s">
        <v>0</v>
      </c>
      <c r="O24" s="34">
        <v>1.127</v>
      </c>
    </row>
    <row r="25" spans="1:20" x14ac:dyDescent="0.25">
      <c r="A25" s="71" t="s">
        <v>32</v>
      </c>
      <c r="B25" s="46" t="s">
        <v>103</v>
      </c>
      <c r="C25" s="47">
        <v>1.125</v>
      </c>
      <c r="D25" s="46">
        <v>3.11</v>
      </c>
      <c r="E25" s="46">
        <v>3.21</v>
      </c>
      <c r="F25" s="10" t="s">
        <v>0</v>
      </c>
      <c r="G25" s="10" t="s">
        <v>0</v>
      </c>
      <c r="H25" s="10" t="s">
        <v>0</v>
      </c>
      <c r="I25" s="34" t="s">
        <v>0</v>
      </c>
      <c r="J25" s="10" t="s">
        <v>0</v>
      </c>
      <c r="K25" s="10" t="s">
        <v>0</v>
      </c>
      <c r="L25" s="10" t="s">
        <v>0</v>
      </c>
      <c r="M25" s="35" t="s">
        <v>0</v>
      </c>
      <c r="N25" s="34" t="s">
        <v>0</v>
      </c>
      <c r="O25" s="34">
        <v>1.1296999999999999</v>
      </c>
    </row>
    <row r="26" spans="1:20" x14ac:dyDescent="0.25">
      <c r="A26" s="71" t="s">
        <v>232</v>
      </c>
      <c r="B26" s="46" t="s">
        <v>204</v>
      </c>
      <c r="C26" s="47">
        <v>0.5</v>
      </c>
      <c r="D26" s="46">
        <v>3.13</v>
      </c>
      <c r="E26" s="46">
        <v>3.2</v>
      </c>
      <c r="F26" s="10" t="s">
        <v>0</v>
      </c>
      <c r="G26" s="10" t="s">
        <v>0</v>
      </c>
      <c r="H26" s="10" t="s">
        <v>0</v>
      </c>
      <c r="I26" s="34" t="s">
        <v>0</v>
      </c>
      <c r="J26" s="10" t="s">
        <v>0</v>
      </c>
      <c r="K26" s="10" t="s">
        <v>0</v>
      </c>
      <c r="L26" s="10" t="s">
        <v>0</v>
      </c>
      <c r="M26" s="35" t="s">
        <v>0</v>
      </c>
      <c r="N26" s="34" t="s">
        <v>0</v>
      </c>
      <c r="O26" s="34">
        <v>1.1294</v>
      </c>
    </row>
    <row r="27" spans="1:20" x14ac:dyDescent="0.25">
      <c r="A27" s="71" t="s">
        <v>216</v>
      </c>
      <c r="B27" s="46" t="s">
        <v>218</v>
      </c>
      <c r="C27" s="47">
        <v>1</v>
      </c>
      <c r="D27" s="46">
        <v>3.43</v>
      </c>
      <c r="E27" s="46">
        <v>3.53</v>
      </c>
      <c r="F27" s="10" t="s">
        <v>0</v>
      </c>
      <c r="G27" s="10" t="s">
        <v>0</v>
      </c>
      <c r="H27" s="10" t="s">
        <v>0</v>
      </c>
      <c r="I27" s="34" t="s">
        <v>0</v>
      </c>
      <c r="J27" s="10" t="s">
        <v>0</v>
      </c>
      <c r="K27" s="10" t="s">
        <v>0</v>
      </c>
      <c r="L27" s="10" t="s">
        <v>0</v>
      </c>
      <c r="M27" s="35" t="s">
        <v>0</v>
      </c>
      <c r="N27" s="34" t="s">
        <v>0</v>
      </c>
      <c r="O27" s="34">
        <v>1.1439999999999999</v>
      </c>
    </row>
    <row r="28" spans="1:20" x14ac:dyDescent="0.25">
      <c r="A28" s="71" t="s">
        <v>13</v>
      </c>
      <c r="B28" s="46" t="s">
        <v>104</v>
      </c>
      <c r="C28" s="47">
        <v>3</v>
      </c>
      <c r="D28" s="46">
        <v>3.72</v>
      </c>
      <c r="E28" s="46">
        <v>3.93</v>
      </c>
      <c r="F28" s="10" t="s">
        <v>0</v>
      </c>
      <c r="G28" s="10" t="s">
        <v>0</v>
      </c>
      <c r="H28" s="10" t="s">
        <v>0</v>
      </c>
      <c r="I28" s="34" t="s">
        <v>0</v>
      </c>
      <c r="J28" s="10" t="s">
        <v>0</v>
      </c>
      <c r="K28" s="10" t="s">
        <v>0</v>
      </c>
      <c r="L28" s="10" t="s">
        <v>0</v>
      </c>
      <c r="M28" s="35" t="s">
        <v>0</v>
      </c>
      <c r="N28" s="34" t="s">
        <v>0</v>
      </c>
      <c r="O28" s="34">
        <v>1.1577999999999999</v>
      </c>
    </row>
    <row r="29" spans="1:20" x14ac:dyDescent="0.25">
      <c r="A29" s="71" t="s">
        <v>254</v>
      </c>
      <c r="B29" s="46" t="s">
        <v>255</v>
      </c>
      <c r="C29" s="47">
        <v>1.25</v>
      </c>
      <c r="D29" s="46">
        <v>3.66</v>
      </c>
      <c r="E29" s="46">
        <v>3.78</v>
      </c>
      <c r="F29" s="10" t="s">
        <v>0</v>
      </c>
      <c r="G29" s="10" t="s">
        <v>0</v>
      </c>
      <c r="H29" s="10" t="s">
        <v>0</v>
      </c>
      <c r="I29" s="34" t="s">
        <v>0</v>
      </c>
      <c r="J29" s="10" t="s">
        <v>0</v>
      </c>
      <c r="K29" s="10" t="s">
        <v>0</v>
      </c>
      <c r="L29" s="10" t="s">
        <v>0</v>
      </c>
      <c r="M29" s="35" t="s">
        <v>0</v>
      </c>
      <c r="N29" s="34" t="s">
        <v>0</v>
      </c>
      <c r="O29" s="34">
        <v>1.1541999999999999</v>
      </c>
    </row>
    <row r="30" spans="1:20" x14ac:dyDescent="0.25">
      <c r="A30" s="71" t="s">
        <v>1</v>
      </c>
      <c r="B30" s="46" t="s">
        <v>105</v>
      </c>
      <c r="C30" s="47">
        <v>1</v>
      </c>
      <c r="D30" s="46">
        <v>3.67</v>
      </c>
      <c r="E30" s="46">
        <v>3.77</v>
      </c>
      <c r="F30" s="10" t="s">
        <v>0</v>
      </c>
      <c r="G30" s="10" t="s">
        <v>0</v>
      </c>
      <c r="H30" s="10" t="s">
        <v>0</v>
      </c>
      <c r="I30" s="34" t="s">
        <v>0</v>
      </c>
      <c r="J30" s="10" t="s">
        <v>0</v>
      </c>
      <c r="K30" s="10" t="s">
        <v>0</v>
      </c>
      <c r="L30" s="10" t="s">
        <v>0</v>
      </c>
      <c r="M30" s="35" t="s">
        <v>0</v>
      </c>
      <c r="N30" s="34" t="s">
        <v>0</v>
      </c>
      <c r="O30" s="34">
        <v>1.1540999999999999</v>
      </c>
    </row>
    <row r="31" spans="1:20" x14ac:dyDescent="0.25">
      <c r="A31" s="71" t="s">
        <v>59</v>
      </c>
      <c r="B31" s="46" t="s">
        <v>107</v>
      </c>
      <c r="C31" s="47">
        <v>1.375</v>
      </c>
      <c r="D31" s="46">
        <v>3.9</v>
      </c>
      <c r="E31" s="46">
        <v>4.07</v>
      </c>
      <c r="F31" s="10" t="s">
        <v>0</v>
      </c>
      <c r="G31" s="10" t="s">
        <v>0</v>
      </c>
      <c r="H31" s="10" t="s">
        <v>0</v>
      </c>
      <c r="I31" s="34" t="s">
        <v>0</v>
      </c>
      <c r="J31" s="10" t="s">
        <v>0</v>
      </c>
      <c r="K31" s="10" t="s">
        <v>0</v>
      </c>
      <c r="L31" s="10" t="s">
        <v>0</v>
      </c>
      <c r="M31" s="35" t="s">
        <v>0</v>
      </c>
      <c r="N31" s="34" t="s">
        <v>0</v>
      </c>
      <c r="O31" s="34">
        <v>1.1645000000000001</v>
      </c>
    </row>
    <row r="32" spans="1:20" x14ac:dyDescent="0.25">
      <c r="A32" s="71" t="s">
        <v>14</v>
      </c>
      <c r="B32" s="46" t="s">
        <v>106</v>
      </c>
      <c r="C32" s="47">
        <v>2.5</v>
      </c>
      <c r="D32" s="46">
        <v>3.9</v>
      </c>
      <c r="E32" s="46">
        <v>4.17</v>
      </c>
      <c r="F32" s="10" t="s">
        <v>0</v>
      </c>
      <c r="G32" s="10" t="s">
        <v>0</v>
      </c>
      <c r="H32" s="10" t="s">
        <v>0</v>
      </c>
      <c r="I32" s="34" t="s">
        <v>0</v>
      </c>
      <c r="J32" s="10" t="s">
        <v>0</v>
      </c>
      <c r="K32" s="10" t="s">
        <v>0</v>
      </c>
      <c r="L32" s="10" t="s">
        <v>0</v>
      </c>
      <c r="M32" s="35" t="s">
        <v>0</v>
      </c>
      <c r="N32" s="34" t="s">
        <v>0</v>
      </c>
      <c r="O32" s="34">
        <v>1.1664000000000001</v>
      </c>
    </row>
    <row r="33" spans="1:15" x14ac:dyDescent="0.25">
      <c r="A33" s="71" t="s">
        <v>270</v>
      </c>
      <c r="B33" s="46" t="s">
        <v>269</v>
      </c>
      <c r="C33" s="47">
        <v>1</v>
      </c>
      <c r="D33" s="46">
        <v>3.95</v>
      </c>
      <c r="E33" s="46">
        <v>4.0999999999999996</v>
      </c>
      <c r="F33" s="10" t="s">
        <v>0</v>
      </c>
      <c r="G33" s="10" t="s">
        <v>0</v>
      </c>
      <c r="H33" s="10" t="s">
        <v>0</v>
      </c>
      <c r="I33" s="34" t="s">
        <v>0</v>
      </c>
      <c r="J33" s="10" t="s">
        <v>0</v>
      </c>
      <c r="K33" s="10" t="s">
        <v>0</v>
      </c>
      <c r="L33" s="10" t="s">
        <v>0</v>
      </c>
      <c r="M33" s="35" t="s">
        <v>0</v>
      </c>
      <c r="N33" s="34" t="s">
        <v>0</v>
      </c>
      <c r="O33" s="34">
        <v>1.1656</v>
      </c>
    </row>
    <row r="34" spans="1:15" x14ac:dyDescent="0.25">
      <c r="A34" s="71" t="s">
        <v>34</v>
      </c>
      <c r="B34" s="46" t="s">
        <v>108</v>
      </c>
      <c r="C34" s="47">
        <v>1</v>
      </c>
      <c r="D34" s="46">
        <v>4.01</v>
      </c>
      <c r="E34" s="46">
        <v>4.16</v>
      </c>
      <c r="F34" s="10" t="s">
        <v>0</v>
      </c>
      <c r="G34" s="10" t="s">
        <v>0</v>
      </c>
      <c r="H34" s="10" t="s">
        <v>0</v>
      </c>
      <c r="I34" s="34" t="s">
        <v>0</v>
      </c>
      <c r="J34" s="10" t="s">
        <v>0</v>
      </c>
      <c r="K34" s="10" t="s">
        <v>0</v>
      </c>
      <c r="L34" s="10" t="s">
        <v>0</v>
      </c>
      <c r="M34" s="35" t="s">
        <v>0</v>
      </c>
      <c r="N34" s="34" t="s">
        <v>0</v>
      </c>
      <c r="O34" s="34">
        <v>1.1675</v>
      </c>
    </row>
    <row r="35" spans="1:15" x14ac:dyDescent="0.25">
      <c r="A35" s="71" t="s">
        <v>315</v>
      </c>
      <c r="B35" s="46" t="s">
        <v>316</v>
      </c>
      <c r="C35" s="47">
        <v>1</v>
      </c>
      <c r="D35" s="46">
        <v>4.3</v>
      </c>
      <c r="E35" s="46">
        <v>4.45</v>
      </c>
      <c r="F35" s="10" t="s">
        <v>0</v>
      </c>
      <c r="G35" s="10" t="s">
        <v>0</v>
      </c>
      <c r="H35" s="10" t="s">
        <v>0</v>
      </c>
      <c r="I35" s="34" t="s">
        <v>0</v>
      </c>
      <c r="J35" s="10" t="s">
        <v>0</v>
      </c>
      <c r="K35" s="10" t="s">
        <v>0</v>
      </c>
      <c r="L35" s="10" t="s">
        <v>0</v>
      </c>
      <c r="M35" s="35" t="s">
        <v>0</v>
      </c>
      <c r="N35" s="34" t="s">
        <v>0</v>
      </c>
      <c r="O35" s="34">
        <v>1.1757</v>
      </c>
    </row>
    <row r="36" spans="1:15" x14ac:dyDescent="0.25">
      <c r="A36" s="71" t="s">
        <v>2</v>
      </c>
      <c r="B36" s="46" t="s">
        <v>110</v>
      </c>
      <c r="C36" s="47">
        <v>0.875</v>
      </c>
      <c r="D36" s="46">
        <v>4.3499999999999996</v>
      </c>
      <c r="E36" s="46">
        <v>4.49</v>
      </c>
      <c r="F36" s="10" t="s">
        <v>0</v>
      </c>
      <c r="G36" s="10" t="s">
        <v>0</v>
      </c>
      <c r="H36" s="10" t="s">
        <v>0</v>
      </c>
      <c r="I36" s="34" t="s">
        <v>0</v>
      </c>
      <c r="J36" s="10" t="s">
        <v>0</v>
      </c>
      <c r="K36" s="10" t="s">
        <v>0</v>
      </c>
      <c r="L36" s="10" t="s">
        <v>0</v>
      </c>
      <c r="M36" s="35" t="s">
        <v>0</v>
      </c>
      <c r="N36" s="34" t="s">
        <v>0</v>
      </c>
      <c r="O36" s="34">
        <v>1.1766000000000001</v>
      </c>
    </row>
    <row r="37" spans="1:15" x14ac:dyDescent="0.25">
      <c r="A37" s="71" t="s">
        <v>15</v>
      </c>
      <c r="B37" s="46" t="s">
        <v>109</v>
      </c>
      <c r="C37" s="47">
        <v>2.625</v>
      </c>
      <c r="D37" s="46">
        <v>4.38</v>
      </c>
      <c r="E37" s="46">
        <v>4.67</v>
      </c>
      <c r="F37" s="10" t="s">
        <v>0</v>
      </c>
      <c r="G37" s="10" t="s">
        <v>0</v>
      </c>
      <c r="H37" s="10" t="s">
        <v>0</v>
      </c>
      <c r="I37" s="34" t="s">
        <v>0</v>
      </c>
      <c r="J37" s="10" t="s">
        <v>0</v>
      </c>
      <c r="K37" s="10" t="s">
        <v>0</v>
      </c>
      <c r="L37" s="10" t="s">
        <v>0</v>
      </c>
      <c r="M37" s="35" t="s">
        <v>0</v>
      </c>
      <c r="N37" s="34" t="s">
        <v>0</v>
      </c>
      <c r="O37" s="34">
        <v>1.1785000000000001</v>
      </c>
    </row>
    <row r="38" spans="1:15" x14ac:dyDescent="0.25">
      <c r="A38" s="71" t="s">
        <v>303</v>
      </c>
      <c r="B38" s="46" t="s">
        <v>317</v>
      </c>
      <c r="C38" s="47">
        <v>1.125</v>
      </c>
      <c r="D38" s="46">
        <v>4.59</v>
      </c>
      <c r="E38" s="46">
        <v>4.76</v>
      </c>
      <c r="F38" s="10" t="s">
        <v>0</v>
      </c>
      <c r="G38" s="10" t="s">
        <v>0</v>
      </c>
      <c r="H38" s="10" t="s">
        <v>0</v>
      </c>
      <c r="I38" s="34" t="s">
        <v>0</v>
      </c>
      <c r="J38" s="10" t="s">
        <v>0</v>
      </c>
      <c r="K38" s="10" t="s">
        <v>0</v>
      </c>
      <c r="L38" s="10" t="s">
        <v>0</v>
      </c>
      <c r="M38" s="35" t="s">
        <v>0</v>
      </c>
      <c r="N38" s="34" t="s">
        <v>0</v>
      </c>
      <c r="O38" s="34">
        <v>1.1821999999999999</v>
      </c>
    </row>
    <row r="39" spans="1:15" x14ac:dyDescent="0.25">
      <c r="A39" s="71" t="s">
        <v>233</v>
      </c>
      <c r="B39" s="46" t="s">
        <v>191</v>
      </c>
      <c r="C39" s="47">
        <v>0.25</v>
      </c>
      <c r="D39" s="46">
        <v>4.6100000000000003</v>
      </c>
      <c r="E39" s="46">
        <v>4.6900000000000004</v>
      </c>
      <c r="F39" s="10" t="s">
        <v>0</v>
      </c>
      <c r="G39" s="10" t="s">
        <v>0</v>
      </c>
      <c r="H39" s="10" t="s">
        <v>0</v>
      </c>
      <c r="I39" s="34" t="s">
        <v>0</v>
      </c>
      <c r="J39" s="10" t="s">
        <v>0</v>
      </c>
      <c r="K39" s="10" t="s">
        <v>0</v>
      </c>
      <c r="L39" s="10" t="s">
        <v>0</v>
      </c>
      <c r="M39" s="35" t="s">
        <v>0</v>
      </c>
      <c r="N39" s="34" t="s">
        <v>0</v>
      </c>
      <c r="O39" s="34">
        <v>1.1819999999999999</v>
      </c>
    </row>
    <row r="40" spans="1:15" x14ac:dyDescent="0.25">
      <c r="A40" s="71" t="s">
        <v>28</v>
      </c>
      <c r="B40" s="46" t="s">
        <v>112</v>
      </c>
      <c r="C40" s="47">
        <v>0.875</v>
      </c>
      <c r="D40" s="46">
        <v>4.7</v>
      </c>
      <c r="E40" s="46">
        <v>4.8499999999999996</v>
      </c>
      <c r="F40" s="10" t="s">
        <v>0</v>
      </c>
      <c r="G40" s="10" t="s">
        <v>0</v>
      </c>
      <c r="H40" s="10" t="s">
        <v>0</v>
      </c>
      <c r="I40" s="34" t="s">
        <v>0</v>
      </c>
      <c r="J40" s="10" t="s">
        <v>0</v>
      </c>
      <c r="K40" s="10" t="s">
        <v>0</v>
      </c>
      <c r="L40" s="10" t="s">
        <v>0</v>
      </c>
      <c r="M40" s="35" t="s">
        <v>0</v>
      </c>
      <c r="N40" s="34" t="s">
        <v>0</v>
      </c>
      <c r="O40" s="34">
        <v>1.1842999999999999</v>
      </c>
    </row>
    <row r="41" spans="1:15" x14ac:dyDescent="0.25">
      <c r="A41" s="71" t="s">
        <v>16</v>
      </c>
      <c r="B41" s="46" t="s">
        <v>111</v>
      </c>
      <c r="C41" s="47">
        <v>2.125</v>
      </c>
      <c r="D41" s="46">
        <v>4.83</v>
      </c>
      <c r="E41" s="46">
        <v>5.18</v>
      </c>
      <c r="F41" s="10" t="s">
        <v>0</v>
      </c>
      <c r="G41" s="10" t="s">
        <v>0</v>
      </c>
      <c r="H41" s="10" t="s">
        <v>0</v>
      </c>
      <c r="I41" s="34" t="s">
        <v>0</v>
      </c>
      <c r="J41" s="10" t="s">
        <v>0</v>
      </c>
      <c r="K41" s="10" t="s">
        <v>0</v>
      </c>
      <c r="L41" s="10" t="s">
        <v>0</v>
      </c>
      <c r="M41" s="35" t="s">
        <v>0</v>
      </c>
      <c r="N41" s="34" t="s">
        <v>0</v>
      </c>
      <c r="O41" s="34">
        <v>1.1877</v>
      </c>
    </row>
    <row r="42" spans="1:15" x14ac:dyDescent="0.25">
      <c r="A42" s="71" t="s">
        <v>3</v>
      </c>
      <c r="B42" s="46" t="s">
        <v>113</v>
      </c>
      <c r="C42" s="47">
        <v>0.75</v>
      </c>
      <c r="D42" s="46">
        <v>5</v>
      </c>
      <c r="E42" s="46">
        <v>5.17</v>
      </c>
      <c r="F42" s="10" t="s">
        <v>0</v>
      </c>
      <c r="G42" s="10" t="s">
        <v>0</v>
      </c>
      <c r="H42" s="10" t="s">
        <v>0</v>
      </c>
      <c r="I42" s="34" t="s">
        <v>0</v>
      </c>
      <c r="J42" s="10" t="s">
        <v>0</v>
      </c>
      <c r="K42" s="10" t="s">
        <v>0</v>
      </c>
      <c r="L42" s="10" t="s">
        <v>0</v>
      </c>
      <c r="M42" s="35" t="s">
        <v>0</v>
      </c>
      <c r="N42" s="34" t="s">
        <v>0</v>
      </c>
      <c r="O42" s="34">
        <v>1.1895</v>
      </c>
    </row>
    <row r="43" spans="1:15" x14ac:dyDescent="0.25">
      <c r="A43" s="71" t="s">
        <v>17</v>
      </c>
      <c r="B43" s="46" t="s">
        <v>114</v>
      </c>
      <c r="C43" s="47">
        <v>2.125</v>
      </c>
      <c r="D43" s="46">
        <v>5.31</v>
      </c>
      <c r="E43" s="46">
        <v>5.67</v>
      </c>
      <c r="F43" s="10" t="s">
        <v>0</v>
      </c>
      <c r="G43" s="10" t="s">
        <v>0</v>
      </c>
      <c r="H43" s="10" t="s">
        <v>0</v>
      </c>
      <c r="I43" s="34" t="s">
        <v>0</v>
      </c>
      <c r="J43" s="10" t="s">
        <v>0</v>
      </c>
      <c r="K43" s="10" t="s">
        <v>0</v>
      </c>
      <c r="L43" s="10" t="s">
        <v>0</v>
      </c>
      <c r="M43" s="35" t="s">
        <v>0</v>
      </c>
      <c r="N43" s="34" t="s">
        <v>0</v>
      </c>
      <c r="O43" s="34">
        <v>1.1934</v>
      </c>
    </row>
    <row r="44" spans="1:15" x14ac:dyDescent="0.25">
      <c r="A44" s="71" t="s">
        <v>4</v>
      </c>
      <c r="B44" s="46" t="s">
        <v>115</v>
      </c>
      <c r="C44" s="47">
        <v>0.625</v>
      </c>
      <c r="D44" s="46">
        <v>5.38</v>
      </c>
      <c r="E44" s="46">
        <v>5.54</v>
      </c>
      <c r="F44" s="10" t="s">
        <v>0</v>
      </c>
      <c r="G44" s="10" t="s">
        <v>0</v>
      </c>
      <c r="H44" s="10" t="s">
        <v>0</v>
      </c>
      <c r="I44" s="34" t="s">
        <v>0</v>
      </c>
      <c r="J44" s="10" t="s">
        <v>0</v>
      </c>
      <c r="K44" s="10" t="s">
        <v>0</v>
      </c>
      <c r="L44" s="10" t="s">
        <v>0</v>
      </c>
      <c r="M44" s="35" t="s">
        <v>0</v>
      </c>
      <c r="N44" s="34" t="s">
        <v>0</v>
      </c>
      <c r="O44" s="34">
        <v>1.1940999999999999</v>
      </c>
    </row>
    <row r="45" spans="1:15" x14ac:dyDescent="0.25">
      <c r="A45" s="71" t="s">
        <v>6</v>
      </c>
      <c r="B45" s="46" t="s">
        <v>117</v>
      </c>
      <c r="C45" s="47">
        <v>0.625</v>
      </c>
      <c r="D45" s="46">
        <v>5.67</v>
      </c>
      <c r="E45" s="46">
        <v>5.84</v>
      </c>
      <c r="F45" s="10" t="s">
        <v>0</v>
      </c>
      <c r="G45" s="10" t="s">
        <v>0</v>
      </c>
      <c r="H45" s="10" t="s">
        <v>0</v>
      </c>
      <c r="I45" s="34" t="s">
        <v>0</v>
      </c>
      <c r="J45" s="10" t="s">
        <v>0</v>
      </c>
      <c r="K45" s="10" t="s">
        <v>0</v>
      </c>
      <c r="L45" s="10" t="s">
        <v>0</v>
      </c>
      <c r="M45" s="35" t="s">
        <v>0</v>
      </c>
      <c r="N45" s="34" t="s">
        <v>0</v>
      </c>
      <c r="O45" s="34">
        <v>1.1974</v>
      </c>
    </row>
    <row r="46" spans="1:15" x14ac:dyDescent="0.25">
      <c r="A46" s="71" t="s">
        <v>18</v>
      </c>
      <c r="B46" s="46" t="s">
        <v>116</v>
      </c>
      <c r="C46" s="47">
        <v>1.875</v>
      </c>
      <c r="D46" s="46">
        <v>5.76</v>
      </c>
      <c r="E46" s="46">
        <v>6.2</v>
      </c>
      <c r="F46" s="10" t="s">
        <v>0</v>
      </c>
      <c r="G46" s="10" t="s">
        <v>0</v>
      </c>
      <c r="H46" s="10" t="s">
        <v>0</v>
      </c>
      <c r="I46" s="34" t="s">
        <v>0</v>
      </c>
      <c r="J46" s="10" t="s">
        <v>0</v>
      </c>
      <c r="K46" s="10" t="s">
        <v>0</v>
      </c>
      <c r="L46" s="10" t="s">
        <v>0</v>
      </c>
      <c r="M46" s="35" t="s">
        <v>0</v>
      </c>
      <c r="N46" s="34" t="s">
        <v>0</v>
      </c>
      <c r="O46" s="34">
        <v>1.2001999999999999</v>
      </c>
    </row>
    <row r="47" spans="1:15" x14ac:dyDescent="0.25">
      <c r="A47" s="71" t="s">
        <v>234</v>
      </c>
      <c r="B47" s="46" t="s">
        <v>118</v>
      </c>
      <c r="C47" s="47">
        <v>0.5</v>
      </c>
      <c r="D47" s="46">
        <v>6.01</v>
      </c>
      <c r="E47" s="46">
        <v>6.19</v>
      </c>
      <c r="F47" s="10" t="s">
        <v>0</v>
      </c>
      <c r="G47" s="10" t="s">
        <v>0</v>
      </c>
      <c r="H47" s="10" t="s">
        <v>0</v>
      </c>
      <c r="I47" s="34" t="s">
        <v>0</v>
      </c>
      <c r="J47" s="10" t="s">
        <v>0</v>
      </c>
      <c r="K47" s="10" t="s">
        <v>0</v>
      </c>
      <c r="L47" s="10" t="s">
        <v>0</v>
      </c>
      <c r="M47" s="35" t="s">
        <v>0</v>
      </c>
      <c r="N47" s="34" t="s">
        <v>0</v>
      </c>
      <c r="O47" s="34">
        <v>1.2021999999999999</v>
      </c>
    </row>
    <row r="48" spans="1:15" x14ac:dyDescent="0.25">
      <c r="A48" s="71" t="s">
        <v>19</v>
      </c>
      <c r="B48" s="46" t="s">
        <v>119</v>
      </c>
      <c r="C48" s="47">
        <v>1.75</v>
      </c>
      <c r="D48" s="46">
        <v>6.24</v>
      </c>
      <c r="E48" s="46">
        <v>6.66</v>
      </c>
      <c r="F48" s="10" t="s">
        <v>0</v>
      </c>
      <c r="G48" s="10" t="s">
        <v>0</v>
      </c>
      <c r="H48" s="10" t="s">
        <v>0</v>
      </c>
      <c r="I48" s="34" t="s">
        <v>0</v>
      </c>
      <c r="J48" s="10" t="s">
        <v>0</v>
      </c>
      <c r="K48" s="10" t="s">
        <v>0</v>
      </c>
      <c r="L48" s="10" t="s">
        <v>0</v>
      </c>
      <c r="M48" s="35" t="s">
        <v>0</v>
      </c>
      <c r="N48" s="34" t="s">
        <v>0</v>
      </c>
      <c r="O48" s="34">
        <v>1.2088000000000001</v>
      </c>
    </row>
    <row r="49" spans="1:15" x14ac:dyDescent="0.25">
      <c r="A49" s="71" t="s">
        <v>235</v>
      </c>
      <c r="B49" s="46" t="s">
        <v>122</v>
      </c>
      <c r="C49" s="47">
        <v>0.375</v>
      </c>
      <c r="D49" s="46">
        <v>6.34</v>
      </c>
      <c r="E49" s="46">
        <v>6.49</v>
      </c>
      <c r="F49" s="10" t="s">
        <v>0</v>
      </c>
      <c r="G49" s="10" t="s">
        <v>0</v>
      </c>
      <c r="H49" s="10" t="s">
        <v>0</v>
      </c>
      <c r="I49" s="34" t="s">
        <v>0</v>
      </c>
      <c r="J49" s="10" t="s">
        <v>0</v>
      </c>
      <c r="K49" s="10" t="s">
        <v>0</v>
      </c>
      <c r="L49" s="10" t="s">
        <v>0</v>
      </c>
      <c r="M49" s="35" t="s">
        <v>0</v>
      </c>
      <c r="N49" s="34" t="s">
        <v>0</v>
      </c>
      <c r="O49" s="34">
        <v>1.2076</v>
      </c>
    </row>
    <row r="50" spans="1:15" x14ac:dyDescent="0.25">
      <c r="A50" s="71" t="s">
        <v>49</v>
      </c>
      <c r="B50" s="46" t="s">
        <v>120</v>
      </c>
      <c r="C50" s="47">
        <v>2.125</v>
      </c>
      <c r="D50" s="46">
        <v>6.47</v>
      </c>
      <c r="E50" s="46">
        <v>7.09</v>
      </c>
      <c r="F50" s="10" t="s">
        <v>0</v>
      </c>
      <c r="G50" s="10" t="s">
        <v>0</v>
      </c>
      <c r="H50" s="10" t="s">
        <v>0</v>
      </c>
      <c r="I50" s="34" t="s">
        <v>0</v>
      </c>
      <c r="J50" s="10" t="s">
        <v>0</v>
      </c>
      <c r="K50" s="10" t="s">
        <v>0</v>
      </c>
      <c r="L50" s="10" t="s">
        <v>0</v>
      </c>
      <c r="M50" s="35" t="s">
        <v>0</v>
      </c>
      <c r="N50" s="34" t="s">
        <v>0</v>
      </c>
      <c r="O50" s="34">
        <v>1.2192000000000001</v>
      </c>
    </row>
    <row r="51" spans="1:15" x14ac:dyDescent="0.25">
      <c r="A51" s="71" t="s">
        <v>236</v>
      </c>
      <c r="B51" s="46" t="s">
        <v>124</v>
      </c>
      <c r="C51" s="47">
        <v>0.25</v>
      </c>
      <c r="D51" s="46">
        <v>6.7</v>
      </c>
      <c r="E51" s="46">
        <v>6.84</v>
      </c>
      <c r="F51" s="10" t="s">
        <v>0</v>
      </c>
      <c r="G51" s="10" t="s">
        <v>0</v>
      </c>
      <c r="H51" s="10" t="s">
        <v>0</v>
      </c>
      <c r="I51" s="34" t="s">
        <v>0</v>
      </c>
      <c r="J51" s="10" t="s">
        <v>0</v>
      </c>
      <c r="K51" s="10" t="s">
        <v>0</v>
      </c>
      <c r="L51" s="10" t="s">
        <v>0</v>
      </c>
      <c r="M51" s="35" t="s">
        <v>0</v>
      </c>
      <c r="N51" s="34" t="s">
        <v>0</v>
      </c>
      <c r="O51" s="34">
        <v>1.2154</v>
      </c>
    </row>
    <row r="52" spans="1:15" x14ac:dyDescent="0.25">
      <c r="A52" s="71" t="s">
        <v>20</v>
      </c>
      <c r="B52" s="46" t="s">
        <v>121</v>
      </c>
      <c r="C52" s="47">
        <v>3.625</v>
      </c>
      <c r="D52" s="46">
        <v>6.68</v>
      </c>
      <c r="E52" s="46">
        <v>7.59</v>
      </c>
      <c r="F52" s="10" t="s">
        <v>0</v>
      </c>
      <c r="G52" s="10" t="s">
        <v>0</v>
      </c>
      <c r="H52" s="10" t="s">
        <v>0</v>
      </c>
      <c r="I52" s="34" t="s">
        <v>0</v>
      </c>
      <c r="J52" s="10" t="s">
        <v>0</v>
      </c>
      <c r="K52" s="10" t="s">
        <v>0</v>
      </c>
      <c r="L52" s="10" t="s">
        <v>0</v>
      </c>
      <c r="M52" s="35" t="s">
        <v>0</v>
      </c>
      <c r="N52" s="34" t="s">
        <v>0</v>
      </c>
      <c r="O52" s="34">
        <v>1.2332000000000001</v>
      </c>
    </row>
    <row r="53" spans="1:15" x14ac:dyDescent="0.25">
      <c r="A53" s="71" t="s">
        <v>57</v>
      </c>
      <c r="B53" s="46" t="s">
        <v>123</v>
      </c>
      <c r="C53" s="47">
        <v>1.75</v>
      </c>
      <c r="D53" s="46">
        <v>6.91</v>
      </c>
      <c r="E53" s="46">
        <v>7.45</v>
      </c>
      <c r="F53" s="10" t="s">
        <v>0</v>
      </c>
      <c r="G53" s="10" t="s">
        <v>0</v>
      </c>
      <c r="H53" s="10" t="s">
        <v>0</v>
      </c>
      <c r="I53" s="34" t="s">
        <v>0</v>
      </c>
      <c r="J53" s="10" t="s">
        <v>0</v>
      </c>
      <c r="K53" s="10" t="s">
        <v>0</v>
      </c>
      <c r="L53" s="10" t="s">
        <v>0</v>
      </c>
      <c r="M53" s="35" t="s">
        <v>0</v>
      </c>
      <c r="N53" s="34" t="s">
        <v>0</v>
      </c>
      <c r="O53" s="34">
        <v>1.2321</v>
      </c>
    </row>
    <row r="54" spans="1:15" x14ac:dyDescent="0.25">
      <c r="A54" s="71" t="s">
        <v>237</v>
      </c>
      <c r="B54" s="46" t="s">
        <v>125</v>
      </c>
      <c r="C54" s="47">
        <v>0.25</v>
      </c>
      <c r="D54" s="46">
        <v>7.04</v>
      </c>
      <c r="E54" s="46">
        <v>7.2</v>
      </c>
      <c r="F54" s="10" t="s">
        <v>0</v>
      </c>
      <c r="G54" s="10" t="s">
        <v>0</v>
      </c>
      <c r="H54" s="10" t="s">
        <v>0</v>
      </c>
      <c r="I54" s="34" t="s">
        <v>0</v>
      </c>
      <c r="J54" s="10" t="s">
        <v>0</v>
      </c>
      <c r="K54" s="10" t="s">
        <v>0</v>
      </c>
      <c r="L54" s="10" t="s">
        <v>0</v>
      </c>
      <c r="M54" s="35" t="s">
        <v>0</v>
      </c>
      <c r="N54" s="34" t="s">
        <v>0</v>
      </c>
      <c r="O54" s="34">
        <v>1.2263999999999999</v>
      </c>
    </row>
    <row r="55" spans="1:15" x14ac:dyDescent="0.25">
      <c r="A55" s="71" t="s">
        <v>60</v>
      </c>
      <c r="B55" s="46" t="s">
        <v>126</v>
      </c>
      <c r="C55" s="47">
        <v>1.875</v>
      </c>
      <c r="D55" s="46">
        <v>7.07</v>
      </c>
      <c r="E55" s="46">
        <v>7.64</v>
      </c>
      <c r="F55" s="10" t="s">
        <v>0</v>
      </c>
      <c r="G55" s="10" t="s">
        <v>0</v>
      </c>
      <c r="H55" s="10" t="s">
        <v>0</v>
      </c>
      <c r="I55" s="34" t="s">
        <v>0</v>
      </c>
      <c r="J55" s="10" t="s">
        <v>0</v>
      </c>
      <c r="K55" s="10" t="s">
        <v>0</v>
      </c>
      <c r="L55" s="10" t="s">
        <v>0</v>
      </c>
      <c r="M55" s="35" t="s">
        <v>0</v>
      </c>
      <c r="N55" s="34" t="s">
        <v>0</v>
      </c>
      <c r="O55" s="34">
        <v>1.2383999999999999</v>
      </c>
    </row>
    <row r="56" spans="1:15" x14ac:dyDescent="0.25">
      <c r="A56" s="71" t="s">
        <v>238</v>
      </c>
      <c r="B56" s="46" t="s">
        <v>184</v>
      </c>
      <c r="C56" s="47">
        <v>0.375</v>
      </c>
      <c r="D56" s="46">
        <v>7.2</v>
      </c>
      <c r="E56" s="46">
        <v>7.4</v>
      </c>
      <c r="F56" s="10" t="s">
        <v>0</v>
      </c>
      <c r="G56" s="10" t="s">
        <v>0</v>
      </c>
      <c r="H56" s="10" t="s">
        <v>0</v>
      </c>
      <c r="I56" s="34" t="s">
        <v>0</v>
      </c>
      <c r="J56" s="10" t="s">
        <v>0</v>
      </c>
      <c r="K56" s="10" t="s">
        <v>0</v>
      </c>
      <c r="L56" s="10" t="s">
        <v>0</v>
      </c>
      <c r="M56" s="35" t="s">
        <v>0</v>
      </c>
      <c r="N56" s="34" t="s">
        <v>0</v>
      </c>
      <c r="O56" s="34">
        <v>1.2333000000000001</v>
      </c>
    </row>
    <row r="57" spans="1:15" x14ac:dyDescent="0.25">
      <c r="A57" s="71" t="s">
        <v>226</v>
      </c>
      <c r="B57" s="46" t="s">
        <v>187</v>
      </c>
      <c r="C57" s="47">
        <v>0.375</v>
      </c>
      <c r="D57" s="46">
        <v>7.33</v>
      </c>
      <c r="E57" s="46">
        <v>7.53</v>
      </c>
      <c r="F57" s="10" t="s">
        <v>0</v>
      </c>
      <c r="G57" s="10" t="s">
        <v>0</v>
      </c>
      <c r="H57" s="10" t="s">
        <v>0</v>
      </c>
      <c r="I57" s="34" t="s">
        <v>0</v>
      </c>
      <c r="J57" s="10" t="s">
        <v>0</v>
      </c>
      <c r="K57" s="10" t="s">
        <v>0</v>
      </c>
      <c r="L57" s="10" t="s">
        <v>0</v>
      </c>
      <c r="M57" s="35" t="s">
        <v>0</v>
      </c>
      <c r="N57" s="34" t="s">
        <v>0</v>
      </c>
      <c r="O57" s="34">
        <v>1.238</v>
      </c>
    </row>
    <row r="58" spans="1:15" x14ac:dyDescent="0.25">
      <c r="A58" s="71" t="s">
        <v>42</v>
      </c>
      <c r="B58" s="46" t="s">
        <v>127</v>
      </c>
      <c r="C58" s="47">
        <v>1.625</v>
      </c>
      <c r="D58" s="46">
        <v>7.47</v>
      </c>
      <c r="E58" s="46">
        <v>8.1</v>
      </c>
      <c r="F58" s="10" t="s">
        <v>0</v>
      </c>
      <c r="G58" s="10" t="s">
        <v>0</v>
      </c>
      <c r="H58" s="10" t="s">
        <v>0</v>
      </c>
      <c r="I58" s="34" t="s">
        <v>0</v>
      </c>
      <c r="J58" s="10" t="s">
        <v>0</v>
      </c>
      <c r="K58" s="10" t="s">
        <v>0</v>
      </c>
      <c r="L58" s="10" t="s">
        <v>0</v>
      </c>
      <c r="M58" s="35" t="s">
        <v>0</v>
      </c>
      <c r="N58" s="34" t="s">
        <v>0</v>
      </c>
      <c r="O58" s="34">
        <v>1.2535000000000001</v>
      </c>
    </row>
    <row r="59" spans="1:15" x14ac:dyDescent="0.25">
      <c r="A59" s="71" t="s">
        <v>239</v>
      </c>
      <c r="B59" s="46" t="s">
        <v>196</v>
      </c>
      <c r="C59" s="47">
        <v>0.5</v>
      </c>
      <c r="D59" s="46">
        <v>7.62</v>
      </c>
      <c r="E59" s="46">
        <v>7.86</v>
      </c>
      <c r="F59" s="10" t="s">
        <v>0</v>
      </c>
      <c r="G59" s="10" t="s">
        <v>0</v>
      </c>
      <c r="H59" s="10" t="s">
        <v>0</v>
      </c>
      <c r="I59" s="34" t="s">
        <v>0</v>
      </c>
      <c r="J59" s="10" t="s">
        <v>0</v>
      </c>
      <c r="K59" s="10" t="s">
        <v>0</v>
      </c>
      <c r="L59" s="10" t="s">
        <v>0</v>
      </c>
      <c r="M59" s="35" t="s">
        <v>0</v>
      </c>
      <c r="N59" s="34" t="s">
        <v>0</v>
      </c>
      <c r="O59" s="34">
        <v>1.2493000000000001</v>
      </c>
    </row>
    <row r="60" spans="1:15" x14ac:dyDescent="0.25">
      <c r="A60" s="71" t="s">
        <v>25</v>
      </c>
      <c r="B60" s="46" t="s">
        <v>128</v>
      </c>
      <c r="C60" s="47">
        <v>1.625</v>
      </c>
      <c r="D60" s="46">
        <v>7.62</v>
      </c>
      <c r="E60" s="46">
        <v>8.26</v>
      </c>
      <c r="F60" s="10" t="s">
        <v>0</v>
      </c>
      <c r="G60" s="10" t="s">
        <v>0</v>
      </c>
      <c r="H60" s="10" t="s">
        <v>0</v>
      </c>
      <c r="I60" s="34" t="s">
        <v>0</v>
      </c>
      <c r="J60" s="10" t="s">
        <v>0</v>
      </c>
      <c r="K60" s="10" t="s">
        <v>0</v>
      </c>
      <c r="L60" s="10" t="s">
        <v>0</v>
      </c>
      <c r="M60" s="35" t="s">
        <v>0</v>
      </c>
      <c r="N60" s="34" t="s">
        <v>0</v>
      </c>
      <c r="O60" s="34">
        <v>1.2571000000000001</v>
      </c>
    </row>
    <row r="61" spans="1:15" x14ac:dyDescent="0.25">
      <c r="A61" s="71" t="s">
        <v>240</v>
      </c>
      <c r="B61" s="46" t="s">
        <v>205</v>
      </c>
      <c r="C61" s="47">
        <v>0.75</v>
      </c>
      <c r="D61" s="46">
        <v>7.71</v>
      </c>
      <c r="E61" s="46">
        <v>8.08</v>
      </c>
      <c r="F61" s="10" t="s">
        <v>0</v>
      </c>
      <c r="G61" s="10" t="s">
        <v>0</v>
      </c>
      <c r="H61" s="10" t="s">
        <v>0</v>
      </c>
      <c r="I61" s="34" t="s">
        <v>0</v>
      </c>
      <c r="J61" s="10" t="s">
        <v>0</v>
      </c>
      <c r="K61" s="10" t="s">
        <v>0</v>
      </c>
      <c r="L61" s="10" t="s">
        <v>0</v>
      </c>
      <c r="M61" s="35" t="s">
        <v>0</v>
      </c>
      <c r="N61" s="34" t="s">
        <v>0</v>
      </c>
      <c r="O61" s="34">
        <v>1.2553000000000001</v>
      </c>
    </row>
    <row r="62" spans="1:15" x14ac:dyDescent="0.25">
      <c r="A62" s="71" t="s">
        <v>203</v>
      </c>
      <c r="B62" s="46" t="s">
        <v>206</v>
      </c>
      <c r="C62" s="47">
        <v>0.625</v>
      </c>
      <c r="D62" s="46">
        <v>7.86</v>
      </c>
      <c r="E62" s="46">
        <v>8.18</v>
      </c>
      <c r="F62" s="10" t="s">
        <v>0</v>
      </c>
      <c r="G62" s="10" t="s">
        <v>0</v>
      </c>
      <c r="H62" s="10" t="s">
        <v>0</v>
      </c>
      <c r="I62" s="34" t="s">
        <v>0</v>
      </c>
      <c r="J62" s="10" t="s">
        <v>0</v>
      </c>
      <c r="K62" s="10" t="s">
        <v>0</v>
      </c>
      <c r="L62" s="10" t="s">
        <v>0</v>
      </c>
      <c r="M62" s="35" t="s">
        <v>0</v>
      </c>
      <c r="N62" s="34" t="s">
        <v>0</v>
      </c>
      <c r="O62" s="34">
        <v>1.2584</v>
      </c>
    </row>
    <row r="63" spans="1:15" x14ac:dyDescent="0.25">
      <c r="A63" s="71" t="s">
        <v>217</v>
      </c>
      <c r="B63" s="46" t="s">
        <v>219</v>
      </c>
      <c r="C63" s="47">
        <v>1.25</v>
      </c>
      <c r="D63" s="46">
        <v>8.01</v>
      </c>
      <c r="E63" s="46">
        <v>8.5500000000000007</v>
      </c>
      <c r="F63" s="10" t="s">
        <v>0</v>
      </c>
      <c r="G63" s="10" t="s">
        <v>0</v>
      </c>
      <c r="H63" s="10" t="s">
        <v>0</v>
      </c>
      <c r="I63" s="34" t="s">
        <v>0</v>
      </c>
      <c r="J63" s="10" t="s">
        <v>0</v>
      </c>
      <c r="K63" s="10" t="s">
        <v>0</v>
      </c>
      <c r="L63" s="10" t="s">
        <v>0</v>
      </c>
      <c r="M63" s="35" t="s">
        <v>0</v>
      </c>
      <c r="N63" s="34" t="s">
        <v>0</v>
      </c>
      <c r="O63" s="34">
        <v>1.2632000000000001</v>
      </c>
    </row>
    <row r="64" spans="1:15" x14ac:dyDescent="0.25">
      <c r="A64" s="71" t="s">
        <v>260</v>
      </c>
      <c r="B64" s="46" t="s">
        <v>261</v>
      </c>
      <c r="C64" s="47">
        <v>1.75</v>
      </c>
      <c r="D64" s="46">
        <v>8.16</v>
      </c>
      <c r="E64" s="46">
        <v>8.85</v>
      </c>
      <c r="F64" s="10" t="s">
        <v>0</v>
      </c>
      <c r="G64" s="10" t="s">
        <v>0</v>
      </c>
      <c r="H64" s="10" t="s">
        <v>0</v>
      </c>
      <c r="I64" s="34" t="s">
        <v>0</v>
      </c>
      <c r="J64" s="10" t="s">
        <v>0</v>
      </c>
      <c r="K64" s="10" t="s">
        <v>0</v>
      </c>
      <c r="L64" s="10" t="s">
        <v>0</v>
      </c>
      <c r="M64" s="35" t="s">
        <v>0</v>
      </c>
      <c r="N64" s="34" t="s">
        <v>0</v>
      </c>
      <c r="O64" s="34">
        <v>1.2653000000000001</v>
      </c>
    </row>
    <row r="65" spans="1:15" x14ac:dyDescent="0.25">
      <c r="A65" s="71" t="s">
        <v>29</v>
      </c>
      <c r="B65" s="46" t="s">
        <v>129</v>
      </c>
      <c r="C65" s="47">
        <v>1.5</v>
      </c>
      <c r="D65" s="46">
        <v>8.0500000000000007</v>
      </c>
      <c r="E65" s="46">
        <v>8.66</v>
      </c>
      <c r="F65" s="10" t="s">
        <v>0</v>
      </c>
      <c r="G65" s="10" t="s">
        <v>0</v>
      </c>
      <c r="H65" s="10" t="s">
        <v>0</v>
      </c>
      <c r="I65" s="34" t="s">
        <v>0</v>
      </c>
      <c r="J65" s="10" t="s">
        <v>0</v>
      </c>
      <c r="K65" s="10" t="s">
        <v>0</v>
      </c>
      <c r="L65" s="10" t="s">
        <v>0</v>
      </c>
      <c r="M65" s="35" t="s">
        <v>0</v>
      </c>
      <c r="N65" s="34" t="s">
        <v>0</v>
      </c>
      <c r="O65" s="34">
        <v>1.264</v>
      </c>
    </row>
    <row r="66" spans="1:15" x14ac:dyDescent="0.25">
      <c r="A66" s="71" t="s">
        <v>52</v>
      </c>
      <c r="B66" s="46" t="s">
        <v>132</v>
      </c>
      <c r="C66" s="47">
        <v>1.5</v>
      </c>
      <c r="D66" s="46">
        <v>8.39</v>
      </c>
      <c r="E66" s="46">
        <v>9.1300000000000008</v>
      </c>
      <c r="F66" s="10" t="s">
        <v>0</v>
      </c>
      <c r="G66" s="10" t="s">
        <v>0</v>
      </c>
      <c r="H66" s="10" t="s">
        <v>0</v>
      </c>
      <c r="I66" s="34" t="s">
        <v>0</v>
      </c>
      <c r="J66" s="10" t="s">
        <v>0</v>
      </c>
      <c r="K66" s="10" t="s">
        <v>0</v>
      </c>
      <c r="L66" s="10" t="s">
        <v>0</v>
      </c>
      <c r="M66" s="35" t="s">
        <v>0</v>
      </c>
      <c r="N66" s="34" t="s">
        <v>0</v>
      </c>
      <c r="O66" s="34">
        <v>1.2685</v>
      </c>
    </row>
    <row r="67" spans="1:15" x14ac:dyDescent="0.25">
      <c r="A67" s="71" t="s">
        <v>273</v>
      </c>
      <c r="B67" s="46" t="s">
        <v>274</v>
      </c>
      <c r="C67" s="47">
        <v>1.25</v>
      </c>
      <c r="D67" s="46">
        <v>8.43</v>
      </c>
      <c r="E67" s="46">
        <v>9.08</v>
      </c>
      <c r="F67" s="10" t="s">
        <v>0</v>
      </c>
      <c r="G67" s="10" t="s">
        <v>0</v>
      </c>
      <c r="H67" s="10" t="s">
        <v>0</v>
      </c>
      <c r="I67" s="34" t="s">
        <v>0</v>
      </c>
      <c r="J67" s="10" t="s">
        <v>0</v>
      </c>
      <c r="K67" s="10" t="s">
        <v>0</v>
      </c>
      <c r="L67" s="10" t="s">
        <v>0</v>
      </c>
      <c r="M67" s="35" t="s">
        <v>0</v>
      </c>
      <c r="N67" s="34" t="s">
        <v>0</v>
      </c>
      <c r="O67" s="34">
        <v>1.2688999999999999</v>
      </c>
    </row>
    <row r="68" spans="1:15" x14ac:dyDescent="0.25">
      <c r="A68" s="71" t="s">
        <v>61</v>
      </c>
      <c r="B68" s="46" t="s">
        <v>131</v>
      </c>
      <c r="C68" s="47">
        <v>1.75</v>
      </c>
      <c r="D68" s="46">
        <v>8.44</v>
      </c>
      <c r="E68" s="46">
        <v>9.27</v>
      </c>
      <c r="F68" s="10" t="s">
        <v>0</v>
      </c>
      <c r="G68" s="10" t="s">
        <v>0</v>
      </c>
      <c r="H68" s="10" t="s">
        <v>0</v>
      </c>
      <c r="I68" s="34" t="s">
        <v>0</v>
      </c>
      <c r="J68" s="10" t="s">
        <v>0</v>
      </c>
      <c r="K68" s="10" t="s">
        <v>0</v>
      </c>
      <c r="L68" s="10" t="s">
        <v>0</v>
      </c>
      <c r="M68" s="35" t="s">
        <v>0</v>
      </c>
      <c r="N68" s="34" t="s">
        <v>0</v>
      </c>
      <c r="O68" s="34">
        <v>1.2689999999999999</v>
      </c>
    </row>
    <row r="69" spans="1:15" x14ac:dyDescent="0.25">
      <c r="A69" s="71" t="s">
        <v>271</v>
      </c>
      <c r="B69" s="46" t="s">
        <v>272</v>
      </c>
      <c r="C69" s="47">
        <v>1.125</v>
      </c>
      <c r="D69" s="46">
        <v>8.58</v>
      </c>
      <c r="E69" s="46">
        <v>9.18</v>
      </c>
      <c r="F69" s="10" t="s">
        <v>0</v>
      </c>
      <c r="G69" s="10" t="s">
        <v>0</v>
      </c>
      <c r="H69" s="10" t="s">
        <v>0</v>
      </c>
      <c r="I69" s="34" t="s">
        <v>0</v>
      </c>
      <c r="J69" s="10" t="s">
        <v>0</v>
      </c>
      <c r="K69" s="10" t="s">
        <v>0</v>
      </c>
      <c r="L69" s="10" t="s">
        <v>0</v>
      </c>
      <c r="M69" s="35" t="s">
        <v>0</v>
      </c>
      <c r="N69" s="34" t="s">
        <v>0</v>
      </c>
      <c r="O69" s="34">
        <v>1.2701</v>
      </c>
    </row>
    <row r="70" spans="1:15" x14ac:dyDescent="0.25">
      <c r="A70" s="71" t="s">
        <v>30</v>
      </c>
      <c r="B70" s="46" t="s">
        <v>133</v>
      </c>
      <c r="C70" s="47">
        <v>2</v>
      </c>
      <c r="D70" s="46">
        <v>8.6999999999999993</v>
      </c>
      <c r="E70" s="46">
        <v>9.6199999999999992</v>
      </c>
      <c r="F70" s="10" t="s">
        <v>0</v>
      </c>
      <c r="G70" s="10" t="s">
        <v>0</v>
      </c>
      <c r="H70" s="10" t="s">
        <v>0</v>
      </c>
      <c r="I70" s="34" t="s">
        <v>0</v>
      </c>
      <c r="J70" s="10" t="s">
        <v>0</v>
      </c>
      <c r="K70" s="10" t="s">
        <v>0</v>
      </c>
      <c r="L70" s="10" t="s">
        <v>0</v>
      </c>
      <c r="M70" s="35" t="s">
        <v>0</v>
      </c>
      <c r="N70" s="34" t="s">
        <v>0</v>
      </c>
      <c r="O70" s="34">
        <v>1.2716000000000001</v>
      </c>
    </row>
    <row r="71" spans="1:15" x14ac:dyDescent="0.25">
      <c r="A71" s="71" t="s">
        <v>21</v>
      </c>
      <c r="B71" s="46" t="s">
        <v>130</v>
      </c>
      <c r="C71" s="47">
        <v>3.875</v>
      </c>
      <c r="D71" s="46">
        <v>8.74</v>
      </c>
      <c r="E71" s="46">
        <v>10.45</v>
      </c>
      <c r="F71" s="10" t="s">
        <v>0</v>
      </c>
      <c r="G71" s="10" t="s">
        <v>0</v>
      </c>
      <c r="H71" s="10" t="s">
        <v>0</v>
      </c>
      <c r="I71" s="34" t="s">
        <v>0</v>
      </c>
      <c r="J71" s="10" t="s">
        <v>0</v>
      </c>
      <c r="K71" s="10" t="s">
        <v>0</v>
      </c>
      <c r="L71" s="10" t="s">
        <v>0</v>
      </c>
      <c r="M71" s="35" t="s">
        <v>0</v>
      </c>
      <c r="N71" s="34" t="s">
        <v>0</v>
      </c>
      <c r="O71" s="34">
        <v>1.2765</v>
      </c>
    </row>
    <row r="72" spans="1:15" x14ac:dyDescent="0.25">
      <c r="A72" s="71" t="s">
        <v>318</v>
      </c>
      <c r="B72" s="46" t="s">
        <v>319</v>
      </c>
      <c r="C72" s="47">
        <v>1.125</v>
      </c>
      <c r="D72" s="46">
        <v>8.89</v>
      </c>
      <c r="E72" s="46">
        <v>9.49</v>
      </c>
      <c r="F72" s="10" t="s">
        <v>0</v>
      </c>
      <c r="G72" s="10" t="s">
        <v>0</v>
      </c>
      <c r="H72" s="10" t="s">
        <v>0</v>
      </c>
      <c r="I72" s="34" t="s">
        <v>0</v>
      </c>
      <c r="J72" s="10" t="s">
        <v>0</v>
      </c>
      <c r="K72" s="10" t="s">
        <v>0</v>
      </c>
      <c r="L72" s="10" t="s">
        <v>0</v>
      </c>
      <c r="M72" s="35" t="s">
        <v>0</v>
      </c>
      <c r="N72" s="34" t="s">
        <v>0</v>
      </c>
      <c r="O72" s="34">
        <v>1.2728999999999999</v>
      </c>
    </row>
    <row r="73" spans="1:15" x14ac:dyDescent="0.25">
      <c r="A73" s="71" t="s">
        <v>519</v>
      </c>
      <c r="B73" s="46" t="s">
        <v>635</v>
      </c>
      <c r="C73" s="47">
        <v>1.25</v>
      </c>
      <c r="D73" s="46">
        <v>9.16</v>
      </c>
      <c r="E73" s="46">
        <v>9.81</v>
      </c>
      <c r="F73" s="10" t="s">
        <v>0</v>
      </c>
      <c r="G73" s="10" t="s">
        <v>0</v>
      </c>
      <c r="H73" s="10" t="s">
        <v>0</v>
      </c>
      <c r="I73" s="34" t="s">
        <v>0</v>
      </c>
      <c r="J73" s="10" t="s">
        <v>0</v>
      </c>
      <c r="K73" s="10" t="s">
        <v>0</v>
      </c>
      <c r="L73" s="10" t="s">
        <v>0</v>
      </c>
      <c r="M73" s="35" t="s">
        <v>0</v>
      </c>
      <c r="N73" s="34" t="s">
        <v>0</v>
      </c>
      <c r="O73" s="34">
        <v>1.2759</v>
      </c>
    </row>
    <row r="74" spans="1:15" x14ac:dyDescent="0.25">
      <c r="A74" s="71" t="s">
        <v>62</v>
      </c>
      <c r="B74" s="46" t="s">
        <v>134</v>
      </c>
      <c r="C74" s="47">
        <v>2</v>
      </c>
      <c r="D74" s="46">
        <v>9.0399999999999991</v>
      </c>
      <c r="E74" s="46">
        <v>10.130000000000001</v>
      </c>
      <c r="F74" s="10" t="s">
        <v>0</v>
      </c>
      <c r="G74" s="10" t="s">
        <v>0</v>
      </c>
      <c r="H74" s="10" t="s">
        <v>0</v>
      </c>
      <c r="I74" s="34" t="s">
        <v>0</v>
      </c>
      <c r="J74" s="10" t="s">
        <v>0</v>
      </c>
      <c r="K74" s="10" t="s">
        <v>0</v>
      </c>
      <c r="L74" s="10" t="s">
        <v>0</v>
      </c>
      <c r="M74" s="35" t="s">
        <v>0</v>
      </c>
      <c r="N74" s="34" t="s">
        <v>0</v>
      </c>
      <c r="O74" s="34">
        <v>1.2775000000000001</v>
      </c>
    </row>
    <row r="75" spans="1:15" x14ac:dyDescent="0.25">
      <c r="A75" s="71" t="s">
        <v>523</v>
      </c>
      <c r="B75" s="46" t="s">
        <v>635</v>
      </c>
      <c r="C75" s="47">
        <v>1.25</v>
      </c>
      <c r="D75" s="46">
        <v>9.16</v>
      </c>
      <c r="E75" s="46">
        <v>9.81</v>
      </c>
      <c r="F75" s="10" t="s">
        <v>0</v>
      </c>
      <c r="G75" s="10" t="s">
        <v>0</v>
      </c>
      <c r="H75" s="10" t="s">
        <v>0</v>
      </c>
      <c r="I75" s="34" t="s">
        <v>0</v>
      </c>
      <c r="J75" s="10" t="s">
        <v>0</v>
      </c>
      <c r="K75" s="10" t="s">
        <v>0</v>
      </c>
      <c r="L75" s="10" t="s">
        <v>0</v>
      </c>
      <c r="M75" s="35" t="s">
        <v>0</v>
      </c>
      <c r="N75" s="34" t="s">
        <v>0</v>
      </c>
      <c r="O75" s="34">
        <v>1.2759</v>
      </c>
    </row>
    <row r="76" spans="1:15" x14ac:dyDescent="0.25">
      <c r="A76" s="71" t="s">
        <v>43</v>
      </c>
      <c r="B76" s="46" t="s">
        <v>135</v>
      </c>
      <c r="C76" s="47">
        <v>1.875</v>
      </c>
      <c r="D76" s="46">
        <v>9.32</v>
      </c>
      <c r="E76" s="46">
        <v>10.37</v>
      </c>
      <c r="F76" s="10" t="s">
        <v>0</v>
      </c>
      <c r="G76" s="10" t="s">
        <v>0</v>
      </c>
      <c r="H76" s="10" t="s">
        <v>0</v>
      </c>
      <c r="I76" s="34" t="s">
        <v>0</v>
      </c>
      <c r="J76" s="10" t="s">
        <v>0</v>
      </c>
      <c r="K76" s="10" t="s">
        <v>0</v>
      </c>
      <c r="L76" s="10" t="s">
        <v>0</v>
      </c>
      <c r="M76" s="35" t="s">
        <v>0</v>
      </c>
      <c r="N76" s="34" t="s">
        <v>0</v>
      </c>
      <c r="O76" s="34">
        <v>1.2807999999999999</v>
      </c>
    </row>
    <row r="77" spans="1:15" x14ac:dyDescent="0.25">
      <c r="A77" s="71" t="s">
        <v>64</v>
      </c>
      <c r="B77" s="46" t="s">
        <v>136</v>
      </c>
      <c r="C77" s="47">
        <v>2.125</v>
      </c>
      <c r="D77" s="46">
        <v>9.49</v>
      </c>
      <c r="E77" s="46">
        <v>10.63</v>
      </c>
      <c r="F77" s="10" t="s">
        <v>0</v>
      </c>
      <c r="G77" s="10" t="s">
        <v>0</v>
      </c>
      <c r="H77" s="10" t="s">
        <v>0</v>
      </c>
      <c r="I77" s="34" t="s">
        <v>0</v>
      </c>
      <c r="J77" s="10" t="s">
        <v>0</v>
      </c>
      <c r="K77" s="10" t="s">
        <v>0</v>
      </c>
      <c r="L77" s="10" t="s">
        <v>0</v>
      </c>
      <c r="M77" s="35" t="s">
        <v>0</v>
      </c>
      <c r="N77" s="34" t="s">
        <v>0</v>
      </c>
      <c r="O77" s="34">
        <v>1.2838000000000001</v>
      </c>
    </row>
    <row r="78" spans="1:15" x14ac:dyDescent="0.25">
      <c r="A78" s="71" t="s">
        <v>63</v>
      </c>
      <c r="B78" s="46" t="s">
        <v>137</v>
      </c>
      <c r="C78" s="47">
        <v>2.25</v>
      </c>
      <c r="D78" s="46">
        <v>9.61</v>
      </c>
      <c r="E78" s="46">
        <v>10.8</v>
      </c>
      <c r="F78" s="10" t="s">
        <v>0</v>
      </c>
      <c r="G78" s="10" t="s">
        <v>0</v>
      </c>
      <c r="H78" s="10" t="s">
        <v>0</v>
      </c>
      <c r="I78" s="34" t="s">
        <v>0</v>
      </c>
      <c r="J78" s="10" t="s">
        <v>0</v>
      </c>
      <c r="K78" s="10" t="s">
        <v>0</v>
      </c>
      <c r="L78" s="10" t="s">
        <v>0</v>
      </c>
      <c r="M78" s="35" t="s">
        <v>0</v>
      </c>
      <c r="N78" s="34" t="s">
        <v>0</v>
      </c>
      <c r="O78" s="34">
        <v>1.2859</v>
      </c>
    </row>
    <row r="79" spans="1:15" x14ac:dyDescent="0.25">
      <c r="A79" s="71" t="s">
        <v>26</v>
      </c>
      <c r="B79" s="46" t="s">
        <v>138</v>
      </c>
      <c r="C79" s="47">
        <v>2</v>
      </c>
      <c r="D79" s="46">
        <v>9.83</v>
      </c>
      <c r="E79" s="46">
        <v>11.11</v>
      </c>
      <c r="F79" s="10" t="s">
        <v>0</v>
      </c>
      <c r="G79" s="10" t="s">
        <v>0</v>
      </c>
      <c r="H79" s="10" t="s">
        <v>0</v>
      </c>
      <c r="I79" s="34" t="s">
        <v>0</v>
      </c>
      <c r="J79" s="10" t="s">
        <v>0</v>
      </c>
      <c r="K79" s="10" t="s">
        <v>0</v>
      </c>
      <c r="L79" s="10" t="s">
        <v>0</v>
      </c>
      <c r="M79" s="35" t="s">
        <v>0</v>
      </c>
      <c r="N79" s="34" t="s">
        <v>0</v>
      </c>
      <c r="O79" s="34">
        <v>1.2914000000000001</v>
      </c>
    </row>
    <row r="80" spans="1:15" x14ac:dyDescent="0.25">
      <c r="A80" s="71" t="s">
        <v>48</v>
      </c>
      <c r="B80" s="46" t="s">
        <v>139</v>
      </c>
      <c r="C80" s="47">
        <v>2.125</v>
      </c>
      <c r="D80" s="46">
        <v>9.99</v>
      </c>
      <c r="E80" s="46">
        <v>11.34</v>
      </c>
      <c r="F80" s="10" t="s">
        <v>0</v>
      </c>
      <c r="G80" s="10" t="s">
        <v>0</v>
      </c>
      <c r="H80" s="10" t="s">
        <v>0</v>
      </c>
      <c r="I80" s="34" t="s">
        <v>0</v>
      </c>
      <c r="J80" s="10" t="s">
        <v>0</v>
      </c>
      <c r="K80" s="10" t="s">
        <v>0</v>
      </c>
      <c r="L80" s="10" t="s">
        <v>0</v>
      </c>
      <c r="M80" s="35" t="s">
        <v>0</v>
      </c>
      <c r="N80" s="34" t="s">
        <v>0</v>
      </c>
      <c r="O80" s="34">
        <v>1.2946</v>
      </c>
    </row>
    <row r="81" spans="1:15" x14ac:dyDescent="0.25">
      <c r="A81" s="71" t="s">
        <v>53</v>
      </c>
      <c r="B81" s="46" t="s">
        <v>140</v>
      </c>
      <c r="C81" s="47">
        <v>1.75</v>
      </c>
      <c r="D81" s="46">
        <v>10.69</v>
      </c>
      <c r="E81" s="46">
        <v>11.87</v>
      </c>
      <c r="F81" s="10" t="s">
        <v>0</v>
      </c>
      <c r="G81" s="10" t="s">
        <v>0</v>
      </c>
      <c r="H81" s="10" t="s">
        <v>0</v>
      </c>
      <c r="I81" s="34" t="s">
        <v>0</v>
      </c>
      <c r="J81" s="10" t="s">
        <v>0</v>
      </c>
      <c r="K81" s="10" t="s">
        <v>0</v>
      </c>
      <c r="L81" s="10" t="s">
        <v>0</v>
      </c>
      <c r="M81" s="35" t="s">
        <v>0</v>
      </c>
      <c r="N81" s="34" t="s">
        <v>0</v>
      </c>
      <c r="O81" s="34">
        <v>1.3050999999999999</v>
      </c>
    </row>
    <row r="82" spans="1:15" x14ac:dyDescent="0.25">
      <c r="A82" s="71" t="s">
        <v>38</v>
      </c>
      <c r="B82" s="46" t="s">
        <v>141</v>
      </c>
      <c r="C82" s="47">
        <v>1.375</v>
      </c>
      <c r="D82" s="46">
        <v>10.96</v>
      </c>
      <c r="E82" s="46">
        <v>12.11</v>
      </c>
      <c r="F82" s="10" t="s">
        <v>0</v>
      </c>
      <c r="G82" s="10" t="s">
        <v>0</v>
      </c>
      <c r="H82" s="10" t="s">
        <v>0</v>
      </c>
      <c r="I82" s="34" t="s">
        <v>0</v>
      </c>
      <c r="J82" s="10" t="s">
        <v>0</v>
      </c>
      <c r="K82" s="10" t="s">
        <v>0</v>
      </c>
      <c r="L82" s="10" t="s">
        <v>0</v>
      </c>
      <c r="M82" s="35" t="s">
        <v>0</v>
      </c>
      <c r="N82" s="34" t="s">
        <v>0</v>
      </c>
      <c r="O82" s="34">
        <v>1.3109</v>
      </c>
    </row>
    <row r="83" spans="1:15" x14ac:dyDescent="0.25">
      <c r="A83" s="71" t="s">
        <v>33</v>
      </c>
      <c r="B83" s="46" t="s">
        <v>142</v>
      </c>
      <c r="C83" s="47">
        <v>1.25</v>
      </c>
      <c r="D83" s="46">
        <v>11.25</v>
      </c>
      <c r="E83" s="46">
        <v>12.32</v>
      </c>
      <c r="F83" s="10" t="s">
        <v>0</v>
      </c>
      <c r="G83" s="10" t="s">
        <v>0</v>
      </c>
      <c r="H83" s="10" t="s">
        <v>0</v>
      </c>
      <c r="I83" s="34" t="s">
        <v>0</v>
      </c>
      <c r="J83" s="10" t="s">
        <v>0</v>
      </c>
      <c r="K83" s="10" t="s">
        <v>0</v>
      </c>
      <c r="L83" s="10" t="s">
        <v>0</v>
      </c>
      <c r="M83" s="35" t="s">
        <v>0</v>
      </c>
      <c r="N83" s="34" t="s">
        <v>0</v>
      </c>
      <c r="O83" s="34">
        <v>1.3152999999999999</v>
      </c>
    </row>
    <row r="84" spans="1:15" x14ac:dyDescent="0.25">
      <c r="A84" s="71" t="s">
        <v>44</v>
      </c>
      <c r="B84" s="46" t="s">
        <v>144</v>
      </c>
      <c r="C84" s="47">
        <v>1.125</v>
      </c>
      <c r="D84" s="46">
        <v>11.6</v>
      </c>
      <c r="E84" s="46">
        <v>12.6</v>
      </c>
      <c r="F84" s="10" t="s">
        <v>0</v>
      </c>
      <c r="G84" s="10" t="s">
        <v>0</v>
      </c>
      <c r="H84" s="10" t="s">
        <v>0</v>
      </c>
      <c r="I84" s="34" t="s">
        <v>0</v>
      </c>
      <c r="J84" s="10" t="s">
        <v>0</v>
      </c>
      <c r="K84" s="10" t="s">
        <v>0</v>
      </c>
      <c r="L84" s="10" t="s">
        <v>0</v>
      </c>
      <c r="M84" s="35" t="s">
        <v>0</v>
      </c>
      <c r="N84" s="34" t="s">
        <v>0</v>
      </c>
      <c r="O84" s="34">
        <v>1.3211999999999999</v>
      </c>
    </row>
    <row r="85" spans="1:15" x14ac:dyDescent="0.25">
      <c r="A85" s="71" t="s">
        <v>35</v>
      </c>
      <c r="B85" s="46" t="s">
        <v>143</v>
      </c>
      <c r="C85" s="47">
        <v>1.75</v>
      </c>
      <c r="D85" s="46">
        <v>11.62</v>
      </c>
      <c r="E85" s="46">
        <v>13.19</v>
      </c>
      <c r="F85" s="10" t="s">
        <v>0</v>
      </c>
      <c r="G85" s="10" t="s">
        <v>0</v>
      </c>
      <c r="H85" s="10" t="s">
        <v>0</v>
      </c>
      <c r="I85" s="34" t="s">
        <v>0</v>
      </c>
      <c r="J85" s="10" t="s">
        <v>0</v>
      </c>
      <c r="K85" s="10" t="s">
        <v>0</v>
      </c>
      <c r="L85" s="10" t="s">
        <v>0</v>
      </c>
      <c r="M85" s="35" t="s">
        <v>0</v>
      </c>
      <c r="N85" s="34" t="s">
        <v>0</v>
      </c>
      <c r="O85" s="34">
        <v>1.3301000000000001</v>
      </c>
    </row>
    <row r="86" spans="1:15" x14ac:dyDescent="0.25">
      <c r="A86" s="71" t="s">
        <v>65</v>
      </c>
      <c r="B86" s="46" t="s">
        <v>145</v>
      </c>
      <c r="C86" s="47">
        <v>1.5</v>
      </c>
      <c r="D86" s="46">
        <v>12.26</v>
      </c>
      <c r="E86" s="46">
        <v>13.68</v>
      </c>
      <c r="F86" s="10" t="s">
        <v>0</v>
      </c>
      <c r="G86" s="10" t="s">
        <v>0</v>
      </c>
      <c r="H86" s="10" t="s">
        <v>0</v>
      </c>
      <c r="I86" s="34" t="s">
        <v>0</v>
      </c>
      <c r="J86" s="10" t="s">
        <v>0</v>
      </c>
      <c r="K86" s="10" t="s">
        <v>0</v>
      </c>
      <c r="L86" s="10" t="s">
        <v>0</v>
      </c>
      <c r="M86" s="35" t="s">
        <v>0</v>
      </c>
      <c r="N86" s="34" t="s">
        <v>0</v>
      </c>
      <c r="O86" s="34">
        <v>1.3412999999999999</v>
      </c>
    </row>
    <row r="87" spans="1:15" x14ac:dyDescent="0.25">
      <c r="A87" s="71" t="s">
        <v>66</v>
      </c>
      <c r="B87" s="46" t="s">
        <v>146</v>
      </c>
      <c r="C87" s="47">
        <v>1.375</v>
      </c>
      <c r="D87" s="46">
        <v>12.73</v>
      </c>
      <c r="E87" s="46">
        <v>14.25</v>
      </c>
      <c r="F87" s="10" t="s">
        <v>0</v>
      </c>
      <c r="G87" s="10" t="s">
        <v>0</v>
      </c>
      <c r="H87" s="10" t="s">
        <v>0</v>
      </c>
      <c r="I87" s="34" t="s">
        <v>0</v>
      </c>
      <c r="J87" s="10" t="s">
        <v>0</v>
      </c>
      <c r="K87" s="10" t="s">
        <v>0</v>
      </c>
      <c r="L87" s="10" t="s">
        <v>0</v>
      </c>
      <c r="M87" s="35" t="s">
        <v>0</v>
      </c>
      <c r="N87" s="34" t="s">
        <v>0</v>
      </c>
      <c r="O87" s="34">
        <v>1.3539000000000001</v>
      </c>
    </row>
    <row r="88" spans="1:15" x14ac:dyDescent="0.25">
      <c r="A88" s="71" t="s">
        <v>22</v>
      </c>
      <c r="B88" s="46" t="s">
        <v>147</v>
      </c>
      <c r="C88" s="47">
        <v>2.25</v>
      </c>
      <c r="D88" s="46">
        <v>13.44</v>
      </c>
      <c r="E88" s="46">
        <v>16.13</v>
      </c>
      <c r="F88" s="10" t="s">
        <v>0</v>
      </c>
      <c r="G88" s="10" t="s">
        <v>0</v>
      </c>
      <c r="H88" s="10" t="s">
        <v>0</v>
      </c>
      <c r="I88" s="34" t="s">
        <v>0</v>
      </c>
      <c r="J88" s="10" t="s">
        <v>0</v>
      </c>
      <c r="K88" s="10" t="s">
        <v>0</v>
      </c>
      <c r="L88" s="10" t="s">
        <v>0</v>
      </c>
      <c r="M88" s="35" t="s">
        <v>0</v>
      </c>
      <c r="N88" s="34" t="s">
        <v>0</v>
      </c>
      <c r="O88" s="34">
        <v>1.3885000000000001</v>
      </c>
    </row>
    <row r="89" spans="1:15" x14ac:dyDescent="0.25">
      <c r="A89" s="71" t="s">
        <v>67</v>
      </c>
      <c r="B89" s="46" t="s">
        <v>148</v>
      </c>
      <c r="C89" s="47">
        <v>1.125</v>
      </c>
      <c r="D89" s="46">
        <v>13.45</v>
      </c>
      <c r="E89" s="46">
        <v>14.77</v>
      </c>
      <c r="F89" s="10" t="s">
        <v>0</v>
      </c>
      <c r="G89" s="10" t="s">
        <v>0</v>
      </c>
      <c r="H89" s="10" t="s">
        <v>0</v>
      </c>
      <c r="I89" s="34" t="s">
        <v>0</v>
      </c>
      <c r="J89" s="10" t="s">
        <v>0</v>
      </c>
      <c r="K89" s="10" t="s">
        <v>0</v>
      </c>
      <c r="L89" s="10" t="s">
        <v>0</v>
      </c>
      <c r="M89" s="35" t="s">
        <v>0</v>
      </c>
      <c r="N89" s="34" t="s">
        <v>0</v>
      </c>
      <c r="O89" s="34">
        <v>1.3669</v>
      </c>
    </row>
    <row r="90" spans="1:15" x14ac:dyDescent="0.25">
      <c r="A90" s="71" t="s">
        <v>241</v>
      </c>
      <c r="B90" s="46" t="s">
        <v>149</v>
      </c>
      <c r="C90" s="47">
        <v>1.125</v>
      </c>
      <c r="D90" s="46">
        <v>13.64</v>
      </c>
      <c r="E90" s="46">
        <v>15.13</v>
      </c>
      <c r="F90" s="10" t="s">
        <v>0</v>
      </c>
      <c r="G90" s="10" t="s">
        <v>0</v>
      </c>
      <c r="H90" s="10" t="s">
        <v>0</v>
      </c>
      <c r="I90" s="34" t="s">
        <v>0</v>
      </c>
      <c r="J90" s="10" t="s">
        <v>0</v>
      </c>
      <c r="K90" s="10" t="s">
        <v>0</v>
      </c>
      <c r="L90" s="10" t="s">
        <v>0</v>
      </c>
      <c r="M90" s="35" t="s">
        <v>0</v>
      </c>
      <c r="N90" s="34" t="s">
        <v>0</v>
      </c>
      <c r="O90" s="34">
        <v>1.3747</v>
      </c>
    </row>
    <row r="91" spans="1:15" x14ac:dyDescent="0.25">
      <c r="A91" s="71" t="s">
        <v>242</v>
      </c>
      <c r="B91" s="46" t="s">
        <v>150</v>
      </c>
      <c r="C91" s="47">
        <v>1.125</v>
      </c>
      <c r="D91" s="46">
        <v>13.74</v>
      </c>
      <c r="E91" s="46">
        <v>15.22</v>
      </c>
      <c r="F91" s="10" t="s">
        <v>0</v>
      </c>
      <c r="G91" s="10" t="s">
        <v>0</v>
      </c>
      <c r="H91" s="10" t="s">
        <v>0</v>
      </c>
      <c r="I91" s="34" t="s">
        <v>0</v>
      </c>
      <c r="J91" s="10" t="s">
        <v>0</v>
      </c>
      <c r="K91" s="10" t="s">
        <v>0</v>
      </c>
      <c r="L91" s="10" t="s">
        <v>0</v>
      </c>
      <c r="M91" s="35" t="s">
        <v>0</v>
      </c>
      <c r="N91" s="34" t="s">
        <v>0</v>
      </c>
      <c r="O91" s="34">
        <v>1.3769</v>
      </c>
    </row>
    <row r="92" spans="1:15" x14ac:dyDescent="0.25">
      <c r="A92" s="71" t="s">
        <v>45</v>
      </c>
      <c r="B92" s="46" t="s">
        <v>151</v>
      </c>
      <c r="C92" s="47">
        <v>2.125</v>
      </c>
      <c r="D92" s="46">
        <v>14.16</v>
      </c>
      <c r="E92" s="46">
        <v>17.04</v>
      </c>
      <c r="F92" s="10" t="s">
        <v>0</v>
      </c>
      <c r="G92" s="10" t="s">
        <v>0</v>
      </c>
      <c r="H92" s="10" t="s">
        <v>0</v>
      </c>
      <c r="I92" s="34" t="s">
        <v>0</v>
      </c>
      <c r="J92" s="10" t="s">
        <v>0</v>
      </c>
      <c r="K92" s="10" t="s">
        <v>0</v>
      </c>
      <c r="L92" s="10" t="s">
        <v>0</v>
      </c>
      <c r="M92" s="35" t="s">
        <v>0</v>
      </c>
      <c r="N92" s="34" t="s">
        <v>0</v>
      </c>
      <c r="O92" s="34">
        <v>1.409</v>
      </c>
    </row>
    <row r="93" spans="1:15" x14ac:dyDescent="0.25">
      <c r="A93" s="71" t="s">
        <v>23</v>
      </c>
      <c r="B93" s="46" t="s">
        <v>152</v>
      </c>
      <c r="C93" s="47">
        <v>2</v>
      </c>
      <c r="D93" s="46">
        <v>14.42</v>
      </c>
      <c r="E93" s="46">
        <v>17.2</v>
      </c>
      <c r="F93" s="10" t="s">
        <v>0</v>
      </c>
      <c r="G93" s="10" t="s">
        <v>0</v>
      </c>
      <c r="H93" s="10" t="s">
        <v>0</v>
      </c>
      <c r="I93" s="34" t="s">
        <v>0</v>
      </c>
      <c r="J93" s="10" t="s">
        <v>0</v>
      </c>
      <c r="K93" s="10" t="s">
        <v>0</v>
      </c>
      <c r="L93" s="10" t="s">
        <v>0</v>
      </c>
      <c r="M93" s="35" t="s">
        <v>0</v>
      </c>
      <c r="N93" s="34" t="s">
        <v>0</v>
      </c>
      <c r="O93" s="34">
        <v>1.4133</v>
      </c>
    </row>
    <row r="94" spans="1:15" x14ac:dyDescent="0.25">
      <c r="A94" s="71" t="s">
        <v>39</v>
      </c>
      <c r="B94" s="46" t="s">
        <v>153</v>
      </c>
      <c r="C94" s="47">
        <v>0.75</v>
      </c>
      <c r="D94" s="46">
        <v>14.61</v>
      </c>
      <c r="E94" s="46">
        <v>15.73</v>
      </c>
      <c r="F94" s="10" t="s">
        <v>0</v>
      </c>
      <c r="G94" s="10" t="s">
        <v>0</v>
      </c>
      <c r="H94" s="10" t="s">
        <v>0</v>
      </c>
      <c r="I94" s="34" t="s">
        <v>0</v>
      </c>
      <c r="J94" s="10" t="s">
        <v>0</v>
      </c>
      <c r="K94" s="10" t="s">
        <v>0</v>
      </c>
      <c r="L94" s="10" t="s">
        <v>0</v>
      </c>
      <c r="M94" s="35" t="s">
        <v>0</v>
      </c>
      <c r="N94" s="34" t="s">
        <v>0</v>
      </c>
      <c r="O94" s="34">
        <v>1.3913</v>
      </c>
    </row>
    <row r="95" spans="1:15" x14ac:dyDescent="0.25">
      <c r="A95" s="71" t="s">
        <v>243</v>
      </c>
      <c r="B95" s="46" t="s">
        <v>155</v>
      </c>
      <c r="C95" s="47">
        <v>0.75</v>
      </c>
      <c r="D95" s="46">
        <v>14.85</v>
      </c>
      <c r="E95" s="46">
        <v>16.100000000000001</v>
      </c>
      <c r="F95" s="10" t="s">
        <v>0</v>
      </c>
      <c r="G95" s="10" t="s">
        <v>0</v>
      </c>
      <c r="H95" s="10" t="s">
        <v>0</v>
      </c>
      <c r="I95" s="34" t="s">
        <v>0</v>
      </c>
      <c r="J95" s="10" t="s">
        <v>0</v>
      </c>
      <c r="K95" s="10" t="s">
        <v>0</v>
      </c>
      <c r="L95" s="10" t="s">
        <v>0</v>
      </c>
      <c r="M95" s="35" t="s">
        <v>0</v>
      </c>
      <c r="N95" s="34" t="s">
        <v>0</v>
      </c>
      <c r="O95" s="34">
        <v>1.3996999999999999</v>
      </c>
    </row>
    <row r="96" spans="1:15" x14ac:dyDescent="0.25">
      <c r="A96" s="71" t="s">
        <v>46</v>
      </c>
      <c r="B96" s="46" t="s">
        <v>154</v>
      </c>
      <c r="C96" s="47">
        <v>1.875</v>
      </c>
      <c r="D96" s="46">
        <v>15.02</v>
      </c>
      <c r="E96" s="46">
        <v>17.690000000000001</v>
      </c>
      <c r="F96" s="10" t="s">
        <v>0</v>
      </c>
      <c r="G96" s="10" t="s">
        <v>0</v>
      </c>
      <c r="H96" s="10" t="s">
        <v>0</v>
      </c>
      <c r="I96" s="34" t="s">
        <v>0</v>
      </c>
      <c r="J96" s="10" t="s">
        <v>0</v>
      </c>
      <c r="K96" s="10" t="s">
        <v>0</v>
      </c>
      <c r="L96" s="10" t="s">
        <v>0</v>
      </c>
      <c r="M96" s="35" t="s">
        <v>0</v>
      </c>
      <c r="N96" s="34" t="s">
        <v>0</v>
      </c>
      <c r="O96" s="34">
        <v>1.425</v>
      </c>
    </row>
    <row r="97" spans="1:15" x14ac:dyDescent="0.25">
      <c r="A97" s="71" t="s">
        <v>244</v>
      </c>
      <c r="B97" s="46" t="s">
        <v>157</v>
      </c>
      <c r="C97" s="47">
        <v>0.5</v>
      </c>
      <c r="D97" s="46">
        <v>15.3</v>
      </c>
      <c r="E97" s="46">
        <v>16.239999999999998</v>
      </c>
      <c r="F97" s="10" t="s">
        <v>0</v>
      </c>
      <c r="G97" s="10" t="s">
        <v>0</v>
      </c>
      <c r="H97" s="10" t="s">
        <v>0</v>
      </c>
      <c r="I97" s="34" t="s">
        <v>0</v>
      </c>
      <c r="J97" s="10" t="s">
        <v>0</v>
      </c>
      <c r="K97" s="10" t="s">
        <v>0</v>
      </c>
      <c r="L97" s="10" t="s">
        <v>0</v>
      </c>
      <c r="M97" s="35" t="s">
        <v>0</v>
      </c>
      <c r="N97" s="34" t="s">
        <v>0</v>
      </c>
      <c r="O97" s="34">
        <v>1.4052</v>
      </c>
    </row>
    <row r="98" spans="1:15" x14ac:dyDescent="0.25">
      <c r="A98" s="71" t="s">
        <v>24</v>
      </c>
      <c r="B98" s="46" t="s">
        <v>156</v>
      </c>
      <c r="C98" s="47">
        <v>1.75</v>
      </c>
      <c r="D98" s="46">
        <v>15.36</v>
      </c>
      <c r="E98" s="46">
        <v>18.170000000000002</v>
      </c>
      <c r="F98" s="10" t="s">
        <v>0</v>
      </c>
      <c r="G98" s="10" t="s">
        <v>0</v>
      </c>
      <c r="H98" s="10" t="s">
        <v>0</v>
      </c>
      <c r="I98" s="34" t="s">
        <v>0</v>
      </c>
      <c r="J98" s="10" t="s">
        <v>0</v>
      </c>
      <c r="K98" s="10" t="s">
        <v>0</v>
      </c>
      <c r="L98" s="10" t="s">
        <v>0</v>
      </c>
      <c r="M98" s="35" t="s">
        <v>0</v>
      </c>
      <c r="N98" s="34" t="s">
        <v>0</v>
      </c>
      <c r="O98" s="34">
        <v>1.4365000000000001</v>
      </c>
    </row>
    <row r="99" spans="1:15" x14ac:dyDescent="0.25">
      <c r="A99" s="71" t="s">
        <v>68</v>
      </c>
      <c r="B99" s="46" t="s">
        <v>158</v>
      </c>
      <c r="C99" s="47">
        <v>2.5</v>
      </c>
      <c r="D99" s="46">
        <v>15.76</v>
      </c>
      <c r="E99" s="46">
        <v>19.64</v>
      </c>
      <c r="F99" s="10" t="s">
        <v>0</v>
      </c>
      <c r="G99" s="10" t="s">
        <v>0</v>
      </c>
      <c r="H99" s="10" t="s">
        <v>0</v>
      </c>
      <c r="I99" s="34" t="s">
        <v>0</v>
      </c>
      <c r="J99" s="10" t="s">
        <v>0</v>
      </c>
      <c r="K99" s="10" t="s">
        <v>0</v>
      </c>
      <c r="L99" s="10" t="s">
        <v>0</v>
      </c>
      <c r="M99" s="35" t="s">
        <v>0</v>
      </c>
      <c r="N99" s="34" t="s">
        <v>0</v>
      </c>
      <c r="O99" s="34">
        <v>1.4595</v>
      </c>
    </row>
    <row r="100" spans="1:15" x14ac:dyDescent="0.25">
      <c r="A100" s="71" t="s">
        <v>245</v>
      </c>
      <c r="B100" s="46" t="s">
        <v>160</v>
      </c>
      <c r="C100" s="47">
        <v>0.5</v>
      </c>
      <c r="D100" s="46">
        <v>15.82</v>
      </c>
      <c r="E100" s="46">
        <v>16.77</v>
      </c>
      <c r="F100" s="10" t="s">
        <v>0</v>
      </c>
      <c r="G100" s="10" t="s">
        <v>0</v>
      </c>
      <c r="H100" s="10" t="s">
        <v>0</v>
      </c>
      <c r="I100" s="34" t="s">
        <v>0</v>
      </c>
      <c r="J100" s="10" t="s">
        <v>0</v>
      </c>
      <c r="K100" s="10" t="s">
        <v>0</v>
      </c>
      <c r="L100" s="10" t="s">
        <v>0</v>
      </c>
      <c r="M100" s="35" t="s">
        <v>0</v>
      </c>
      <c r="N100" s="34" t="s">
        <v>0</v>
      </c>
      <c r="O100" s="34">
        <v>1.4176</v>
      </c>
    </row>
    <row r="101" spans="1:15" x14ac:dyDescent="0.25">
      <c r="A101" s="71" t="s">
        <v>259</v>
      </c>
      <c r="B101" s="46" t="s">
        <v>256</v>
      </c>
      <c r="C101" s="47">
        <v>1.875</v>
      </c>
      <c r="D101" s="46">
        <v>15.84</v>
      </c>
      <c r="E101" s="46">
        <v>18.8</v>
      </c>
      <c r="F101" s="10" t="s">
        <v>0</v>
      </c>
      <c r="G101" s="10" t="s">
        <v>0</v>
      </c>
      <c r="H101" s="10" t="s">
        <v>0</v>
      </c>
      <c r="I101" s="34" t="s">
        <v>0</v>
      </c>
      <c r="J101" s="10" t="s">
        <v>0</v>
      </c>
      <c r="K101" s="10" t="s">
        <v>0</v>
      </c>
      <c r="L101" s="10" t="s">
        <v>0</v>
      </c>
      <c r="M101" s="35" t="s">
        <v>0</v>
      </c>
      <c r="N101" s="34" t="s">
        <v>0</v>
      </c>
      <c r="O101" s="34">
        <v>1.4487000000000001</v>
      </c>
    </row>
    <row r="102" spans="1:15" x14ac:dyDescent="0.25">
      <c r="A102" s="71" t="s">
        <v>69</v>
      </c>
      <c r="B102" s="46" t="s">
        <v>159</v>
      </c>
      <c r="C102" s="47">
        <v>1.625</v>
      </c>
      <c r="D102" s="46">
        <v>16.010000000000002</v>
      </c>
      <c r="E102" s="46">
        <v>18.7</v>
      </c>
      <c r="F102" s="10" t="s">
        <v>0</v>
      </c>
      <c r="G102" s="10" t="s">
        <v>0</v>
      </c>
      <c r="H102" s="10" t="s">
        <v>0</v>
      </c>
      <c r="I102" s="34" t="s">
        <v>0</v>
      </c>
      <c r="J102" s="10" t="s">
        <v>0</v>
      </c>
      <c r="K102" s="10" t="s">
        <v>0</v>
      </c>
      <c r="L102" s="10" t="s">
        <v>0</v>
      </c>
      <c r="M102" s="35" t="s">
        <v>0</v>
      </c>
      <c r="N102" s="34" t="s">
        <v>0</v>
      </c>
      <c r="O102" s="34">
        <v>1.4491000000000001</v>
      </c>
    </row>
    <row r="103" spans="1:15" x14ac:dyDescent="0.25">
      <c r="A103" s="71" t="s">
        <v>247</v>
      </c>
      <c r="B103" s="46" t="s">
        <v>166</v>
      </c>
      <c r="C103" s="47">
        <v>0.5</v>
      </c>
      <c r="D103" s="46">
        <v>16.079999999999998</v>
      </c>
      <c r="E103" s="46">
        <v>17.13</v>
      </c>
      <c r="F103" s="10" t="s">
        <v>0</v>
      </c>
      <c r="G103" s="10" t="s">
        <v>0</v>
      </c>
      <c r="H103" s="10" t="s">
        <v>0</v>
      </c>
      <c r="I103" s="34" t="s">
        <v>0</v>
      </c>
      <c r="J103" s="10" t="s">
        <v>0</v>
      </c>
      <c r="K103" s="10" t="s">
        <v>0</v>
      </c>
      <c r="L103" s="10" t="s">
        <v>0</v>
      </c>
      <c r="M103" s="35" t="s">
        <v>0</v>
      </c>
      <c r="N103" s="34" t="s">
        <v>0</v>
      </c>
      <c r="O103" s="34">
        <v>1.4260999999999999</v>
      </c>
    </row>
    <row r="104" spans="1:15" x14ac:dyDescent="0.25">
      <c r="A104" s="71" t="s">
        <v>40</v>
      </c>
      <c r="B104" s="46" t="s">
        <v>161</v>
      </c>
      <c r="C104" s="47">
        <v>1.75</v>
      </c>
      <c r="D104" s="46">
        <v>16.100000000000001</v>
      </c>
      <c r="E104" s="46">
        <v>19.21</v>
      </c>
      <c r="F104" s="10" t="s">
        <v>0</v>
      </c>
      <c r="G104" s="10" t="s">
        <v>0</v>
      </c>
      <c r="H104" s="10" t="s">
        <v>0</v>
      </c>
      <c r="I104" s="34" t="s">
        <v>0</v>
      </c>
      <c r="J104" s="10" t="s">
        <v>0</v>
      </c>
      <c r="K104" s="10" t="s">
        <v>0</v>
      </c>
      <c r="L104" s="10" t="s">
        <v>0</v>
      </c>
      <c r="M104" s="35" t="s">
        <v>0</v>
      </c>
      <c r="N104" s="34" t="s">
        <v>0</v>
      </c>
      <c r="O104" s="34">
        <v>1.4585999999999999</v>
      </c>
    </row>
    <row r="105" spans="1:15" x14ac:dyDescent="0.25">
      <c r="A105" s="71" t="s">
        <v>214</v>
      </c>
      <c r="B105" s="46" t="s">
        <v>165</v>
      </c>
      <c r="C105" s="47">
        <v>0.375</v>
      </c>
      <c r="D105" s="46">
        <v>16.18</v>
      </c>
      <c r="E105" s="46">
        <v>17.05</v>
      </c>
      <c r="F105" s="10" t="s">
        <v>0</v>
      </c>
      <c r="G105" s="10" t="s">
        <v>0</v>
      </c>
      <c r="H105" s="10" t="s">
        <v>0</v>
      </c>
      <c r="I105" s="34" t="s">
        <v>0</v>
      </c>
      <c r="J105" s="10" t="s">
        <v>0</v>
      </c>
      <c r="K105" s="10" t="s">
        <v>0</v>
      </c>
      <c r="L105" s="10" t="s">
        <v>0</v>
      </c>
      <c r="M105" s="35" t="s">
        <v>0</v>
      </c>
      <c r="N105" s="34" t="s">
        <v>0</v>
      </c>
      <c r="O105" s="34">
        <v>1.4254</v>
      </c>
    </row>
    <row r="106" spans="1:15" x14ac:dyDescent="0.25">
      <c r="A106" s="71" t="s">
        <v>211</v>
      </c>
      <c r="B106" s="46" t="s">
        <v>207</v>
      </c>
      <c r="C106" s="47">
        <v>1</v>
      </c>
      <c r="D106" s="46">
        <v>16.190000000000001</v>
      </c>
      <c r="E106" s="46">
        <v>18.100000000000001</v>
      </c>
      <c r="F106" s="10" t="s">
        <v>0</v>
      </c>
      <c r="G106" s="10" t="s">
        <v>0</v>
      </c>
      <c r="H106" s="10" t="s">
        <v>0</v>
      </c>
      <c r="I106" s="34" t="s">
        <v>0</v>
      </c>
      <c r="J106" s="10" t="s">
        <v>0</v>
      </c>
      <c r="K106" s="10" t="s">
        <v>0</v>
      </c>
      <c r="L106" s="10" t="s">
        <v>0</v>
      </c>
      <c r="M106" s="35" t="s">
        <v>0</v>
      </c>
      <c r="N106" s="34" t="s">
        <v>0</v>
      </c>
      <c r="O106" s="34">
        <v>1.4429000000000001</v>
      </c>
    </row>
    <row r="107" spans="1:15" x14ac:dyDescent="0.25">
      <c r="A107" s="71" t="s">
        <v>246</v>
      </c>
      <c r="B107" s="46" t="s">
        <v>185</v>
      </c>
      <c r="C107" s="47">
        <v>0.625</v>
      </c>
      <c r="D107" s="46">
        <v>16.2</v>
      </c>
      <c r="E107" s="46">
        <v>17.440000000000001</v>
      </c>
      <c r="F107" s="10" t="s">
        <v>0</v>
      </c>
      <c r="G107" s="10" t="s">
        <v>0</v>
      </c>
      <c r="H107" s="10" t="s">
        <v>0</v>
      </c>
      <c r="I107" s="34" t="s">
        <v>0</v>
      </c>
      <c r="J107" s="10" t="s">
        <v>0</v>
      </c>
      <c r="K107" s="10" t="s">
        <v>0</v>
      </c>
      <c r="L107" s="10" t="s">
        <v>0</v>
      </c>
      <c r="M107" s="35" t="s">
        <v>0</v>
      </c>
      <c r="N107" s="34" t="s">
        <v>0</v>
      </c>
      <c r="O107" s="34">
        <v>1.4319</v>
      </c>
    </row>
    <row r="108" spans="1:15" x14ac:dyDescent="0.25">
      <c r="A108" s="71" t="s">
        <v>47</v>
      </c>
      <c r="B108" s="46" t="s">
        <v>162</v>
      </c>
      <c r="C108" s="47">
        <v>2.125</v>
      </c>
      <c r="D108" s="46">
        <v>16.37</v>
      </c>
      <c r="E108" s="46">
        <v>20.21</v>
      </c>
      <c r="F108" s="10" t="s">
        <v>0</v>
      </c>
      <c r="G108" s="10" t="s">
        <v>0</v>
      </c>
      <c r="H108" s="10" t="s">
        <v>0</v>
      </c>
      <c r="I108" s="34" t="s">
        <v>0</v>
      </c>
      <c r="J108" s="10" t="s">
        <v>0</v>
      </c>
      <c r="K108" s="10" t="s">
        <v>0</v>
      </c>
      <c r="L108" s="10" t="s">
        <v>0</v>
      </c>
      <c r="M108" s="35" t="s">
        <v>0</v>
      </c>
      <c r="N108" s="34" t="s">
        <v>0</v>
      </c>
      <c r="O108" s="34">
        <v>1.4750000000000001</v>
      </c>
    </row>
    <row r="109" spans="1:15" x14ac:dyDescent="0.25">
      <c r="A109" s="71" t="s">
        <v>213</v>
      </c>
      <c r="B109" s="46" t="s">
        <v>208</v>
      </c>
      <c r="C109" s="47">
        <v>0.875</v>
      </c>
      <c r="D109" s="46">
        <v>16.48</v>
      </c>
      <c r="E109" s="46">
        <v>18.22</v>
      </c>
      <c r="F109" s="10" t="s">
        <v>0</v>
      </c>
      <c r="G109" s="10" t="s">
        <v>0</v>
      </c>
      <c r="H109" s="10" t="s">
        <v>0</v>
      </c>
      <c r="I109" s="34" t="s">
        <v>0</v>
      </c>
      <c r="J109" s="10" t="s">
        <v>0</v>
      </c>
      <c r="K109" s="10" t="s">
        <v>0</v>
      </c>
      <c r="L109" s="10" t="s">
        <v>0</v>
      </c>
      <c r="M109" s="35" t="s">
        <v>0</v>
      </c>
      <c r="N109" s="34" t="s">
        <v>0</v>
      </c>
      <c r="O109" s="34">
        <v>1.4471000000000001</v>
      </c>
    </row>
    <row r="110" spans="1:15" x14ac:dyDescent="0.25">
      <c r="A110" s="71" t="s">
        <v>248</v>
      </c>
      <c r="B110" s="46" t="s">
        <v>197</v>
      </c>
      <c r="C110" s="47">
        <v>0.625</v>
      </c>
      <c r="D110" s="46">
        <v>16.670000000000002</v>
      </c>
      <c r="E110" s="46">
        <v>17.920000000000002</v>
      </c>
      <c r="F110" s="10" t="s">
        <v>0</v>
      </c>
      <c r="G110" s="10" t="s">
        <v>0</v>
      </c>
      <c r="H110" s="10" t="s">
        <v>0</v>
      </c>
      <c r="I110" s="34" t="s">
        <v>0</v>
      </c>
      <c r="J110" s="10" t="s">
        <v>0</v>
      </c>
      <c r="K110" s="10" t="s">
        <v>0</v>
      </c>
      <c r="L110" s="10" t="s">
        <v>0</v>
      </c>
      <c r="M110" s="35" t="s">
        <v>0</v>
      </c>
      <c r="N110" s="34" t="s">
        <v>0</v>
      </c>
      <c r="O110" s="34">
        <v>1.4430000000000001</v>
      </c>
    </row>
    <row r="111" spans="1:15" x14ac:dyDescent="0.25">
      <c r="A111" s="71" t="s">
        <v>275</v>
      </c>
      <c r="B111" s="46" t="s">
        <v>276</v>
      </c>
      <c r="C111" s="47">
        <v>1.375</v>
      </c>
      <c r="D111" s="46">
        <v>16.579999999999998</v>
      </c>
      <c r="E111" s="46">
        <v>19.22</v>
      </c>
      <c r="F111" s="10" t="s">
        <v>0</v>
      </c>
      <c r="G111" s="10" t="s">
        <v>0</v>
      </c>
      <c r="H111" s="10" t="s">
        <v>0</v>
      </c>
      <c r="I111" s="34" t="s">
        <v>0</v>
      </c>
      <c r="J111" s="10" t="s">
        <v>0</v>
      </c>
      <c r="K111" s="10" t="s">
        <v>0</v>
      </c>
      <c r="L111" s="10" t="s">
        <v>0</v>
      </c>
      <c r="M111" s="35" t="s">
        <v>0</v>
      </c>
      <c r="N111" s="34" t="s">
        <v>0</v>
      </c>
      <c r="O111" s="34">
        <v>1.4633</v>
      </c>
    </row>
    <row r="112" spans="1:15" x14ac:dyDescent="0.25">
      <c r="A112" s="71" t="s">
        <v>70</v>
      </c>
      <c r="B112" s="46" t="s">
        <v>168</v>
      </c>
      <c r="C112" s="47">
        <v>2.25</v>
      </c>
      <c r="D112" s="46">
        <v>16.96</v>
      </c>
      <c r="E112" s="46">
        <v>20.96</v>
      </c>
      <c r="F112" s="10" t="s">
        <v>0</v>
      </c>
      <c r="G112" s="10" t="s">
        <v>0</v>
      </c>
      <c r="H112" s="10" t="s">
        <v>0</v>
      </c>
      <c r="I112" s="34" t="s">
        <v>0</v>
      </c>
      <c r="J112" s="10" t="s">
        <v>0</v>
      </c>
      <c r="K112" s="10" t="s">
        <v>0</v>
      </c>
      <c r="L112" s="10" t="s">
        <v>0</v>
      </c>
      <c r="M112" s="35" t="s">
        <v>0</v>
      </c>
      <c r="N112" s="34" t="s">
        <v>0</v>
      </c>
      <c r="O112" s="34">
        <v>1.4884999999999999</v>
      </c>
    </row>
    <row r="113" spans="1:15" x14ac:dyDescent="0.25">
      <c r="A113" s="71" t="s">
        <v>71</v>
      </c>
      <c r="B113" s="46" t="s">
        <v>163</v>
      </c>
      <c r="C113" s="47">
        <v>2.25</v>
      </c>
      <c r="D113" s="46">
        <v>16.66</v>
      </c>
      <c r="E113" s="46">
        <v>20.64</v>
      </c>
      <c r="F113" s="10" t="s">
        <v>0</v>
      </c>
      <c r="G113" s="10" t="s">
        <v>0</v>
      </c>
      <c r="H113" s="10" t="s">
        <v>0</v>
      </c>
      <c r="I113" s="34" t="s">
        <v>0</v>
      </c>
      <c r="J113" s="10" t="s">
        <v>0</v>
      </c>
      <c r="K113" s="10" t="s">
        <v>0</v>
      </c>
      <c r="L113" s="10" t="s">
        <v>0</v>
      </c>
      <c r="M113" s="35" t="s">
        <v>0</v>
      </c>
      <c r="N113" s="34" t="s">
        <v>0</v>
      </c>
      <c r="O113" s="34">
        <v>1.4823</v>
      </c>
    </row>
    <row r="114" spans="1:15" x14ac:dyDescent="0.25">
      <c r="A114" s="71" t="s">
        <v>54</v>
      </c>
      <c r="B114" s="46" t="s">
        <v>164</v>
      </c>
      <c r="C114" s="47">
        <v>2.375</v>
      </c>
      <c r="D114" s="46">
        <v>16.7</v>
      </c>
      <c r="E114" s="46">
        <v>21.17</v>
      </c>
      <c r="F114" s="10" t="s">
        <v>0</v>
      </c>
      <c r="G114" s="10" t="s">
        <v>0</v>
      </c>
      <c r="H114" s="10" t="s">
        <v>0</v>
      </c>
      <c r="I114" s="34" t="s">
        <v>0</v>
      </c>
      <c r="J114" s="10" t="s">
        <v>0</v>
      </c>
      <c r="K114" s="10" t="s">
        <v>0</v>
      </c>
      <c r="L114" s="10" t="s">
        <v>0</v>
      </c>
      <c r="M114" s="35" t="s">
        <v>0</v>
      </c>
      <c r="N114" s="34" t="s">
        <v>0</v>
      </c>
      <c r="O114" s="34">
        <v>1.4911000000000001</v>
      </c>
    </row>
    <row r="115" spans="1:15" x14ac:dyDescent="0.25">
      <c r="A115" s="71" t="s">
        <v>249</v>
      </c>
      <c r="B115" s="46" t="s">
        <v>192</v>
      </c>
      <c r="C115" s="47">
        <v>0.5</v>
      </c>
      <c r="D115" s="46">
        <v>16.73</v>
      </c>
      <c r="E115" s="46">
        <v>17.8</v>
      </c>
      <c r="F115" s="10" t="s">
        <v>0</v>
      </c>
      <c r="G115" s="10" t="s">
        <v>0</v>
      </c>
      <c r="H115" s="10" t="s">
        <v>0</v>
      </c>
      <c r="I115" s="34" t="s">
        <v>0</v>
      </c>
      <c r="J115" s="10" t="s">
        <v>0</v>
      </c>
      <c r="K115" s="10" t="s">
        <v>0</v>
      </c>
      <c r="L115" s="10" t="s">
        <v>0</v>
      </c>
      <c r="M115" s="35" t="s">
        <v>0</v>
      </c>
      <c r="N115" s="34" t="s">
        <v>0</v>
      </c>
      <c r="O115" s="34">
        <v>1.4416</v>
      </c>
    </row>
    <row r="116" spans="1:15" x14ac:dyDescent="0.25">
      <c r="A116" s="71" t="s">
        <v>72</v>
      </c>
      <c r="B116" s="46" t="s">
        <v>167</v>
      </c>
      <c r="C116" s="47">
        <v>2</v>
      </c>
      <c r="D116" s="46">
        <v>16.75</v>
      </c>
      <c r="E116" s="46">
        <v>20.46</v>
      </c>
      <c r="F116" s="10" t="s">
        <v>0</v>
      </c>
      <c r="G116" s="10" t="s">
        <v>0</v>
      </c>
      <c r="H116" s="10" t="s">
        <v>0</v>
      </c>
      <c r="I116" s="34" t="s">
        <v>0</v>
      </c>
      <c r="J116" s="10" t="s">
        <v>0</v>
      </c>
      <c r="K116" s="10" t="s">
        <v>0</v>
      </c>
      <c r="L116" s="10" t="s">
        <v>0</v>
      </c>
      <c r="M116" s="35" t="s">
        <v>0</v>
      </c>
      <c r="N116" s="34" t="s">
        <v>0</v>
      </c>
      <c r="O116" s="34">
        <v>1.4815</v>
      </c>
    </row>
    <row r="117" spans="1:15" x14ac:dyDescent="0.25">
      <c r="A117" s="71" t="s">
        <v>73</v>
      </c>
      <c r="B117" s="46" t="s">
        <v>169</v>
      </c>
      <c r="C117" s="47">
        <v>2.375</v>
      </c>
      <c r="D117" s="46">
        <v>16.95</v>
      </c>
      <c r="E117" s="46">
        <v>21.42</v>
      </c>
      <c r="F117" s="10" t="s">
        <v>0</v>
      </c>
      <c r="G117" s="10" t="s">
        <v>0</v>
      </c>
      <c r="H117" s="10" t="s">
        <v>0</v>
      </c>
      <c r="I117" s="34" t="s">
        <v>0</v>
      </c>
      <c r="J117" s="10" t="s">
        <v>0</v>
      </c>
      <c r="K117" s="10" t="s">
        <v>0</v>
      </c>
      <c r="L117" s="10" t="s">
        <v>0</v>
      </c>
      <c r="M117" s="35" t="s">
        <v>0</v>
      </c>
      <c r="N117" s="34" t="s">
        <v>0</v>
      </c>
      <c r="O117" s="34">
        <v>1.4958</v>
      </c>
    </row>
    <row r="118" spans="1:15" x14ac:dyDescent="0.25">
      <c r="A118" s="71" t="s">
        <v>320</v>
      </c>
      <c r="B118" s="46" t="s">
        <v>321</v>
      </c>
      <c r="C118" s="47">
        <v>1.375</v>
      </c>
      <c r="D118" s="46">
        <v>17.12</v>
      </c>
      <c r="E118" s="46">
        <v>19.78</v>
      </c>
      <c r="F118" s="10" t="s">
        <v>0</v>
      </c>
      <c r="G118" s="10" t="s">
        <v>0</v>
      </c>
      <c r="H118" s="10" t="s">
        <v>0</v>
      </c>
      <c r="I118" s="34" t="s">
        <v>0</v>
      </c>
      <c r="J118" s="10" t="s">
        <v>0</v>
      </c>
      <c r="K118" s="10" t="s">
        <v>0</v>
      </c>
      <c r="L118" s="10" t="s">
        <v>0</v>
      </c>
      <c r="M118" s="35" t="s">
        <v>0</v>
      </c>
      <c r="N118" s="34" t="s">
        <v>0</v>
      </c>
      <c r="O118" s="34">
        <v>1.4752000000000001</v>
      </c>
    </row>
    <row r="119" spans="1:15" x14ac:dyDescent="0.25">
      <c r="A119" s="71" t="s">
        <v>74</v>
      </c>
      <c r="B119" s="46" t="s">
        <v>170</v>
      </c>
      <c r="C119" s="47">
        <v>2.25</v>
      </c>
      <c r="D119" s="46">
        <v>17.32</v>
      </c>
      <c r="E119" s="46">
        <v>21.66</v>
      </c>
      <c r="F119" s="10" t="s">
        <v>0</v>
      </c>
      <c r="G119" s="10" t="s">
        <v>0</v>
      </c>
      <c r="H119" s="10" t="s">
        <v>0</v>
      </c>
      <c r="I119" s="34" t="s">
        <v>0</v>
      </c>
      <c r="J119" s="10" t="s">
        <v>0</v>
      </c>
      <c r="K119" s="10" t="s">
        <v>0</v>
      </c>
      <c r="L119" s="10" t="s">
        <v>0</v>
      </c>
      <c r="M119" s="35" t="s">
        <v>0</v>
      </c>
      <c r="N119" s="34" t="s">
        <v>0</v>
      </c>
      <c r="O119" s="34">
        <v>1.5019</v>
      </c>
    </row>
    <row r="120" spans="1:15" x14ac:dyDescent="0.25">
      <c r="A120" s="71" t="s">
        <v>75</v>
      </c>
      <c r="B120" s="46" t="s">
        <v>171</v>
      </c>
      <c r="C120" s="47">
        <v>2</v>
      </c>
      <c r="D120" s="46">
        <v>18.55</v>
      </c>
      <c r="E120" s="46">
        <v>22.95</v>
      </c>
      <c r="F120" s="10" t="s">
        <v>0</v>
      </c>
      <c r="G120" s="10" t="s">
        <v>0</v>
      </c>
      <c r="H120" s="10" t="s">
        <v>0</v>
      </c>
      <c r="I120" s="34" t="s">
        <v>0</v>
      </c>
      <c r="J120" s="10" t="s">
        <v>0</v>
      </c>
      <c r="K120" s="10" t="s">
        <v>0</v>
      </c>
      <c r="L120" s="10" t="s">
        <v>0</v>
      </c>
      <c r="M120" s="35" t="s">
        <v>0</v>
      </c>
      <c r="N120" s="34" t="s">
        <v>0</v>
      </c>
      <c r="O120" s="34">
        <v>1.5291999999999999</v>
      </c>
    </row>
    <row r="121" spans="1:15" x14ac:dyDescent="0.25">
      <c r="A121" s="71" t="s">
        <v>76</v>
      </c>
      <c r="B121" s="46" t="s">
        <v>172</v>
      </c>
      <c r="C121" s="47">
        <v>1.625</v>
      </c>
      <c r="D121" s="46">
        <v>18.57</v>
      </c>
      <c r="E121" s="46">
        <v>22.43</v>
      </c>
      <c r="F121" s="10" t="s">
        <v>0</v>
      </c>
      <c r="G121" s="10" t="s">
        <v>0</v>
      </c>
      <c r="H121" s="10" t="s">
        <v>0</v>
      </c>
      <c r="I121" s="34" t="s">
        <v>0</v>
      </c>
      <c r="J121" s="10" t="s">
        <v>0</v>
      </c>
      <c r="K121" s="10" t="s">
        <v>0</v>
      </c>
      <c r="L121" s="10" t="s">
        <v>0</v>
      </c>
      <c r="M121" s="35" t="s">
        <v>0</v>
      </c>
      <c r="N121" s="34" t="s">
        <v>0</v>
      </c>
      <c r="O121" s="34">
        <v>1.5253000000000001</v>
      </c>
    </row>
    <row r="122" spans="1:15" x14ac:dyDescent="0.25">
      <c r="A122" s="71" t="s">
        <v>77</v>
      </c>
      <c r="B122" s="46" t="s">
        <v>173</v>
      </c>
      <c r="C122" s="47">
        <v>1.875</v>
      </c>
      <c r="D122" s="46">
        <v>18.87</v>
      </c>
      <c r="E122" s="46">
        <v>23.45</v>
      </c>
      <c r="F122" s="10" t="s">
        <v>0</v>
      </c>
      <c r="G122" s="10" t="s">
        <v>0</v>
      </c>
      <c r="H122" s="10" t="s">
        <v>0</v>
      </c>
      <c r="I122" s="34" t="s">
        <v>0</v>
      </c>
      <c r="J122" s="10" t="s">
        <v>0</v>
      </c>
      <c r="K122" s="10" t="s">
        <v>0</v>
      </c>
      <c r="L122" s="10" t="s">
        <v>0</v>
      </c>
      <c r="M122" s="35" t="s">
        <v>0</v>
      </c>
      <c r="N122" s="34" t="s">
        <v>0</v>
      </c>
      <c r="O122" s="34">
        <v>1.54</v>
      </c>
    </row>
    <row r="123" spans="1:15" x14ac:dyDescent="0.25">
      <c r="A123" s="71" t="s">
        <v>78</v>
      </c>
      <c r="B123" s="46" t="s">
        <v>174</v>
      </c>
      <c r="C123" s="47">
        <v>1.375</v>
      </c>
      <c r="D123" s="46">
        <v>19.16</v>
      </c>
      <c r="E123" s="46">
        <v>22.65</v>
      </c>
      <c r="F123" s="10" t="s">
        <v>0</v>
      </c>
      <c r="G123" s="10" t="s">
        <v>0</v>
      </c>
      <c r="H123" s="10" t="s">
        <v>0</v>
      </c>
      <c r="I123" s="34" t="s">
        <v>0</v>
      </c>
      <c r="J123" s="10" t="s">
        <v>0</v>
      </c>
      <c r="K123" s="10" t="s">
        <v>0</v>
      </c>
      <c r="L123" s="10" t="s">
        <v>0</v>
      </c>
      <c r="M123" s="35" t="s">
        <v>0</v>
      </c>
      <c r="N123" s="34" t="s">
        <v>0</v>
      </c>
      <c r="O123" s="34">
        <v>1.5331999999999999</v>
      </c>
    </row>
    <row r="124" spans="1:15" x14ac:dyDescent="0.25">
      <c r="A124" s="71" t="s">
        <v>79</v>
      </c>
      <c r="B124" s="46" t="s">
        <v>175</v>
      </c>
      <c r="C124" s="47">
        <v>1.625</v>
      </c>
      <c r="D124" s="46">
        <v>19.739999999999998</v>
      </c>
      <c r="E124" s="46">
        <v>23.95</v>
      </c>
      <c r="F124" s="10" t="s">
        <v>0</v>
      </c>
      <c r="G124" s="10" t="s">
        <v>0</v>
      </c>
      <c r="H124" s="10" t="s">
        <v>0</v>
      </c>
      <c r="I124" s="34" t="s">
        <v>0</v>
      </c>
      <c r="J124" s="10" t="s">
        <v>0</v>
      </c>
      <c r="K124" s="10" t="s">
        <v>0</v>
      </c>
      <c r="L124" s="10" t="s">
        <v>0</v>
      </c>
      <c r="M124" s="35" t="s">
        <v>0</v>
      </c>
      <c r="N124" s="34" t="s">
        <v>0</v>
      </c>
      <c r="O124" s="34">
        <v>1.5528</v>
      </c>
    </row>
    <row r="125" spans="1:15" x14ac:dyDescent="0.25">
      <c r="A125" s="71" t="s">
        <v>80</v>
      </c>
      <c r="B125" s="46" t="s">
        <v>176</v>
      </c>
      <c r="C125" s="47">
        <v>1.5</v>
      </c>
      <c r="D125" s="46">
        <v>20.11</v>
      </c>
      <c r="E125" s="46">
        <v>24.43</v>
      </c>
      <c r="F125" s="10" t="s">
        <v>0</v>
      </c>
      <c r="G125" s="10" t="s">
        <v>0</v>
      </c>
      <c r="H125" s="10" t="s">
        <v>0</v>
      </c>
      <c r="I125" s="34" t="s">
        <v>0</v>
      </c>
      <c r="J125" s="10" t="s">
        <v>0</v>
      </c>
      <c r="K125" s="10" t="s">
        <v>0</v>
      </c>
      <c r="L125" s="10" t="s">
        <v>0</v>
      </c>
      <c r="M125" s="35" t="s">
        <v>0</v>
      </c>
      <c r="N125" s="34" t="s">
        <v>0</v>
      </c>
      <c r="O125" s="34">
        <v>1.5631999999999999</v>
      </c>
    </row>
    <row r="126" spans="1:15" x14ac:dyDescent="0.25">
      <c r="A126" s="71" t="s">
        <v>56</v>
      </c>
      <c r="B126" s="46" t="s">
        <v>177</v>
      </c>
      <c r="C126" s="47">
        <v>1.375</v>
      </c>
      <c r="D126" s="46">
        <v>20.81</v>
      </c>
      <c r="E126" s="46">
        <v>24.91</v>
      </c>
      <c r="F126" s="10" t="s">
        <v>0</v>
      </c>
      <c r="G126" s="10" t="s">
        <v>0</v>
      </c>
      <c r="H126" s="10" t="s">
        <v>0</v>
      </c>
      <c r="I126" s="34" t="s">
        <v>0</v>
      </c>
      <c r="J126" s="10" t="s">
        <v>0</v>
      </c>
      <c r="K126" s="10" t="s">
        <v>0</v>
      </c>
      <c r="L126" s="10" t="s">
        <v>0</v>
      </c>
      <c r="M126" s="35" t="s">
        <v>0</v>
      </c>
      <c r="N126" s="34" t="s">
        <v>0</v>
      </c>
      <c r="O126" s="34">
        <v>1.5736000000000001</v>
      </c>
    </row>
    <row r="127" spans="1:15" x14ac:dyDescent="0.25">
      <c r="A127" s="71" t="s">
        <v>265</v>
      </c>
      <c r="B127" s="46" t="s">
        <v>262</v>
      </c>
      <c r="C127" s="47">
        <v>2.375</v>
      </c>
      <c r="D127" s="46">
        <v>21.54</v>
      </c>
      <c r="E127" s="46">
        <v>28.91</v>
      </c>
      <c r="F127" s="10" t="s">
        <v>0</v>
      </c>
      <c r="G127" s="10" t="s">
        <v>0</v>
      </c>
      <c r="H127" s="10" t="s">
        <v>0</v>
      </c>
      <c r="I127" s="34" t="s">
        <v>0</v>
      </c>
      <c r="J127" s="10" t="s">
        <v>0</v>
      </c>
      <c r="K127" s="10" t="s">
        <v>0</v>
      </c>
      <c r="L127" s="10" t="s">
        <v>0</v>
      </c>
      <c r="M127" s="35" t="s">
        <v>0</v>
      </c>
      <c r="N127" s="34" t="s">
        <v>0</v>
      </c>
      <c r="O127" s="34">
        <v>1.6082000000000001</v>
      </c>
    </row>
    <row r="128" spans="1:15" x14ac:dyDescent="0.25">
      <c r="A128" s="71" t="s">
        <v>81</v>
      </c>
      <c r="B128" s="46" t="s">
        <v>178</v>
      </c>
      <c r="C128" s="47">
        <v>1.125</v>
      </c>
      <c r="D128" s="46">
        <v>21.55</v>
      </c>
      <c r="E128" s="46">
        <v>25.43</v>
      </c>
      <c r="F128" s="10" t="s">
        <v>0</v>
      </c>
      <c r="G128" s="10" t="s">
        <v>0</v>
      </c>
      <c r="H128" s="10" t="s">
        <v>0</v>
      </c>
      <c r="I128" s="34" t="s">
        <v>0</v>
      </c>
      <c r="J128" s="10" t="s">
        <v>0</v>
      </c>
      <c r="K128" s="10" t="s">
        <v>0</v>
      </c>
      <c r="L128" s="10" t="s">
        <v>0</v>
      </c>
      <c r="M128" s="35" t="s">
        <v>0</v>
      </c>
      <c r="N128" s="34" t="s">
        <v>0</v>
      </c>
      <c r="O128" s="34">
        <v>1.587</v>
      </c>
    </row>
    <row r="129" spans="1:15" x14ac:dyDescent="0.25">
      <c r="A129" s="71" t="s">
        <v>221</v>
      </c>
      <c r="B129" s="46" t="s">
        <v>220</v>
      </c>
      <c r="C129" s="47">
        <v>2</v>
      </c>
      <c r="D129" s="46">
        <v>21.7</v>
      </c>
      <c r="E129" s="46">
        <v>28.44</v>
      </c>
      <c r="F129" s="10" t="s">
        <v>0</v>
      </c>
      <c r="G129" s="10" t="s">
        <v>0</v>
      </c>
      <c r="H129" s="10" t="s">
        <v>0</v>
      </c>
      <c r="I129" s="34" t="s">
        <v>0</v>
      </c>
      <c r="J129" s="10" t="s">
        <v>0</v>
      </c>
      <c r="K129" s="10" t="s">
        <v>0</v>
      </c>
      <c r="L129" s="10" t="s">
        <v>0</v>
      </c>
      <c r="M129" s="35" t="s">
        <v>0</v>
      </c>
      <c r="N129" s="34" t="s">
        <v>0</v>
      </c>
      <c r="O129" s="34">
        <v>1.61</v>
      </c>
    </row>
    <row r="130" spans="1:15" x14ac:dyDescent="0.25">
      <c r="A130" s="71" t="s">
        <v>50</v>
      </c>
      <c r="B130" s="46" t="s">
        <v>179</v>
      </c>
      <c r="C130" s="47">
        <v>1</v>
      </c>
      <c r="D130" s="46">
        <v>22.31</v>
      </c>
      <c r="E130" s="46">
        <v>25.91</v>
      </c>
      <c r="F130" s="10" t="s">
        <v>0</v>
      </c>
      <c r="G130" s="10" t="s">
        <v>0</v>
      </c>
      <c r="H130" s="10" t="s">
        <v>0</v>
      </c>
      <c r="I130" s="34" t="s">
        <v>0</v>
      </c>
      <c r="J130" s="10" t="s">
        <v>0</v>
      </c>
      <c r="K130" s="10" t="s">
        <v>0</v>
      </c>
      <c r="L130" s="10" t="s">
        <v>0</v>
      </c>
      <c r="M130" s="35" t="s">
        <v>0</v>
      </c>
      <c r="N130" s="34" t="s">
        <v>0</v>
      </c>
      <c r="O130" s="34">
        <v>1.5972999999999999</v>
      </c>
    </row>
    <row r="131" spans="1:15" x14ac:dyDescent="0.25">
      <c r="A131" s="71" t="s">
        <v>250</v>
      </c>
      <c r="B131" s="46" t="s">
        <v>180</v>
      </c>
      <c r="C131" s="47">
        <v>0.75</v>
      </c>
      <c r="D131" s="46">
        <v>23.23</v>
      </c>
      <c r="E131" s="46">
        <v>26.41</v>
      </c>
      <c r="F131" s="10" t="s">
        <v>0</v>
      </c>
      <c r="G131" s="10" t="s">
        <v>0</v>
      </c>
      <c r="H131" s="10" t="s">
        <v>0</v>
      </c>
      <c r="I131" s="34" t="s">
        <v>0</v>
      </c>
      <c r="J131" s="10" t="s">
        <v>0</v>
      </c>
      <c r="K131" s="10" t="s">
        <v>0</v>
      </c>
      <c r="L131" s="10" t="s">
        <v>0</v>
      </c>
      <c r="M131" s="35" t="s">
        <v>0</v>
      </c>
      <c r="N131" s="34" t="s">
        <v>0</v>
      </c>
      <c r="O131" s="34">
        <v>1.611</v>
      </c>
    </row>
    <row r="132" spans="1:15" x14ac:dyDescent="0.25">
      <c r="A132" s="71" t="s">
        <v>251</v>
      </c>
      <c r="B132" s="46" t="s">
        <v>200</v>
      </c>
      <c r="C132" s="47">
        <v>1.125</v>
      </c>
      <c r="D132" s="46">
        <v>23.23</v>
      </c>
      <c r="E132" s="46">
        <v>28.03</v>
      </c>
      <c r="F132" s="10" t="s">
        <v>0</v>
      </c>
      <c r="G132" s="10" t="s">
        <v>0</v>
      </c>
      <c r="H132" s="10" t="s">
        <v>0</v>
      </c>
      <c r="I132" s="34" t="s">
        <v>0</v>
      </c>
      <c r="J132" s="10" t="s">
        <v>0</v>
      </c>
      <c r="K132" s="10" t="s">
        <v>0</v>
      </c>
      <c r="L132" s="10" t="s">
        <v>0</v>
      </c>
      <c r="M132" s="35" t="s">
        <v>0</v>
      </c>
      <c r="N132" s="34" t="s">
        <v>0</v>
      </c>
      <c r="O132" s="34">
        <v>1.6240000000000001</v>
      </c>
    </row>
    <row r="133" spans="1:15" x14ac:dyDescent="0.25">
      <c r="A133" s="71" t="s">
        <v>322</v>
      </c>
      <c r="B133" s="46" t="s">
        <v>323</v>
      </c>
      <c r="C133" s="47">
        <v>1.5</v>
      </c>
      <c r="D133" s="46">
        <v>23.3</v>
      </c>
      <c r="E133" s="46">
        <v>29.41</v>
      </c>
      <c r="F133" s="10" t="s">
        <v>0</v>
      </c>
      <c r="G133" s="10" t="s">
        <v>0</v>
      </c>
      <c r="H133" s="10" t="s">
        <v>0</v>
      </c>
      <c r="I133" s="34" t="s">
        <v>0</v>
      </c>
      <c r="J133" s="10" t="s">
        <v>0</v>
      </c>
      <c r="K133" s="10" t="s">
        <v>0</v>
      </c>
      <c r="L133" s="10" t="s">
        <v>0</v>
      </c>
      <c r="M133" s="35" t="s">
        <v>0</v>
      </c>
      <c r="N133" s="34" t="s">
        <v>0</v>
      </c>
      <c r="O133" s="34">
        <v>1.6304000000000001</v>
      </c>
    </row>
    <row r="134" spans="1:15" x14ac:dyDescent="0.25">
      <c r="A134" s="71" t="s">
        <v>620</v>
      </c>
      <c r="B134" s="46" t="s">
        <v>636</v>
      </c>
      <c r="C134" s="47">
        <v>1.75</v>
      </c>
      <c r="D134" s="46">
        <v>23.26</v>
      </c>
      <c r="E134" s="46">
        <v>29.94</v>
      </c>
      <c r="F134" s="10" t="s">
        <v>0</v>
      </c>
      <c r="G134" s="10" t="s">
        <v>0</v>
      </c>
      <c r="H134" s="10" t="s">
        <v>0</v>
      </c>
      <c r="I134" s="34" t="s">
        <v>0</v>
      </c>
      <c r="J134" s="10" t="s">
        <v>0</v>
      </c>
      <c r="K134" s="10" t="s">
        <v>0</v>
      </c>
      <c r="L134" s="10" t="s">
        <v>0</v>
      </c>
      <c r="M134" s="35" t="s">
        <v>0</v>
      </c>
      <c r="N134" s="34" t="s">
        <v>0</v>
      </c>
      <c r="O134" s="34">
        <v>1.6297999999999999</v>
      </c>
    </row>
    <row r="135" spans="1:15" x14ac:dyDescent="0.25">
      <c r="A135" s="71" t="s">
        <v>252</v>
      </c>
      <c r="B135" s="46" t="s">
        <v>182</v>
      </c>
      <c r="C135" s="47">
        <v>0.625</v>
      </c>
      <c r="D135" s="46">
        <v>24.19</v>
      </c>
      <c r="E135" s="46">
        <v>27.2</v>
      </c>
      <c r="F135" s="10" t="s">
        <v>0</v>
      </c>
      <c r="G135" s="10" t="s">
        <v>0</v>
      </c>
      <c r="H135" s="10" t="s">
        <v>0</v>
      </c>
      <c r="I135" s="34" t="s">
        <v>0</v>
      </c>
      <c r="J135" s="10" t="s">
        <v>0</v>
      </c>
      <c r="K135" s="10" t="s">
        <v>0</v>
      </c>
      <c r="L135" s="10" t="s">
        <v>0</v>
      </c>
      <c r="M135" s="35" t="s">
        <v>0</v>
      </c>
      <c r="N135" s="34" t="s">
        <v>0</v>
      </c>
      <c r="O135" s="34">
        <v>1.6257999999999999</v>
      </c>
    </row>
    <row r="136" spans="1:15" x14ac:dyDescent="0.25">
      <c r="A136" s="72" t="s">
        <v>253</v>
      </c>
      <c r="B136" s="46" t="s">
        <v>181</v>
      </c>
      <c r="C136" s="47">
        <v>0.375</v>
      </c>
      <c r="D136" s="46">
        <v>24.99</v>
      </c>
      <c r="E136" s="46">
        <v>26.96</v>
      </c>
      <c r="F136" s="10" t="s">
        <v>0</v>
      </c>
      <c r="G136" s="10" t="s">
        <v>0</v>
      </c>
      <c r="H136" s="10" t="s">
        <v>0</v>
      </c>
      <c r="I136" s="34" t="s">
        <v>0</v>
      </c>
      <c r="J136" s="10" t="s">
        <v>0</v>
      </c>
      <c r="K136" s="10" t="s">
        <v>0</v>
      </c>
      <c r="L136" s="10" t="s">
        <v>0</v>
      </c>
      <c r="M136" s="35" t="s">
        <v>0</v>
      </c>
      <c r="N136" s="34" t="s">
        <v>0</v>
      </c>
      <c r="O136" s="34">
        <v>1.6291</v>
      </c>
    </row>
    <row r="137" spans="1:15" x14ac:dyDescent="0.25">
      <c r="A137" s="12" t="s">
        <v>1315</v>
      </c>
      <c r="B137" s="14" t="s">
        <v>1319</v>
      </c>
      <c r="C137" s="43">
        <v>0.36</v>
      </c>
      <c r="D137" s="43">
        <v>0.37</v>
      </c>
      <c r="E137" s="10"/>
      <c r="F137" s="10">
        <v>1.47</v>
      </c>
      <c r="G137" s="10">
        <v>1.4650000000000001</v>
      </c>
      <c r="H137" s="10">
        <v>1.4675</v>
      </c>
      <c r="I137" s="34">
        <v>4</v>
      </c>
      <c r="J137" s="10" t="s">
        <v>0</v>
      </c>
      <c r="K137" s="10" t="s">
        <v>0</v>
      </c>
      <c r="L137" s="10" t="s">
        <v>0</v>
      </c>
      <c r="M137" s="35" t="s">
        <v>0</v>
      </c>
      <c r="N137" s="34" t="s">
        <v>0</v>
      </c>
      <c r="O137" s="34" t="e">
        <v>#N/A</v>
      </c>
    </row>
    <row r="138" spans="1:15" x14ac:dyDescent="0.25">
      <c r="A138" s="12" t="s">
        <v>1317</v>
      </c>
      <c r="B138" s="14" t="s">
        <v>1320</v>
      </c>
      <c r="C138" s="43">
        <v>1.37</v>
      </c>
      <c r="D138" s="43">
        <v>1.4</v>
      </c>
      <c r="E138" s="10"/>
      <c r="F138" s="10">
        <v>1.623</v>
      </c>
      <c r="G138" s="10">
        <v>1.62</v>
      </c>
      <c r="H138" s="10">
        <v>1.6214999999999999</v>
      </c>
      <c r="I138" s="34">
        <v>4</v>
      </c>
      <c r="J138" s="10" t="s">
        <v>0</v>
      </c>
      <c r="K138" s="10" t="s">
        <v>0</v>
      </c>
      <c r="L138" s="10" t="s">
        <v>0</v>
      </c>
      <c r="M138" s="35" t="s">
        <v>0</v>
      </c>
      <c r="N138" s="34" t="s">
        <v>0</v>
      </c>
      <c r="O138" s="34" t="e">
        <v>#N/A</v>
      </c>
    </row>
    <row r="139" spans="1:15" x14ac:dyDescent="0.25">
      <c r="A139" s="12" t="s">
        <v>1314</v>
      </c>
      <c r="B139" s="14" t="s">
        <v>1321</v>
      </c>
      <c r="C139" s="12" t="s">
        <v>266</v>
      </c>
      <c r="D139" s="15">
        <v>1.75</v>
      </c>
      <c r="E139" s="15">
        <v>1.78</v>
      </c>
      <c r="F139" s="10">
        <v>1.661</v>
      </c>
      <c r="G139" s="10">
        <v>1.66</v>
      </c>
      <c r="H139" s="10">
        <v>1.6605000000000001</v>
      </c>
      <c r="I139" s="34">
        <v>4</v>
      </c>
      <c r="J139" s="10">
        <v>1.665</v>
      </c>
      <c r="K139" s="10">
        <v>1.66</v>
      </c>
      <c r="L139" s="10">
        <v>1.6633</v>
      </c>
      <c r="M139" s="35">
        <v>2</v>
      </c>
      <c r="N139" s="34">
        <v>6</v>
      </c>
      <c r="O139" s="34" t="e">
        <v>#N/A</v>
      </c>
    </row>
    <row r="140" spans="1:15" x14ac:dyDescent="0.25">
      <c r="A140" s="12" t="s">
        <v>1322</v>
      </c>
      <c r="B140" s="14" t="s">
        <v>1323</v>
      </c>
      <c r="C140" s="12" t="s">
        <v>266</v>
      </c>
      <c r="D140" s="15">
        <v>2.9</v>
      </c>
      <c r="E140" s="15">
        <v>3</v>
      </c>
      <c r="F140" s="10" t="s">
        <v>0</v>
      </c>
      <c r="G140" s="10" t="s">
        <v>0</v>
      </c>
      <c r="H140" s="10" t="s">
        <v>0</v>
      </c>
      <c r="I140" s="34" t="s">
        <v>0</v>
      </c>
      <c r="J140" s="10">
        <v>1.7</v>
      </c>
      <c r="K140" s="10">
        <v>1.7</v>
      </c>
      <c r="L140" s="10">
        <v>1.7</v>
      </c>
      <c r="M140" s="35">
        <v>5</v>
      </c>
      <c r="N140" s="34">
        <v>25</v>
      </c>
      <c r="O140" s="34"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7">
    <pageSetUpPr fitToPage="1"/>
  </sheetPr>
  <dimension ref="A1:T361"/>
  <sheetViews>
    <sheetView zoomScale="90" zoomScaleNormal="90" workbookViewId="0">
      <pane xSplit="1" ySplit="3" topLeftCell="B4" activePane="bottomRight" state="frozen"/>
      <selection sqref="A1:P65536"/>
      <selection pane="topRight" sqref="A1:P65536"/>
      <selection pane="bottomLeft" sqref="A1:P65536"/>
      <selection pane="bottomRight" activeCell="A147" sqref="A147:XFD240"/>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78" t="s">
        <v>1350</v>
      </c>
      <c r="G1" s="79"/>
      <c r="H1" s="79"/>
      <c r="I1" s="80"/>
      <c r="J1" s="78" t="s">
        <v>1351</v>
      </c>
      <c r="K1" s="79"/>
      <c r="L1" s="79"/>
      <c r="M1" s="79"/>
      <c r="N1" s="80"/>
      <c r="O1" s="8" t="s">
        <v>1352</v>
      </c>
      <c r="Q1" s="81" t="s">
        <v>671</v>
      </c>
      <c r="R1" s="82"/>
      <c r="S1" s="82"/>
      <c r="T1" s="82"/>
    </row>
    <row r="2" spans="1:20" ht="28.5" x14ac:dyDescent="0.25">
      <c r="D2" s="24" t="s">
        <v>1353</v>
      </c>
      <c r="E2" s="24" t="s">
        <v>1354</v>
      </c>
      <c r="F2" s="83" t="s">
        <v>1355</v>
      </c>
      <c r="G2" s="84"/>
      <c r="H2" s="84"/>
      <c r="I2" s="25" t="s">
        <v>1356</v>
      </c>
      <c r="J2" s="83" t="s">
        <v>1357</v>
      </c>
      <c r="K2" s="84"/>
      <c r="L2" s="84"/>
      <c r="M2" s="25" t="s">
        <v>1358</v>
      </c>
      <c r="N2" s="25" t="s">
        <v>1356</v>
      </c>
      <c r="O2" s="85" t="s">
        <v>1359</v>
      </c>
      <c r="Q2" s="26" t="s">
        <v>1360</v>
      </c>
      <c r="R2" s="27"/>
      <c r="S2" s="28"/>
      <c r="T2" s="28"/>
    </row>
    <row r="3" spans="1:20" ht="45.75" x14ac:dyDescent="0.25">
      <c r="B3" s="8" t="s">
        <v>1361</v>
      </c>
      <c r="C3" s="8" t="s">
        <v>1362</v>
      </c>
      <c r="D3" s="9" t="s">
        <v>96</v>
      </c>
      <c r="E3" s="9" t="s">
        <v>296</v>
      </c>
      <c r="F3" s="29" t="s">
        <v>1363</v>
      </c>
      <c r="G3" s="29" t="s">
        <v>1364</v>
      </c>
      <c r="H3" s="29" t="s">
        <v>1365</v>
      </c>
      <c r="I3" s="30" t="s">
        <v>1366</v>
      </c>
      <c r="J3" s="29" t="s">
        <v>1363</v>
      </c>
      <c r="K3" s="29" t="s">
        <v>1364</v>
      </c>
      <c r="L3" s="29" t="s">
        <v>1365</v>
      </c>
      <c r="M3" s="31" t="s">
        <v>297</v>
      </c>
      <c r="N3" s="30" t="s">
        <v>1366</v>
      </c>
      <c r="O3" s="85"/>
      <c r="Q3" s="77" t="s">
        <v>1367</v>
      </c>
      <c r="R3" s="32" t="s">
        <v>298</v>
      </c>
      <c r="S3" s="33" t="s">
        <v>1368</v>
      </c>
      <c r="T3" s="33" t="s">
        <v>299</v>
      </c>
    </row>
    <row r="4" spans="1:20" x14ac:dyDescent="0.25">
      <c r="A4" s="12" t="s">
        <v>27</v>
      </c>
      <c r="B4" s="12" t="s">
        <v>1369</v>
      </c>
      <c r="C4" s="54">
        <v>0.625</v>
      </c>
      <c r="D4" s="10">
        <v>0.08</v>
      </c>
      <c r="E4" s="10">
        <v>0.09</v>
      </c>
      <c r="F4" s="10" t="s">
        <v>0</v>
      </c>
      <c r="G4" s="10" t="s">
        <v>0</v>
      </c>
      <c r="H4" s="10" t="s">
        <v>0</v>
      </c>
      <c r="I4" s="34" t="s">
        <v>0</v>
      </c>
      <c r="J4" s="10" t="s">
        <v>0</v>
      </c>
      <c r="K4" s="10" t="s">
        <v>0</v>
      </c>
      <c r="L4" s="10" t="s">
        <v>0</v>
      </c>
      <c r="M4" s="35" t="s">
        <v>0</v>
      </c>
      <c r="N4" s="34" t="s">
        <v>0</v>
      </c>
      <c r="O4" s="34">
        <v>1.0039</v>
      </c>
      <c r="Q4" s="36" t="s">
        <v>46</v>
      </c>
      <c r="R4" s="36" t="s">
        <v>1370</v>
      </c>
      <c r="S4" s="37">
        <v>300000000</v>
      </c>
      <c r="T4" s="37">
        <v>0</v>
      </c>
    </row>
    <row r="5" spans="1:20" x14ac:dyDescent="0.25">
      <c r="A5" s="12" t="s">
        <v>9</v>
      </c>
      <c r="B5" s="12" t="s">
        <v>1371</v>
      </c>
      <c r="C5" s="54">
        <v>3</v>
      </c>
      <c r="D5" s="10">
        <v>0.16</v>
      </c>
      <c r="E5" s="10">
        <v>0.16</v>
      </c>
      <c r="F5" s="10" t="s">
        <v>0</v>
      </c>
      <c r="G5" s="10" t="s">
        <v>0</v>
      </c>
      <c r="H5" s="10" t="s">
        <v>0</v>
      </c>
      <c r="I5" s="34" t="s">
        <v>0</v>
      </c>
      <c r="J5" s="10" t="s">
        <v>0</v>
      </c>
      <c r="K5" s="10" t="s">
        <v>0</v>
      </c>
      <c r="L5" s="10" t="s">
        <v>0</v>
      </c>
      <c r="M5" s="35" t="s">
        <v>0</v>
      </c>
      <c r="N5" s="34" t="s">
        <v>0</v>
      </c>
      <c r="O5" s="34">
        <v>1.0001</v>
      </c>
      <c r="Q5" s="12" t="s">
        <v>0</v>
      </c>
      <c r="R5" s="12" t="s">
        <v>1372</v>
      </c>
      <c r="S5" s="38">
        <v>0</v>
      </c>
      <c r="T5" s="38">
        <v>300000000</v>
      </c>
    </row>
    <row r="6" spans="1:20" x14ac:dyDescent="0.25">
      <c r="A6" s="12" t="s">
        <v>51</v>
      </c>
      <c r="B6" s="12" t="s">
        <v>1373</v>
      </c>
      <c r="C6" s="54">
        <v>1.5</v>
      </c>
      <c r="D6" s="10">
        <v>0.22</v>
      </c>
      <c r="E6" s="10">
        <v>0.22</v>
      </c>
      <c r="F6" s="10" t="s">
        <v>0</v>
      </c>
      <c r="G6" s="10" t="s">
        <v>0</v>
      </c>
      <c r="H6" s="10" t="s">
        <v>0</v>
      </c>
      <c r="I6" s="34" t="s">
        <v>0</v>
      </c>
      <c r="J6" s="10" t="s">
        <v>0</v>
      </c>
      <c r="K6" s="10" t="s">
        <v>0</v>
      </c>
      <c r="L6" s="10" t="s">
        <v>0</v>
      </c>
      <c r="M6" s="35" t="s">
        <v>0</v>
      </c>
      <c r="N6" s="34" t="s">
        <v>0</v>
      </c>
      <c r="O6" s="34">
        <v>1.0007999999999999</v>
      </c>
      <c r="Q6" s="36" t="s">
        <v>73</v>
      </c>
      <c r="R6" s="36" t="s">
        <v>1370</v>
      </c>
      <c r="S6" s="37">
        <v>0</v>
      </c>
      <c r="T6" s="37">
        <v>100000000</v>
      </c>
    </row>
    <row r="7" spans="1:20" x14ac:dyDescent="0.25">
      <c r="A7" s="12" t="s">
        <v>227</v>
      </c>
      <c r="B7" s="12" t="s">
        <v>1374</v>
      </c>
      <c r="C7" s="54">
        <v>0.75</v>
      </c>
      <c r="D7" s="10">
        <v>0.28999999999999998</v>
      </c>
      <c r="E7" s="10">
        <v>0.3</v>
      </c>
      <c r="F7" s="10" t="s">
        <v>0</v>
      </c>
      <c r="G7" s="10" t="s">
        <v>0</v>
      </c>
      <c r="H7" s="10" t="s">
        <v>0</v>
      </c>
      <c r="I7" s="34" t="s">
        <v>0</v>
      </c>
      <c r="J7" s="10" t="s">
        <v>0</v>
      </c>
      <c r="K7" s="10" t="s">
        <v>0</v>
      </c>
      <c r="L7" s="10" t="s">
        <v>0</v>
      </c>
      <c r="M7" s="35" t="s">
        <v>0</v>
      </c>
      <c r="N7" s="34" t="s">
        <v>0</v>
      </c>
      <c r="O7" s="34">
        <v>1.0029999999999999</v>
      </c>
      <c r="Q7" s="12" t="s">
        <v>0</v>
      </c>
      <c r="R7" s="12" t="s">
        <v>1372</v>
      </c>
      <c r="S7" s="38">
        <v>100000000</v>
      </c>
      <c r="T7" s="38">
        <v>0</v>
      </c>
    </row>
    <row r="8" spans="1:20" x14ac:dyDescent="0.25">
      <c r="A8" s="12" t="s">
        <v>5</v>
      </c>
      <c r="B8" s="12" t="s">
        <v>1375</v>
      </c>
      <c r="C8" s="54">
        <v>0.5</v>
      </c>
      <c r="D8" s="10">
        <v>0.57999999999999996</v>
      </c>
      <c r="E8" s="10">
        <v>0.59</v>
      </c>
      <c r="F8" s="10" t="s">
        <v>0</v>
      </c>
      <c r="G8" s="10" t="s">
        <v>0</v>
      </c>
      <c r="H8" s="10" t="s">
        <v>0</v>
      </c>
      <c r="I8" s="34" t="s">
        <v>0</v>
      </c>
      <c r="J8" s="10" t="s">
        <v>0</v>
      </c>
      <c r="K8" s="10" t="s">
        <v>0</v>
      </c>
      <c r="L8" s="10" t="s">
        <v>0</v>
      </c>
      <c r="M8" s="35" t="s">
        <v>0</v>
      </c>
      <c r="N8" s="34" t="s">
        <v>0</v>
      </c>
      <c r="O8" s="34">
        <v>1.0147999999999999</v>
      </c>
      <c r="Q8" s="36" t="s">
        <v>3</v>
      </c>
      <c r="R8" s="36" t="s">
        <v>1370</v>
      </c>
      <c r="S8" s="37">
        <v>300000000</v>
      </c>
      <c r="T8" s="37">
        <v>0</v>
      </c>
    </row>
    <row r="9" spans="1:20" x14ac:dyDescent="0.25">
      <c r="A9" s="12" t="s">
        <v>41</v>
      </c>
      <c r="B9" s="12" t="s">
        <v>1376</v>
      </c>
      <c r="C9" s="54">
        <v>1.625</v>
      </c>
      <c r="D9" s="10">
        <v>0.78</v>
      </c>
      <c r="E9" s="10">
        <v>0.79</v>
      </c>
      <c r="F9" s="10" t="s">
        <v>0</v>
      </c>
      <c r="G9" s="10" t="s">
        <v>0</v>
      </c>
      <c r="H9" s="10" t="s">
        <v>0</v>
      </c>
      <c r="I9" s="34" t="s">
        <v>0</v>
      </c>
      <c r="J9" s="10" t="s">
        <v>0</v>
      </c>
      <c r="K9" s="10" t="s">
        <v>0</v>
      </c>
      <c r="L9" s="10" t="s">
        <v>0</v>
      </c>
      <c r="M9" s="35" t="s">
        <v>0</v>
      </c>
      <c r="N9" s="34" t="s">
        <v>0</v>
      </c>
      <c r="O9" s="34">
        <v>1.0229999999999999</v>
      </c>
      <c r="Q9" s="12" t="s">
        <v>0</v>
      </c>
      <c r="R9" s="12" t="s">
        <v>1372</v>
      </c>
      <c r="S9" s="38">
        <v>200000000</v>
      </c>
      <c r="T9" s="38">
        <v>500000000</v>
      </c>
    </row>
    <row r="10" spans="1:20" x14ac:dyDescent="0.25">
      <c r="A10" s="12" t="s">
        <v>10</v>
      </c>
      <c r="B10" s="12" t="s">
        <v>1377</v>
      </c>
      <c r="C10" s="54">
        <v>3</v>
      </c>
      <c r="D10" s="10">
        <v>0.92</v>
      </c>
      <c r="E10" s="10">
        <v>0.93</v>
      </c>
      <c r="F10" s="10" t="s">
        <v>0</v>
      </c>
      <c r="G10" s="10" t="s">
        <v>0</v>
      </c>
      <c r="H10" s="10" t="s">
        <v>0</v>
      </c>
      <c r="I10" s="34" t="s">
        <v>0</v>
      </c>
      <c r="J10" s="10" t="s">
        <v>0</v>
      </c>
      <c r="K10" s="10" t="s">
        <v>0</v>
      </c>
      <c r="L10" s="10" t="s">
        <v>0</v>
      </c>
      <c r="M10" s="35" t="s">
        <v>0</v>
      </c>
      <c r="N10" s="34" t="s">
        <v>0</v>
      </c>
      <c r="O10" s="34">
        <v>1.0288999999999999</v>
      </c>
      <c r="Q10" s="36" t="s">
        <v>228</v>
      </c>
      <c r="R10" s="36" t="s">
        <v>1370</v>
      </c>
      <c r="S10" s="37">
        <v>950000000</v>
      </c>
      <c r="T10" s="37">
        <v>0</v>
      </c>
    </row>
    <row r="11" spans="1:20" x14ac:dyDescent="0.25">
      <c r="A11" s="12" t="s">
        <v>225</v>
      </c>
      <c r="B11" s="12" t="s">
        <v>1378</v>
      </c>
      <c r="C11" s="54">
        <v>0.5</v>
      </c>
      <c r="D11" s="10">
        <v>1.06</v>
      </c>
      <c r="E11" s="10">
        <v>1.08</v>
      </c>
      <c r="F11" s="10" t="s">
        <v>0</v>
      </c>
      <c r="G11" s="10" t="s">
        <v>0</v>
      </c>
      <c r="H11" s="10" t="s">
        <v>0</v>
      </c>
      <c r="I11" s="34" t="s">
        <v>0</v>
      </c>
      <c r="J11" s="10" t="s">
        <v>0</v>
      </c>
      <c r="K11" s="10" t="s">
        <v>0</v>
      </c>
      <c r="L11" s="10" t="s">
        <v>0</v>
      </c>
      <c r="M11" s="35" t="s">
        <v>0</v>
      </c>
      <c r="N11" s="34" t="s">
        <v>0</v>
      </c>
      <c r="O11" s="34">
        <v>1.0346</v>
      </c>
      <c r="Q11" s="12" t="s">
        <v>0</v>
      </c>
      <c r="R11" s="12" t="s">
        <v>1372</v>
      </c>
      <c r="S11" s="38">
        <v>0</v>
      </c>
      <c r="T11" s="38">
        <v>950000000</v>
      </c>
    </row>
    <row r="12" spans="1:20" x14ac:dyDescent="0.25">
      <c r="A12" s="12" t="s">
        <v>7</v>
      </c>
      <c r="B12" s="12" t="s">
        <v>1379</v>
      </c>
      <c r="C12" s="54">
        <v>2.375</v>
      </c>
      <c r="D12" s="10">
        <v>1.17</v>
      </c>
      <c r="E12" s="10">
        <v>1.2</v>
      </c>
      <c r="F12" s="10" t="s">
        <v>0</v>
      </c>
      <c r="G12" s="10" t="s">
        <v>0</v>
      </c>
      <c r="H12" s="10" t="s">
        <v>0</v>
      </c>
      <c r="I12" s="34" t="s">
        <v>0</v>
      </c>
      <c r="J12" s="10" t="s">
        <v>0</v>
      </c>
      <c r="K12" s="10" t="s">
        <v>0</v>
      </c>
      <c r="L12" s="10" t="s">
        <v>0</v>
      </c>
      <c r="M12" s="35" t="s">
        <v>0</v>
      </c>
      <c r="N12" s="34" t="s">
        <v>0</v>
      </c>
      <c r="O12" s="34">
        <v>1.0392999999999999</v>
      </c>
      <c r="Q12" s="36" t="s">
        <v>260</v>
      </c>
      <c r="R12" s="36" t="s">
        <v>1370</v>
      </c>
      <c r="S12" s="37">
        <v>100000000</v>
      </c>
      <c r="T12" s="37">
        <v>0</v>
      </c>
    </row>
    <row r="13" spans="1:20" x14ac:dyDescent="0.25">
      <c r="A13" s="12" t="s">
        <v>267</v>
      </c>
      <c r="B13" s="12" t="s">
        <v>1380</v>
      </c>
      <c r="C13" s="54">
        <v>1</v>
      </c>
      <c r="D13" s="10">
        <v>1.17</v>
      </c>
      <c r="E13" s="10">
        <v>1.2</v>
      </c>
      <c r="F13" s="10" t="s">
        <v>0</v>
      </c>
      <c r="G13" s="10" t="s">
        <v>0</v>
      </c>
      <c r="H13" s="10" t="s">
        <v>0</v>
      </c>
      <c r="I13" s="34" t="s">
        <v>0</v>
      </c>
      <c r="J13" s="10" t="s">
        <v>0</v>
      </c>
      <c r="K13" s="10" t="s">
        <v>0</v>
      </c>
      <c r="L13" s="10" t="s">
        <v>0</v>
      </c>
      <c r="M13" s="35" t="s">
        <v>0</v>
      </c>
      <c r="N13" s="34" t="s">
        <v>0</v>
      </c>
      <c r="O13" s="34">
        <v>1.0391999999999999</v>
      </c>
      <c r="Q13" s="12" t="s">
        <v>0</v>
      </c>
      <c r="R13" s="12" t="s">
        <v>1372</v>
      </c>
      <c r="S13" s="38">
        <v>0</v>
      </c>
      <c r="T13" s="38">
        <v>100000000</v>
      </c>
    </row>
    <row r="14" spans="1:20" x14ac:dyDescent="0.25">
      <c r="A14" s="12" t="s">
        <v>31</v>
      </c>
      <c r="B14" s="12" t="s">
        <v>1381</v>
      </c>
      <c r="C14" s="54">
        <v>1.625</v>
      </c>
      <c r="D14" s="10">
        <v>1.22</v>
      </c>
      <c r="E14" s="10">
        <v>1.25</v>
      </c>
      <c r="F14" s="10" t="s">
        <v>0</v>
      </c>
      <c r="G14" s="10" t="s">
        <v>0</v>
      </c>
      <c r="H14" s="10" t="s">
        <v>0</v>
      </c>
      <c r="I14" s="34" t="s">
        <v>0</v>
      </c>
      <c r="J14" s="10" t="s">
        <v>0</v>
      </c>
      <c r="K14" s="10" t="s">
        <v>0</v>
      </c>
      <c r="L14" s="10" t="s">
        <v>0</v>
      </c>
      <c r="M14" s="35" t="s">
        <v>0</v>
      </c>
      <c r="N14" s="34" t="s">
        <v>0</v>
      </c>
      <c r="O14" s="34">
        <v>1.0410999999999999</v>
      </c>
      <c r="Q14" s="36" t="s">
        <v>322</v>
      </c>
      <c r="R14" s="36" t="s">
        <v>1370</v>
      </c>
      <c r="S14" s="37">
        <v>100000000</v>
      </c>
      <c r="T14" s="37">
        <v>0</v>
      </c>
    </row>
    <row r="15" spans="1:20" x14ac:dyDescent="0.25">
      <c r="A15" s="12" t="s">
        <v>228</v>
      </c>
      <c r="B15" s="12" t="s">
        <v>1382</v>
      </c>
      <c r="C15" s="54">
        <v>0.25</v>
      </c>
      <c r="D15" s="10">
        <v>1.57</v>
      </c>
      <c r="E15" s="10">
        <v>1.59</v>
      </c>
      <c r="F15" s="10">
        <v>1.091</v>
      </c>
      <c r="G15" s="10">
        <v>1.0900000000000001</v>
      </c>
      <c r="H15" s="10">
        <v>1.0903</v>
      </c>
      <c r="I15" s="34">
        <v>12.5</v>
      </c>
      <c r="J15" s="10">
        <v>1.0920000000000001</v>
      </c>
      <c r="K15" s="10">
        <v>1.0920000000000001</v>
      </c>
      <c r="L15" s="10">
        <v>1.0920000000000001</v>
      </c>
      <c r="M15" s="35">
        <v>2</v>
      </c>
      <c r="N15" s="34">
        <v>9.5</v>
      </c>
      <c r="O15" s="34">
        <v>1.0548999999999999</v>
      </c>
      <c r="Q15" s="12" t="s">
        <v>0</v>
      </c>
      <c r="R15" s="12" t="s">
        <v>1372</v>
      </c>
      <c r="S15" s="38">
        <v>0</v>
      </c>
      <c r="T15" s="38">
        <v>100000000</v>
      </c>
    </row>
    <row r="16" spans="1:20" x14ac:dyDescent="0.25">
      <c r="A16" s="12" t="s">
        <v>37</v>
      </c>
      <c r="B16" s="12" t="s">
        <v>1383</v>
      </c>
      <c r="C16" s="54">
        <v>1.125</v>
      </c>
      <c r="D16" s="10">
        <v>1.71</v>
      </c>
      <c r="E16" s="10">
        <v>1.74</v>
      </c>
      <c r="F16" s="10" t="s">
        <v>0</v>
      </c>
      <c r="G16" s="10" t="s">
        <v>0</v>
      </c>
      <c r="H16" s="10" t="s">
        <v>0</v>
      </c>
      <c r="I16" s="34" t="s">
        <v>0</v>
      </c>
      <c r="J16" s="10" t="s">
        <v>0</v>
      </c>
      <c r="K16" s="10" t="s">
        <v>0</v>
      </c>
      <c r="L16" s="10" t="s">
        <v>0</v>
      </c>
      <c r="M16" s="35" t="s">
        <v>0</v>
      </c>
      <c r="N16" s="34" t="s">
        <v>0</v>
      </c>
      <c r="O16" s="34">
        <v>1.0610999999999999</v>
      </c>
      <c r="Q16" s="36" t="s">
        <v>318</v>
      </c>
      <c r="R16" s="36" t="s">
        <v>1372</v>
      </c>
      <c r="S16" s="37">
        <v>50000000</v>
      </c>
      <c r="T16" s="37">
        <v>50000000</v>
      </c>
    </row>
    <row r="17" spans="1:20" x14ac:dyDescent="0.25">
      <c r="A17" s="12" t="s">
        <v>229</v>
      </c>
      <c r="B17" s="12" t="s">
        <v>1384</v>
      </c>
      <c r="C17" s="54">
        <v>0.125</v>
      </c>
      <c r="D17" s="10">
        <v>1.96</v>
      </c>
      <c r="E17" s="10">
        <v>1.99</v>
      </c>
      <c r="F17" s="10" t="s">
        <v>0</v>
      </c>
      <c r="G17" s="10" t="s">
        <v>0</v>
      </c>
      <c r="H17" s="10" t="s">
        <v>0</v>
      </c>
      <c r="I17" s="34" t="s">
        <v>0</v>
      </c>
      <c r="J17" s="10" t="s">
        <v>0</v>
      </c>
      <c r="K17" s="10" t="s">
        <v>0</v>
      </c>
      <c r="L17" s="10" t="s">
        <v>0</v>
      </c>
      <c r="M17" s="35" t="s">
        <v>0</v>
      </c>
      <c r="N17" s="34" t="s">
        <v>0</v>
      </c>
      <c r="O17" s="34">
        <v>1.0721000000000001</v>
      </c>
      <c r="Q17" s="36" t="s">
        <v>523</v>
      </c>
      <c r="R17" s="36" t="s">
        <v>1372</v>
      </c>
      <c r="S17" s="37">
        <v>50000000</v>
      </c>
      <c r="T17" s="37">
        <v>50000000</v>
      </c>
    </row>
    <row r="18" spans="1:20" x14ac:dyDescent="0.25">
      <c r="A18" s="12" t="s">
        <v>230</v>
      </c>
      <c r="B18" s="12" t="s">
        <v>1385</v>
      </c>
      <c r="C18" s="54">
        <v>0.25</v>
      </c>
      <c r="D18" s="10">
        <v>2.0499999999999998</v>
      </c>
      <c r="E18" s="10">
        <v>2.08</v>
      </c>
      <c r="F18" s="10" t="s">
        <v>0</v>
      </c>
      <c r="G18" s="10" t="s">
        <v>0</v>
      </c>
      <c r="H18" s="10" t="s">
        <v>0</v>
      </c>
      <c r="I18" s="34" t="s">
        <v>0</v>
      </c>
      <c r="J18" s="10" t="s">
        <v>0</v>
      </c>
      <c r="K18" s="10" t="s">
        <v>0</v>
      </c>
      <c r="L18" s="10" t="s">
        <v>0</v>
      </c>
      <c r="M18" s="35" t="s">
        <v>0</v>
      </c>
      <c r="N18" s="34" t="s">
        <v>0</v>
      </c>
      <c r="O18" s="34">
        <v>1.0766</v>
      </c>
      <c r="Q18" s="36" t="s">
        <v>16</v>
      </c>
      <c r="R18" s="36" t="s">
        <v>1312</v>
      </c>
      <c r="S18" s="37">
        <v>200000000</v>
      </c>
      <c r="T18" s="37">
        <v>0</v>
      </c>
    </row>
    <row r="19" spans="1:20" x14ac:dyDescent="0.25">
      <c r="A19" s="12" t="s">
        <v>8</v>
      </c>
      <c r="B19" s="12" t="s">
        <v>1386</v>
      </c>
      <c r="C19" s="54">
        <v>1.875</v>
      </c>
      <c r="D19" s="10">
        <v>2.12</v>
      </c>
      <c r="E19" s="10">
        <v>2.2000000000000002</v>
      </c>
      <c r="F19" s="10" t="s">
        <v>0</v>
      </c>
      <c r="G19" s="10" t="s">
        <v>0</v>
      </c>
      <c r="H19" s="10" t="s">
        <v>0</v>
      </c>
      <c r="I19" s="34" t="s">
        <v>0</v>
      </c>
      <c r="J19" s="10" t="s">
        <v>0</v>
      </c>
      <c r="K19" s="10" t="s">
        <v>0</v>
      </c>
      <c r="L19" s="10" t="s">
        <v>0</v>
      </c>
      <c r="M19" s="35" t="s">
        <v>0</v>
      </c>
      <c r="N19" s="34" t="s">
        <v>0</v>
      </c>
      <c r="O19" s="34">
        <v>1.0817000000000001</v>
      </c>
      <c r="Q19" s="12" t="s">
        <v>0</v>
      </c>
      <c r="R19" s="12" t="s">
        <v>1372</v>
      </c>
      <c r="S19" s="38">
        <v>0</v>
      </c>
      <c r="T19" s="38">
        <v>200000000</v>
      </c>
    </row>
    <row r="20" spans="1:20" x14ac:dyDescent="0.25">
      <c r="A20" s="12" t="s">
        <v>58</v>
      </c>
      <c r="B20" s="12" t="s">
        <v>1387</v>
      </c>
      <c r="C20" s="54">
        <v>0.75</v>
      </c>
      <c r="D20" s="10">
        <v>2.1800000000000002</v>
      </c>
      <c r="E20" s="10">
        <v>2.2200000000000002</v>
      </c>
      <c r="F20" s="10" t="s">
        <v>0</v>
      </c>
      <c r="G20" s="10" t="s">
        <v>0</v>
      </c>
      <c r="H20" s="10" t="s">
        <v>0</v>
      </c>
      <c r="I20" s="34" t="s">
        <v>0</v>
      </c>
      <c r="J20" s="10" t="s">
        <v>0</v>
      </c>
      <c r="K20" s="10" t="s">
        <v>0</v>
      </c>
      <c r="L20" s="10" t="s">
        <v>0</v>
      </c>
      <c r="M20" s="35" t="s">
        <v>0</v>
      </c>
      <c r="N20" s="34" t="s">
        <v>0</v>
      </c>
      <c r="O20" s="34">
        <v>1.0832999999999999</v>
      </c>
      <c r="Q20" s="36" t="s">
        <v>1388</v>
      </c>
      <c r="R20" s="36" t="s">
        <v>1389</v>
      </c>
      <c r="S20" s="37">
        <v>200000000</v>
      </c>
      <c r="T20" s="37">
        <v>0</v>
      </c>
    </row>
    <row r="21" spans="1:20" x14ac:dyDescent="0.25">
      <c r="A21" s="12" t="s">
        <v>231</v>
      </c>
      <c r="B21" s="12" t="s">
        <v>1390</v>
      </c>
      <c r="C21" s="54">
        <v>0.25</v>
      </c>
      <c r="D21" s="10">
        <v>2.59</v>
      </c>
      <c r="E21" s="10">
        <v>2.62</v>
      </c>
      <c r="F21" s="10" t="s">
        <v>0</v>
      </c>
      <c r="G21" s="10" t="s">
        <v>0</v>
      </c>
      <c r="H21" s="10" t="s">
        <v>0</v>
      </c>
      <c r="I21" s="34" t="s">
        <v>0</v>
      </c>
      <c r="J21" s="10" t="s">
        <v>0</v>
      </c>
      <c r="K21" s="10" t="s">
        <v>0</v>
      </c>
      <c r="L21" s="10" t="s">
        <v>0</v>
      </c>
      <c r="M21" s="35" t="s">
        <v>0</v>
      </c>
      <c r="N21" s="34" t="s">
        <v>0</v>
      </c>
      <c r="O21" s="34">
        <v>1.1044</v>
      </c>
      <c r="Q21" s="12" t="s">
        <v>0</v>
      </c>
      <c r="R21" s="12" t="s">
        <v>1372</v>
      </c>
      <c r="S21" s="38">
        <v>0</v>
      </c>
      <c r="T21" s="38">
        <v>200000000</v>
      </c>
    </row>
    <row r="22" spans="1:20" x14ac:dyDescent="0.25">
      <c r="A22" s="12" t="s">
        <v>55</v>
      </c>
      <c r="B22" s="12" t="s">
        <v>1391</v>
      </c>
      <c r="C22" s="54">
        <v>0.625</v>
      </c>
      <c r="D22" s="10">
        <v>2.68</v>
      </c>
      <c r="E22" s="10">
        <v>2.73</v>
      </c>
      <c r="F22" s="10" t="s">
        <v>0</v>
      </c>
      <c r="G22" s="10" t="s">
        <v>0</v>
      </c>
      <c r="H22" s="10" t="s">
        <v>0</v>
      </c>
      <c r="I22" s="34" t="s">
        <v>0</v>
      </c>
      <c r="J22" s="10" t="s">
        <v>0</v>
      </c>
      <c r="K22" s="10" t="s">
        <v>0</v>
      </c>
      <c r="L22" s="10" t="s">
        <v>0</v>
      </c>
      <c r="M22" s="35" t="s">
        <v>0</v>
      </c>
      <c r="N22" s="34" t="s">
        <v>0</v>
      </c>
      <c r="O22" s="34">
        <v>1.1101000000000001</v>
      </c>
      <c r="Q22" s="36" t="s">
        <v>1392</v>
      </c>
      <c r="R22" s="36" t="s">
        <v>1372</v>
      </c>
      <c r="S22" s="37">
        <v>200000000</v>
      </c>
      <c r="T22" s="37">
        <v>200000000</v>
      </c>
    </row>
    <row r="23" spans="1:20" x14ac:dyDescent="0.25">
      <c r="A23" s="12" t="s">
        <v>11</v>
      </c>
      <c r="B23" s="12" t="s">
        <v>1393</v>
      </c>
      <c r="C23" s="54">
        <v>2.125</v>
      </c>
      <c r="D23" s="10">
        <v>2.81</v>
      </c>
      <c r="E23" s="10">
        <v>2.91</v>
      </c>
      <c r="F23" s="10" t="s">
        <v>0</v>
      </c>
      <c r="G23" s="10" t="s">
        <v>0</v>
      </c>
      <c r="H23" s="10" t="s">
        <v>0</v>
      </c>
      <c r="I23" s="34" t="s">
        <v>0</v>
      </c>
      <c r="J23" s="10" t="s">
        <v>0</v>
      </c>
      <c r="K23" s="10" t="s">
        <v>0</v>
      </c>
      <c r="L23" s="10" t="s">
        <v>0</v>
      </c>
      <c r="M23" s="35" t="s">
        <v>0</v>
      </c>
      <c r="N23" s="34" t="s">
        <v>0</v>
      </c>
      <c r="O23" s="34">
        <v>1.1184000000000001</v>
      </c>
      <c r="Q23" s="36" t="s">
        <v>1394</v>
      </c>
      <c r="R23" s="36" t="s">
        <v>1372</v>
      </c>
      <c r="S23" s="37">
        <v>100000000</v>
      </c>
      <c r="T23" s="37">
        <v>100000000</v>
      </c>
    </row>
    <row r="24" spans="1:20" x14ac:dyDescent="0.25">
      <c r="A24" s="12" t="s">
        <v>12</v>
      </c>
      <c r="B24" s="12" t="s">
        <v>1395</v>
      </c>
      <c r="C24" s="54">
        <v>2</v>
      </c>
      <c r="D24" s="10">
        <v>3.02</v>
      </c>
      <c r="E24" s="10">
        <v>3.17</v>
      </c>
      <c r="F24" s="10" t="s">
        <v>0</v>
      </c>
      <c r="G24" s="10" t="s">
        <v>0</v>
      </c>
      <c r="H24" s="10" t="s">
        <v>0</v>
      </c>
      <c r="I24" s="34" t="s">
        <v>0</v>
      </c>
      <c r="J24" s="10" t="s">
        <v>0</v>
      </c>
      <c r="K24" s="10" t="s">
        <v>0</v>
      </c>
      <c r="L24" s="10" t="s">
        <v>0</v>
      </c>
      <c r="M24" s="35" t="s">
        <v>0</v>
      </c>
      <c r="N24" s="34" t="s">
        <v>0</v>
      </c>
      <c r="O24" s="34">
        <v>1.1317999999999999</v>
      </c>
      <c r="Q24" s="36" t="s">
        <v>1396</v>
      </c>
      <c r="R24" s="36" t="s">
        <v>1370</v>
      </c>
      <c r="S24" s="37">
        <v>200000000</v>
      </c>
      <c r="T24" s="37">
        <v>0</v>
      </c>
    </row>
    <row r="25" spans="1:20" x14ac:dyDescent="0.25">
      <c r="A25" s="12" t="s">
        <v>32</v>
      </c>
      <c r="B25" s="12" t="s">
        <v>1397</v>
      </c>
      <c r="C25" s="54">
        <v>1.125</v>
      </c>
      <c r="D25" s="10">
        <v>3.11</v>
      </c>
      <c r="E25" s="10">
        <v>3.21</v>
      </c>
      <c r="F25" s="10" t="s">
        <v>0</v>
      </c>
      <c r="G25" s="10" t="s">
        <v>0</v>
      </c>
      <c r="H25" s="10" t="s">
        <v>0</v>
      </c>
      <c r="I25" s="34" t="s">
        <v>0</v>
      </c>
      <c r="J25" s="10" t="s">
        <v>0</v>
      </c>
      <c r="K25" s="10" t="s">
        <v>0</v>
      </c>
      <c r="L25" s="10" t="s">
        <v>0</v>
      </c>
      <c r="M25" s="35" t="s">
        <v>0</v>
      </c>
      <c r="N25" s="34" t="s">
        <v>0</v>
      </c>
      <c r="O25" s="34">
        <v>1.1345000000000001</v>
      </c>
      <c r="Q25" s="12" t="s">
        <v>0</v>
      </c>
      <c r="R25" s="12" t="s">
        <v>1372</v>
      </c>
      <c r="S25" s="38">
        <v>0</v>
      </c>
      <c r="T25" s="38">
        <v>200000000</v>
      </c>
    </row>
    <row r="26" spans="1:20" x14ac:dyDescent="0.25">
      <c r="A26" s="12" t="s">
        <v>232</v>
      </c>
      <c r="B26" s="12" t="s">
        <v>1398</v>
      </c>
      <c r="C26" s="54">
        <v>0.5</v>
      </c>
      <c r="D26" s="10">
        <v>3.13</v>
      </c>
      <c r="E26" s="10">
        <v>3.2</v>
      </c>
      <c r="F26" s="10" t="s">
        <v>0</v>
      </c>
      <c r="G26" s="10" t="s">
        <v>0</v>
      </c>
      <c r="H26" s="10" t="s">
        <v>0</v>
      </c>
      <c r="I26" s="34" t="s">
        <v>0</v>
      </c>
      <c r="J26" s="10" t="s">
        <v>0</v>
      </c>
      <c r="K26" s="10" t="s">
        <v>0</v>
      </c>
      <c r="L26" s="10" t="s">
        <v>0</v>
      </c>
      <c r="M26" s="35" t="s">
        <v>0</v>
      </c>
      <c r="N26" s="34" t="s">
        <v>0</v>
      </c>
      <c r="O26" s="34">
        <v>1.1343000000000001</v>
      </c>
      <c r="Q26" s="36" t="s">
        <v>1399</v>
      </c>
      <c r="R26" s="36" t="s">
        <v>1372</v>
      </c>
      <c r="S26" s="37">
        <v>300000000</v>
      </c>
      <c r="T26" s="37">
        <v>300000000</v>
      </c>
    </row>
    <row r="27" spans="1:20" x14ac:dyDescent="0.25">
      <c r="A27" s="12" t="s">
        <v>216</v>
      </c>
      <c r="B27" s="12" t="s">
        <v>1400</v>
      </c>
      <c r="C27" s="54">
        <v>1</v>
      </c>
      <c r="D27" s="10">
        <v>3.43</v>
      </c>
      <c r="E27" s="10">
        <v>3.52</v>
      </c>
      <c r="F27" s="10" t="s">
        <v>0</v>
      </c>
      <c r="G27" s="10" t="s">
        <v>0</v>
      </c>
      <c r="H27" s="10" t="s">
        <v>0</v>
      </c>
      <c r="I27" s="34" t="s">
        <v>0</v>
      </c>
      <c r="J27" s="10" t="s">
        <v>0</v>
      </c>
      <c r="K27" s="10" t="s">
        <v>0</v>
      </c>
      <c r="L27" s="10" t="s">
        <v>0</v>
      </c>
      <c r="M27" s="35" t="s">
        <v>0</v>
      </c>
      <c r="N27" s="34" t="s">
        <v>0</v>
      </c>
      <c r="O27" s="34">
        <v>1.1491</v>
      </c>
      <c r="Q27" s="36" t="s">
        <v>1401</v>
      </c>
      <c r="R27" s="36" t="s">
        <v>1370</v>
      </c>
      <c r="S27" s="37">
        <v>600000000</v>
      </c>
      <c r="T27" s="37">
        <v>800000000</v>
      </c>
    </row>
    <row r="28" spans="1:20" x14ac:dyDescent="0.25">
      <c r="A28" s="12" t="s">
        <v>13</v>
      </c>
      <c r="B28" s="12" t="s">
        <v>1402</v>
      </c>
      <c r="C28" s="54">
        <v>3</v>
      </c>
      <c r="D28" s="10">
        <v>3.72</v>
      </c>
      <c r="E28" s="10">
        <v>3.92</v>
      </c>
      <c r="F28" s="10" t="s">
        <v>0</v>
      </c>
      <c r="G28" s="10" t="s">
        <v>0</v>
      </c>
      <c r="H28" s="10" t="s">
        <v>0</v>
      </c>
      <c r="I28" s="34" t="s">
        <v>0</v>
      </c>
      <c r="J28" s="10" t="s">
        <v>0</v>
      </c>
      <c r="K28" s="10" t="s">
        <v>0</v>
      </c>
      <c r="L28" s="10" t="s">
        <v>0</v>
      </c>
      <c r="M28" s="35" t="s">
        <v>0</v>
      </c>
      <c r="N28" s="34" t="s">
        <v>0</v>
      </c>
      <c r="O28" s="34">
        <v>1.1629</v>
      </c>
      <c r="Q28" s="12" t="s">
        <v>0</v>
      </c>
      <c r="R28" s="12" t="s">
        <v>1389</v>
      </c>
      <c r="S28" s="38">
        <v>600000000</v>
      </c>
      <c r="T28" s="38">
        <v>0</v>
      </c>
    </row>
    <row r="29" spans="1:20" x14ac:dyDescent="0.25">
      <c r="A29" s="12" t="s">
        <v>254</v>
      </c>
      <c r="B29" s="12" t="s">
        <v>1403</v>
      </c>
      <c r="C29" s="54">
        <v>1.25</v>
      </c>
      <c r="D29" s="10">
        <v>3.66</v>
      </c>
      <c r="E29" s="10">
        <v>3.78</v>
      </c>
      <c r="F29" s="10" t="s">
        <v>0</v>
      </c>
      <c r="G29" s="10" t="s">
        <v>0</v>
      </c>
      <c r="H29" s="10" t="s">
        <v>0</v>
      </c>
      <c r="I29" s="34" t="s">
        <v>0</v>
      </c>
      <c r="J29" s="10" t="s">
        <v>0</v>
      </c>
      <c r="K29" s="10" t="s">
        <v>0</v>
      </c>
      <c r="L29" s="10" t="s">
        <v>0</v>
      </c>
      <c r="M29" s="35" t="s">
        <v>0</v>
      </c>
      <c r="N29" s="34" t="s">
        <v>0</v>
      </c>
      <c r="O29" s="34">
        <v>1.1592</v>
      </c>
      <c r="Q29" s="12" t="s">
        <v>0</v>
      </c>
      <c r="R29" s="12" t="s">
        <v>1372</v>
      </c>
      <c r="S29" s="38">
        <v>800000000</v>
      </c>
      <c r="T29" s="38">
        <v>1200000000</v>
      </c>
    </row>
    <row r="30" spans="1:20" x14ac:dyDescent="0.25">
      <c r="A30" s="12" t="s">
        <v>1</v>
      </c>
      <c r="B30" s="12" t="s">
        <v>1404</v>
      </c>
      <c r="C30" s="54">
        <v>1</v>
      </c>
      <c r="D30" s="10">
        <v>3.67</v>
      </c>
      <c r="E30" s="10">
        <v>3.77</v>
      </c>
      <c r="F30" s="10" t="s">
        <v>0</v>
      </c>
      <c r="G30" s="10" t="s">
        <v>0</v>
      </c>
      <c r="H30" s="10" t="s">
        <v>0</v>
      </c>
      <c r="I30" s="34" t="s">
        <v>0</v>
      </c>
      <c r="J30" s="10" t="s">
        <v>0</v>
      </c>
      <c r="K30" s="10" t="s">
        <v>0</v>
      </c>
      <c r="L30" s="10" t="s">
        <v>0</v>
      </c>
      <c r="M30" s="35" t="s">
        <v>0</v>
      </c>
      <c r="N30" s="34" t="s">
        <v>0</v>
      </c>
      <c r="O30" s="34">
        <v>1.1592</v>
      </c>
      <c r="Q30" s="36" t="s">
        <v>1405</v>
      </c>
      <c r="R30" s="36" t="s">
        <v>1370</v>
      </c>
      <c r="S30" s="37">
        <v>300000000</v>
      </c>
      <c r="T30" s="37">
        <v>0</v>
      </c>
    </row>
    <row r="31" spans="1:20" x14ac:dyDescent="0.25">
      <c r="A31" s="12" t="s">
        <v>59</v>
      </c>
      <c r="B31" s="12" t="s">
        <v>1406</v>
      </c>
      <c r="C31" s="54">
        <v>1.375</v>
      </c>
      <c r="D31" s="10">
        <v>3.89</v>
      </c>
      <c r="E31" s="10">
        <v>4.07</v>
      </c>
      <c r="F31" s="10" t="s">
        <v>0</v>
      </c>
      <c r="G31" s="10" t="s">
        <v>0</v>
      </c>
      <c r="H31" s="10" t="s">
        <v>0</v>
      </c>
      <c r="I31" s="34" t="s">
        <v>0</v>
      </c>
      <c r="J31" s="10" t="s">
        <v>0</v>
      </c>
      <c r="K31" s="10" t="s">
        <v>0</v>
      </c>
      <c r="L31" s="10" t="s">
        <v>0</v>
      </c>
      <c r="M31" s="35" t="s">
        <v>0</v>
      </c>
      <c r="N31" s="34" t="s">
        <v>0</v>
      </c>
      <c r="O31" s="34">
        <v>1.1696</v>
      </c>
      <c r="Q31" s="12" t="s">
        <v>0</v>
      </c>
      <c r="R31" s="12" t="s">
        <v>1372</v>
      </c>
      <c r="S31" s="38">
        <v>0</v>
      </c>
      <c r="T31" s="38">
        <v>300000000</v>
      </c>
    </row>
    <row r="32" spans="1:20" x14ac:dyDescent="0.25">
      <c r="A32" s="12" t="s">
        <v>14</v>
      </c>
      <c r="B32" s="12" t="s">
        <v>1407</v>
      </c>
      <c r="C32" s="54">
        <v>2.5</v>
      </c>
      <c r="D32" s="10">
        <v>3.89</v>
      </c>
      <c r="E32" s="10">
        <v>4.17</v>
      </c>
      <c r="F32" s="10" t="s">
        <v>0</v>
      </c>
      <c r="G32" s="10" t="s">
        <v>0</v>
      </c>
      <c r="H32" s="10" t="s">
        <v>0</v>
      </c>
      <c r="I32" s="34" t="s">
        <v>0</v>
      </c>
      <c r="J32" s="10" t="s">
        <v>0</v>
      </c>
      <c r="K32" s="10" t="s">
        <v>0</v>
      </c>
      <c r="L32" s="10" t="s">
        <v>0</v>
      </c>
      <c r="M32" s="35" t="s">
        <v>0</v>
      </c>
      <c r="N32" s="34" t="s">
        <v>0</v>
      </c>
      <c r="O32" s="34">
        <v>1.1713</v>
      </c>
      <c r="Q32" s="36" t="s">
        <v>1408</v>
      </c>
      <c r="R32" s="36" t="s">
        <v>1370</v>
      </c>
      <c r="S32" s="37">
        <v>300000000</v>
      </c>
      <c r="T32" s="37">
        <v>0</v>
      </c>
    </row>
    <row r="33" spans="1:20" x14ac:dyDescent="0.25">
      <c r="A33" s="12" t="s">
        <v>270</v>
      </c>
      <c r="B33" s="12" t="s">
        <v>1409</v>
      </c>
      <c r="C33" s="54">
        <v>1</v>
      </c>
      <c r="D33" s="10">
        <v>3.95</v>
      </c>
      <c r="E33" s="10">
        <v>4.09</v>
      </c>
      <c r="F33" s="10" t="s">
        <v>0</v>
      </c>
      <c r="G33" s="10" t="s">
        <v>0</v>
      </c>
      <c r="H33" s="10" t="s">
        <v>0</v>
      </c>
      <c r="I33" s="34" t="s">
        <v>0</v>
      </c>
      <c r="J33" s="10" t="s">
        <v>0</v>
      </c>
      <c r="K33" s="10" t="s">
        <v>0</v>
      </c>
      <c r="L33" s="10" t="s">
        <v>0</v>
      </c>
      <c r="M33" s="35" t="s">
        <v>0</v>
      </c>
      <c r="N33" s="34" t="s">
        <v>0</v>
      </c>
      <c r="O33" s="34">
        <v>1.1707000000000001</v>
      </c>
      <c r="Q33" s="12" t="s">
        <v>0</v>
      </c>
      <c r="R33" s="12" t="s">
        <v>1372</v>
      </c>
      <c r="S33" s="38">
        <v>0</v>
      </c>
      <c r="T33" s="38">
        <v>300000000</v>
      </c>
    </row>
    <row r="34" spans="1:20" x14ac:dyDescent="0.25">
      <c r="A34" s="12" t="s">
        <v>34</v>
      </c>
      <c r="B34" s="12" t="s">
        <v>1410</v>
      </c>
      <c r="C34" s="54">
        <v>1</v>
      </c>
      <c r="D34" s="10">
        <v>4.01</v>
      </c>
      <c r="E34" s="10">
        <v>4.1500000000000004</v>
      </c>
      <c r="F34" s="10" t="s">
        <v>0</v>
      </c>
      <c r="G34" s="10" t="s">
        <v>0</v>
      </c>
      <c r="H34" s="10" t="s">
        <v>0</v>
      </c>
      <c r="I34" s="34" t="s">
        <v>0</v>
      </c>
      <c r="J34" s="10" t="s">
        <v>0</v>
      </c>
      <c r="K34" s="10" t="s">
        <v>0</v>
      </c>
      <c r="L34" s="10" t="s">
        <v>0</v>
      </c>
      <c r="M34" s="35" t="s">
        <v>0</v>
      </c>
      <c r="N34" s="34" t="s">
        <v>0</v>
      </c>
      <c r="O34" s="34">
        <v>1.1726000000000001</v>
      </c>
      <c r="Q34" s="36" t="s">
        <v>1411</v>
      </c>
      <c r="R34" s="36" t="s">
        <v>1370</v>
      </c>
      <c r="S34" s="37">
        <v>0</v>
      </c>
      <c r="T34" s="37">
        <v>300000000</v>
      </c>
    </row>
    <row r="35" spans="1:20" x14ac:dyDescent="0.25">
      <c r="A35" s="12" t="s">
        <v>315</v>
      </c>
      <c r="B35" s="12" t="s">
        <v>1412</v>
      </c>
      <c r="C35" s="54">
        <v>1</v>
      </c>
      <c r="D35" s="10">
        <v>4.3</v>
      </c>
      <c r="E35" s="10">
        <v>4.45</v>
      </c>
      <c r="F35" s="10" t="s">
        <v>0</v>
      </c>
      <c r="G35" s="10" t="s">
        <v>0</v>
      </c>
      <c r="H35" s="10" t="s">
        <v>0</v>
      </c>
      <c r="I35" s="34" t="s">
        <v>0</v>
      </c>
      <c r="J35" s="10" t="s">
        <v>0</v>
      </c>
      <c r="K35" s="10" t="s">
        <v>0</v>
      </c>
      <c r="L35" s="10" t="s">
        <v>0</v>
      </c>
      <c r="M35" s="35" t="s">
        <v>0</v>
      </c>
      <c r="N35" s="34" t="s">
        <v>0</v>
      </c>
      <c r="O35" s="34">
        <v>1.1805000000000001</v>
      </c>
      <c r="Q35" s="13" t="s">
        <v>0</v>
      </c>
      <c r="R35" s="13" t="s">
        <v>1372</v>
      </c>
      <c r="S35" s="45">
        <v>300000000</v>
      </c>
      <c r="T35" s="45">
        <v>0</v>
      </c>
    </row>
    <row r="36" spans="1:20" x14ac:dyDescent="0.25">
      <c r="A36" s="12" t="s">
        <v>2</v>
      </c>
      <c r="B36" s="12" t="s">
        <v>1413</v>
      </c>
      <c r="C36" s="54">
        <v>0.875</v>
      </c>
      <c r="D36" s="10">
        <v>4.3499999999999996</v>
      </c>
      <c r="E36" s="10">
        <v>4.49</v>
      </c>
      <c r="F36" s="10" t="s">
        <v>0</v>
      </c>
      <c r="G36" s="10" t="s">
        <v>0</v>
      </c>
      <c r="H36" s="10" t="s">
        <v>0</v>
      </c>
      <c r="I36" s="34" t="s">
        <v>0</v>
      </c>
      <c r="J36" s="10" t="s">
        <v>0</v>
      </c>
      <c r="K36" s="10" t="s">
        <v>0</v>
      </c>
      <c r="L36" s="10" t="s">
        <v>0</v>
      </c>
      <c r="M36" s="35" t="s">
        <v>0</v>
      </c>
      <c r="N36" s="34" t="s">
        <v>0</v>
      </c>
      <c r="O36" s="34">
        <v>1.1816</v>
      </c>
      <c r="S36" s="40"/>
      <c r="T36" s="40"/>
    </row>
    <row r="37" spans="1:20" x14ac:dyDescent="0.25">
      <c r="A37" s="12" t="s">
        <v>15</v>
      </c>
      <c r="B37" s="12" t="s">
        <v>1414</v>
      </c>
      <c r="C37" s="54">
        <v>2.625</v>
      </c>
      <c r="D37" s="10">
        <v>4.38</v>
      </c>
      <c r="E37" s="10">
        <v>4.67</v>
      </c>
      <c r="F37" s="10" t="s">
        <v>0</v>
      </c>
      <c r="G37" s="10" t="s">
        <v>0</v>
      </c>
      <c r="H37" s="10" t="s">
        <v>0</v>
      </c>
      <c r="I37" s="34" t="s">
        <v>0</v>
      </c>
      <c r="J37" s="10" t="s">
        <v>0</v>
      </c>
      <c r="K37" s="10" t="s">
        <v>0</v>
      </c>
      <c r="L37" s="10" t="s">
        <v>0</v>
      </c>
      <c r="M37" s="35" t="s">
        <v>0</v>
      </c>
      <c r="N37" s="34" t="s">
        <v>0</v>
      </c>
      <c r="O37" s="34">
        <v>1.1834</v>
      </c>
      <c r="Q37" s="41"/>
      <c r="R37" s="41"/>
      <c r="S37" s="41"/>
      <c r="T37" s="41"/>
    </row>
    <row r="38" spans="1:20" x14ac:dyDescent="0.25">
      <c r="A38" s="12" t="s">
        <v>303</v>
      </c>
      <c r="B38" s="12" t="s">
        <v>1415</v>
      </c>
      <c r="C38" s="54">
        <v>1.125</v>
      </c>
      <c r="D38" s="10">
        <v>4.59</v>
      </c>
      <c r="E38" s="10">
        <v>4.76</v>
      </c>
      <c r="F38" s="10" t="s">
        <v>0</v>
      </c>
      <c r="G38" s="10" t="s">
        <v>0</v>
      </c>
      <c r="H38" s="10" t="s">
        <v>0</v>
      </c>
      <c r="I38" s="34" t="s">
        <v>0</v>
      </c>
      <c r="J38" s="10" t="s">
        <v>0</v>
      </c>
      <c r="K38" s="10" t="s">
        <v>0</v>
      </c>
      <c r="L38" s="10" t="s">
        <v>0</v>
      </c>
      <c r="M38" s="35" t="s">
        <v>0</v>
      </c>
      <c r="N38" s="34" t="s">
        <v>0</v>
      </c>
      <c r="O38" s="34">
        <v>1.1871</v>
      </c>
    </row>
    <row r="39" spans="1:20" x14ac:dyDescent="0.25">
      <c r="A39" s="12" t="s">
        <v>233</v>
      </c>
      <c r="B39" s="12" t="s">
        <v>1416</v>
      </c>
      <c r="C39" s="54">
        <v>0.25</v>
      </c>
      <c r="D39" s="10">
        <v>4.5999999999999996</v>
      </c>
      <c r="E39" s="10">
        <v>4.68</v>
      </c>
      <c r="F39" s="10" t="s">
        <v>0</v>
      </c>
      <c r="G39" s="10" t="s">
        <v>0</v>
      </c>
      <c r="H39" s="10" t="s">
        <v>0</v>
      </c>
      <c r="I39" s="34" t="s">
        <v>0</v>
      </c>
      <c r="J39" s="10" t="s">
        <v>0</v>
      </c>
      <c r="K39" s="10" t="s">
        <v>0</v>
      </c>
      <c r="L39" s="10" t="s">
        <v>0</v>
      </c>
      <c r="M39" s="35" t="s">
        <v>0</v>
      </c>
      <c r="N39" s="34" t="s">
        <v>0</v>
      </c>
      <c r="O39" s="34">
        <v>1.1868000000000001</v>
      </c>
    </row>
    <row r="40" spans="1:20" x14ac:dyDescent="0.25">
      <c r="A40" s="12" t="s">
        <v>28</v>
      </c>
      <c r="B40" s="12" t="s">
        <v>1417</v>
      </c>
      <c r="C40" s="54">
        <v>0.875</v>
      </c>
      <c r="D40" s="10">
        <v>4.7</v>
      </c>
      <c r="E40" s="10">
        <v>4.84</v>
      </c>
      <c r="F40" s="10" t="s">
        <v>0</v>
      </c>
      <c r="G40" s="10" t="s">
        <v>0</v>
      </c>
      <c r="H40" s="10" t="s">
        <v>0</v>
      </c>
      <c r="I40" s="34" t="s">
        <v>0</v>
      </c>
      <c r="J40" s="10" t="s">
        <v>0</v>
      </c>
      <c r="K40" s="10" t="s">
        <v>0</v>
      </c>
      <c r="L40" s="10" t="s">
        <v>0</v>
      </c>
      <c r="M40" s="35" t="s">
        <v>0</v>
      </c>
      <c r="N40" s="34" t="s">
        <v>0</v>
      </c>
      <c r="O40" s="34">
        <v>1.1891</v>
      </c>
    </row>
    <row r="41" spans="1:20" x14ac:dyDescent="0.25">
      <c r="A41" s="12" t="s">
        <v>16</v>
      </c>
      <c r="B41" s="12" t="s">
        <v>1418</v>
      </c>
      <c r="C41" s="54">
        <v>2.125</v>
      </c>
      <c r="D41" s="10">
        <v>4.82</v>
      </c>
      <c r="E41" s="10">
        <v>5.18</v>
      </c>
      <c r="F41" s="10">
        <v>1.157</v>
      </c>
      <c r="G41" s="10">
        <v>1.157</v>
      </c>
      <c r="H41" s="10">
        <v>1.157</v>
      </c>
      <c r="I41" s="34">
        <v>2</v>
      </c>
      <c r="J41" s="10" t="s">
        <v>0</v>
      </c>
      <c r="K41" s="10" t="s">
        <v>0</v>
      </c>
      <c r="L41" s="10" t="s">
        <v>0</v>
      </c>
      <c r="M41" s="35" t="s">
        <v>0</v>
      </c>
      <c r="N41" s="34" t="s">
        <v>0</v>
      </c>
      <c r="O41" s="34">
        <v>1.1926000000000001</v>
      </c>
    </row>
    <row r="42" spans="1:20" x14ac:dyDescent="0.25">
      <c r="A42" s="12" t="s">
        <v>3</v>
      </c>
      <c r="B42" s="12" t="s">
        <v>1419</v>
      </c>
      <c r="C42" s="54">
        <v>0.75</v>
      </c>
      <c r="D42" s="10">
        <v>5</v>
      </c>
      <c r="E42" s="10">
        <v>5.17</v>
      </c>
      <c r="F42" s="10">
        <v>1.1850000000000001</v>
      </c>
      <c r="G42" s="10">
        <v>1.1850000000000001</v>
      </c>
      <c r="H42" s="10">
        <v>1.1850000000000001</v>
      </c>
      <c r="I42" s="34">
        <v>5</v>
      </c>
      <c r="J42" s="10">
        <v>1.1859999999999999</v>
      </c>
      <c r="K42" s="10">
        <v>1.1859999999999999</v>
      </c>
      <c r="L42" s="10">
        <v>1.1859999999999999</v>
      </c>
      <c r="M42" s="35">
        <v>2</v>
      </c>
      <c r="N42" s="34">
        <v>5</v>
      </c>
      <c r="O42" s="34">
        <v>1.1943999999999999</v>
      </c>
    </row>
    <row r="43" spans="1:20" x14ac:dyDescent="0.25">
      <c r="A43" s="12" t="s">
        <v>17</v>
      </c>
      <c r="B43" s="12" t="s">
        <v>1420</v>
      </c>
      <c r="C43" s="54">
        <v>2.125</v>
      </c>
      <c r="D43" s="10">
        <v>5.31</v>
      </c>
      <c r="E43" s="10">
        <v>5.67</v>
      </c>
      <c r="F43" s="10" t="s">
        <v>0</v>
      </c>
      <c r="G43" s="10" t="s">
        <v>0</v>
      </c>
      <c r="H43" s="10" t="s">
        <v>0</v>
      </c>
      <c r="I43" s="34" t="s">
        <v>0</v>
      </c>
      <c r="J43" s="10" t="s">
        <v>0</v>
      </c>
      <c r="K43" s="10" t="s">
        <v>0</v>
      </c>
      <c r="L43" s="10" t="s">
        <v>0</v>
      </c>
      <c r="M43" s="35" t="s">
        <v>0</v>
      </c>
      <c r="N43" s="34" t="s">
        <v>0</v>
      </c>
      <c r="O43" s="34">
        <v>1.1982999999999999</v>
      </c>
    </row>
    <row r="44" spans="1:20" x14ac:dyDescent="0.25">
      <c r="A44" s="12" t="s">
        <v>4</v>
      </c>
      <c r="B44" s="12" t="s">
        <v>1421</v>
      </c>
      <c r="C44" s="54">
        <v>0.625</v>
      </c>
      <c r="D44" s="10">
        <v>5.37</v>
      </c>
      <c r="E44" s="10">
        <v>5.53</v>
      </c>
      <c r="F44" s="10" t="s">
        <v>0</v>
      </c>
      <c r="G44" s="10" t="s">
        <v>0</v>
      </c>
      <c r="H44" s="10" t="s">
        <v>0</v>
      </c>
      <c r="I44" s="34" t="s">
        <v>0</v>
      </c>
      <c r="J44" s="10" t="s">
        <v>0</v>
      </c>
      <c r="K44" s="10" t="s">
        <v>0</v>
      </c>
      <c r="L44" s="10" t="s">
        <v>0</v>
      </c>
      <c r="M44" s="35" t="s">
        <v>0</v>
      </c>
      <c r="N44" s="34" t="s">
        <v>0</v>
      </c>
      <c r="O44" s="34">
        <v>1.1990000000000001</v>
      </c>
    </row>
    <row r="45" spans="1:20" x14ac:dyDescent="0.25">
      <c r="A45" s="12" t="s">
        <v>6</v>
      </c>
      <c r="B45" s="12" t="s">
        <v>1422</v>
      </c>
      <c r="C45" s="54">
        <v>0.625</v>
      </c>
      <c r="D45" s="10">
        <v>5.67</v>
      </c>
      <c r="E45" s="10">
        <v>5.83</v>
      </c>
      <c r="F45" s="10" t="s">
        <v>0</v>
      </c>
      <c r="G45" s="10" t="s">
        <v>0</v>
      </c>
      <c r="H45" s="10" t="s">
        <v>0</v>
      </c>
      <c r="I45" s="34" t="s">
        <v>0</v>
      </c>
      <c r="J45" s="10" t="s">
        <v>0</v>
      </c>
      <c r="K45" s="10" t="s">
        <v>0</v>
      </c>
      <c r="L45" s="10" t="s">
        <v>0</v>
      </c>
      <c r="M45" s="35" t="s">
        <v>0</v>
      </c>
      <c r="N45" s="34" t="s">
        <v>0</v>
      </c>
      <c r="O45" s="34">
        <v>1.2023999999999999</v>
      </c>
    </row>
    <row r="46" spans="1:20" x14ac:dyDescent="0.25">
      <c r="A46" s="12" t="s">
        <v>18</v>
      </c>
      <c r="B46" s="12" t="s">
        <v>1423</v>
      </c>
      <c r="C46" s="54">
        <v>1.875</v>
      </c>
      <c r="D46" s="10">
        <v>5.76</v>
      </c>
      <c r="E46" s="10">
        <v>6.19</v>
      </c>
      <c r="F46" s="10" t="s">
        <v>0</v>
      </c>
      <c r="G46" s="10" t="s">
        <v>0</v>
      </c>
      <c r="H46" s="10" t="s">
        <v>0</v>
      </c>
      <c r="I46" s="34" t="s">
        <v>0</v>
      </c>
      <c r="J46" s="10" t="s">
        <v>0</v>
      </c>
      <c r="K46" s="10" t="s">
        <v>0</v>
      </c>
      <c r="L46" s="10" t="s">
        <v>0</v>
      </c>
      <c r="M46" s="35" t="s">
        <v>0</v>
      </c>
      <c r="N46" s="34" t="s">
        <v>0</v>
      </c>
      <c r="O46" s="34">
        <v>1.2051000000000001</v>
      </c>
    </row>
    <row r="47" spans="1:20" x14ac:dyDescent="0.25">
      <c r="A47" s="12" t="s">
        <v>234</v>
      </c>
      <c r="B47" s="12" t="s">
        <v>1424</v>
      </c>
      <c r="C47" s="54">
        <v>0.5</v>
      </c>
      <c r="D47" s="10">
        <v>6.01</v>
      </c>
      <c r="E47" s="10">
        <v>6.19</v>
      </c>
      <c r="F47" s="10" t="s">
        <v>0</v>
      </c>
      <c r="G47" s="10" t="s">
        <v>0</v>
      </c>
      <c r="H47" s="10" t="s">
        <v>0</v>
      </c>
      <c r="I47" s="34" t="s">
        <v>0</v>
      </c>
      <c r="J47" s="10" t="s">
        <v>0</v>
      </c>
      <c r="K47" s="10" t="s">
        <v>0</v>
      </c>
      <c r="L47" s="10" t="s">
        <v>0</v>
      </c>
      <c r="M47" s="35" t="s">
        <v>0</v>
      </c>
      <c r="N47" s="34" t="s">
        <v>0</v>
      </c>
      <c r="O47" s="34">
        <v>1.2070000000000001</v>
      </c>
    </row>
    <row r="48" spans="1:20" x14ac:dyDescent="0.25">
      <c r="A48" s="12" t="s">
        <v>19</v>
      </c>
      <c r="B48" s="12" t="s">
        <v>1425</v>
      </c>
      <c r="C48" s="54">
        <v>1.75</v>
      </c>
      <c r="D48" s="10">
        <v>6.24</v>
      </c>
      <c r="E48" s="10">
        <v>6.66</v>
      </c>
      <c r="F48" s="10" t="s">
        <v>0</v>
      </c>
      <c r="G48" s="10" t="s">
        <v>0</v>
      </c>
      <c r="H48" s="10" t="s">
        <v>0</v>
      </c>
      <c r="I48" s="34" t="s">
        <v>0</v>
      </c>
      <c r="J48" s="10" t="s">
        <v>0</v>
      </c>
      <c r="K48" s="10" t="s">
        <v>0</v>
      </c>
      <c r="L48" s="10" t="s">
        <v>0</v>
      </c>
      <c r="M48" s="35" t="s">
        <v>0</v>
      </c>
      <c r="N48" s="34" t="s">
        <v>0</v>
      </c>
      <c r="O48" s="34">
        <v>1.2128000000000001</v>
      </c>
    </row>
    <row r="49" spans="1:15" x14ac:dyDescent="0.25">
      <c r="A49" s="12" t="s">
        <v>235</v>
      </c>
      <c r="B49" s="12" t="s">
        <v>1426</v>
      </c>
      <c r="C49" s="54">
        <v>0.375</v>
      </c>
      <c r="D49" s="10">
        <v>6.33</v>
      </c>
      <c r="E49" s="10">
        <v>6.49</v>
      </c>
      <c r="F49" s="10" t="s">
        <v>0</v>
      </c>
      <c r="G49" s="10" t="s">
        <v>0</v>
      </c>
      <c r="H49" s="10" t="s">
        <v>0</v>
      </c>
      <c r="I49" s="34" t="s">
        <v>0</v>
      </c>
      <c r="J49" s="10" t="s">
        <v>0</v>
      </c>
      <c r="K49" s="10" t="s">
        <v>0</v>
      </c>
      <c r="L49" s="10" t="s">
        <v>0</v>
      </c>
      <c r="M49" s="35" t="s">
        <v>0</v>
      </c>
      <c r="N49" s="34" t="s">
        <v>0</v>
      </c>
      <c r="O49" s="34">
        <v>1.2119</v>
      </c>
    </row>
    <row r="50" spans="1:15" x14ac:dyDescent="0.25">
      <c r="A50" s="12" t="s">
        <v>49</v>
      </c>
      <c r="B50" s="12" t="s">
        <v>1427</v>
      </c>
      <c r="C50" s="54">
        <v>2.125</v>
      </c>
      <c r="D50" s="10">
        <v>6.47</v>
      </c>
      <c r="E50" s="10">
        <v>7.08</v>
      </c>
      <c r="F50" s="10" t="s">
        <v>0</v>
      </c>
      <c r="G50" s="10" t="s">
        <v>0</v>
      </c>
      <c r="H50" s="10" t="s">
        <v>0</v>
      </c>
      <c r="I50" s="34" t="s">
        <v>0</v>
      </c>
      <c r="J50" s="10" t="s">
        <v>0</v>
      </c>
      <c r="K50" s="10" t="s">
        <v>0</v>
      </c>
      <c r="L50" s="10" t="s">
        <v>0</v>
      </c>
      <c r="M50" s="35" t="s">
        <v>0</v>
      </c>
      <c r="N50" s="34" t="s">
        <v>0</v>
      </c>
      <c r="O50" s="34">
        <v>1.2217</v>
      </c>
    </row>
    <row r="51" spans="1:15" x14ac:dyDescent="0.25">
      <c r="A51" s="12" t="s">
        <v>236</v>
      </c>
      <c r="B51" s="12" t="s">
        <v>1428</v>
      </c>
      <c r="C51" s="54">
        <v>0.25</v>
      </c>
      <c r="D51" s="10">
        <v>6.7</v>
      </c>
      <c r="E51" s="10">
        <v>6.83</v>
      </c>
      <c r="F51" s="10" t="s">
        <v>0</v>
      </c>
      <c r="G51" s="10" t="s">
        <v>0</v>
      </c>
      <c r="H51" s="10" t="s">
        <v>0</v>
      </c>
      <c r="I51" s="34" t="s">
        <v>0</v>
      </c>
      <c r="J51" s="10" t="s">
        <v>0</v>
      </c>
      <c r="K51" s="10" t="s">
        <v>0</v>
      </c>
      <c r="L51" s="10" t="s">
        <v>0</v>
      </c>
      <c r="M51" s="35" t="s">
        <v>0</v>
      </c>
      <c r="N51" s="34" t="s">
        <v>0</v>
      </c>
      <c r="O51" s="34">
        <v>1.2188000000000001</v>
      </c>
    </row>
    <row r="52" spans="1:15" x14ac:dyDescent="0.25">
      <c r="A52" s="12" t="s">
        <v>20</v>
      </c>
      <c r="B52" s="12" t="s">
        <v>1429</v>
      </c>
      <c r="C52" s="54">
        <v>3.625</v>
      </c>
      <c r="D52" s="10">
        <v>6.68</v>
      </c>
      <c r="E52" s="10">
        <v>7.59</v>
      </c>
      <c r="F52" s="10" t="s">
        <v>0</v>
      </c>
      <c r="G52" s="10" t="s">
        <v>0</v>
      </c>
      <c r="H52" s="10" t="s">
        <v>0</v>
      </c>
      <c r="I52" s="34" t="s">
        <v>0</v>
      </c>
      <c r="J52" s="10" t="s">
        <v>0</v>
      </c>
      <c r="K52" s="10" t="s">
        <v>0</v>
      </c>
      <c r="L52" s="10" t="s">
        <v>0</v>
      </c>
      <c r="M52" s="35" t="s">
        <v>0</v>
      </c>
      <c r="N52" s="34" t="s">
        <v>0</v>
      </c>
      <c r="O52" s="34">
        <v>1.2332000000000001</v>
      </c>
    </row>
    <row r="53" spans="1:15" x14ac:dyDescent="0.25">
      <c r="A53" s="12" t="s">
        <v>57</v>
      </c>
      <c r="B53" s="12" t="s">
        <v>1430</v>
      </c>
      <c r="C53" s="54">
        <v>1.75</v>
      </c>
      <c r="D53" s="10">
        <v>6.91</v>
      </c>
      <c r="E53" s="10">
        <v>7.45</v>
      </c>
      <c r="F53" s="10" t="s">
        <v>0</v>
      </c>
      <c r="G53" s="10" t="s">
        <v>0</v>
      </c>
      <c r="H53" s="10" t="s">
        <v>0</v>
      </c>
      <c r="I53" s="34" t="s">
        <v>0</v>
      </c>
      <c r="J53" s="10" t="s">
        <v>0</v>
      </c>
      <c r="K53" s="10" t="s">
        <v>0</v>
      </c>
      <c r="L53" s="10" t="s">
        <v>0</v>
      </c>
      <c r="M53" s="35" t="s">
        <v>0</v>
      </c>
      <c r="N53" s="34" t="s">
        <v>0</v>
      </c>
      <c r="O53" s="34">
        <v>1.2325999999999999</v>
      </c>
    </row>
    <row r="54" spans="1:15" x14ac:dyDescent="0.25">
      <c r="A54" s="12" t="s">
        <v>237</v>
      </c>
      <c r="B54" s="12" t="s">
        <v>1431</v>
      </c>
      <c r="C54" s="54">
        <v>0.25</v>
      </c>
      <c r="D54" s="10">
        <v>7.03</v>
      </c>
      <c r="E54" s="10">
        <v>7.19</v>
      </c>
      <c r="F54" s="10" t="s">
        <v>0</v>
      </c>
      <c r="G54" s="10" t="s">
        <v>0</v>
      </c>
      <c r="H54" s="10" t="s">
        <v>0</v>
      </c>
      <c r="I54" s="34" t="s">
        <v>0</v>
      </c>
      <c r="J54" s="10" t="s">
        <v>0</v>
      </c>
      <c r="K54" s="10" t="s">
        <v>0</v>
      </c>
      <c r="L54" s="10" t="s">
        <v>0</v>
      </c>
      <c r="M54" s="35" t="s">
        <v>0</v>
      </c>
      <c r="N54" s="34" t="s">
        <v>0</v>
      </c>
      <c r="O54" s="34">
        <v>1.2281</v>
      </c>
    </row>
    <row r="55" spans="1:15" x14ac:dyDescent="0.25">
      <c r="A55" s="12" t="s">
        <v>60</v>
      </c>
      <c r="B55" s="12" t="s">
        <v>1432</v>
      </c>
      <c r="C55" s="54">
        <v>1.875</v>
      </c>
      <c r="D55" s="10">
        <v>7.06</v>
      </c>
      <c r="E55" s="10">
        <v>7.63</v>
      </c>
      <c r="F55" s="10" t="s">
        <v>0</v>
      </c>
      <c r="G55" s="10" t="s">
        <v>0</v>
      </c>
      <c r="H55" s="10" t="s">
        <v>0</v>
      </c>
      <c r="I55" s="34" t="s">
        <v>0</v>
      </c>
      <c r="J55" s="10" t="s">
        <v>0</v>
      </c>
      <c r="K55" s="10" t="s">
        <v>0</v>
      </c>
      <c r="L55" s="10" t="s">
        <v>0</v>
      </c>
      <c r="M55" s="35" t="s">
        <v>0</v>
      </c>
      <c r="N55" s="34" t="s">
        <v>0</v>
      </c>
      <c r="O55" s="34">
        <v>1.2379</v>
      </c>
    </row>
    <row r="56" spans="1:15" x14ac:dyDescent="0.25">
      <c r="A56" s="12" t="s">
        <v>238</v>
      </c>
      <c r="B56" s="12" t="s">
        <v>1433</v>
      </c>
      <c r="C56" s="54">
        <v>0.375</v>
      </c>
      <c r="D56" s="10">
        <v>7.2</v>
      </c>
      <c r="E56" s="10">
        <v>7.4</v>
      </c>
      <c r="F56" s="10" t="s">
        <v>0</v>
      </c>
      <c r="G56" s="10" t="s">
        <v>0</v>
      </c>
      <c r="H56" s="10" t="s">
        <v>0</v>
      </c>
      <c r="I56" s="34" t="s">
        <v>0</v>
      </c>
      <c r="J56" s="10" t="s">
        <v>0</v>
      </c>
      <c r="K56" s="10" t="s">
        <v>0</v>
      </c>
      <c r="L56" s="10" t="s">
        <v>0</v>
      </c>
      <c r="M56" s="35" t="s">
        <v>0</v>
      </c>
      <c r="N56" s="34" t="s">
        <v>0</v>
      </c>
      <c r="O56" s="34">
        <v>1.234</v>
      </c>
    </row>
    <row r="57" spans="1:15" x14ac:dyDescent="0.25">
      <c r="A57" s="12" t="s">
        <v>226</v>
      </c>
      <c r="B57" s="12" t="s">
        <v>1434</v>
      </c>
      <c r="C57" s="54">
        <v>0.375</v>
      </c>
      <c r="D57" s="10">
        <v>7.33</v>
      </c>
      <c r="E57" s="10">
        <v>7.52</v>
      </c>
      <c r="F57" s="10" t="s">
        <v>0</v>
      </c>
      <c r="G57" s="10" t="s">
        <v>0</v>
      </c>
      <c r="H57" s="10" t="s">
        <v>0</v>
      </c>
      <c r="I57" s="34" t="s">
        <v>0</v>
      </c>
      <c r="J57" s="10" t="s">
        <v>0</v>
      </c>
      <c r="K57" s="10" t="s">
        <v>0</v>
      </c>
      <c r="L57" s="10" t="s">
        <v>0</v>
      </c>
      <c r="M57" s="35" t="s">
        <v>0</v>
      </c>
      <c r="N57" s="34" t="s">
        <v>0</v>
      </c>
      <c r="O57" s="34">
        <v>1.2379</v>
      </c>
    </row>
    <row r="58" spans="1:15" x14ac:dyDescent="0.25">
      <c r="A58" s="12" t="s">
        <v>42</v>
      </c>
      <c r="B58" s="12" t="s">
        <v>1435</v>
      </c>
      <c r="C58" s="54">
        <v>1.625</v>
      </c>
      <c r="D58" s="10">
        <v>7.46</v>
      </c>
      <c r="E58" s="10">
        <v>8.1</v>
      </c>
      <c r="F58" s="10" t="s">
        <v>0</v>
      </c>
      <c r="G58" s="10" t="s">
        <v>0</v>
      </c>
      <c r="H58" s="10" t="s">
        <v>0</v>
      </c>
      <c r="I58" s="34" t="s">
        <v>0</v>
      </c>
      <c r="J58" s="10" t="s">
        <v>0</v>
      </c>
      <c r="K58" s="10" t="s">
        <v>0</v>
      </c>
      <c r="L58" s="10" t="s">
        <v>0</v>
      </c>
      <c r="M58" s="35" t="s">
        <v>0</v>
      </c>
      <c r="N58" s="34" t="s">
        <v>0</v>
      </c>
      <c r="O58" s="34">
        <v>1.2507999999999999</v>
      </c>
    </row>
    <row r="59" spans="1:15" x14ac:dyDescent="0.25">
      <c r="A59" s="12" t="s">
        <v>239</v>
      </c>
      <c r="B59" s="12" t="s">
        <v>1436</v>
      </c>
      <c r="C59" s="54">
        <v>0.5</v>
      </c>
      <c r="D59" s="10">
        <v>7.62</v>
      </c>
      <c r="E59" s="10">
        <v>7.86</v>
      </c>
      <c r="F59" s="10" t="s">
        <v>0</v>
      </c>
      <c r="G59" s="10" t="s">
        <v>0</v>
      </c>
      <c r="H59" s="10" t="s">
        <v>0</v>
      </c>
      <c r="I59" s="34" t="s">
        <v>0</v>
      </c>
      <c r="J59" s="10" t="s">
        <v>0</v>
      </c>
      <c r="K59" s="10" t="s">
        <v>0</v>
      </c>
      <c r="L59" s="10" t="s">
        <v>0</v>
      </c>
      <c r="M59" s="35" t="s">
        <v>0</v>
      </c>
      <c r="N59" s="34" t="s">
        <v>0</v>
      </c>
      <c r="O59" s="34">
        <v>1.2474000000000001</v>
      </c>
    </row>
    <row r="60" spans="1:15" x14ac:dyDescent="0.25">
      <c r="A60" s="12" t="s">
        <v>25</v>
      </c>
      <c r="B60" s="12" t="s">
        <v>1437</v>
      </c>
      <c r="C60" s="54">
        <v>1.625</v>
      </c>
      <c r="D60" s="10">
        <v>7.61</v>
      </c>
      <c r="E60" s="10">
        <v>8.26</v>
      </c>
      <c r="F60" s="10" t="s">
        <v>0</v>
      </c>
      <c r="G60" s="10" t="s">
        <v>0</v>
      </c>
      <c r="H60" s="10" t="s">
        <v>0</v>
      </c>
      <c r="I60" s="34" t="s">
        <v>0</v>
      </c>
      <c r="J60" s="10" t="s">
        <v>0</v>
      </c>
      <c r="K60" s="10" t="s">
        <v>0</v>
      </c>
      <c r="L60" s="10" t="s">
        <v>0</v>
      </c>
      <c r="M60" s="35" t="s">
        <v>0</v>
      </c>
      <c r="N60" s="34" t="s">
        <v>0</v>
      </c>
      <c r="O60" s="34">
        <v>1.2538</v>
      </c>
    </row>
    <row r="61" spans="1:15" x14ac:dyDescent="0.25">
      <c r="A61" s="12" t="s">
        <v>240</v>
      </c>
      <c r="B61" s="12" t="s">
        <v>1438</v>
      </c>
      <c r="C61" s="54">
        <v>0.75</v>
      </c>
      <c r="D61" s="10">
        <v>7.71</v>
      </c>
      <c r="E61" s="10">
        <v>8.07</v>
      </c>
      <c r="F61" s="10" t="s">
        <v>0</v>
      </c>
      <c r="G61" s="10" t="s">
        <v>0</v>
      </c>
      <c r="H61" s="10" t="s">
        <v>0</v>
      </c>
      <c r="I61" s="34" t="s">
        <v>0</v>
      </c>
      <c r="J61" s="10" t="s">
        <v>0</v>
      </c>
      <c r="K61" s="10" t="s">
        <v>0</v>
      </c>
      <c r="L61" s="10" t="s">
        <v>0</v>
      </c>
      <c r="M61" s="35" t="s">
        <v>0</v>
      </c>
      <c r="N61" s="34" t="s">
        <v>0</v>
      </c>
      <c r="O61" s="34">
        <v>1.2524</v>
      </c>
    </row>
    <row r="62" spans="1:15" x14ac:dyDescent="0.25">
      <c r="A62" s="12" t="s">
        <v>203</v>
      </c>
      <c r="B62" s="12" t="s">
        <v>1439</v>
      </c>
      <c r="C62" s="54">
        <v>0.625</v>
      </c>
      <c r="D62" s="10">
        <v>7.85</v>
      </c>
      <c r="E62" s="10">
        <v>8.18</v>
      </c>
      <c r="F62" s="10" t="s">
        <v>0</v>
      </c>
      <c r="G62" s="10" t="s">
        <v>0</v>
      </c>
      <c r="H62" s="10" t="s">
        <v>0</v>
      </c>
      <c r="I62" s="34" t="s">
        <v>0</v>
      </c>
      <c r="J62" s="10" t="s">
        <v>0</v>
      </c>
      <c r="K62" s="10" t="s">
        <v>0</v>
      </c>
      <c r="L62" s="10" t="s">
        <v>0</v>
      </c>
      <c r="M62" s="35" t="s">
        <v>0</v>
      </c>
      <c r="N62" s="34" t="s">
        <v>0</v>
      </c>
      <c r="O62" s="34">
        <v>1.2549999999999999</v>
      </c>
    </row>
    <row r="63" spans="1:15" x14ac:dyDescent="0.25">
      <c r="A63" s="12" t="s">
        <v>217</v>
      </c>
      <c r="B63" s="12" t="s">
        <v>1440</v>
      </c>
      <c r="C63" s="54">
        <v>1.25</v>
      </c>
      <c r="D63" s="10">
        <v>8.01</v>
      </c>
      <c r="E63" s="10">
        <v>8.5500000000000007</v>
      </c>
      <c r="F63" s="10" t="s">
        <v>0</v>
      </c>
      <c r="G63" s="10" t="s">
        <v>0</v>
      </c>
      <c r="H63" s="10" t="s">
        <v>0</v>
      </c>
      <c r="I63" s="34" t="s">
        <v>0</v>
      </c>
      <c r="J63" s="10" t="s">
        <v>0</v>
      </c>
      <c r="K63" s="10" t="s">
        <v>0</v>
      </c>
      <c r="L63" s="10" t="s">
        <v>0</v>
      </c>
      <c r="M63" s="35" t="s">
        <v>0</v>
      </c>
      <c r="N63" s="34" t="s">
        <v>0</v>
      </c>
      <c r="O63" s="34">
        <v>1.2593000000000001</v>
      </c>
    </row>
    <row r="64" spans="1:15" x14ac:dyDescent="0.25">
      <c r="A64" s="12" t="s">
        <v>260</v>
      </c>
      <c r="B64" s="12" t="s">
        <v>1441</v>
      </c>
      <c r="C64" s="54">
        <v>1.75</v>
      </c>
      <c r="D64" s="10">
        <v>8.16</v>
      </c>
      <c r="E64" s="10">
        <v>8.84</v>
      </c>
      <c r="F64" s="10">
        <v>1.25</v>
      </c>
      <c r="G64" s="10">
        <v>1.25</v>
      </c>
      <c r="H64" s="10">
        <v>1.25</v>
      </c>
      <c r="I64" s="34">
        <v>1</v>
      </c>
      <c r="J64" s="10">
        <v>1.2509999999999999</v>
      </c>
      <c r="K64" s="10">
        <v>1.2509999999999999</v>
      </c>
      <c r="L64" s="10">
        <v>1.2509999999999999</v>
      </c>
      <c r="M64" s="35">
        <v>1</v>
      </c>
      <c r="N64" s="34">
        <v>1</v>
      </c>
      <c r="O64" s="34">
        <v>1.2612000000000001</v>
      </c>
    </row>
    <row r="65" spans="1:15" x14ac:dyDescent="0.25">
      <c r="A65" s="12" t="s">
        <v>29</v>
      </c>
      <c r="B65" s="12" t="s">
        <v>1442</v>
      </c>
      <c r="C65" s="54">
        <v>1.5</v>
      </c>
      <c r="D65" s="10">
        <v>8.0500000000000007</v>
      </c>
      <c r="E65" s="10">
        <v>8.66</v>
      </c>
      <c r="F65" s="10" t="s">
        <v>0</v>
      </c>
      <c r="G65" s="10" t="s">
        <v>0</v>
      </c>
      <c r="H65" s="10" t="s">
        <v>0</v>
      </c>
      <c r="I65" s="34" t="s">
        <v>0</v>
      </c>
      <c r="J65" s="10" t="s">
        <v>0</v>
      </c>
      <c r="K65" s="10" t="s">
        <v>0</v>
      </c>
      <c r="L65" s="10" t="s">
        <v>0</v>
      </c>
      <c r="M65" s="35" t="s">
        <v>0</v>
      </c>
      <c r="N65" s="34" t="s">
        <v>0</v>
      </c>
      <c r="O65" s="34">
        <v>1.26</v>
      </c>
    </row>
    <row r="66" spans="1:15" x14ac:dyDescent="0.25">
      <c r="A66" s="12" t="s">
        <v>52</v>
      </c>
      <c r="B66" s="12" t="s">
        <v>1443</v>
      </c>
      <c r="C66" s="54">
        <v>1.5</v>
      </c>
      <c r="D66" s="10">
        <v>8.39</v>
      </c>
      <c r="E66" s="10">
        <v>9.1300000000000008</v>
      </c>
      <c r="F66" s="10" t="s">
        <v>0</v>
      </c>
      <c r="G66" s="10" t="s">
        <v>0</v>
      </c>
      <c r="H66" s="10" t="s">
        <v>0</v>
      </c>
      <c r="I66" s="34" t="s">
        <v>0</v>
      </c>
      <c r="J66" s="10" t="s">
        <v>0</v>
      </c>
      <c r="K66" s="10" t="s">
        <v>0</v>
      </c>
      <c r="L66" s="10" t="s">
        <v>0</v>
      </c>
      <c r="M66" s="35" t="s">
        <v>0</v>
      </c>
      <c r="N66" s="34" t="s">
        <v>0</v>
      </c>
      <c r="O66" s="34">
        <v>1.2642</v>
      </c>
    </row>
    <row r="67" spans="1:15" x14ac:dyDescent="0.25">
      <c r="A67" s="12" t="s">
        <v>273</v>
      </c>
      <c r="B67" s="12" t="s">
        <v>1444</v>
      </c>
      <c r="C67" s="54">
        <v>1.25</v>
      </c>
      <c r="D67" s="10">
        <v>8.43</v>
      </c>
      <c r="E67" s="10">
        <v>9.08</v>
      </c>
      <c r="F67" s="10" t="s">
        <v>0</v>
      </c>
      <c r="G67" s="10" t="s">
        <v>0</v>
      </c>
      <c r="H67" s="10" t="s">
        <v>0</v>
      </c>
      <c r="I67" s="34" t="s">
        <v>0</v>
      </c>
      <c r="J67" s="10" t="s">
        <v>0</v>
      </c>
      <c r="K67" s="10" t="s">
        <v>0</v>
      </c>
      <c r="L67" s="10" t="s">
        <v>0</v>
      </c>
      <c r="M67" s="35" t="s">
        <v>0</v>
      </c>
      <c r="N67" s="34" t="s">
        <v>0</v>
      </c>
      <c r="O67" s="34">
        <v>1.2645</v>
      </c>
    </row>
    <row r="68" spans="1:15" x14ac:dyDescent="0.25">
      <c r="A68" s="12" t="s">
        <v>61</v>
      </c>
      <c r="B68" s="12" t="s">
        <v>1445</v>
      </c>
      <c r="C68" s="54">
        <v>1.75</v>
      </c>
      <c r="D68" s="10">
        <v>8.44</v>
      </c>
      <c r="E68" s="10">
        <v>9.27</v>
      </c>
      <c r="F68" s="10" t="s">
        <v>0</v>
      </c>
      <c r="G68" s="10" t="s">
        <v>0</v>
      </c>
      <c r="H68" s="10" t="s">
        <v>0</v>
      </c>
      <c r="I68" s="34" t="s">
        <v>0</v>
      </c>
      <c r="J68" s="10" t="s">
        <v>0</v>
      </c>
      <c r="K68" s="10" t="s">
        <v>0</v>
      </c>
      <c r="L68" s="10" t="s">
        <v>0</v>
      </c>
      <c r="M68" s="35" t="s">
        <v>0</v>
      </c>
      <c r="N68" s="34" t="s">
        <v>0</v>
      </c>
      <c r="O68" s="34">
        <v>1.2646999999999999</v>
      </c>
    </row>
    <row r="69" spans="1:15" x14ac:dyDescent="0.25">
      <c r="A69" s="12" t="s">
        <v>271</v>
      </c>
      <c r="B69" s="12" t="s">
        <v>1446</v>
      </c>
      <c r="C69" s="54">
        <v>1.125</v>
      </c>
      <c r="D69" s="10">
        <v>8.58</v>
      </c>
      <c r="E69" s="10">
        <v>9.18</v>
      </c>
      <c r="F69" s="10" t="s">
        <v>0</v>
      </c>
      <c r="G69" s="10" t="s">
        <v>0</v>
      </c>
      <c r="H69" s="10" t="s">
        <v>0</v>
      </c>
      <c r="I69" s="34" t="s">
        <v>0</v>
      </c>
      <c r="J69" s="10" t="s">
        <v>0</v>
      </c>
      <c r="K69" s="10" t="s">
        <v>0</v>
      </c>
      <c r="L69" s="10" t="s">
        <v>0</v>
      </c>
      <c r="M69" s="35" t="s">
        <v>0</v>
      </c>
      <c r="N69" s="34" t="s">
        <v>0</v>
      </c>
      <c r="O69" s="34">
        <v>1.2658</v>
      </c>
    </row>
    <row r="70" spans="1:15" x14ac:dyDescent="0.25">
      <c r="A70" s="12" t="s">
        <v>30</v>
      </c>
      <c r="B70" s="12" t="s">
        <v>1447</v>
      </c>
      <c r="C70" s="54">
        <v>2</v>
      </c>
      <c r="D70" s="10">
        <v>8.6999999999999993</v>
      </c>
      <c r="E70" s="10">
        <v>9.6199999999999992</v>
      </c>
      <c r="F70" s="10" t="s">
        <v>0</v>
      </c>
      <c r="G70" s="10" t="s">
        <v>0</v>
      </c>
      <c r="H70" s="10" t="s">
        <v>0</v>
      </c>
      <c r="I70" s="34" t="s">
        <v>0</v>
      </c>
      <c r="J70" s="10" t="s">
        <v>0</v>
      </c>
      <c r="K70" s="10" t="s">
        <v>0</v>
      </c>
      <c r="L70" s="10" t="s">
        <v>0</v>
      </c>
      <c r="M70" s="35" t="s">
        <v>0</v>
      </c>
      <c r="N70" s="34" t="s">
        <v>0</v>
      </c>
      <c r="O70" s="34">
        <v>1.2672000000000001</v>
      </c>
    </row>
    <row r="71" spans="1:15" x14ac:dyDescent="0.25">
      <c r="A71" s="12" t="s">
        <v>21</v>
      </c>
      <c r="B71" s="12" t="s">
        <v>1448</v>
      </c>
      <c r="C71" s="54">
        <v>3.875</v>
      </c>
      <c r="D71" s="10">
        <v>8.74</v>
      </c>
      <c r="E71" s="10">
        <v>10.45</v>
      </c>
      <c r="F71" s="10" t="s">
        <v>0</v>
      </c>
      <c r="G71" s="10" t="s">
        <v>0</v>
      </c>
      <c r="H71" s="10" t="s">
        <v>0</v>
      </c>
      <c r="I71" s="34" t="s">
        <v>0</v>
      </c>
      <c r="J71" s="10" t="s">
        <v>0</v>
      </c>
      <c r="K71" s="10" t="s">
        <v>0</v>
      </c>
      <c r="L71" s="10" t="s">
        <v>0</v>
      </c>
      <c r="M71" s="35" t="s">
        <v>0</v>
      </c>
      <c r="N71" s="34" t="s">
        <v>0</v>
      </c>
      <c r="O71" s="34">
        <v>1.2716000000000001</v>
      </c>
    </row>
    <row r="72" spans="1:15" x14ac:dyDescent="0.25">
      <c r="A72" s="12" t="s">
        <v>318</v>
      </c>
      <c r="B72" s="12" t="s">
        <v>1449</v>
      </c>
      <c r="C72" s="54">
        <v>1.125</v>
      </c>
      <c r="D72" s="10">
        <v>8.8800000000000008</v>
      </c>
      <c r="E72" s="10">
        <v>9.49</v>
      </c>
      <c r="F72" s="10">
        <v>1.26</v>
      </c>
      <c r="G72" s="10">
        <v>1.26</v>
      </c>
      <c r="H72" s="10">
        <v>1.26</v>
      </c>
      <c r="I72" s="34">
        <v>0.5</v>
      </c>
      <c r="J72" s="10" t="s">
        <v>0</v>
      </c>
      <c r="K72" s="10" t="s">
        <v>0</v>
      </c>
      <c r="L72" s="10" t="s">
        <v>0</v>
      </c>
      <c r="M72" s="35" t="s">
        <v>0</v>
      </c>
      <c r="N72" s="34" t="s">
        <v>0</v>
      </c>
      <c r="O72" s="34">
        <v>1.2683</v>
      </c>
    </row>
    <row r="73" spans="1:15" x14ac:dyDescent="0.25">
      <c r="A73" s="12" t="s">
        <v>62</v>
      </c>
      <c r="B73" s="12" t="s">
        <v>1450</v>
      </c>
      <c r="C73" s="54">
        <v>2</v>
      </c>
      <c r="D73" s="10">
        <v>9.0399999999999991</v>
      </c>
      <c r="E73" s="10">
        <v>10.130000000000001</v>
      </c>
      <c r="F73" s="10" t="s">
        <v>0</v>
      </c>
      <c r="G73" s="10" t="s">
        <v>0</v>
      </c>
      <c r="H73" s="10" t="s">
        <v>0</v>
      </c>
      <c r="I73" s="34" t="s">
        <v>0</v>
      </c>
      <c r="J73" s="10" t="s">
        <v>0</v>
      </c>
      <c r="K73" s="10" t="s">
        <v>0</v>
      </c>
      <c r="L73" s="10" t="s">
        <v>0</v>
      </c>
      <c r="M73" s="35" t="s">
        <v>0</v>
      </c>
      <c r="N73" s="34" t="s">
        <v>0</v>
      </c>
      <c r="O73" s="34">
        <v>1.2726</v>
      </c>
    </row>
    <row r="74" spans="1:15" x14ac:dyDescent="0.25">
      <c r="A74" s="12" t="s">
        <v>523</v>
      </c>
      <c r="B74" s="12" t="s">
        <v>1451</v>
      </c>
      <c r="C74" s="54">
        <v>1.25</v>
      </c>
      <c r="D74" s="10">
        <v>9.15</v>
      </c>
      <c r="E74" s="10">
        <v>9.81</v>
      </c>
      <c r="F74" s="10">
        <v>1.2629999999999999</v>
      </c>
      <c r="G74" s="10">
        <v>1.2549999999999999</v>
      </c>
      <c r="H74" s="10">
        <v>1.2593000000000001</v>
      </c>
      <c r="I74" s="34">
        <v>1.5</v>
      </c>
      <c r="J74" s="10" t="s">
        <v>0</v>
      </c>
      <c r="K74" s="10" t="s">
        <v>0</v>
      </c>
      <c r="L74" s="10" t="s">
        <v>0</v>
      </c>
      <c r="M74" s="35" t="s">
        <v>0</v>
      </c>
      <c r="N74" s="34" t="s">
        <v>0</v>
      </c>
      <c r="O74" s="34">
        <v>1.2712000000000001</v>
      </c>
    </row>
    <row r="75" spans="1:15" x14ac:dyDescent="0.25">
      <c r="A75" s="12" t="s">
        <v>43</v>
      </c>
      <c r="B75" s="12" t="s">
        <v>1452</v>
      </c>
      <c r="C75" s="54">
        <v>1.875</v>
      </c>
      <c r="D75" s="10">
        <v>9.32</v>
      </c>
      <c r="E75" s="10">
        <v>10.36</v>
      </c>
      <c r="F75" s="10" t="s">
        <v>0</v>
      </c>
      <c r="G75" s="10" t="s">
        <v>0</v>
      </c>
      <c r="H75" s="10" t="s">
        <v>0</v>
      </c>
      <c r="I75" s="34" t="s">
        <v>0</v>
      </c>
      <c r="J75" s="10" t="s">
        <v>0</v>
      </c>
      <c r="K75" s="10" t="s">
        <v>0</v>
      </c>
      <c r="L75" s="10" t="s">
        <v>0</v>
      </c>
      <c r="M75" s="35" t="s">
        <v>0</v>
      </c>
      <c r="N75" s="34" t="s">
        <v>0</v>
      </c>
      <c r="O75" s="34">
        <v>1.2757000000000001</v>
      </c>
    </row>
    <row r="76" spans="1:15" x14ac:dyDescent="0.25">
      <c r="A76" s="12" t="s">
        <v>64</v>
      </c>
      <c r="B76" s="12" t="s">
        <v>1453</v>
      </c>
      <c r="C76" s="54">
        <v>2.125</v>
      </c>
      <c r="D76" s="10">
        <v>9.48</v>
      </c>
      <c r="E76" s="10">
        <v>10.63</v>
      </c>
      <c r="F76" s="10" t="s">
        <v>0</v>
      </c>
      <c r="G76" s="10" t="s">
        <v>0</v>
      </c>
      <c r="H76" s="10" t="s">
        <v>0</v>
      </c>
      <c r="I76" s="34" t="s">
        <v>0</v>
      </c>
      <c r="J76" s="10" t="s">
        <v>0</v>
      </c>
      <c r="K76" s="10" t="s">
        <v>0</v>
      </c>
      <c r="L76" s="10" t="s">
        <v>0</v>
      </c>
      <c r="M76" s="35" t="s">
        <v>0</v>
      </c>
      <c r="N76" s="34" t="s">
        <v>0</v>
      </c>
      <c r="O76" s="34">
        <v>1.2783</v>
      </c>
    </row>
    <row r="77" spans="1:15" x14ac:dyDescent="0.25">
      <c r="A77" s="12" t="s">
        <v>63</v>
      </c>
      <c r="B77" s="12" t="s">
        <v>1454</v>
      </c>
      <c r="C77" s="54">
        <v>2.25</v>
      </c>
      <c r="D77" s="10">
        <v>9.61</v>
      </c>
      <c r="E77" s="10">
        <v>10.8</v>
      </c>
      <c r="F77" s="10" t="s">
        <v>0</v>
      </c>
      <c r="G77" s="10" t="s">
        <v>0</v>
      </c>
      <c r="H77" s="10" t="s">
        <v>0</v>
      </c>
      <c r="I77" s="34" t="s">
        <v>0</v>
      </c>
      <c r="J77" s="10" t="s">
        <v>0</v>
      </c>
      <c r="K77" s="10" t="s">
        <v>0</v>
      </c>
      <c r="L77" s="10" t="s">
        <v>0</v>
      </c>
      <c r="M77" s="35" t="s">
        <v>0</v>
      </c>
      <c r="N77" s="34" t="s">
        <v>0</v>
      </c>
      <c r="O77" s="34">
        <v>1.2802</v>
      </c>
    </row>
    <row r="78" spans="1:15" x14ac:dyDescent="0.25">
      <c r="A78" s="12" t="s">
        <v>26</v>
      </c>
      <c r="B78" s="12" t="s">
        <v>1455</v>
      </c>
      <c r="C78" s="54">
        <v>2</v>
      </c>
      <c r="D78" s="10">
        <v>9.83</v>
      </c>
      <c r="E78" s="10">
        <v>11.11</v>
      </c>
      <c r="F78" s="10" t="s">
        <v>0</v>
      </c>
      <c r="G78" s="10" t="s">
        <v>0</v>
      </c>
      <c r="H78" s="10" t="s">
        <v>0</v>
      </c>
      <c r="I78" s="34" t="s">
        <v>0</v>
      </c>
      <c r="J78" s="10" t="s">
        <v>0</v>
      </c>
      <c r="K78" s="10" t="s">
        <v>0</v>
      </c>
      <c r="L78" s="10" t="s">
        <v>0</v>
      </c>
      <c r="M78" s="35" t="s">
        <v>0</v>
      </c>
      <c r="N78" s="34" t="s">
        <v>0</v>
      </c>
      <c r="O78" s="34">
        <v>1.2850999999999999</v>
      </c>
    </row>
    <row r="79" spans="1:15" x14ac:dyDescent="0.25">
      <c r="A79" s="12" t="s">
        <v>48</v>
      </c>
      <c r="B79" s="12" t="s">
        <v>1456</v>
      </c>
      <c r="C79" s="54">
        <v>2.125</v>
      </c>
      <c r="D79" s="10">
        <v>9.99</v>
      </c>
      <c r="E79" s="10">
        <v>11.34</v>
      </c>
      <c r="F79" s="10" t="s">
        <v>0</v>
      </c>
      <c r="G79" s="10" t="s">
        <v>0</v>
      </c>
      <c r="H79" s="10" t="s">
        <v>0</v>
      </c>
      <c r="I79" s="34" t="s">
        <v>0</v>
      </c>
      <c r="J79" s="10" t="s">
        <v>0</v>
      </c>
      <c r="K79" s="10" t="s">
        <v>0</v>
      </c>
      <c r="L79" s="10" t="s">
        <v>0</v>
      </c>
      <c r="M79" s="35" t="s">
        <v>0</v>
      </c>
      <c r="N79" s="34" t="s">
        <v>0</v>
      </c>
      <c r="O79" s="34">
        <v>1.2879</v>
      </c>
    </row>
    <row r="80" spans="1:15" x14ac:dyDescent="0.25">
      <c r="A80" s="12" t="s">
        <v>53</v>
      </c>
      <c r="B80" s="12" t="s">
        <v>1457</v>
      </c>
      <c r="C80" s="54">
        <v>1.75</v>
      </c>
      <c r="D80" s="10">
        <v>10.69</v>
      </c>
      <c r="E80" s="10">
        <v>11.87</v>
      </c>
      <c r="F80" s="10" t="s">
        <v>0</v>
      </c>
      <c r="G80" s="10" t="s">
        <v>0</v>
      </c>
      <c r="H80" s="10" t="s">
        <v>0</v>
      </c>
      <c r="I80" s="34" t="s">
        <v>0</v>
      </c>
      <c r="J80" s="10" t="s">
        <v>0</v>
      </c>
      <c r="K80" s="10" t="s">
        <v>0</v>
      </c>
      <c r="L80" s="10" t="s">
        <v>0</v>
      </c>
      <c r="M80" s="35" t="s">
        <v>0</v>
      </c>
      <c r="N80" s="34" t="s">
        <v>0</v>
      </c>
      <c r="O80" s="34">
        <v>1.2970999999999999</v>
      </c>
    </row>
    <row r="81" spans="1:15" x14ac:dyDescent="0.25">
      <c r="A81" s="12" t="s">
        <v>38</v>
      </c>
      <c r="B81" s="12" t="s">
        <v>1458</v>
      </c>
      <c r="C81" s="54">
        <v>1.375</v>
      </c>
      <c r="D81" s="10">
        <v>10.96</v>
      </c>
      <c r="E81" s="10">
        <v>12.11</v>
      </c>
      <c r="F81" s="10" t="s">
        <v>0</v>
      </c>
      <c r="G81" s="10" t="s">
        <v>0</v>
      </c>
      <c r="H81" s="10" t="s">
        <v>0</v>
      </c>
      <c r="I81" s="34" t="s">
        <v>0</v>
      </c>
      <c r="J81" s="10" t="s">
        <v>0</v>
      </c>
      <c r="K81" s="10" t="s">
        <v>0</v>
      </c>
      <c r="L81" s="10" t="s">
        <v>0</v>
      </c>
      <c r="M81" s="35" t="s">
        <v>0</v>
      </c>
      <c r="N81" s="34" t="s">
        <v>0</v>
      </c>
      <c r="O81" s="34">
        <v>1.3023</v>
      </c>
    </row>
    <row r="82" spans="1:15" x14ac:dyDescent="0.25">
      <c r="A82" s="12" t="s">
        <v>33</v>
      </c>
      <c r="B82" s="12" t="s">
        <v>1459</v>
      </c>
      <c r="C82" s="54">
        <v>1.25</v>
      </c>
      <c r="D82" s="10">
        <v>11.25</v>
      </c>
      <c r="E82" s="10">
        <v>12.32</v>
      </c>
      <c r="F82" s="10" t="s">
        <v>0</v>
      </c>
      <c r="G82" s="10" t="s">
        <v>0</v>
      </c>
      <c r="H82" s="10" t="s">
        <v>0</v>
      </c>
      <c r="I82" s="34" t="s">
        <v>0</v>
      </c>
      <c r="J82" s="10" t="s">
        <v>0</v>
      </c>
      <c r="K82" s="10" t="s">
        <v>0</v>
      </c>
      <c r="L82" s="10" t="s">
        <v>0</v>
      </c>
      <c r="M82" s="35" t="s">
        <v>0</v>
      </c>
      <c r="N82" s="34" t="s">
        <v>0</v>
      </c>
      <c r="O82" s="34">
        <v>1.3061</v>
      </c>
    </row>
    <row r="83" spans="1:15" x14ac:dyDescent="0.25">
      <c r="A83" s="12" t="s">
        <v>44</v>
      </c>
      <c r="B83" s="12" t="s">
        <v>1460</v>
      </c>
      <c r="C83" s="54">
        <v>1.125</v>
      </c>
      <c r="D83" s="10">
        <v>11.6</v>
      </c>
      <c r="E83" s="10">
        <v>12.6</v>
      </c>
      <c r="F83" s="10" t="s">
        <v>0</v>
      </c>
      <c r="G83" s="10" t="s">
        <v>0</v>
      </c>
      <c r="H83" s="10" t="s">
        <v>0</v>
      </c>
      <c r="I83" s="34" t="s">
        <v>0</v>
      </c>
      <c r="J83" s="10" t="s">
        <v>0</v>
      </c>
      <c r="K83" s="10" t="s">
        <v>0</v>
      </c>
      <c r="L83" s="10" t="s">
        <v>0</v>
      </c>
      <c r="M83" s="35" t="s">
        <v>0</v>
      </c>
      <c r="N83" s="34" t="s">
        <v>0</v>
      </c>
      <c r="O83" s="34">
        <v>1.3112999999999999</v>
      </c>
    </row>
    <row r="84" spans="1:15" x14ac:dyDescent="0.25">
      <c r="A84" s="12" t="s">
        <v>35</v>
      </c>
      <c r="B84" s="12" t="s">
        <v>1461</v>
      </c>
      <c r="C84" s="54">
        <v>1.75</v>
      </c>
      <c r="D84" s="10">
        <v>11.62</v>
      </c>
      <c r="E84" s="10">
        <v>13.19</v>
      </c>
      <c r="F84" s="10" t="s">
        <v>0</v>
      </c>
      <c r="G84" s="10" t="s">
        <v>0</v>
      </c>
      <c r="H84" s="10" t="s">
        <v>0</v>
      </c>
      <c r="I84" s="34" t="s">
        <v>0</v>
      </c>
      <c r="J84" s="10" t="s">
        <v>0</v>
      </c>
      <c r="K84" s="10" t="s">
        <v>0</v>
      </c>
      <c r="L84" s="10" t="s">
        <v>0</v>
      </c>
      <c r="M84" s="35" t="s">
        <v>0</v>
      </c>
      <c r="N84" s="34" t="s">
        <v>0</v>
      </c>
      <c r="O84" s="34">
        <v>1.3189</v>
      </c>
    </row>
    <row r="85" spans="1:15" x14ac:dyDescent="0.25">
      <c r="A85" s="12" t="s">
        <v>65</v>
      </c>
      <c r="B85" s="12" t="s">
        <v>1462</v>
      </c>
      <c r="C85" s="54">
        <v>1.5</v>
      </c>
      <c r="D85" s="10">
        <v>12.26</v>
      </c>
      <c r="E85" s="10">
        <v>13.68</v>
      </c>
      <c r="F85" s="10" t="s">
        <v>0</v>
      </c>
      <c r="G85" s="10" t="s">
        <v>0</v>
      </c>
      <c r="H85" s="10" t="s">
        <v>0</v>
      </c>
      <c r="I85" s="34" t="s">
        <v>0</v>
      </c>
      <c r="J85" s="10" t="s">
        <v>0</v>
      </c>
      <c r="K85" s="10" t="s">
        <v>0</v>
      </c>
      <c r="L85" s="10" t="s">
        <v>0</v>
      </c>
      <c r="M85" s="35" t="s">
        <v>0</v>
      </c>
      <c r="N85" s="34" t="s">
        <v>0</v>
      </c>
      <c r="O85" s="34">
        <v>1.3286</v>
      </c>
    </row>
    <row r="86" spans="1:15" x14ac:dyDescent="0.25">
      <c r="A86" s="12" t="s">
        <v>66</v>
      </c>
      <c r="B86" s="12" t="s">
        <v>1463</v>
      </c>
      <c r="C86" s="54">
        <v>1.375</v>
      </c>
      <c r="D86" s="10">
        <v>12.74</v>
      </c>
      <c r="E86" s="10">
        <v>14.25</v>
      </c>
      <c r="F86" s="10" t="s">
        <v>0</v>
      </c>
      <c r="G86" s="10" t="s">
        <v>0</v>
      </c>
      <c r="H86" s="10" t="s">
        <v>0</v>
      </c>
      <c r="I86" s="34" t="s">
        <v>0</v>
      </c>
      <c r="J86" s="10" t="s">
        <v>0</v>
      </c>
      <c r="K86" s="10" t="s">
        <v>0</v>
      </c>
      <c r="L86" s="10" t="s">
        <v>0</v>
      </c>
      <c r="M86" s="35" t="s">
        <v>0</v>
      </c>
      <c r="N86" s="34" t="s">
        <v>0</v>
      </c>
      <c r="O86" s="34">
        <v>1.3395999999999999</v>
      </c>
    </row>
    <row r="87" spans="1:15" x14ac:dyDescent="0.25">
      <c r="A87" s="12" t="s">
        <v>22</v>
      </c>
      <c r="B87" s="12" t="s">
        <v>1464</v>
      </c>
      <c r="C87" s="54">
        <v>2.25</v>
      </c>
      <c r="D87" s="10">
        <v>13.45</v>
      </c>
      <c r="E87" s="10">
        <v>16.12</v>
      </c>
      <c r="F87" s="10" t="s">
        <v>0</v>
      </c>
      <c r="G87" s="10" t="s">
        <v>0</v>
      </c>
      <c r="H87" s="10" t="s">
        <v>0</v>
      </c>
      <c r="I87" s="34" t="s">
        <v>0</v>
      </c>
      <c r="J87" s="10" t="s">
        <v>0</v>
      </c>
      <c r="K87" s="10" t="s">
        <v>0</v>
      </c>
      <c r="L87" s="10" t="s">
        <v>0</v>
      </c>
      <c r="M87" s="35" t="s">
        <v>0</v>
      </c>
      <c r="N87" s="34" t="s">
        <v>0</v>
      </c>
      <c r="O87" s="34">
        <v>1.3693</v>
      </c>
    </row>
    <row r="88" spans="1:15" x14ac:dyDescent="0.25">
      <c r="A88" s="12" t="s">
        <v>67</v>
      </c>
      <c r="B88" s="12" t="s">
        <v>1465</v>
      </c>
      <c r="C88" s="54">
        <v>1.125</v>
      </c>
      <c r="D88" s="10">
        <v>13.45</v>
      </c>
      <c r="E88" s="10">
        <v>14.77</v>
      </c>
      <c r="F88" s="10" t="s">
        <v>0</v>
      </c>
      <c r="G88" s="10" t="s">
        <v>0</v>
      </c>
      <c r="H88" s="10" t="s">
        <v>0</v>
      </c>
      <c r="I88" s="34" t="s">
        <v>0</v>
      </c>
      <c r="J88" s="10" t="s">
        <v>0</v>
      </c>
      <c r="K88" s="10" t="s">
        <v>0</v>
      </c>
      <c r="L88" s="10" t="s">
        <v>0</v>
      </c>
      <c r="M88" s="35" t="s">
        <v>0</v>
      </c>
      <c r="N88" s="34" t="s">
        <v>0</v>
      </c>
      <c r="O88" s="34">
        <v>1.3508</v>
      </c>
    </row>
    <row r="89" spans="1:15" x14ac:dyDescent="0.25">
      <c r="A89" s="12" t="s">
        <v>241</v>
      </c>
      <c r="B89" s="12" t="s">
        <v>1466</v>
      </c>
      <c r="C89" s="54">
        <v>1.125</v>
      </c>
      <c r="D89" s="10">
        <v>13.64</v>
      </c>
      <c r="E89" s="10">
        <v>15.12</v>
      </c>
      <c r="F89" s="10" t="s">
        <v>0</v>
      </c>
      <c r="G89" s="10" t="s">
        <v>0</v>
      </c>
      <c r="H89" s="10" t="s">
        <v>0</v>
      </c>
      <c r="I89" s="34" t="s">
        <v>0</v>
      </c>
      <c r="J89" s="10" t="s">
        <v>0</v>
      </c>
      <c r="K89" s="10" t="s">
        <v>0</v>
      </c>
      <c r="L89" s="10" t="s">
        <v>0</v>
      </c>
      <c r="M89" s="35" t="s">
        <v>0</v>
      </c>
      <c r="N89" s="34" t="s">
        <v>0</v>
      </c>
      <c r="O89" s="34">
        <v>1.3575999999999999</v>
      </c>
    </row>
    <row r="90" spans="1:15" x14ac:dyDescent="0.25">
      <c r="A90" s="12" t="s">
        <v>242</v>
      </c>
      <c r="B90" s="12" t="s">
        <v>1467</v>
      </c>
      <c r="C90" s="54">
        <v>1.125</v>
      </c>
      <c r="D90" s="10">
        <v>13.74</v>
      </c>
      <c r="E90" s="10">
        <v>15.22</v>
      </c>
      <c r="F90" s="10" t="s">
        <v>0</v>
      </c>
      <c r="G90" s="10" t="s">
        <v>0</v>
      </c>
      <c r="H90" s="10" t="s">
        <v>0</v>
      </c>
      <c r="I90" s="34" t="s">
        <v>0</v>
      </c>
      <c r="J90" s="10" t="s">
        <v>0</v>
      </c>
      <c r="K90" s="10" t="s">
        <v>0</v>
      </c>
      <c r="L90" s="10" t="s">
        <v>0</v>
      </c>
      <c r="M90" s="35" t="s">
        <v>0</v>
      </c>
      <c r="N90" s="34" t="s">
        <v>0</v>
      </c>
      <c r="O90" s="34">
        <v>1.3593999999999999</v>
      </c>
    </row>
    <row r="91" spans="1:15" x14ac:dyDescent="0.25">
      <c r="A91" s="12" t="s">
        <v>45</v>
      </c>
      <c r="B91" s="12" t="s">
        <v>1468</v>
      </c>
      <c r="C91" s="54">
        <v>2.125</v>
      </c>
      <c r="D91" s="10">
        <v>14.17</v>
      </c>
      <c r="E91" s="10">
        <v>17.04</v>
      </c>
      <c r="F91" s="10" t="s">
        <v>0</v>
      </c>
      <c r="G91" s="10" t="s">
        <v>0</v>
      </c>
      <c r="H91" s="10" t="s">
        <v>0</v>
      </c>
      <c r="I91" s="34" t="s">
        <v>0</v>
      </c>
      <c r="J91" s="10" t="s">
        <v>0</v>
      </c>
      <c r="K91" s="10" t="s">
        <v>0</v>
      </c>
      <c r="L91" s="10" t="s">
        <v>0</v>
      </c>
      <c r="M91" s="35" t="s">
        <v>0</v>
      </c>
      <c r="N91" s="34" t="s">
        <v>0</v>
      </c>
      <c r="O91" s="34">
        <v>1.3871</v>
      </c>
    </row>
    <row r="92" spans="1:15" x14ac:dyDescent="0.25">
      <c r="A92" s="12" t="s">
        <v>23</v>
      </c>
      <c r="B92" s="12" t="s">
        <v>1469</v>
      </c>
      <c r="C92" s="54">
        <v>2</v>
      </c>
      <c r="D92" s="10">
        <v>14.43</v>
      </c>
      <c r="E92" s="10">
        <v>17.190000000000001</v>
      </c>
      <c r="F92" s="10" t="s">
        <v>0</v>
      </c>
      <c r="G92" s="10" t="s">
        <v>0</v>
      </c>
      <c r="H92" s="10" t="s">
        <v>0</v>
      </c>
      <c r="I92" s="34" t="s">
        <v>0</v>
      </c>
      <c r="J92" s="10" t="s">
        <v>0</v>
      </c>
      <c r="K92" s="10" t="s">
        <v>0</v>
      </c>
      <c r="L92" s="10" t="s">
        <v>0</v>
      </c>
      <c r="M92" s="35" t="s">
        <v>0</v>
      </c>
      <c r="N92" s="34" t="s">
        <v>0</v>
      </c>
      <c r="O92" s="34">
        <v>1.3908</v>
      </c>
    </row>
    <row r="93" spans="1:15" x14ac:dyDescent="0.25">
      <c r="A93" s="12" t="s">
        <v>39</v>
      </c>
      <c r="B93" s="12" t="s">
        <v>1470</v>
      </c>
      <c r="C93" s="54">
        <v>0.75</v>
      </c>
      <c r="D93" s="10">
        <v>14.61</v>
      </c>
      <c r="E93" s="10">
        <v>15.73</v>
      </c>
      <c r="F93" s="10" t="s">
        <v>0</v>
      </c>
      <c r="G93" s="10" t="s">
        <v>0</v>
      </c>
      <c r="H93" s="10" t="s">
        <v>0</v>
      </c>
      <c r="I93" s="34" t="s">
        <v>0</v>
      </c>
      <c r="J93" s="10" t="s">
        <v>0</v>
      </c>
      <c r="K93" s="10" t="s">
        <v>0</v>
      </c>
      <c r="L93" s="10" t="s">
        <v>0</v>
      </c>
      <c r="M93" s="35" t="s">
        <v>0</v>
      </c>
      <c r="N93" s="34" t="s">
        <v>0</v>
      </c>
      <c r="O93" s="34">
        <v>1.3720000000000001</v>
      </c>
    </row>
    <row r="94" spans="1:15" x14ac:dyDescent="0.25">
      <c r="A94" s="12" t="s">
        <v>243</v>
      </c>
      <c r="B94" s="12" t="s">
        <v>1471</v>
      </c>
      <c r="C94" s="54">
        <v>0.75</v>
      </c>
      <c r="D94" s="10">
        <v>14.85</v>
      </c>
      <c r="E94" s="10">
        <v>16.09</v>
      </c>
      <c r="F94" s="10" t="s">
        <v>0</v>
      </c>
      <c r="G94" s="10" t="s">
        <v>0</v>
      </c>
      <c r="H94" s="10" t="s">
        <v>0</v>
      </c>
      <c r="I94" s="34" t="s">
        <v>0</v>
      </c>
      <c r="J94" s="10" t="s">
        <v>0</v>
      </c>
      <c r="K94" s="10" t="s">
        <v>0</v>
      </c>
      <c r="L94" s="10" t="s">
        <v>0</v>
      </c>
      <c r="M94" s="35" t="s">
        <v>0</v>
      </c>
      <c r="N94" s="34" t="s">
        <v>0</v>
      </c>
      <c r="O94" s="34">
        <v>1.3791</v>
      </c>
    </row>
    <row r="95" spans="1:15" x14ac:dyDescent="0.25">
      <c r="A95" s="12" t="s">
        <v>46</v>
      </c>
      <c r="B95" s="12" t="s">
        <v>1472</v>
      </c>
      <c r="C95" s="54">
        <v>1.875</v>
      </c>
      <c r="D95" s="10">
        <v>15.03</v>
      </c>
      <c r="E95" s="10">
        <v>17.690000000000001</v>
      </c>
      <c r="F95" s="10">
        <v>1.38</v>
      </c>
      <c r="G95" s="10">
        <v>1.38</v>
      </c>
      <c r="H95" s="10">
        <v>1.38</v>
      </c>
      <c r="I95" s="34">
        <v>3</v>
      </c>
      <c r="J95" s="10">
        <v>1.381</v>
      </c>
      <c r="K95" s="10">
        <v>1.381</v>
      </c>
      <c r="L95" s="10">
        <v>1.381</v>
      </c>
      <c r="M95" s="35">
        <v>1</v>
      </c>
      <c r="N95" s="34">
        <v>3</v>
      </c>
      <c r="O95" s="34">
        <v>1.4011</v>
      </c>
    </row>
    <row r="96" spans="1:15" x14ac:dyDescent="0.25">
      <c r="A96" s="12" t="s">
        <v>244</v>
      </c>
      <c r="B96" s="12" t="s">
        <v>1473</v>
      </c>
      <c r="C96" s="54">
        <v>0.5</v>
      </c>
      <c r="D96" s="10">
        <v>15.3</v>
      </c>
      <c r="E96" s="10">
        <v>16.239999999999998</v>
      </c>
      <c r="F96" s="10" t="s">
        <v>0</v>
      </c>
      <c r="G96" s="10" t="s">
        <v>0</v>
      </c>
      <c r="H96" s="10" t="s">
        <v>0</v>
      </c>
      <c r="I96" s="34" t="s">
        <v>0</v>
      </c>
      <c r="J96" s="10" t="s">
        <v>0</v>
      </c>
      <c r="K96" s="10" t="s">
        <v>0</v>
      </c>
      <c r="L96" s="10" t="s">
        <v>0</v>
      </c>
      <c r="M96" s="35" t="s">
        <v>0</v>
      </c>
      <c r="N96" s="34" t="s">
        <v>0</v>
      </c>
      <c r="O96" s="34">
        <v>1.3839999999999999</v>
      </c>
    </row>
    <row r="97" spans="1:15" x14ac:dyDescent="0.25">
      <c r="A97" s="12" t="s">
        <v>24</v>
      </c>
      <c r="B97" s="12" t="s">
        <v>1474</v>
      </c>
      <c r="C97" s="54">
        <v>1.75</v>
      </c>
      <c r="D97" s="10">
        <v>15.36</v>
      </c>
      <c r="E97" s="10">
        <v>18.170000000000002</v>
      </c>
      <c r="F97" s="10" t="s">
        <v>0</v>
      </c>
      <c r="G97" s="10" t="s">
        <v>0</v>
      </c>
      <c r="H97" s="10" t="s">
        <v>0</v>
      </c>
      <c r="I97" s="34" t="s">
        <v>0</v>
      </c>
      <c r="J97" s="10" t="s">
        <v>0</v>
      </c>
      <c r="K97" s="10" t="s">
        <v>0</v>
      </c>
      <c r="L97" s="10" t="s">
        <v>0</v>
      </c>
      <c r="M97" s="35" t="s">
        <v>0</v>
      </c>
      <c r="N97" s="34" t="s">
        <v>0</v>
      </c>
      <c r="O97" s="34">
        <v>1.411</v>
      </c>
    </row>
    <row r="98" spans="1:15" x14ac:dyDescent="0.25">
      <c r="A98" s="12" t="s">
        <v>68</v>
      </c>
      <c r="B98" s="12" t="s">
        <v>1475</v>
      </c>
      <c r="C98" s="54">
        <v>2.5</v>
      </c>
      <c r="D98" s="10">
        <v>15.77</v>
      </c>
      <c r="E98" s="10">
        <v>19.63</v>
      </c>
      <c r="F98" s="10" t="s">
        <v>0</v>
      </c>
      <c r="G98" s="10" t="s">
        <v>0</v>
      </c>
      <c r="H98" s="10" t="s">
        <v>0</v>
      </c>
      <c r="I98" s="34" t="s">
        <v>0</v>
      </c>
      <c r="J98" s="10" t="s">
        <v>0</v>
      </c>
      <c r="K98" s="10" t="s">
        <v>0</v>
      </c>
      <c r="L98" s="10" t="s">
        <v>0</v>
      </c>
      <c r="M98" s="35" t="s">
        <v>0</v>
      </c>
      <c r="N98" s="34" t="s">
        <v>0</v>
      </c>
      <c r="O98" s="34">
        <v>1.4312</v>
      </c>
    </row>
    <row r="99" spans="1:15" x14ac:dyDescent="0.25">
      <c r="A99" s="12" t="s">
        <v>245</v>
      </c>
      <c r="B99" s="12" t="s">
        <v>1476</v>
      </c>
      <c r="C99" s="54">
        <v>0.5</v>
      </c>
      <c r="D99" s="10">
        <v>15.82</v>
      </c>
      <c r="E99" s="10">
        <v>16.760000000000002</v>
      </c>
      <c r="F99" s="10" t="s">
        <v>0</v>
      </c>
      <c r="G99" s="10" t="s">
        <v>0</v>
      </c>
      <c r="H99" s="10" t="s">
        <v>0</v>
      </c>
      <c r="I99" s="34" t="s">
        <v>0</v>
      </c>
      <c r="J99" s="10" t="s">
        <v>0</v>
      </c>
      <c r="K99" s="10" t="s">
        <v>0</v>
      </c>
      <c r="L99" s="10" t="s">
        <v>0</v>
      </c>
      <c r="M99" s="35" t="s">
        <v>0</v>
      </c>
      <c r="N99" s="34" t="s">
        <v>0</v>
      </c>
      <c r="O99" s="34">
        <v>1.3947000000000001</v>
      </c>
    </row>
    <row r="100" spans="1:15" x14ac:dyDescent="0.25">
      <c r="A100" s="12" t="s">
        <v>259</v>
      </c>
      <c r="B100" s="12" t="s">
        <v>1477</v>
      </c>
      <c r="C100" s="54">
        <v>1.875</v>
      </c>
      <c r="D100" s="10">
        <v>15.85</v>
      </c>
      <c r="E100" s="10">
        <v>18.8</v>
      </c>
      <c r="F100" s="10" t="s">
        <v>0</v>
      </c>
      <c r="G100" s="10" t="s">
        <v>0</v>
      </c>
      <c r="H100" s="10" t="s">
        <v>0</v>
      </c>
      <c r="I100" s="34" t="s">
        <v>0</v>
      </c>
      <c r="J100" s="10" t="s">
        <v>0</v>
      </c>
      <c r="K100" s="10" t="s">
        <v>0</v>
      </c>
      <c r="L100" s="10" t="s">
        <v>0</v>
      </c>
      <c r="M100" s="35" t="s">
        <v>0</v>
      </c>
      <c r="N100" s="34" t="s">
        <v>0</v>
      </c>
      <c r="O100" s="34">
        <v>1.4216</v>
      </c>
    </row>
    <row r="101" spans="1:15" x14ac:dyDescent="0.25">
      <c r="A101" s="12" t="s">
        <v>69</v>
      </c>
      <c r="B101" s="12" t="s">
        <v>1478</v>
      </c>
      <c r="C101" s="54">
        <v>1.625</v>
      </c>
      <c r="D101" s="10">
        <v>16.010000000000002</v>
      </c>
      <c r="E101" s="10">
        <v>18.690000000000001</v>
      </c>
      <c r="F101" s="10" t="s">
        <v>0</v>
      </c>
      <c r="G101" s="10" t="s">
        <v>0</v>
      </c>
      <c r="H101" s="10" t="s">
        <v>0</v>
      </c>
      <c r="I101" s="34" t="s">
        <v>0</v>
      </c>
      <c r="J101" s="10" t="s">
        <v>0</v>
      </c>
      <c r="K101" s="10" t="s">
        <v>0</v>
      </c>
      <c r="L101" s="10" t="s">
        <v>0</v>
      </c>
      <c r="M101" s="35" t="s">
        <v>0</v>
      </c>
      <c r="N101" s="34" t="s">
        <v>0</v>
      </c>
      <c r="O101" s="34">
        <v>1.4220999999999999</v>
      </c>
    </row>
    <row r="102" spans="1:15" x14ac:dyDescent="0.25">
      <c r="A102" s="12" t="s">
        <v>247</v>
      </c>
      <c r="B102" s="12" t="s">
        <v>1479</v>
      </c>
      <c r="C102" s="54">
        <v>0.5</v>
      </c>
      <c r="D102" s="10">
        <v>16.079999999999998</v>
      </c>
      <c r="E102" s="10">
        <v>17.13</v>
      </c>
      <c r="F102" s="10" t="s">
        <v>0</v>
      </c>
      <c r="G102" s="10" t="s">
        <v>0</v>
      </c>
      <c r="H102" s="10" t="s">
        <v>0</v>
      </c>
      <c r="I102" s="34" t="s">
        <v>0</v>
      </c>
      <c r="J102" s="10" t="s">
        <v>0</v>
      </c>
      <c r="K102" s="10" t="s">
        <v>0</v>
      </c>
      <c r="L102" s="10" t="s">
        <v>0</v>
      </c>
      <c r="M102" s="35" t="s">
        <v>0</v>
      </c>
      <c r="N102" s="34" t="s">
        <v>0</v>
      </c>
      <c r="O102" s="34">
        <v>1.4020999999999999</v>
      </c>
    </row>
    <row r="103" spans="1:15" x14ac:dyDescent="0.25">
      <c r="A103" s="12" t="s">
        <v>40</v>
      </c>
      <c r="B103" s="12" t="s">
        <v>1480</v>
      </c>
      <c r="C103" s="54">
        <v>1.75</v>
      </c>
      <c r="D103" s="10">
        <v>16.11</v>
      </c>
      <c r="E103" s="10">
        <v>19.2</v>
      </c>
      <c r="F103" s="10" t="s">
        <v>0</v>
      </c>
      <c r="G103" s="10" t="s">
        <v>0</v>
      </c>
      <c r="H103" s="10" t="s">
        <v>0</v>
      </c>
      <c r="I103" s="34" t="s">
        <v>0</v>
      </c>
      <c r="J103" s="10" t="s">
        <v>0</v>
      </c>
      <c r="K103" s="10" t="s">
        <v>0</v>
      </c>
      <c r="L103" s="10" t="s">
        <v>0</v>
      </c>
      <c r="M103" s="35" t="s">
        <v>0</v>
      </c>
      <c r="N103" s="34" t="s">
        <v>0</v>
      </c>
      <c r="O103" s="34">
        <v>1.4302999999999999</v>
      </c>
    </row>
    <row r="104" spans="1:15" x14ac:dyDescent="0.25">
      <c r="A104" s="12" t="s">
        <v>214</v>
      </c>
      <c r="B104" s="12" t="s">
        <v>1481</v>
      </c>
      <c r="C104" s="54">
        <v>0.375</v>
      </c>
      <c r="D104" s="10">
        <v>16.190000000000001</v>
      </c>
      <c r="E104" s="10">
        <v>17.04</v>
      </c>
      <c r="F104" s="10" t="s">
        <v>0</v>
      </c>
      <c r="G104" s="10" t="s">
        <v>0</v>
      </c>
      <c r="H104" s="10" t="s">
        <v>0</v>
      </c>
      <c r="I104" s="34" t="s">
        <v>0</v>
      </c>
      <c r="J104" s="10" t="s">
        <v>0</v>
      </c>
      <c r="K104" s="10" t="s">
        <v>0</v>
      </c>
      <c r="L104" s="10" t="s">
        <v>0</v>
      </c>
      <c r="M104" s="35" t="s">
        <v>0</v>
      </c>
      <c r="N104" s="34" t="s">
        <v>0</v>
      </c>
      <c r="O104" s="34">
        <v>1.4016</v>
      </c>
    </row>
    <row r="105" spans="1:15" x14ac:dyDescent="0.25">
      <c r="A105" s="12" t="s">
        <v>211</v>
      </c>
      <c r="B105" s="12" t="s">
        <v>1482</v>
      </c>
      <c r="C105" s="54">
        <v>1</v>
      </c>
      <c r="D105" s="10">
        <v>16.190000000000001</v>
      </c>
      <c r="E105" s="10">
        <v>18.100000000000001</v>
      </c>
      <c r="F105" s="10" t="s">
        <v>0</v>
      </c>
      <c r="G105" s="10" t="s">
        <v>0</v>
      </c>
      <c r="H105" s="10" t="s">
        <v>0</v>
      </c>
      <c r="I105" s="34" t="s">
        <v>0</v>
      </c>
      <c r="J105" s="10" t="s">
        <v>0</v>
      </c>
      <c r="K105" s="10" t="s">
        <v>0</v>
      </c>
      <c r="L105" s="10" t="s">
        <v>0</v>
      </c>
      <c r="M105" s="35" t="s">
        <v>0</v>
      </c>
      <c r="N105" s="34" t="s">
        <v>0</v>
      </c>
      <c r="O105" s="34">
        <v>1.4167000000000001</v>
      </c>
    </row>
    <row r="106" spans="1:15" x14ac:dyDescent="0.25">
      <c r="A106" s="12" t="s">
        <v>246</v>
      </c>
      <c r="B106" s="12" t="s">
        <v>1483</v>
      </c>
      <c r="C106" s="54">
        <v>0.625</v>
      </c>
      <c r="D106" s="10">
        <v>16.21</v>
      </c>
      <c r="E106" s="10">
        <v>17.440000000000001</v>
      </c>
      <c r="F106" s="10" t="s">
        <v>0</v>
      </c>
      <c r="G106" s="10" t="s">
        <v>0</v>
      </c>
      <c r="H106" s="10" t="s">
        <v>0</v>
      </c>
      <c r="I106" s="34" t="s">
        <v>0</v>
      </c>
      <c r="J106" s="10" t="s">
        <v>0</v>
      </c>
      <c r="K106" s="10" t="s">
        <v>0</v>
      </c>
      <c r="L106" s="10" t="s">
        <v>0</v>
      </c>
      <c r="M106" s="35" t="s">
        <v>0</v>
      </c>
      <c r="N106" s="34" t="s">
        <v>0</v>
      </c>
      <c r="O106" s="34">
        <v>1.4071</v>
      </c>
    </row>
    <row r="107" spans="1:15" x14ac:dyDescent="0.25">
      <c r="A107" s="12" t="s">
        <v>47</v>
      </c>
      <c r="B107" s="12" t="s">
        <v>1484</v>
      </c>
      <c r="C107" s="54">
        <v>2.125</v>
      </c>
      <c r="D107" s="10">
        <v>16.38</v>
      </c>
      <c r="E107" s="10">
        <v>20.2</v>
      </c>
      <c r="F107" s="10" t="s">
        <v>0</v>
      </c>
      <c r="G107" s="10" t="s">
        <v>0</v>
      </c>
      <c r="H107" s="10" t="s">
        <v>0</v>
      </c>
      <c r="I107" s="34" t="s">
        <v>0</v>
      </c>
      <c r="J107" s="10" t="s">
        <v>0</v>
      </c>
      <c r="K107" s="10" t="s">
        <v>0</v>
      </c>
      <c r="L107" s="10" t="s">
        <v>0</v>
      </c>
      <c r="M107" s="35" t="s">
        <v>0</v>
      </c>
      <c r="N107" s="34" t="s">
        <v>0</v>
      </c>
      <c r="O107" s="34">
        <v>1.4448000000000001</v>
      </c>
    </row>
    <row r="108" spans="1:15" x14ac:dyDescent="0.25">
      <c r="A108" s="12" t="s">
        <v>213</v>
      </c>
      <c r="B108" s="12" t="s">
        <v>1485</v>
      </c>
      <c r="C108" s="54">
        <v>0.875</v>
      </c>
      <c r="D108" s="10">
        <v>16.489999999999998</v>
      </c>
      <c r="E108" s="10">
        <v>18.22</v>
      </c>
      <c r="F108" s="10" t="s">
        <v>0</v>
      </c>
      <c r="G108" s="10" t="s">
        <v>0</v>
      </c>
      <c r="H108" s="10" t="s">
        <v>0</v>
      </c>
      <c r="I108" s="34" t="s">
        <v>0</v>
      </c>
      <c r="J108" s="10" t="s">
        <v>0</v>
      </c>
      <c r="K108" s="10" t="s">
        <v>0</v>
      </c>
      <c r="L108" s="10" t="s">
        <v>0</v>
      </c>
      <c r="M108" s="35" t="s">
        <v>0</v>
      </c>
      <c r="N108" s="34" t="s">
        <v>0</v>
      </c>
      <c r="O108" s="34">
        <v>1.4202999999999999</v>
      </c>
    </row>
    <row r="109" spans="1:15" x14ac:dyDescent="0.25">
      <c r="A109" s="12" t="s">
        <v>248</v>
      </c>
      <c r="B109" s="12" t="s">
        <v>1486</v>
      </c>
      <c r="C109" s="54">
        <v>0.625</v>
      </c>
      <c r="D109" s="10">
        <v>16.68</v>
      </c>
      <c r="E109" s="10">
        <v>17.91</v>
      </c>
      <c r="F109" s="10" t="s">
        <v>0</v>
      </c>
      <c r="G109" s="10" t="s">
        <v>0</v>
      </c>
      <c r="H109" s="10" t="s">
        <v>0</v>
      </c>
      <c r="I109" s="34" t="s">
        <v>0</v>
      </c>
      <c r="J109" s="10" t="s">
        <v>0</v>
      </c>
      <c r="K109" s="10" t="s">
        <v>0</v>
      </c>
      <c r="L109" s="10" t="s">
        <v>0</v>
      </c>
      <c r="M109" s="35" t="s">
        <v>0</v>
      </c>
      <c r="N109" s="34" t="s">
        <v>0</v>
      </c>
      <c r="O109" s="34">
        <v>1.4167000000000001</v>
      </c>
    </row>
    <row r="110" spans="1:15" x14ac:dyDescent="0.25">
      <c r="A110" s="12" t="s">
        <v>275</v>
      </c>
      <c r="B110" s="12" t="s">
        <v>1487</v>
      </c>
      <c r="C110" s="54">
        <v>1.375</v>
      </c>
      <c r="D110" s="10">
        <v>16.59</v>
      </c>
      <c r="E110" s="10">
        <v>19.22</v>
      </c>
      <c r="F110" s="10" t="s">
        <v>0</v>
      </c>
      <c r="G110" s="10" t="s">
        <v>0</v>
      </c>
      <c r="H110" s="10" t="s">
        <v>0</v>
      </c>
      <c r="I110" s="34" t="s">
        <v>0</v>
      </c>
      <c r="J110" s="10" t="s">
        <v>0</v>
      </c>
      <c r="K110" s="10" t="s">
        <v>0</v>
      </c>
      <c r="L110" s="10" t="s">
        <v>0</v>
      </c>
      <c r="M110" s="35" t="s">
        <v>0</v>
      </c>
      <c r="N110" s="34" t="s">
        <v>0</v>
      </c>
      <c r="O110" s="34">
        <v>1.4345000000000001</v>
      </c>
    </row>
    <row r="111" spans="1:15" x14ac:dyDescent="0.25">
      <c r="A111" s="12" t="s">
        <v>70</v>
      </c>
      <c r="B111" s="12" t="s">
        <v>1488</v>
      </c>
      <c r="C111" s="54">
        <v>2.25</v>
      </c>
      <c r="D111" s="10">
        <v>16.98</v>
      </c>
      <c r="E111" s="10">
        <v>20.95</v>
      </c>
      <c r="F111" s="10" t="s">
        <v>0</v>
      </c>
      <c r="G111" s="10" t="s">
        <v>0</v>
      </c>
      <c r="H111" s="10" t="s">
        <v>0</v>
      </c>
      <c r="I111" s="34" t="s">
        <v>0</v>
      </c>
      <c r="J111" s="10" t="s">
        <v>0</v>
      </c>
      <c r="K111" s="10" t="s">
        <v>0</v>
      </c>
      <c r="L111" s="10" t="s">
        <v>0</v>
      </c>
      <c r="M111" s="35" t="s">
        <v>0</v>
      </c>
      <c r="N111" s="34" t="s">
        <v>0</v>
      </c>
      <c r="O111" s="34">
        <v>1.4565999999999999</v>
      </c>
    </row>
    <row r="112" spans="1:15" x14ac:dyDescent="0.25">
      <c r="A112" s="12" t="s">
        <v>71</v>
      </c>
      <c r="B112" s="12" t="s">
        <v>1489</v>
      </c>
      <c r="C112" s="54">
        <v>2.25</v>
      </c>
      <c r="D112" s="10">
        <v>16.670000000000002</v>
      </c>
      <c r="E112" s="10">
        <v>20.64</v>
      </c>
      <c r="F112" s="10" t="s">
        <v>0</v>
      </c>
      <c r="G112" s="10" t="s">
        <v>0</v>
      </c>
      <c r="H112" s="10" t="s">
        <v>0</v>
      </c>
      <c r="I112" s="34" t="s">
        <v>0</v>
      </c>
      <c r="J112" s="10" t="s">
        <v>0</v>
      </c>
      <c r="K112" s="10" t="s">
        <v>0</v>
      </c>
      <c r="L112" s="10" t="s">
        <v>0</v>
      </c>
      <c r="M112" s="35" t="s">
        <v>0</v>
      </c>
      <c r="N112" s="34" t="s">
        <v>0</v>
      </c>
      <c r="O112" s="34">
        <v>1.4511000000000001</v>
      </c>
    </row>
    <row r="113" spans="1:15" x14ac:dyDescent="0.25">
      <c r="A113" s="12" t="s">
        <v>54</v>
      </c>
      <c r="B113" s="12" t="s">
        <v>1490</v>
      </c>
      <c r="C113" s="54">
        <v>2.375</v>
      </c>
      <c r="D113" s="10">
        <v>16.72</v>
      </c>
      <c r="E113" s="10">
        <v>21.17</v>
      </c>
      <c r="F113" s="10" t="s">
        <v>0</v>
      </c>
      <c r="G113" s="10" t="s">
        <v>0</v>
      </c>
      <c r="H113" s="10" t="s">
        <v>0</v>
      </c>
      <c r="I113" s="34" t="s">
        <v>0</v>
      </c>
      <c r="J113" s="10" t="s">
        <v>0</v>
      </c>
      <c r="K113" s="10" t="s">
        <v>0</v>
      </c>
      <c r="L113" s="10" t="s">
        <v>0</v>
      </c>
      <c r="M113" s="35" t="s">
        <v>0</v>
      </c>
      <c r="N113" s="34" t="s">
        <v>0</v>
      </c>
      <c r="O113" s="34">
        <v>1.4589000000000001</v>
      </c>
    </row>
    <row r="114" spans="1:15" x14ac:dyDescent="0.25">
      <c r="A114" s="12" t="s">
        <v>249</v>
      </c>
      <c r="B114" s="12" t="s">
        <v>1491</v>
      </c>
      <c r="C114" s="54">
        <v>0.5</v>
      </c>
      <c r="D114" s="10">
        <v>16.739999999999998</v>
      </c>
      <c r="E114" s="10">
        <v>17.79</v>
      </c>
      <c r="F114" s="10" t="s">
        <v>0</v>
      </c>
      <c r="G114" s="10" t="s">
        <v>0</v>
      </c>
      <c r="H114" s="10" t="s">
        <v>0</v>
      </c>
      <c r="I114" s="34" t="s">
        <v>0</v>
      </c>
      <c r="J114" s="10" t="s">
        <v>0</v>
      </c>
      <c r="K114" s="10" t="s">
        <v>0</v>
      </c>
      <c r="L114" s="10" t="s">
        <v>0</v>
      </c>
      <c r="M114" s="35" t="s">
        <v>0</v>
      </c>
      <c r="N114" s="34" t="s">
        <v>0</v>
      </c>
      <c r="O114" s="34">
        <v>1.4156</v>
      </c>
    </row>
    <row r="115" spans="1:15" x14ac:dyDescent="0.25">
      <c r="A115" s="12" t="s">
        <v>72</v>
      </c>
      <c r="B115" s="12" t="s">
        <v>1492</v>
      </c>
      <c r="C115" s="54">
        <v>2</v>
      </c>
      <c r="D115" s="10">
        <v>16.760000000000002</v>
      </c>
      <c r="E115" s="10">
        <v>20.45</v>
      </c>
      <c r="F115" s="10" t="s">
        <v>0</v>
      </c>
      <c r="G115" s="10" t="s">
        <v>0</v>
      </c>
      <c r="H115" s="10" t="s">
        <v>0</v>
      </c>
      <c r="I115" s="34" t="s">
        <v>0</v>
      </c>
      <c r="J115" s="10" t="s">
        <v>0</v>
      </c>
      <c r="K115" s="10" t="s">
        <v>0</v>
      </c>
      <c r="L115" s="10" t="s">
        <v>0</v>
      </c>
      <c r="M115" s="35" t="s">
        <v>0</v>
      </c>
      <c r="N115" s="34" t="s">
        <v>0</v>
      </c>
      <c r="O115" s="34">
        <v>1.4503999999999999</v>
      </c>
    </row>
    <row r="116" spans="1:15" x14ac:dyDescent="0.25">
      <c r="A116" s="12" t="s">
        <v>73</v>
      </c>
      <c r="B116" s="12" t="s">
        <v>1493</v>
      </c>
      <c r="C116" s="54">
        <v>2.375</v>
      </c>
      <c r="D116" s="10">
        <v>16.97</v>
      </c>
      <c r="E116" s="10">
        <v>21.42</v>
      </c>
      <c r="F116" s="10">
        <v>1.4510000000000001</v>
      </c>
      <c r="G116" s="10">
        <v>1.4510000000000001</v>
      </c>
      <c r="H116" s="10">
        <v>1.4510000000000001</v>
      </c>
      <c r="I116" s="34">
        <v>1</v>
      </c>
      <c r="J116" s="10">
        <v>1.45</v>
      </c>
      <c r="K116" s="10">
        <v>1.45</v>
      </c>
      <c r="L116" s="10">
        <v>1.45</v>
      </c>
      <c r="M116" s="35">
        <v>1</v>
      </c>
      <c r="N116" s="34">
        <v>1</v>
      </c>
      <c r="O116" s="34">
        <v>1.4631000000000001</v>
      </c>
    </row>
    <row r="117" spans="1:15" x14ac:dyDescent="0.25">
      <c r="A117" s="12" t="s">
        <v>320</v>
      </c>
      <c r="B117" s="12" t="s">
        <v>1494</v>
      </c>
      <c r="C117" s="54">
        <v>1.375</v>
      </c>
      <c r="D117" s="10">
        <v>17.13</v>
      </c>
      <c r="E117" s="10">
        <v>19.77</v>
      </c>
      <c r="F117" s="10" t="s">
        <v>0</v>
      </c>
      <c r="G117" s="10" t="s">
        <v>0</v>
      </c>
      <c r="H117" s="10" t="s">
        <v>0</v>
      </c>
      <c r="I117" s="34" t="s">
        <v>0</v>
      </c>
      <c r="J117" s="10" t="s">
        <v>0</v>
      </c>
      <c r="K117" s="10" t="s">
        <v>0</v>
      </c>
      <c r="L117" s="10" t="s">
        <v>0</v>
      </c>
      <c r="M117" s="35" t="s">
        <v>0</v>
      </c>
      <c r="N117" s="34" t="s">
        <v>0</v>
      </c>
      <c r="O117" s="34">
        <v>1.4448000000000001</v>
      </c>
    </row>
    <row r="118" spans="1:15" x14ac:dyDescent="0.25">
      <c r="A118" s="12" t="s">
        <v>74</v>
      </c>
      <c r="B118" s="12" t="s">
        <v>1495</v>
      </c>
      <c r="C118" s="54">
        <v>2.25</v>
      </c>
      <c r="D118" s="10">
        <v>17.329999999999998</v>
      </c>
      <c r="E118" s="10">
        <v>21.66</v>
      </c>
      <c r="F118" s="10" t="s">
        <v>0</v>
      </c>
      <c r="G118" s="10" t="s">
        <v>0</v>
      </c>
      <c r="H118" s="10" t="s">
        <v>0</v>
      </c>
      <c r="I118" s="34" t="s">
        <v>0</v>
      </c>
      <c r="J118" s="10" t="s">
        <v>0</v>
      </c>
      <c r="K118" s="10" t="s">
        <v>0</v>
      </c>
      <c r="L118" s="10" t="s">
        <v>0</v>
      </c>
      <c r="M118" s="35" t="s">
        <v>0</v>
      </c>
      <c r="N118" s="34" t="s">
        <v>0</v>
      </c>
      <c r="O118" s="34">
        <v>1.4684999999999999</v>
      </c>
    </row>
    <row r="119" spans="1:15" x14ac:dyDescent="0.25">
      <c r="A119" s="12" t="s">
        <v>75</v>
      </c>
      <c r="B119" s="12" t="s">
        <v>1496</v>
      </c>
      <c r="C119" s="54">
        <v>2</v>
      </c>
      <c r="D119" s="10">
        <v>18.57</v>
      </c>
      <c r="E119" s="10">
        <v>22.95</v>
      </c>
      <c r="F119" s="10" t="s">
        <v>0</v>
      </c>
      <c r="G119" s="10" t="s">
        <v>0</v>
      </c>
      <c r="H119" s="10" t="s">
        <v>0</v>
      </c>
      <c r="I119" s="34" t="s">
        <v>0</v>
      </c>
      <c r="J119" s="10" t="s">
        <v>0</v>
      </c>
      <c r="K119" s="10" t="s">
        <v>0</v>
      </c>
      <c r="L119" s="10" t="s">
        <v>0</v>
      </c>
      <c r="M119" s="35" t="s">
        <v>0</v>
      </c>
      <c r="N119" s="34" t="s">
        <v>1497</v>
      </c>
      <c r="O119" s="34">
        <v>1.4928999999999999</v>
      </c>
    </row>
    <row r="120" spans="1:15" x14ac:dyDescent="0.25">
      <c r="A120" s="12" t="s">
        <v>76</v>
      </c>
      <c r="B120" s="12" t="s">
        <v>1498</v>
      </c>
      <c r="C120" s="54">
        <v>1.625</v>
      </c>
      <c r="D120" s="10">
        <v>18.59</v>
      </c>
      <c r="E120" s="10">
        <v>22.43</v>
      </c>
      <c r="F120" s="10" t="s">
        <v>0</v>
      </c>
      <c r="G120" s="10" t="s">
        <v>0</v>
      </c>
      <c r="H120" s="10" t="s">
        <v>0</v>
      </c>
      <c r="I120" s="34" t="s">
        <v>0</v>
      </c>
      <c r="J120" s="10" t="s">
        <v>0</v>
      </c>
      <c r="K120" s="10" t="s">
        <v>0</v>
      </c>
      <c r="L120" s="10" t="s">
        <v>0</v>
      </c>
      <c r="M120" s="35" t="s">
        <v>0</v>
      </c>
      <c r="N120" s="34" t="s">
        <v>0</v>
      </c>
      <c r="O120" s="34">
        <v>1.4892000000000001</v>
      </c>
    </row>
    <row r="121" spans="1:15" x14ac:dyDescent="0.25">
      <c r="A121" s="12" t="s">
        <v>77</v>
      </c>
      <c r="B121" s="12" t="s">
        <v>1499</v>
      </c>
      <c r="C121" s="54">
        <v>1.875</v>
      </c>
      <c r="D121" s="10">
        <v>18.899999999999999</v>
      </c>
      <c r="E121" s="10">
        <v>23.45</v>
      </c>
      <c r="F121" s="10" t="s">
        <v>0</v>
      </c>
      <c r="G121" s="10" t="s">
        <v>0</v>
      </c>
      <c r="H121" s="10" t="s">
        <v>0</v>
      </c>
      <c r="I121" s="34" t="s">
        <v>0</v>
      </c>
      <c r="J121" s="10" t="s">
        <v>0</v>
      </c>
      <c r="K121" s="10" t="s">
        <v>0</v>
      </c>
      <c r="L121" s="10" t="s">
        <v>0</v>
      </c>
      <c r="M121" s="35" t="s">
        <v>0</v>
      </c>
      <c r="N121" s="34" t="s">
        <v>0</v>
      </c>
      <c r="O121" s="34">
        <v>1.5024999999999999</v>
      </c>
    </row>
    <row r="122" spans="1:15" x14ac:dyDescent="0.25">
      <c r="A122" s="12" t="s">
        <v>78</v>
      </c>
      <c r="B122" s="12" t="s">
        <v>1500</v>
      </c>
      <c r="C122" s="54">
        <v>1.375</v>
      </c>
      <c r="D122" s="10">
        <v>19.18</v>
      </c>
      <c r="E122" s="10">
        <v>22.64</v>
      </c>
      <c r="F122" s="10" t="s">
        <v>0</v>
      </c>
      <c r="G122" s="10" t="s">
        <v>0</v>
      </c>
      <c r="H122" s="10" t="s">
        <v>0</v>
      </c>
      <c r="I122" s="34" t="s">
        <v>0</v>
      </c>
      <c r="J122" s="10" t="s">
        <v>0</v>
      </c>
      <c r="K122" s="10" t="s">
        <v>0</v>
      </c>
      <c r="L122" s="10" t="s">
        <v>0</v>
      </c>
      <c r="M122" s="35" t="s">
        <v>0</v>
      </c>
      <c r="N122" s="34" t="s">
        <v>0</v>
      </c>
      <c r="O122" s="34">
        <v>1.4962</v>
      </c>
    </row>
    <row r="123" spans="1:15" x14ac:dyDescent="0.25">
      <c r="A123" s="12" t="s">
        <v>79</v>
      </c>
      <c r="B123" s="12" t="s">
        <v>1501</v>
      </c>
      <c r="C123" s="54">
        <v>1.625</v>
      </c>
      <c r="D123" s="10">
        <v>19.760000000000002</v>
      </c>
      <c r="E123" s="10">
        <v>23.95</v>
      </c>
      <c r="F123" s="10" t="s">
        <v>0</v>
      </c>
      <c r="G123" s="10" t="s">
        <v>0</v>
      </c>
      <c r="H123" s="10" t="s">
        <v>0</v>
      </c>
      <c r="I123" s="34" t="s">
        <v>0</v>
      </c>
      <c r="J123" s="10" t="s">
        <v>0</v>
      </c>
      <c r="K123" s="10" t="s">
        <v>0</v>
      </c>
      <c r="L123" s="10" t="s">
        <v>0</v>
      </c>
      <c r="M123" s="35" t="s">
        <v>0</v>
      </c>
      <c r="N123" s="34" t="s">
        <v>0</v>
      </c>
      <c r="O123" s="34">
        <v>1.514</v>
      </c>
    </row>
    <row r="124" spans="1:15" x14ac:dyDescent="0.25">
      <c r="A124" s="12" t="s">
        <v>80</v>
      </c>
      <c r="B124" s="12" t="s">
        <v>1502</v>
      </c>
      <c r="C124" s="54">
        <v>1.5</v>
      </c>
      <c r="D124" s="10">
        <v>20.14</v>
      </c>
      <c r="E124" s="10">
        <v>24.43</v>
      </c>
      <c r="F124" s="10" t="s">
        <v>0</v>
      </c>
      <c r="G124" s="10" t="s">
        <v>0</v>
      </c>
      <c r="H124" s="10" t="s">
        <v>0</v>
      </c>
      <c r="I124" s="34" t="s">
        <v>0</v>
      </c>
      <c r="J124" s="10" t="s">
        <v>0</v>
      </c>
      <c r="K124" s="10" t="s">
        <v>0</v>
      </c>
      <c r="L124" s="10" t="s">
        <v>0</v>
      </c>
      <c r="M124" s="35" t="s">
        <v>0</v>
      </c>
      <c r="N124" s="34" t="s">
        <v>0</v>
      </c>
      <c r="O124" s="34">
        <v>1.5235000000000001</v>
      </c>
    </row>
    <row r="125" spans="1:15" x14ac:dyDescent="0.25">
      <c r="A125" s="12" t="s">
        <v>56</v>
      </c>
      <c r="B125" s="12" t="s">
        <v>1503</v>
      </c>
      <c r="C125" s="54">
        <v>1.375</v>
      </c>
      <c r="D125" s="10">
        <v>20.83</v>
      </c>
      <c r="E125" s="10">
        <v>24.91</v>
      </c>
      <c r="F125" s="10" t="s">
        <v>0</v>
      </c>
      <c r="G125" s="10" t="s">
        <v>0</v>
      </c>
      <c r="H125" s="10" t="s">
        <v>0</v>
      </c>
      <c r="I125" s="34" t="s">
        <v>0</v>
      </c>
      <c r="J125" s="10" t="s">
        <v>0</v>
      </c>
      <c r="K125" s="10" t="s">
        <v>0</v>
      </c>
      <c r="L125" s="10" t="s">
        <v>0</v>
      </c>
      <c r="M125" s="35" t="s">
        <v>0</v>
      </c>
      <c r="N125" s="34" t="s">
        <v>0</v>
      </c>
      <c r="O125" s="34">
        <v>1.5327999999999999</v>
      </c>
    </row>
    <row r="126" spans="1:15" x14ac:dyDescent="0.25">
      <c r="A126" s="12" t="s">
        <v>265</v>
      </c>
      <c r="B126" s="12" t="s">
        <v>1504</v>
      </c>
      <c r="C126" s="54">
        <v>2.375</v>
      </c>
      <c r="D126" s="10">
        <v>21.58</v>
      </c>
      <c r="E126" s="10">
        <v>28.91</v>
      </c>
      <c r="F126" s="10" t="s">
        <v>0</v>
      </c>
      <c r="G126" s="10" t="s">
        <v>0</v>
      </c>
      <c r="H126" s="10" t="s">
        <v>0</v>
      </c>
      <c r="I126" s="34" t="s">
        <v>0</v>
      </c>
      <c r="J126" s="10" t="s">
        <v>0</v>
      </c>
      <c r="K126" s="10" t="s">
        <v>0</v>
      </c>
      <c r="L126" s="10" t="s">
        <v>0</v>
      </c>
      <c r="M126" s="35" t="s">
        <v>0</v>
      </c>
      <c r="N126" s="34" t="s">
        <v>0</v>
      </c>
      <c r="O126" s="34">
        <v>1.5676000000000001</v>
      </c>
    </row>
    <row r="127" spans="1:15" x14ac:dyDescent="0.25">
      <c r="A127" s="12" t="s">
        <v>81</v>
      </c>
      <c r="B127" s="12" t="s">
        <v>1505</v>
      </c>
      <c r="C127" s="54">
        <v>1.125</v>
      </c>
      <c r="D127" s="10">
        <v>21.58</v>
      </c>
      <c r="E127" s="10">
        <v>25.42</v>
      </c>
      <c r="F127" s="10" t="s">
        <v>0</v>
      </c>
      <c r="G127" s="10" t="s">
        <v>0</v>
      </c>
      <c r="H127" s="10" t="s">
        <v>0</v>
      </c>
      <c r="I127" s="34" t="s">
        <v>0</v>
      </c>
      <c r="J127" s="10" t="s">
        <v>0</v>
      </c>
      <c r="K127" s="10" t="s">
        <v>0</v>
      </c>
      <c r="L127" s="10" t="s">
        <v>0</v>
      </c>
      <c r="M127" s="35" t="s">
        <v>0</v>
      </c>
      <c r="N127" s="34" t="s">
        <v>0</v>
      </c>
      <c r="O127" s="34">
        <v>1.5450999999999999</v>
      </c>
    </row>
    <row r="128" spans="1:15" x14ac:dyDescent="0.25">
      <c r="A128" s="12" t="s">
        <v>221</v>
      </c>
      <c r="B128" s="12" t="s">
        <v>1506</v>
      </c>
      <c r="C128" s="54">
        <v>2</v>
      </c>
      <c r="D128" s="10">
        <v>21.74</v>
      </c>
      <c r="E128" s="10">
        <v>28.43</v>
      </c>
      <c r="F128" s="10" t="s">
        <v>0</v>
      </c>
      <c r="G128" s="10" t="s">
        <v>0</v>
      </c>
      <c r="H128" s="10" t="s">
        <v>0</v>
      </c>
      <c r="I128" s="34" t="s">
        <v>0</v>
      </c>
      <c r="J128" s="10" t="s">
        <v>0</v>
      </c>
      <c r="K128" s="10" t="s">
        <v>0</v>
      </c>
      <c r="L128" s="10" t="s">
        <v>0</v>
      </c>
      <c r="M128" s="35" t="s">
        <v>0</v>
      </c>
      <c r="N128" s="34" t="s">
        <v>0</v>
      </c>
      <c r="O128" s="34">
        <v>1.5686</v>
      </c>
    </row>
    <row r="129" spans="1:15" x14ac:dyDescent="0.25">
      <c r="A129" s="12" t="s">
        <v>50</v>
      </c>
      <c r="B129" s="12" t="s">
        <v>1507</v>
      </c>
      <c r="C129" s="54">
        <v>1</v>
      </c>
      <c r="D129" s="10">
        <v>22.33</v>
      </c>
      <c r="E129" s="10">
        <v>25.9</v>
      </c>
      <c r="F129" s="10" t="s">
        <v>0</v>
      </c>
      <c r="G129" s="10" t="s">
        <v>0</v>
      </c>
      <c r="H129" s="10" t="s">
        <v>0</v>
      </c>
      <c r="I129" s="34" t="s">
        <v>0</v>
      </c>
      <c r="J129" s="10" t="s">
        <v>0</v>
      </c>
      <c r="K129" s="10" t="s">
        <v>0</v>
      </c>
      <c r="L129" s="10" t="s">
        <v>0</v>
      </c>
      <c r="M129" s="35" t="s">
        <v>0</v>
      </c>
      <c r="N129" s="34" t="s">
        <v>0</v>
      </c>
      <c r="O129" s="34">
        <v>1.5547</v>
      </c>
    </row>
    <row r="130" spans="1:15" x14ac:dyDescent="0.25">
      <c r="A130" s="12" t="s">
        <v>250</v>
      </c>
      <c r="B130" s="12" t="s">
        <v>1508</v>
      </c>
      <c r="C130" s="54">
        <v>0.75</v>
      </c>
      <c r="D130" s="10">
        <v>23.26</v>
      </c>
      <c r="E130" s="10">
        <v>26.41</v>
      </c>
      <c r="F130" s="10" t="s">
        <v>0</v>
      </c>
      <c r="G130" s="10" t="s">
        <v>0</v>
      </c>
      <c r="H130" s="10" t="s">
        <v>0</v>
      </c>
      <c r="I130" s="34" t="s">
        <v>0</v>
      </c>
      <c r="J130" s="10" t="s">
        <v>0</v>
      </c>
      <c r="K130" s="10" t="s">
        <v>0</v>
      </c>
      <c r="L130" s="10" t="s">
        <v>0</v>
      </c>
      <c r="M130" s="35" t="s">
        <v>0</v>
      </c>
      <c r="N130" s="34" t="s">
        <v>0</v>
      </c>
      <c r="O130" s="34">
        <v>1.5672999999999999</v>
      </c>
    </row>
    <row r="131" spans="1:15" x14ac:dyDescent="0.25">
      <c r="A131" s="12" t="s">
        <v>251</v>
      </c>
      <c r="B131" s="12" t="s">
        <v>1509</v>
      </c>
      <c r="C131" s="54">
        <v>1.125</v>
      </c>
      <c r="D131" s="10">
        <v>23.27</v>
      </c>
      <c r="E131" s="10">
        <v>28.03</v>
      </c>
      <c r="F131" s="10" t="s">
        <v>0</v>
      </c>
      <c r="G131" s="10" t="s">
        <v>0</v>
      </c>
      <c r="H131" s="10" t="s">
        <v>0</v>
      </c>
      <c r="I131" s="34" t="s">
        <v>0</v>
      </c>
      <c r="J131" s="10" t="s">
        <v>0</v>
      </c>
      <c r="K131" s="10" t="s">
        <v>0</v>
      </c>
      <c r="L131" s="10" t="s">
        <v>0</v>
      </c>
      <c r="M131" s="35" t="s">
        <v>0</v>
      </c>
      <c r="N131" s="34" t="s">
        <v>0</v>
      </c>
      <c r="O131" s="34">
        <v>1.5807</v>
      </c>
    </row>
    <row r="132" spans="1:15" x14ac:dyDescent="0.25">
      <c r="A132" s="12" t="s">
        <v>322</v>
      </c>
      <c r="B132" s="12" t="s">
        <v>1510</v>
      </c>
      <c r="C132" s="54">
        <v>1.5</v>
      </c>
      <c r="D132" s="10">
        <v>23.34</v>
      </c>
      <c r="E132" s="10">
        <v>29.41</v>
      </c>
      <c r="F132" s="10">
        <v>1.6351</v>
      </c>
      <c r="G132" s="10">
        <v>1.6351</v>
      </c>
      <c r="H132" s="10">
        <v>1.6351</v>
      </c>
      <c r="I132" s="34">
        <v>1</v>
      </c>
      <c r="J132" s="10">
        <v>1.635</v>
      </c>
      <c r="K132" s="10">
        <v>1.635</v>
      </c>
      <c r="L132" s="10">
        <v>1.635</v>
      </c>
      <c r="M132" s="35">
        <v>1</v>
      </c>
      <c r="N132" s="34">
        <v>1</v>
      </c>
      <c r="O132" s="34">
        <v>1.5884</v>
      </c>
    </row>
    <row r="133" spans="1:15" x14ac:dyDescent="0.25">
      <c r="A133" s="12" t="s">
        <v>620</v>
      </c>
      <c r="B133" s="12" t="s">
        <v>1511</v>
      </c>
      <c r="C133" s="54">
        <v>1.5</v>
      </c>
      <c r="D133" s="10">
        <v>23.3</v>
      </c>
      <c r="E133" s="10">
        <v>29.94</v>
      </c>
      <c r="F133" s="10" t="s">
        <v>0</v>
      </c>
      <c r="G133" s="10" t="s">
        <v>0</v>
      </c>
      <c r="H133" s="10" t="s">
        <v>0</v>
      </c>
      <c r="I133" s="34" t="s">
        <v>0</v>
      </c>
      <c r="J133" s="10" t="s">
        <v>0</v>
      </c>
      <c r="K133" s="10" t="s">
        <v>0</v>
      </c>
      <c r="L133" s="10" t="s">
        <v>0</v>
      </c>
      <c r="M133" s="35" t="s">
        <v>0</v>
      </c>
      <c r="N133" s="34" t="s">
        <v>0</v>
      </c>
      <c r="O133" s="34">
        <v>1.5886</v>
      </c>
    </row>
    <row r="134" spans="1:15" x14ac:dyDescent="0.25">
      <c r="A134" s="12" t="s">
        <v>252</v>
      </c>
      <c r="B134" s="12" t="s">
        <v>1512</v>
      </c>
      <c r="C134" s="54">
        <v>0.625</v>
      </c>
      <c r="D134" s="10">
        <v>24.22</v>
      </c>
      <c r="E134" s="10">
        <v>27.2</v>
      </c>
      <c r="F134" s="10" t="s">
        <v>0</v>
      </c>
      <c r="G134" s="10" t="s">
        <v>0</v>
      </c>
      <c r="H134" s="10" t="s">
        <v>0</v>
      </c>
      <c r="I134" s="34" t="s">
        <v>0</v>
      </c>
      <c r="J134" s="10" t="s">
        <v>0</v>
      </c>
      <c r="K134" s="10" t="s">
        <v>0</v>
      </c>
      <c r="L134" s="10" t="s">
        <v>0</v>
      </c>
      <c r="M134" s="35" t="s">
        <v>0</v>
      </c>
      <c r="N134" s="34" t="s">
        <v>0</v>
      </c>
      <c r="O134" s="34">
        <v>1.5812999999999999</v>
      </c>
    </row>
    <row r="135" spans="1:15" x14ac:dyDescent="0.25">
      <c r="A135" s="13" t="s">
        <v>253</v>
      </c>
      <c r="B135" s="13" t="s">
        <v>1513</v>
      </c>
      <c r="C135" s="61">
        <v>0.375</v>
      </c>
      <c r="D135" s="10">
        <v>25.01</v>
      </c>
      <c r="E135" s="10">
        <v>26.95</v>
      </c>
      <c r="F135" s="10" t="s">
        <v>0</v>
      </c>
      <c r="G135" s="10" t="s">
        <v>0</v>
      </c>
      <c r="H135" s="10" t="s">
        <v>0</v>
      </c>
      <c r="I135" s="34" t="s">
        <v>0</v>
      </c>
      <c r="J135" s="10" t="s">
        <v>0</v>
      </c>
      <c r="K135" s="10" t="s">
        <v>0</v>
      </c>
      <c r="L135" s="10" t="s">
        <v>0</v>
      </c>
      <c r="M135" s="35" t="s">
        <v>0</v>
      </c>
      <c r="N135" s="34" t="s">
        <v>0</v>
      </c>
      <c r="O135" s="34">
        <v>1.5839000000000001</v>
      </c>
    </row>
    <row r="136" spans="1:15" x14ac:dyDescent="0.25">
      <c r="A136" s="12" t="s">
        <v>1392</v>
      </c>
      <c r="B136" s="14" t="s">
        <v>1514</v>
      </c>
      <c r="C136" s="43">
        <v>3.69</v>
      </c>
      <c r="D136" s="43">
        <v>3.85</v>
      </c>
      <c r="E136" s="10"/>
      <c r="F136" s="10">
        <v>1.67</v>
      </c>
      <c r="G136" s="10">
        <v>1.67</v>
      </c>
      <c r="H136" s="10">
        <v>1.67</v>
      </c>
      <c r="I136" s="34">
        <v>2</v>
      </c>
      <c r="J136" s="10" t="s">
        <v>0</v>
      </c>
      <c r="K136" s="10" t="s">
        <v>0</v>
      </c>
      <c r="L136" s="10" t="s">
        <v>0</v>
      </c>
      <c r="M136" s="35" t="s">
        <v>0</v>
      </c>
      <c r="N136" s="34" t="s">
        <v>0</v>
      </c>
      <c r="O136" s="34" t="e">
        <v>#N/A</v>
      </c>
    </row>
    <row r="137" spans="1:15" x14ac:dyDescent="0.25">
      <c r="A137" s="12" t="s">
        <v>1394</v>
      </c>
      <c r="B137" s="14" t="s">
        <v>1515</v>
      </c>
      <c r="C137" s="43">
        <v>4.51</v>
      </c>
      <c r="D137" s="43">
        <v>4.75</v>
      </c>
      <c r="E137" s="10"/>
      <c r="F137" s="10">
        <v>1.792</v>
      </c>
      <c r="G137" s="10">
        <v>1.792</v>
      </c>
      <c r="H137" s="10">
        <v>1.792</v>
      </c>
      <c r="I137" s="34">
        <v>1</v>
      </c>
      <c r="J137" s="10" t="s">
        <v>0</v>
      </c>
      <c r="K137" s="10" t="s">
        <v>0</v>
      </c>
      <c r="L137" s="10" t="s">
        <v>0</v>
      </c>
      <c r="M137" s="35" t="s">
        <v>0</v>
      </c>
      <c r="N137" s="34" t="s">
        <v>0</v>
      </c>
      <c r="O137" s="34" t="e">
        <v>#N/A</v>
      </c>
    </row>
    <row r="138" spans="1:15" x14ac:dyDescent="0.25">
      <c r="A138" s="12" t="s">
        <v>1399</v>
      </c>
      <c r="B138" s="14" t="s">
        <v>1516</v>
      </c>
      <c r="C138" s="43">
        <v>3.87</v>
      </c>
      <c r="D138" s="43">
        <v>4.5599999999999996</v>
      </c>
      <c r="E138" s="10"/>
      <c r="F138" s="10">
        <v>1.704</v>
      </c>
      <c r="G138" s="10">
        <v>1.702</v>
      </c>
      <c r="H138" s="10">
        <v>1.7030000000000001</v>
      </c>
      <c r="I138" s="34">
        <v>6</v>
      </c>
      <c r="J138" s="10" t="s">
        <v>0</v>
      </c>
      <c r="K138" s="10" t="s">
        <v>0</v>
      </c>
      <c r="L138" s="10" t="s">
        <v>0</v>
      </c>
      <c r="M138" s="35" t="s">
        <v>0</v>
      </c>
      <c r="N138" s="34" t="s">
        <v>0</v>
      </c>
      <c r="O138" s="34" t="e">
        <v>#N/A</v>
      </c>
    </row>
    <row r="139" spans="1:15" x14ac:dyDescent="0.25">
      <c r="A139" s="12" t="s">
        <v>1405</v>
      </c>
      <c r="B139" s="14" t="s">
        <v>1517</v>
      </c>
      <c r="C139" s="43">
        <v>3.05</v>
      </c>
      <c r="D139" s="43">
        <v>3.67</v>
      </c>
      <c r="E139" s="10"/>
      <c r="F139" s="10">
        <v>1.643</v>
      </c>
      <c r="G139" s="10">
        <v>1.643</v>
      </c>
      <c r="H139" s="10">
        <v>1.643</v>
      </c>
      <c r="I139" s="34">
        <v>3</v>
      </c>
      <c r="J139" s="10" t="s">
        <v>0</v>
      </c>
      <c r="K139" s="10" t="s">
        <v>0</v>
      </c>
      <c r="L139" s="10" t="s">
        <v>0</v>
      </c>
      <c r="M139" s="35" t="s">
        <v>0</v>
      </c>
      <c r="N139" s="34" t="s">
        <v>0</v>
      </c>
      <c r="O139" s="34" t="e">
        <v>#N/A</v>
      </c>
    </row>
    <row r="140" spans="1:15" x14ac:dyDescent="0.25">
      <c r="A140" s="12" t="s">
        <v>1408</v>
      </c>
      <c r="B140" s="14" t="s">
        <v>1518</v>
      </c>
      <c r="C140" s="43">
        <v>5.34</v>
      </c>
      <c r="D140" s="43">
        <v>5.67</v>
      </c>
      <c r="E140" s="10"/>
      <c r="F140" s="10">
        <v>1.7230000000000001</v>
      </c>
      <c r="G140" s="10">
        <v>1.7230000000000001</v>
      </c>
      <c r="H140" s="10">
        <v>1.7230000000000001</v>
      </c>
      <c r="I140" s="34">
        <v>3</v>
      </c>
      <c r="J140" s="10" t="s">
        <v>0</v>
      </c>
      <c r="K140" s="10" t="s">
        <v>0</v>
      </c>
      <c r="L140" s="10" t="s">
        <v>0</v>
      </c>
      <c r="M140" s="35" t="s">
        <v>0</v>
      </c>
      <c r="N140" s="34" t="s">
        <v>0</v>
      </c>
      <c r="O140" s="34" t="e">
        <v>#N/A</v>
      </c>
    </row>
    <row r="141" spans="1:15" x14ac:dyDescent="0.25">
      <c r="A141" s="12" t="s">
        <v>1348</v>
      </c>
      <c r="B141" s="14" t="s">
        <v>1349</v>
      </c>
      <c r="C141" s="12" t="s">
        <v>266</v>
      </c>
      <c r="D141" s="15">
        <v>4.16</v>
      </c>
      <c r="E141" s="15">
        <v>4.34</v>
      </c>
      <c r="F141" s="10" t="s">
        <v>0</v>
      </c>
      <c r="G141" s="10" t="s">
        <v>0</v>
      </c>
      <c r="H141" s="10" t="s">
        <v>0</v>
      </c>
      <c r="I141" s="34" t="s">
        <v>0</v>
      </c>
      <c r="J141" s="10">
        <v>1.3049999999999999</v>
      </c>
      <c r="K141" s="10">
        <v>1.3049999999999999</v>
      </c>
      <c r="L141" s="10">
        <v>1.3049999999999999</v>
      </c>
      <c r="M141" s="35">
        <v>1</v>
      </c>
      <c r="N141" s="34">
        <v>1</v>
      </c>
      <c r="O141" s="34" t="e">
        <v>#N/A</v>
      </c>
    </row>
    <row r="142" spans="1:15" x14ac:dyDescent="0.25">
      <c r="A142" s="12" t="s">
        <v>1411</v>
      </c>
      <c r="B142" s="14" t="s">
        <v>1519</v>
      </c>
      <c r="C142" s="12" t="s">
        <v>266</v>
      </c>
      <c r="D142" s="15">
        <v>4.3499999999999996</v>
      </c>
      <c r="E142" s="15">
        <v>4.54</v>
      </c>
      <c r="F142" s="10">
        <v>1.3129999999999999</v>
      </c>
      <c r="G142" s="10">
        <v>1.3129999999999999</v>
      </c>
      <c r="H142" s="10">
        <v>1.3129999999999999</v>
      </c>
      <c r="I142" s="34">
        <v>3</v>
      </c>
      <c r="J142" s="10">
        <v>1.31</v>
      </c>
      <c r="K142" s="10">
        <v>1.31</v>
      </c>
      <c r="L142" s="10">
        <v>1.31</v>
      </c>
      <c r="M142" s="35">
        <v>1</v>
      </c>
      <c r="N142" s="34">
        <v>3</v>
      </c>
      <c r="O142" s="34" t="e">
        <v>#N/A</v>
      </c>
    </row>
    <row r="143" spans="1:15" x14ac:dyDescent="0.25">
      <c r="A143" s="12" t="s">
        <v>1520</v>
      </c>
      <c r="B143" s="14" t="s">
        <v>1521</v>
      </c>
      <c r="C143" s="12" t="s">
        <v>266</v>
      </c>
      <c r="D143" s="15">
        <v>2.91</v>
      </c>
      <c r="E143" s="15">
        <v>3</v>
      </c>
      <c r="F143" s="10" t="s">
        <v>0</v>
      </c>
      <c r="G143" s="10" t="s">
        <v>0</v>
      </c>
      <c r="H143" s="10" t="s">
        <v>0</v>
      </c>
      <c r="I143" s="34" t="s">
        <v>0</v>
      </c>
      <c r="J143" s="10">
        <v>1.6</v>
      </c>
      <c r="K143" s="10">
        <v>1.6</v>
      </c>
      <c r="L143" s="10">
        <v>1.6</v>
      </c>
      <c r="M143" s="35">
        <v>1</v>
      </c>
      <c r="N143" s="34">
        <v>2</v>
      </c>
      <c r="O143" s="34" t="e">
        <v>#N/A</v>
      </c>
    </row>
    <row r="144" spans="1:15" x14ac:dyDescent="0.25">
      <c r="A144" s="12" t="s">
        <v>1388</v>
      </c>
      <c r="B144" s="14" t="s">
        <v>1522</v>
      </c>
      <c r="C144" s="12" t="s">
        <v>266</v>
      </c>
      <c r="D144" s="15">
        <v>3.86</v>
      </c>
      <c r="E144" s="15">
        <v>4.47</v>
      </c>
      <c r="F144" s="10">
        <v>1.7170000000000001</v>
      </c>
      <c r="G144" s="10">
        <v>1.7170000000000001</v>
      </c>
      <c r="H144" s="10">
        <v>1.7170000000000001</v>
      </c>
      <c r="I144" s="34">
        <v>2</v>
      </c>
      <c r="J144" s="10">
        <v>1.722</v>
      </c>
      <c r="K144" s="10">
        <v>1.722</v>
      </c>
      <c r="L144" s="10">
        <v>1.722</v>
      </c>
      <c r="M144" s="35">
        <v>1</v>
      </c>
      <c r="N144" s="34">
        <v>2</v>
      </c>
      <c r="O144" s="34" t="e">
        <v>#N/A</v>
      </c>
    </row>
    <row r="145" spans="1:15" x14ac:dyDescent="0.25">
      <c r="A145" s="12" t="s">
        <v>1396</v>
      </c>
      <c r="B145" s="14" t="s">
        <v>1523</v>
      </c>
      <c r="C145" s="12" t="s">
        <v>266</v>
      </c>
      <c r="D145" s="15">
        <v>2.33</v>
      </c>
      <c r="E145" s="15">
        <v>2.39</v>
      </c>
      <c r="F145" s="10">
        <v>1.7</v>
      </c>
      <c r="G145" s="10">
        <v>1.7</v>
      </c>
      <c r="H145" s="10">
        <v>1.7</v>
      </c>
      <c r="I145" s="34">
        <v>2</v>
      </c>
      <c r="J145" s="10">
        <v>1.71</v>
      </c>
      <c r="K145" s="10">
        <v>1.7</v>
      </c>
      <c r="L145" s="10">
        <v>1.7044999999999999</v>
      </c>
      <c r="M145" s="35">
        <v>3</v>
      </c>
      <c r="N145" s="34">
        <v>11</v>
      </c>
      <c r="O145" s="34" t="e">
        <v>#N/A</v>
      </c>
    </row>
    <row r="146" spans="1:15" x14ac:dyDescent="0.25">
      <c r="A146" s="12" t="s">
        <v>1401</v>
      </c>
      <c r="B146" s="14" t="s">
        <v>1524</v>
      </c>
      <c r="C146" s="12" t="s">
        <v>266</v>
      </c>
      <c r="D146" s="15">
        <v>4.28</v>
      </c>
      <c r="E146" s="15">
        <v>5</v>
      </c>
      <c r="F146" s="10">
        <v>1.79</v>
      </c>
      <c r="G146" s="10">
        <v>1.79</v>
      </c>
      <c r="H146" s="10">
        <v>1.79</v>
      </c>
      <c r="I146" s="34">
        <v>20</v>
      </c>
      <c r="J146" s="10">
        <v>1.79</v>
      </c>
      <c r="K146" s="10">
        <v>1.79</v>
      </c>
      <c r="L146" s="10">
        <v>1.79</v>
      </c>
      <c r="M146" s="35">
        <v>10</v>
      </c>
      <c r="N146" s="34">
        <v>20</v>
      </c>
      <c r="O146" s="34" t="e">
        <v>#N/A</v>
      </c>
    </row>
    <row r="147" spans="1:15" x14ac:dyDescent="0.25">
      <c r="M147" s="44"/>
    </row>
    <row r="148" spans="1:15" x14ac:dyDescent="0.25">
      <c r="M148" s="44"/>
    </row>
    <row r="149" spans="1:15" x14ac:dyDescent="0.25">
      <c r="M149" s="44"/>
    </row>
    <row r="150" spans="1:15" x14ac:dyDescent="0.25">
      <c r="M150" s="44"/>
    </row>
    <row r="151" spans="1:15" x14ac:dyDescent="0.25">
      <c r="M151" s="44"/>
    </row>
    <row r="152" spans="1:15" x14ac:dyDescent="0.25">
      <c r="M152" s="44"/>
    </row>
    <row r="153" spans="1:15" x14ac:dyDescent="0.25">
      <c r="M153" s="44"/>
    </row>
    <row r="154" spans="1:15" x14ac:dyDescent="0.25">
      <c r="M154" s="44"/>
    </row>
    <row r="155" spans="1:15" x14ac:dyDescent="0.25">
      <c r="M155" s="44"/>
    </row>
    <row r="156" spans="1:15" x14ac:dyDescent="0.25">
      <c r="M156" s="44"/>
    </row>
    <row r="157" spans="1:15" x14ac:dyDescent="0.25">
      <c r="M157" s="44"/>
    </row>
    <row r="158" spans="1:15" x14ac:dyDescent="0.25">
      <c r="M158" s="44"/>
    </row>
    <row r="159" spans="1:15" x14ac:dyDescent="0.25">
      <c r="M159" s="44"/>
    </row>
    <row r="160" spans="1:15"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row r="356" spans="13:13" x14ac:dyDescent="0.25">
      <c r="M356" s="44"/>
    </row>
    <row r="357" spans="13:13" x14ac:dyDescent="0.25">
      <c r="M357" s="44"/>
    </row>
    <row r="358" spans="13:13" x14ac:dyDescent="0.25">
      <c r="M358" s="44"/>
    </row>
    <row r="359" spans="13:13" x14ac:dyDescent="0.25">
      <c r="M359" s="44"/>
    </row>
    <row r="360" spans="13:13" x14ac:dyDescent="0.25">
      <c r="M360" s="44"/>
    </row>
    <row r="361" spans="13:13" x14ac:dyDescent="0.25">
      <c r="M361"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8">
    <pageSetUpPr fitToPage="1"/>
  </sheetPr>
  <dimension ref="A1:T352"/>
  <sheetViews>
    <sheetView zoomScale="90" zoomScaleNormal="90" workbookViewId="0">
      <pane xSplit="1" ySplit="3" topLeftCell="B4" activePane="bottomRight" state="frozen"/>
      <selection sqref="A1:P65536"/>
      <selection pane="topRight" sqref="A1:P65536"/>
      <selection pane="bottomLeft" sqref="A1:P65536"/>
      <selection pane="bottomRight" activeCell="O5" sqref="O5"/>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78" t="s">
        <v>1525</v>
      </c>
      <c r="G1" s="79"/>
      <c r="H1" s="79"/>
      <c r="I1" s="80"/>
      <c r="J1" s="78" t="s">
        <v>1526</v>
      </c>
      <c r="K1" s="79"/>
      <c r="L1" s="79"/>
      <c r="M1" s="79"/>
      <c r="N1" s="80"/>
      <c r="O1" s="8" t="s">
        <v>1527</v>
      </c>
      <c r="Q1" s="81" t="s">
        <v>1528</v>
      </c>
      <c r="R1" s="82"/>
      <c r="S1" s="82"/>
      <c r="T1" s="82"/>
    </row>
    <row r="2" spans="1:20" ht="28.5" x14ac:dyDescent="0.25">
      <c r="D2" s="24" t="s">
        <v>1529</v>
      </c>
      <c r="E2" s="24" t="s">
        <v>1530</v>
      </c>
      <c r="F2" s="83" t="s">
        <v>1531</v>
      </c>
      <c r="G2" s="84"/>
      <c r="H2" s="84"/>
      <c r="I2" s="25" t="s">
        <v>1532</v>
      </c>
      <c r="J2" s="83" t="s">
        <v>1531</v>
      </c>
      <c r="K2" s="84"/>
      <c r="L2" s="84"/>
      <c r="M2" s="25" t="s">
        <v>1533</v>
      </c>
      <c r="N2" s="25" t="s">
        <v>1532</v>
      </c>
      <c r="O2" s="85" t="s">
        <v>1534</v>
      </c>
      <c r="Q2" s="26" t="s">
        <v>1535</v>
      </c>
      <c r="R2" s="27"/>
      <c r="S2" s="28"/>
      <c r="T2" s="28"/>
    </row>
    <row r="3" spans="1:20" ht="45.75" x14ac:dyDescent="0.25">
      <c r="B3" s="8" t="s">
        <v>1536</v>
      </c>
      <c r="C3" s="8" t="s">
        <v>1537</v>
      </c>
      <c r="D3" s="9" t="s">
        <v>96</v>
      </c>
      <c r="E3" s="9" t="s">
        <v>296</v>
      </c>
      <c r="F3" s="29" t="s">
        <v>1538</v>
      </c>
      <c r="G3" s="29" t="s">
        <v>1539</v>
      </c>
      <c r="H3" s="29" t="s">
        <v>1540</v>
      </c>
      <c r="I3" s="30" t="s">
        <v>1541</v>
      </c>
      <c r="J3" s="29" t="s">
        <v>1538</v>
      </c>
      <c r="K3" s="29" t="s">
        <v>1539</v>
      </c>
      <c r="L3" s="29" t="s">
        <v>1540</v>
      </c>
      <c r="M3" s="31" t="s">
        <v>297</v>
      </c>
      <c r="N3" s="30" t="s">
        <v>1541</v>
      </c>
      <c r="O3" s="85"/>
      <c r="Q3" s="89" t="s">
        <v>1542</v>
      </c>
      <c r="R3" s="32" t="s">
        <v>298</v>
      </c>
      <c r="S3" s="33" t="s">
        <v>1543</v>
      </c>
      <c r="T3" s="33" t="s">
        <v>299</v>
      </c>
    </row>
    <row r="4" spans="1:20" x14ac:dyDescent="0.25">
      <c r="A4" s="12" t="s">
        <v>27</v>
      </c>
      <c r="B4" s="12" t="s">
        <v>1544</v>
      </c>
      <c r="C4" s="54">
        <v>0.625</v>
      </c>
      <c r="D4" s="10">
        <v>0.08</v>
      </c>
      <c r="E4" s="10">
        <v>0.08</v>
      </c>
      <c r="F4" s="10" t="s">
        <v>0</v>
      </c>
      <c r="G4" s="10" t="s">
        <v>0</v>
      </c>
      <c r="H4" s="10" t="s">
        <v>0</v>
      </c>
      <c r="I4" s="34" t="s">
        <v>0</v>
      </c>
      <c r="J4" s="10" t="s">
        <v>0</v>
      </c>
      <c r="K4" s="10" t="s">
        <v>0</v>
      </c>
      <c r="L4" s="10" t="s">
        <v>0</v>
      </c>
      <c r="M4" s="35" t="s">
        <v>0</v>
      </c>
      <c r="N4" s="34" t="s">
        <v>0</v>
      </c>
      <c r="O4" s="34">
        <v>1.0232000000000001</v>
      </c>
      <c r="Q4" s="36" t="s">
        <v>3</v>
      </c>
      <c r="R4" s="36" t="s">
        <v>1545</v>
      </c>
      <c r="S4" s="37">
        <v>100000000</v>
      </c>
      <c r="T4" s="37">
        <v>0</v>
      </c>
    </row>
    <row r="5" spans="1:20" x14ac:dyDescent="0.25">
      <c r="A5" s="12" t="s">
        <v>9</v>
      </c>
      <c r="B5" s="12" t="s">
        <v>1546</v>
      </c>
      <c r="C5" s="54">
        <v>3</v>
      </c>
      <c r="D5" s="10">
        <v>0.15</v>
      </c>
      <c r="E5" s="10">
        <v>0.16</v>
      </c>
      <c r="F5" s="10" t="s">
        <v>0</v>
      </c>
      <c r="G5" s="10" t="s">
        <v>0</v>
      </c>
      <c r="H5" s="10" t="s">
        <v>0</v>
      </c>
      <c r="I5" s="34" t="s">
        <v>0</v>
      </c>
      <c r="J5" s="10" t="s">
        <v>0</v>
      </c>
      <c r="K5" s="10" t="s">
        <v>0</v>
      </c>
      <c r="L5" s="10" t="s">
        <v>0</v>
      </c>
      <c r="M5" s="35" t="s">
        <v>0</v>
      </c>
      <c r="N5" s="34" t="s">
        <v>0</v>
      </c>
      <c r="O5" s="34">
        <v>1.0174000000000001</v>
      </c>
      <c r="Q5" s="12" t="s">
        <v>0</v>
      </c>
      <c r="R5" s="12" t="s">
        <v>1547</v>
      </c>
      <c r="S5" s="38">
        <v>0</v>
      </c>
      <c r="T5" s="38">
        <v>100000000</v>
      </c>
    </row>
    <row r="6" spans="1:20" x14ac:dyDescent="0.25">
      <c r="A6" s="12" t="s">
        <v>51</v>
      </c>
      <c r="B6" s="12" t="s">
        <v>1548</v>
      </c>
      <c r="C6" s="54">
        <v>1.5</v>
      </c>
      <c r="D6" s="10">
        <v>0.21</v>
      </c>
      <c r="E6" s="10">
        <v>0.22</v>
      </c>
      <c r="F6" s="10" t="s">
        <v>0</v>
      </c>
      <c r="G6" s="10" t="s">
        <v>0</v>
      </c>
      <c r="H6" s="10" t="s">
        <v>0</v>
      </c>
      <c r="I6" s="34" t="s">
        <v>0</v>
      </c>
      <c r="J6" s="10" t="s">
        <v>0</v>
      </c>
      <c r="K6" s="10" t="s">
        <v>0</v>
      </c>
      <c r="L6" s="10" t="s">
        <v>0</v>
      </c>
      <c r="M6" s="35" t="s">
        <v>0</v>
      </c>
      <c r="N6" s="34" t="s">
        <v>0</v>
      </c>
      <c r="O6" s="34">
        <v>1.0170999999999999</v>
      </c>
      <c r="Q6" s="36" t="s">
        <v>228</v>
      </c>
      <c r="R6" s="36" t="s">
        <v>1545</v>
      </c>
      <c r="S6" s="37">
        <v>1600000000</v>
      </c>
      <c r="T6" s="37">
        <v>0</v>
      </c>
    </row>
    <row r="7" spans="1:20" x14ac:dyDescent="0.25">
      <c r="A7" s="12" t="s">
        <v>227</v>
      </c>
      <c r="B7" s="12" t="s">
        <v>1549</v>
      </c>
      <c r="C7" s="54">
        <v>0.75</v>
      </c>
      <c r="D7" s="10">
        <v>0.28999999999999998</v>
      </c>
      <c r="E7" s="10">
        <v>0.28999999999999998</v>
      </c>
      <c r="F7" s="10" t="s">
        <v>0</v>
      </c>
      <c r="G7" s="10" t="s">
        <v>0</v>
      </c>
      <c r="H7" s="10" t="s">
        <v>0</v>
      </c>
      <c r="I7" s="34" t="s">
        <v>0</v>
      </c>
      <c r="J7" s="10" t="s">
        <v>0</v>
      </c>
      <c r="K7" s="10" t="s">
        <v>0</v>
      </c>
      <c r="L7" s="10" t="s">
        <v>0</v>
      </c>
      <c r="M7" s="35" t="s">
        <v>0</v>
      </c>
      <c r="N7" s="34" t="s">
        <v>0</v>
      </c>
      <c r="O7" s="34">
        <v>1.0183</v>
      </c>
      <c r="Q7" s="12" t="s">
        <v>0</v>
      </c>
      <c r="R7" s="12" t="s">
        <v>1547</v>
      </c>
      <c r="S7" s="38">
        <v>0</v>
      </c>
      <c r="T7" s="38">
        <v>1600000000</v>
      </c>
    </row>
    <row r="8" spans="1:20" x14ac:dyDescent="0.25">
      <c r="A8" s="12" t="s">
        <v>5</v>
      </c>
      <c r="B8" s="12" t="s">
        <v>1550</v>
      </c>
      <c r="C8" s="54">
        <v>0.5</v>
      </c>
      <c r="D8" s="10">
        <v>0.57999999999999996</v>
      </c>
      <c r="E8" s="10">
        <v>0.59</v>
      </c>
      <c r="F8" s="10" t="s">
        <v>0</v>
      </c>
      <c r="G8" s="10" t="s">
        <v>0</v>
      </c>
      <c r="H8" s="10" t="s">
        <v>0</v>
      </c>
      <c r="I8" s="34" t="s">
        <v>0</v>
      </c>
      <c r="J8" s="10" t="s">
        <v>0</v>
      </c>
      <c r="K8" s="10" t="s">
        <v>0</v>
      </c>
      <c r="L8" s="10" t="s">
        <v>0</v>
      </c>
      <c r="M8" s="35" t="s">
        <v>0</v>
      </c>
      <c r="N8" s="34" t="s">
        <v>0</v>
      </c>
      <c r="O8" s="34">
        <v>1.0266</v>
      </c>
      <c r="Q8" s="36" t="s">
        <v>315</v>
      </c>
      <c r="R8" s="36" t="s">
        <v>1545</v>
      </c>
      <c r="S8" s="37">
        <v>300000000</v>
      </c>
      <c r="T8" s="37">
        <v>600000000</v>
      </c>
    </row>
    <row r="9" spans="1:20" x14ac:dyDescent="0.25">
      <c r="A9" s="12" t="s">
        <v>41</v>
      </c>
      <c r="B9" s="12" t="s">
        <v>1551</v>
      </c>
      <c r="C9" s="54">
        <v>1.625</v>
      </c>
      <c r="D9" s="10">
        <v>0.77</v>
      </c>
      <c r="E9" s="10">
        <v>0.78</v>
      </c>
      <c r="F9" s="10" t="s">
        <v>0</v>
      </c>
      <c r="G9" s="10" t="s">
        <v>0</v>
      </c>
      <c r="H9" s="10" t="s">
        <v>0</v>
      </c>
      <c r="I9" s="34" t="s">
        <v>0</v>
      </c>
      <c r="J9" s="10" t="s">
        <v>0</v>
      </c>
      <c r="K9" s="10" t="s">
        <v>0</v>
      </c>
      <c r="L9" s="10" t="s">
        <v>0</v>
      </c>
      <c r="M9" s="35" t="s">
        <v>0</v>
      </c>
      <c r="N9" s="34" t="s">
        <v>0</v>
      </c>
      <c r="O9" s="34">
        <v>1.0325</v>
      </c>
      <c r="Q9" s="12" t="s">
        <v>0</v>
      </c>
      <c r="R9" s="12" t="s">
        <v>1547</v>
      </c>
      <c r="S9" s="38">
        <v>300000000</v>
      </c>
      <c r="T9" s="38">
        <v>0</v>
      </c>
    </row>
    <row r="10" spans="1:20" x14ac:dyDescent="0.25">
      <c r="A10" s="12" t="s">
        <v>10</v>
      </c>
      <c r="B10" s="12" t="s">
        <v>1552</v>
      </c>
      <c r="C10" s="54">
        <v>3</v>
      </c>
      <c r="D10" s="10">
        <v>0.92</v>
      </c>
      <c r="E10" s="10">
        <v>0.93</v>
      </c>
      <c r="F10" s="10" t="s">
        <v>0</v>
      </c>
      <c r="G10" s="10" t="s">
        <v>0</v>
      </c>
      <c r="H10" s="10" t="s">
        <v>0</v>
      </c>
      <c r="I10" s="34" t="s">
        <v>0</v>
      </c>
      <c r="J10" s="10" t="s">
        <v>0</v>
      </c>
      <c r="K10" s="10" t="s">
        <v>0</v>
      </c>
      <c r="L10" s="10" t="s">
        <v>0</v>
      </c>
      <c r="M10" s="35" t="s">
        <v>0</v>
      </c>
      <c r="N10" s="34" t="s">
        <v>0</v>
      </c>
      <c r="O10" s="34">
        <v>1.0366</v>
      </c>
      <c r="Q10" s="36" t="s">
        <v>620</v>
      </c>
      <c r="R10" s="36" t="s">
        <v>1545</v>
      </c>
      <c r="S10" s="37">
        <v>0</v>
      </c>
      <c r="T10" s="37">
        <v>300000000</v>
      </c>
    </row>
    <row r="11" spans="1:20" x14ac:dyDescent="0.25">
      <c r="A11" s="12" t="s">
        <v>225</v>
      </c>
      <c r="B11" s="12" t="s">
        <v>1553</v>
      </c>
      <c r="C11" s="54">
        <v>0.5</v>
      </c>
      <c r="D11" s="10">
        <v>1.06</v>
      </c>
      <c r="E11" s="10">
        <v>1.07</v>
      </c>
      <c r="F11" s="10" t="s">
        <v>0</v>
      </c>
      <c r="G11" s="10" t="s">
        <v>0</v>
      </c>
      <c r="H11" s="10" t="s">
        <v>0</v>
      </c>
      <c r="I11" s="34" t="s">
        <v>0</v>
      </c>
      <c r="J11" s="10" t="s">
        <v>0</v>
      </c>
      <c r="K11" s="10" t="s">
        <v>0</v>
      </c>
      <c r="L11" s="10" t="s">
        <v>0</v>
      </c>
      <c r="M11" s="35" t="s">
        <v>0</v>
      </c>
      <c r="N11" s="34" t="s">
        <v>0</v>
      </c>
      <c r="O11" s="34">
        <v>1.0405</v>
      </c>
      <c r="Q11" s="12" t="s">
        <v>0</v>
      </c>
      <c r="R11" s="12" t="s">
        <v>1547</v>
      </c>
      <c r="S11" s="38">
        <v>300000000</v>
      </c>
      <c r="T11" s="38">
        <v>0</v>
      </c>
    </row>
    <row r="12" spans="1:20" x14ac:dyDescent="0.25">
      <c r="A12" s="12" t="s">
        <v>7</v>
      </c>
      <c r="B12" s="12" t="s">
        <v>1554</v>
      </c>
      <c r="C12" s="54">
        <v>2.375</v>
      </c>
      <c r="D12" s="10">
        <v>1.1599999999999999</v>
      </c>
      <c r="E12" s="10">
        <v>1.2</v>
      </c>
      <c r="F12" s="10" t="s">
        <v>0</v>
      </c>
      <c r="G12" s="10" t="s">
        <v>0</v>
      </c>
      <c r="H12" s="10" t="s">
        <v>0</v>
      </c>
      <c r="I12" s="34" t="s">
        <v>0</v>
      </c>
      <c r="J12" s="10" t="s">
        <v>0</v>
      </c>
      <c r="K12" s="10" t="s">
        <v>0</v>
      </c>
      <c r="L12" s="10" t="s">
        <v>0</v>
      </c>
      <c r="M12" s="35" t="s">
        <v>0</v>
      </c>
      <c r="N12" s="34" t="s">
        <v>0</v>
      </c>
      <c r="O12" s="34">
        <v>1.0437000000000001</v>
      </c>
      <c r="Q12" s="36" t="s">
        <v>669</v>
      </c>
      <c r="R12" s="36" t="s">
        <v>1545</v>
      </c>
      <c r="S12" s="37">
        <v>300000000</v>
      </c>
      <c r="T12" s="37">
        <v>0</v>
      </c>
    </row>
    <row r="13" spans="1:20" x14ac:dyDescent="0.25">
      <c r="A13" s="12" t="s">
        <v>267</v>
      </c>
      <c r="B13" s="12" t="s">
        <v>1555</v>
      </c>
      <c r="C13" s="54">
        <v>1</v>
      </c>
      <c r="D13" s="10">
        <v>1.17</v>
      </c>
      <c r="E13" s="10">
        <v>1.19</v>
      </c>
      <c r="F13" s="10" t="s">
        <v>0</v>
      </c>
      <c r="G13" s="10" t="s">
        <v>0</v>
      </c>
      <c r="H13" s="10" t="s">
        <v>0</v>
      </c>
      <c r="I13" s="34" t="s">
        <v>0</v>
      </c>
      <c r="J13" s="10" t="s">
        <v>0</v>
      </c>
      <c r="K13" s="10" t="s">
        <v>0</v>
      </c>
      <c r="L13" s="10" t="s">
        <v>0</v>
      </c>
      <c r="M13" s="35" t="s">
        <v>0</v>
      </c>
      <c r="N13" s="34" t="s">
        <v>0</v>
      </c>
      <c r="O13" s="34">
        <v>1.0437000000000001</v>
      </c>
      <c r="Q13" s="13" t="s">
        <v>0</v>
      </c>
      <c r="R13" s="13" t="s">
        <v>1547</v>
      </c>
      <c r="S13" s="45">
        <v>0</v>
      </c>
      <c r="T13" s="45">
        <v>300000000</v>
      </c>
    </row>
    <row r="14" spans="1:20" x14ac:dyDescent="0.25">
      <c r="A14" s="12" t="s">
        <v>31</v>
      </c>
      <c r="B14" s="12" t="s">
        <v>1556</v>
      </c>
      <c r="C14" s="54">
        <v>1.625</v>
      </c>
      <c r="D14" s="10">
        <v>1.21</v>
      </c>
      <c r="E14" s="10">
        <v>1.24</v>
      </c>
      <c r="F14" s="10" t="s">
        <v>0</v>
      </c>
      <c r="G14" s="10" t="s">
        <v>0</v>
      </c>
      <c r="H14" s="10" t="s">
        <v>0</v>
      </c>
      <c r="I14" s="34" t="s">
        <v>0</v>
      </c>
      <c r="J14" s="10" t="s">
        <v>0</v>
      </c>
      <c r="K14" s="10" t="s">
        <v>0</v>
      </c>
      <c r="L14" s="10" t="s">
        <v>0</v>
      </c>
      <c r="M14" s="35" t="s">
        <v>0</v>
      </c>
      <c r="N14" s="34" t="s">
        <v>0</v>
      </c>
      <c r="O14" s="34">
        <v>1.0448999999999999</v>
      </c>
      <c r="S14" s="40"/>
      <c r="T14" s="40"/>
    </row>
    <row r="15" spans="1:20" x14ac:dyDescent="0.25">
      <c r="A15" s="12" t="s">
        <v>228</v>
      </c>
      <c r="B15" s="12" t="s">
        <v>1557</v>
      </c>
      <c r="C15" s="54">
        <v>0.25</v>
      </c>
      <c r="D15" s="10">
        <v>1.57</v>
      </c>
      <c r="E15" s="10">
        <v>1.59</v>
      </c>
      <c r="F15" s="10">
        <v>1.1012</v>
      </c>
      <c r="G15" s="10">
        <v>1.1000000000000001</v>
      </c>
      <c r="H15" s="10">
        <v>1.1001000000000001</v>
      </c>
      <c r="I15" s="34">
        <v>19</v>
      </c>
      <c r="J15" s="10">
        <v>1.1020000000000001</v>
      </c>
      <c r="K15" s="10">
        <v>1.1020000000000001</v>
      </c>
      <c r="L15" s="10">
        <v>1.1020000000000001</v>
      </c>
      <c r="M15" s="35">
        <v>2</v>
      </c>
      <c r="N15" s="34">
        <v>16</v>
      </c>
      <c r="O15" s="34">
        <v>1.0548</v>
      </c>
      <c r="Q15" s="41"/>
      <c r="R15" s="41"/>
      <c r="S15" s="41"/>
      <c r="T15" s="41"/>
    </row>
    <row r="16" spans="1:20" x14ac:dyDescent="0.25">
      <c r="A16" s="12" t="s">
        <v>37</v>
      </c>
      <c r="B16" s="12" t="s">
        <v>1558</v>
      </c>
      <c r="C16" s="54">
        <v>1.125</v>
      </c>
      <c r="D16" s="10">
        <v>1.71</v>
      </c>
      <c r="E16" s="10">
        <v>1.74</v>
      </c>
      <c r="F16" s="10" t="s">
        <v>0</v>
      </c>
      <c r="G16" s="10" t="s">
        <v>0</v>
      </c>
      <c r="H16" s="10" t="s">
        <v>0</v>
      </c>
      <c r="I16" s="34" t="s">
        <v>0</v>
      </c>
      <c r="J16" s="10" t="s">
        <v>0</v>
      </c>
      <c r="K16" s="10" t="s">
        <v>0</v>
      </c>
      <c r="L16" s="10" t="s">
        <v>0</v>
      </c>
      <c r="M16" s="35" t="s">
        <v>0</v>
      </c>
      <c r="N16" s="34" t="s">
        <v>0</v>
      </c>
      <c r="O16" s="34">
        <v>1.0598000000000001</v>
      </c>
    </row>
    <row r="17" spans="1:15" x14ac:dyDescent="0.25">
      <c r="A17" s="12" t="s">
        <v>229</v>
      </c>
      <c r="B17" s="12" t="s">
        <v>1559</v>
      </c>
      <c r="C17" s="54">
        <v>0.125</v>
      </c>
      <c r="D17" s="10">
        <v>1.96</v>
      </c>
      <c r="E17" s="10">
        <v>1.98</v>
      </c>
      <c r="F17" s="10" t="s">
        <v>0</v>
      </c>
      <c r="G17" s="10" t="s">
        <v>0</v>
      </c>
      <c r="H17" s="10" t="s">
        <v>0</v>
      </c>
      <c r="I17" s="34" t="s">
        <v>0</v>
      </c>
      <c r="J17" s="10" t="s">
        <v>0</v>
      </c>
      <c r="K17" s="10" t="s">
        <v>0</v>
      </c>
      <c r="L17" s="10" t="s">
        <v>0</v>
      </c>
      <c r="M17" s="35" t="s">
        <v>0</v>
      </c>
      <c r="N17" s="34" t="s">
        <v>0</v>
      </c>
      <c r="O17" s="34">
        <v>1.0689</v>
      </c>
    </row>
    <row r="18" spans="1:15" x14ac:dyDescent="0.25">
      <c r="A18" s="12" t="s">
        <v>230</v>
      </c>
      <c r="B18" s="12" t="s">
        <v>1560</v>
      </c>
      <c r="C18" s="54">
        <v>0.25</v>
      </c>
      <c r="D18" s="10">
        <v>2.0499999999999998</v>
      </c>
      <c r="E18" s="10">
        <v>2.08</v>
      </c>
      <c r="F18" s="10" t="s">
        <v>0</v>
      </c>
      <c r="G18" s="10" t="s">
        <v>0</v>
      </c>
      <c r="H18" s="10" t="s">
        <v>0</v>
      </c>
      <c r="I18" s="34" t="s">
        <v>0</v>
      </c>
      <c r="J18" s="10" t="s">
        <v>0</v>
      </c>
      <c r="K18" s="10" t="s">
        <v>0</v>
      </c>
      <c r="L18" s="10" t="s">
        <v>0</v>
      </c>
      <c r="M18" s="35" t="s">
        <v>0</v>
      </c>
      <c r="N18" s="34" t="s">
        <v>0</v>
      </c>
      <c r="O18" s="34">
        <v>1.0729</v>
      </c>
    </row>
    <row r="19" spans="1:15" x14ac:dyDescent="0.25">
      <c r="A19" s="12" t="s">
        <v>8</v>
      </c>
      <c r="B19" s="12" t="s">
        <v>1561</v>
      </c>
      <c r="C19" s="54">
        <v>1.875</v>
      </c>
      <c r="D19" s="10">
        <v>2.12</v>
      </c>
      <c r="E19" s="10">
        <v>2.2000000000000002</v>
      </c>
      <c r="F19" s="10" t="s">
        <v>0</v>
      </c>
      <c r="G19" s="10" t="s">
        <v>0</v>
      </c>
      <c r="H19" s="10" t="s">
        <v>0</v>
      </c>
      <c r="I19" s="34" t="s">
        <v>0</v>
      </c>
      <c r="J19" s="10" t="s">
        <v>0</v>
      </c>
      <c r="K19" s="10" t="s">
        <v>0</v>
      </c>
      <c r="L19" s="10" t="s">
        <v>0</v>
      </c>
      <c r="M19" s="35" t="s">
        <v>0</v>
      </c>
      <c r="N19" s="34" t="s">
        <v>0</v>
      </c>
      <c r="O19" s="34">
        <v>1.0777000000000001</v>
      </c>
    </row>
    <row r="20" spans="1:15" x14ac:dyDescent="0.25">
      <c r="A20" s="12" t="s">
        <v>58</v>
      </c>
      <c r="B20" s="12" t="s">
        <v>1562</v>
      </c>
      <c r="C20" s="54">
        <v>0.75</v>
      </c>
      <c r="D20" s="10">
        <v>2.17</v>
      </c>
      <c r="E20" s="10">
        <v>2.2200000000000002</v>
      </c>
      <c r="F20" s="10" t="s">
        <v>0</v>
      </c>
      <c r="G20" s="10" t="s">
        <v>0</v>
      </c>
      <c r="H20" s="10" t="s">
        <v>0</v>
      </c>
      <c r="I20" s="34" t="s">
        <v>0</v>
      </c>
      <c r="J20" s="10" t="s">
        <v>0</v>
      </c>
      <c r="K20" s="10" t="s">
        <v>0</v>
      </c>
      <c r="L20" s="10" t="s">
        <v>0</v>
      </c>
      <c r="M20" s="35" t="s">
        <v>0</v>
      </c>
      <c r="N20" s="34" t="s">
        <v>0</v>
      </c>
      <c r="O20" s="34">
        <v>1.079</v>
      </c>
    </row>
    <row r="21" spans="1:15" x14ac:dyDescent="0.25">
      <c r="A21" s="12" t="s">
        <v>231</v>
      </c>
      <c r="B21" s="12" t="s">
        <v>1563</v>
      </c>
      <c r="C21" s="54">
        <v>0.25</v>
      </c>
      <c r="D21" s="10">
        <v>2.58</v>
      </c>
      <c r="E21" s="10">
        <v>2.62</v>
      </c>
      <c r="F21" s="10" t="s">
        <v>0</v>
      </c>
      <c r="G21" s="10" t="s">
        <v>0</v>
      </c>
      <c r="H21" s="10" t="s">
        <v>0</v>
      </c>
      <c r="I21" s="34" t="s">
        <v>0</v>
      </c>
      <c r="J21" s="10" t="s">
        <v>0</v>
      </c>
      <c r="K21" s="10" t="s">
        <v>0</v>
      </c>
      <c r="L21" s="10" t="s">
        <v>0</v>
      </c>
      <c r="M21" s="35" t="s">
        <v>0</v>
      </c>
      <c r="N21" s="34" t="s">
        <v>0</v>
      </c>
      <c r="O21" s="34">
        <v>1.0995999999999999</v>
      </c>
    </row>
    <row r="22" spans="1:15" x14ac:dyDescent="0.25">
      <c r="A22" s="12" t="s">
        <v>55</v>
      </c>
      <c r="B22" s="12" t="s">
        <v>1564</v>
      </c>
      <c r="C22" s="54">
        <v>0.625</v>
      </c>
      <c r="D22" s="10">
        <v>2.68</v>
      </c>
      <c r="E22" s="10">
        <v>2.73</v>
      </c>
      <c r="F22" s="10" t="s">
        <v>0</v>
      </c>
      <c r="G22" s="10" t="s">
        <v>0</v>
      </c>
      <c r="H22" s="10" t="s">
        <v>0</v>
      </c>
      <c r="I22" s="34" t="s">
        <v>0</v>
      </c>
      <c r="J22" s="10" t="s">
        <v>0</v>
      </c>
      <c r="K22" s="10" t="s">
        <v>0</v>
      </c>
      <c r="L22" s="10" t="s">
        <v>0</v>
      </c>
      <c r="M22" s="35" t="s">
        <v>0</v>
      </c>
      <c r="N22" s="34" t="s">
        <v>0</v>
      </c>
      <c r="O22" s="34">
        <v>1.1053999999999999</v>
      </c>
    </row>
    <row r="23" spans="1:15" x14ac:dyDescent="0.25">
      <c r="A23" s="12" t="s">
        <v>11</v>
      </c>
      <c r="B23" s="12" t="s">
        <v>1565</v>
      </c>
      <c r="C23" s="54">
        <v>2.125</v>
      </c>
      <c r="D23" s="10">
        <v>2.81</v>
      </c>
      <c r="E23" s="10">
        <v>2.91</v>
      </c>
      <c r="F23" s="10" t="s">
        <v>0</v>
      </c>
      <c r="G23" s="10" t="s">
        <v>0</v>
      </c>
      <c r="H23" s="10" t="s">
        <v>0</v>
      </c>
      <c r="I23" s="34" t="s">
        <v>0</v>
      </c>
      <c r="J23" s="10" t="s">
        <v>0</v>
      </c>
      <c r="K23" s="10" t="s">
        <v>0</v>
      </c>
      <c r="L23" s="10" t="s">
        <v>0</v>
      </c>
      <c r="M23" s="35" t="s">
        <v>0</v>
      </c>
      <c r="N23" s="34" t="s">
        <v>0</v>
      </c>
      <c r="O23" s="34">
        <v>1.1138999999999999</v>
      </c>
    </row>
    <row r="24" spans="1:15" x14ac:dyDescent="0.25">
      <c r="A24" s="12" t="s">
        <v>12</v>
      </c>
      <c r="B24" s="12" t="s">
        <v>1566</v>
      </c>
      <c r="C24" s="54">
        <v>2</v>
      </c>
      <c r="D24" s="10">
        <v>3.02</v>
      </c>
      <c r="E24" s="10">
        <v>3.17</v>
      </c>
      <c r="F24" s="10" t="s">
        <v>0</v>
      </c>
      <c r="G24" s="10" t="s">
        <v>0</v>
      </c>
      <c r="H24" s="10" t="s">
        <v>0</v>
      </c>
      <c r="I24" s="34" t="s">
        <v>0</v>
      </c>
      <c r="J24" s="10" t="s">
        <v>0</v>
      </c>
      <c r="K24" s="10" t="s">
        <v>0</v>
      </c>
      <c r="L24" s="10" t="s">
        <v>0</v>
      </c>
      <c r="M24" s="35" t="s">
        <v>0</v>
      </c>
      <c r="N24" s="34" t="s">
        <v>0</v>
      </c>
      <c r="O24" s="34">
        <v>1.1273</v>
      </c>
    </row>
    <row r="25" spans="1:15" x14ac:dyDescent="0.25">
      <c r="A25" s="12" t="s">
        <v>32</v>
      </c>
      <c r="B25" s="12" t="s">
        <v>1567</v>
      </c>
      <c r="C25" s="54">
        <v>1.125</v>
      </c>
      <c r="D25" s="10">
        <v>3.11</v>
      </c>
      <c r="E25" s="10">
        <v>3.21</v>
      </c>
      <c r="F25" s="10" t="s">
        <v>0</v>
      </c>
      <c r="G25" s="10" t="s">
        <v>0</v>
      </c>
      <c r="H25" s="10" t="s">
        <v>0</v>
      </c>
      <c r="I25" s="34" t="s">
        <v>0</v>
      </c>
      <c r="J25" s="10" t="s">
        <v>0</v>
      </c>
      <c r="K25" s="10" t="s">
        <v>0</v>
      </c>
      <c r="L25" s="10" t="s">
        <v>0</v>
      </c>
      <c r="M25" s="35" t="s">
        <v>0</v>
      </c>
      <c r="N25" s="34" t="s">
        <v>0</v>
      </c>
      <c r="O25" s="34">
        <v>1.1298999999999999</v>
      </c>
    </row>
    <row r="26" spans="1:15" x14ac:dyDescent="0.25">
      <c r="A26" s="12" t="s">
        <v>232</v>
      </c>
      <c r="B26" s="12" t="s">
        <v>1568</v>
      </c>
      <c r="C26" s="54">
        <v>0.5</v>
      </c>
      <c r="D26" s="10">
        <v>3.13</v>
      </c>
      <c r="E26" s="10">
        <v>3.2</v>
      </c>
      <c r="F26" s="10" t="s">
        <v>0</v>
      </c>
      <c r="G26" s="10" t="s">
        <v>0</v>
      </c>
      <c r="H26" s="10" t="s">
        <v>0</v>
      </c>
      <c r="I26" s="34" t="s">
        <v>0</v>
      </c>
      <c r="J26" s="10" t="s">
        <v>0</v>
      </c>
      <c r="K26" s="10" t="s">
        <v>0</v>
      </c>
      <c r="L26" s="10" t="s">
        <v>0</v>
      </c>
      <c r="M26" s="35" t="s">
        <v>0</v>
      </c>
      <c r="N26" s="34" t="s">
        <v>0</v>
      </c>
      <c r="O26" s="34">
        <v>1.1296999999999999</v>
      </c>
    </row>
    <row r="27" spans="1:15" x14ac:dyDescent="0.25">
      <c r="A27" s="12" t="s">
        <v>216</v>
      </c>
      <c r="B27" s="12" t="s">
        <v>1569</v>
      </c>
      <c r="C27" s="54">
        <v>1</v>
      </c>
      <c r="D27" s="10">
        <v>3.42</v>
      </c>
      <c r="E27" s="10">
        <v>3.52</v>
      </c>
      <c r="F27" s="10" t="s">
        <v>0</v>
      </c>
      <c r="G27" s="10" t="s">
        <v>0</v>
      </c>
      <c r="H27" s="10" t="s">
        <v>0</v>
      </c>
      <c r="I27" s="34" t="s">
        <v>0</v>
      </c>
      <c r="J27" s="10" t="s">
        <v>0</v>
      </c>
      <c r="K27" s="10" t="s">
        <v>0</v>
      </c>
      <c r="L27" s="10" t="s">
        <v>0</v>
      </c>
      <c r="M27" s="35" t="s">
        <v>0</v>
      </c>
      <c r="N27" s="34" t="s">
        <v>0</v>
      </c>
      <c r="O27" s="34">
        <v>1.1440999999999999</v>
      </c>
    </row>
    <row r="28" spans="1:15" x14ac:dyDescent="0.25">
      <c r="A28" s="12" t="s">
        <v>13</v>
      </c>
      <c r="B28" s="12" t="s">
        <v>1570</v>
      </c>
      <c r="C28" s="54">
        <v>3</v>
      </c>
      <c r="D28" s="10">
        <v>3.71</v>
      </c>
      <c r="E28" s="10">
        <v>3.92</v>
      </c>
      <c r="F28" s="10" t="s">
        <v>0</v>
      </c>
      <c r="G28" s="10" t="s">
        <v>0</v>
      </c>
      <c r="H28" s="10" t="s">
        <v>0</v>
      </c>
      <c r="I28" s="34" t="s">
        <v>0</v>
      </c>
      <c r="J28" s="10" t="s">
        <v>0</v>
      </c>
      <c r="K28" s="10" t="s">
        <v>0</v>
      </c>
      <c r="L28" s="10" t="s">
        <v>0</v>
      </c>
      <c r="M28" s="35" t="s">
        <v>0</v>
      </c>
      <c r="N28" s="34" t="s">
        <v>0</v>
      </c>
      <c r="O28" s="34">
        <v>1.1563000000000001</v>
      </c>
    </row>
    <row r="29" spans="1:15" x14ac:dyDescent="0.25">
      <c r="A29" s="12" t="s">
        <v>254</v>
      </c>
      <c r="B29" s="12" t="s">
        <v>1571</v>
      </c>
      <c r="C29" s="54">
        <v>1.25</v>
      </c>
      <c r="D29" s="10">
        <v>3.66</v>
      </c>
      <c r="E29" s="10">
        <v>3.77</v>
      </c>
      <c r="F29" s="10" t="s">
        <v>0</v>
      </c>
      <c r="G29" s="10" t="s">
        <v>0</v>
      </c>
      <c r="H29" s="10" t="s">
        <v>0</v>
      </c>
      <c r="I29" s="34" t="s">
        <v>0</v>
      </c>
      <c r="J29" s="10" t="s">
        <v>0</v>
      </c>
      <c r="K29" s="10" t="s">
        <v>0</v>
      </c>
      <c r="L29" s="10" t="s">
        <v>0</v>
      </c>
      <c r="M29" s="35" t="s">
        <v>0</v>
      </c>
      <c r="N29" s="34" t="s">
        <v>0</v>
      </c>
      <c r="O29" s="34">
        <v>1.1533</v>
      </c>
    </row>
    <row r="30" spans="1:15" x14ac:dyDescent="0.25">
      <c r="A30" s="12" t="s">
        <v>1</v>
      </c>
      <c r="B30" s="12" t="s">
        <v>1572</v>
      </c>
      <c r="C30" s="54">
        <v>1</v>
      </c>
      <c r="D30" s="10">
        <v>3.66</v>
      </c>
      <c r="E30" s="10">
        <v>3.77</v>
      </c>
      <c r="F30" s="10" t="s">
        <v>0</v>
      </c>
      <c r="G30" s="10" t="s">
        <v>0</v>
      </c>
      <c r="H30" s="10" t="s">
        <v>0</v>
      </c>
      <c r="I30" s="34" t="s">
        <v>0</v>
      </c>
      <c r="J30" s="10" t="s">
        <v>0</v>
      </c>
      <c r="K30" s="10" t="s">
        <v>0</v>
      </c>
      <c r="L30" s="10" t="s">
        <v>0</v>
      </c>
      <c r="M30" s="35" t="s">
        <v>0</v>
      </c>
      <c r="N30" s="34" t="s">
        <v>0</v>
      </c>
      <c r="O30" s="34">
        <v>1.1534</v>
      </c>
    </row>
    <row r="31" spans="1:15" x14ac:dyDescent="0.25">
      <c r="A31" s="12" t="s">
        <v>59</v>
      </c>
      <c r="B31" s="12" t="s">
        <v>1573</v>
      </c>
      <c r="C31" s="54">
        <v>1.375</v>
      </c>
      <c r="D31" s="10">
        <v>3.89</v>
      </c>
      <c r="E31" s="10">
        <v>4.07</v>
      </c>
      <c r="F31" s="10" t="s">
        <v>0</v>
      </c>
      <c r="G31" s="10" t="s">
        <v>0</v>
      </c>
      <c r="H31" s="10" t="s">
        <v>0</v>
      </c>
      <c r="I31" s="34" t="s">
        <v>0</v>
      </c>
      <c r="J31" s="10" t="s">
        <v>0</v>
      </c>
      <c r="K31" s="10" t="s">
        <v>0</v>
      </c>
      <c r="L31" s="10" t="s">
        <v>0</v>
      </c>
      <c r="M31" s="35" t="s">
        <v>0</v>
      </c>
      <c r="N31" s="34" t="s">
        <v>0</v>
      </c>
      <c r="O31" s="34">
        <v>1.1619999999999999</v>
      </c>
    </row>
    <row r="32" spans="1:15" x14ac:dyDescent="0.25">
      <c r="A32" s="12" t="s">
        <v>14</v>
      </c>
      <c r="B32" s="12" t="s">
        <v>1574</v>
      </c>
      <c r="C32" s="54">
        <v>2.5</v>
      </c>
      <c r="D32" s="10">
        <v>3.89</v>
      </c>
      <c r="E32" s="10">
        <v>4.17</v>
      </c>
      <c r="F32" s="10" t="s">
        <v>0</v>
      </c>
      <c r="G32" s="10" t="s">
        <v>0</v>
      </c>
      <c r="H32" s="10" t="s">
        <v>0</v>
      </c>
      <c r="I32" s="34" t="s">
        <v>0</v>
      </c>
      <c r="J32" s="10" t="s">
        <v>0</v>
      </c>
      <c r="K32" s="10" t="s">
        <v>0</v>
      </c>
      <c r="L32" s="10" t="s">
        <v>0</v>
      </c>
      <c r="M32" s="35" t="s">
        <v>0</v>
      </c>
      <c r="N32" s="34" t="s">
        <v>0</v>
      </c>
      <c r="O32" s="34">
        <v>1.163</v>
      </c>
    </row>
    <row r="33" spans="1:15" x14ac:dyDescent="0.25">
      <c r="A33" s="12" t="s">
        <v>270</v>
      </c>
      <c r="B33" s="12" t="s">
        <v>1575</v>
      </c>
      <c r="C33" s="54">
        <v>1</v>
      </c>
      <c r="D33" s="10">
        <v>3.95</v>
      </c>
      <c r="E33" s="10">
        <v>4.09</v>
      </c>
      <c r="F33" s="10" t="s">
        <v>0</v>
      </c>
      <c r="G33" s="10" t="s">
        <v>0</v>
      </c>
      <c r="H33" s="10" t="s">
        <v>0</v>
      </c>
      <c r="I33" s="34" t="s">
        <v>0</v>
      </c>
      <c r="J33" s="10" t="s">
        <v>0</v>
      </c>
      <c r="K33" s="10" t="s">
        <v>0</v>
      </c>
      <c r="L33" s="10" t="s">
        <v>0</v>
      </c>
      <c r="M33" s="35" t="s">
        <v>0</v>
      </c>
      <c r="N33" s="34" t="s">
        <v>0</v>
      </c>
      <c r="O33" s="34">
        <v>1.1629</v>
      </c>
    </row>
    <row r="34" spans="1:15" x14ac:dyDescent="0.25">
      <c r="A34" s="12" t="s">
        <v>34</v>
      </c>
      <c r="B34" s="12" t="s">
        <v>1576</v>
      </c>
      <c r="C34" s="54">
        <v>1</v>
      </c>
      <c r="D34" s="10">
        <v>4.01</v>
      </c>
      <c r="E34" s="10">
        <v>4.1500000000000004</v>
      </c>
      <c r="F34" s="10" t="s">
        <v>0</v>
      </c>
      <c r="G34" s="10" t="s">
        <v>0</v>
      </c>
      <c r="H34" s="10" t="s">
        <v>0</v>
      </c>
      <c r="I34" s="34" t="s">
        <v>0</v>
      </c>
      <c r="J34" s="10" t="s">
        <v>0</v>
      </c>
      <c r="K34" s="10" t="s">
        <v>0</v>
      </c>
      <c r="L34" s="10" t="s">
        <v>0</v>
      </c>
      <c r="M34" s="35" t="s">
        <v>0</v>
      </c>
      <c r="N34" s="34" t="s">
        <v>0</v>
      </c>
      <c r="O34" s="34">
        <v>1.1642999999999999</v>
      </c>
    </row>
    <row r="35" spans="1:15" x14ac:dyDescent="0.25">
      <c r="A35" s="12" t="s">
        <v>315</v>
      </c>
      <c r="B35" s="12" t="s">
        <v>1577</v>
      </c>
      <c r="C35" s="54">
        <v>1</v>
      </c>
      <c r="D35" s="10">
        <v>4.3</v>
      </c>
      <c r="E35" s="10">
        <v>4.45</v>
      </c>
      <c r="F35" s="10">
        <v>1.1910000000000001</v>
      </c>
      <c r="G35" s="10">
        <v>1.1901999999999999</v>
      </c>
      <c r="H35" s="10">
        <v>1.1907000000000001</v>
      </c>
      <c r="I35" s="34">
        <v>9</v>
      </c>
      <c r="J35" s="10">
        <v>1.19</v>
      </c>
      <c r="K35" s="10">
        <v>1.19</v>
      </c>
      <c r="L35" s="10">
        <v>1.19</v>
      </c>
      <c r="M35" s="35">
        <v>2</v>
      </c>
      <c r="N35" s="34">
        <v>6</v>
      </c>
      <c r="O35" s="34">
        <v>1.17</v>
      </c>
    </row>
    <row r="36" spans="1:15" x14ac:dyDescent="0.25">
      <c r="A36" s="12" t="s">
        <v>2</v>
      </c>
      <c r="B36" s="12" t="s">
        <v>1578</v>
      </c>
      <c r="C36" s="54">
        <v>0.875</v>
      </c>
      <c r="D36" s="10">
        <v>4.34</v>
      </c>
      <c r="E36" s="10">
        <v>4.4800000000000004</v>
      </c>
      <c r="F36" s="10" t="s">
        <v>0</v>
      </c>
      <c r="G36" s="10" t="s">
        <v>0</v>
      </c>
      <c r="H36" s="10" t="s">
        <v>0</v>
      </c>
      <c r="I36" s="34" t="s">
        <v>0</v>
      </c>
      <c r="J36" s="10" t="s">
        <v>0</v>
      </c>
      <c r="K36" s="10" t="s">
        <v>0</v>
      </c>
      <c r="L36" s="10" t="s">
        <v>0</v>
      </c>
      <c r="M36" s="35" t="s">
        <v>0</v>
      </c>
      <c r="N36" s="34" t="s">
        <v>0</v>
      </c>
      <c r="O36" s="34">
        <v>1.1707000000000001</v>
      </c>
    </row>
    <row r="37" spans="1:15" x14ac:dyDescent="0.25">
      <c r="A37" s="12" t="s">
        <v>15</v>
      </c>
      <c r="B37" s="12" t="s">
        <v>1579</v>
      </c>
      <c r="C37" s="54">
        <v>2.625</v>
      </c>
      <c r="D37" s="10">
        <v>4.37</v>
      </c>
      <c r="E37" s="10">
        <v>4.67</v>
      </c>
      <c r="F37" s="10" t="s">
        <v>0</v>
      </c>
      <c r="G37" s="10" t="s">
        <v>0</v>
      </c>
      <c r="H37" s="10" t="s">
        <v>0</v>
      </c>
      <c r="I37" s="34" t="s">
        <v>0</v>
      </c>
      <c r="J37" s="10" t="s">
        <v>0</v>
      </c>
      <c r="K37" s="10" t="s">
        <v>0</v>
      </c>
      <c r="L37" s="10" t="s">
        <v>0</v>
      </c>
      <c r="M37" s="35" t="s">
        <v>0</v>
      </c>
      <c r="N37" s="34" t="s">
        <v>0</v>
      </c>
      <c r="O37" s="34">
        <v>1.1715</v>
      </c>
    </row>
    <row r="38" spans="1:15" x14ac:dyDescent="0.25">
      <c r="A38" s="12" t="s">
        <v>303</v>
      </c>
      <c r="B38" s="12" t="s">
        <v>1580</v>
      </c>
      <c r="C38" s="54">
        <v>1.125</v>
      </c>
      <c r="D38" s="10">
        <v>4.59</v>
      </c>
      <c r="E38" s="10">
        <v>4.75</v>
      </c>
      <c r="F38" s="10" t="s">
        <v>0</v>
      </c>
      <c r="G38" s="10" t="s">
        <v>0</v>
      </c>
      <c r="H38" s="10" t="s">
        <v>0</v>
      </c>
      <c r="I38" s="34" t="s">
        <v>0</v>
      </c>
      <c r="J38" s="10" t="s">
        <v>0</v>
      </c>
      <c r="K38" s="10" t="s">
        <v>0</v>
      </c>
      <c r="L38" s="10" t="s">
        <v>0</v>
      </c>
      <c r="M38" s="35" t="s">
        <v>0</v>
      </c>
      <c r="N38" s="34" t="s">
        <v>0</v>
      </c>
      <c r="O38" s="34">
        <v>1.1745000000000001</v>
      </c>
    </row>
    <row r="39" spans="1:15" x14ac:dyDescent="0.25">
      <c r="A39" s="12" t="s">
        <v>233</v>
      </c>
      <c r="B39" s="12" t="s">
        <v>1581</v>
      </c>
      <c r="C39" s="54">
        <v>0.25</v>
      </c>
      <c r="D39" s="10">
        <v>4.5999999999999996</v>
      </c>
      <c r="E39" s="10">
        <v>4.68</v>
      </c>
      <c r="F39" s="10" t="s">
        <v>0</v>
      </c>
      <c r="G39" s="10" t="s">
        <v>0</v>
      </c>
      <c r="H39" s="10" t="s">
        <v>0</v>
      </c>
      <c r="I39" s="34" t="s">
        <v>0</v>
      </c>
      <c r="J39" s="10" t="s">
        <v>0</v>
      </c>
      <c r="K39" s="10" t="s">
        <v>0</v>
      </c>
      <c r="L39" s="10" t="s">
        <v>0</v>
      </c>
      <c r="M39" s="35" t="s">
        <v>0</v>
      </c>
      <c r="N39" s="34" t="s">
        <v>0</v>
      </c>
      <c r="O39" s="34">
        <v>1.1745000000000001</v>
      </c>
    </row>
    <row r="40" spans="1:15" x14ac:dyDescent="0.25">
      <c r="A40" s="12" t="s">
        <v>28</v>
      </c>
      <c r="B40" s="12" t="s">
        <v>1582</v>
      </c>
      <c r="C40" s="54">
        <v>0.875</v>
      </c>
      <c r="D40" s="10">
        <v>4.7</v>
      </c>
      <c r="E40" s="10">
        <v>4.84</v>
      </c>
      <c r="F40" s="10" t="s">
        <v>0</v>
      </c>
      <c r="G40" s="10" t="s">
        <v>0</v>
      </c>
      <c r="H40" s="10" t="s">
        <v>0</v>
      </c>
      <c r="I40" s="34" t="s">
        <v>0</v>
      </c>
      <c r="J40" s="10" t="s">
        <v>0</v>
      </c>
      <c r="K40" s="10" t="s">
        <v>0</v>
      </c>
      <c r="L40" s="10" t="s">
        <v>0</v>
      </c>
      <c r="M40" s="35" t="s">
        <v>0</v>
      </c>
      <c r="N40" s="34" t="s">
        <v>0</v>
      </c>
      <c r="O40" s="34">
        <v>1.1759999999999999</v>
      </c>
    </row>
    <row r="41" spans="1:15" x14ac:dyDescent="0.25">
      <c r="A41" s="12" t="s">
        <v>16</v>
      </c>
      <c r="B41" s="12" t="s">
        <v>1583</v>
      </c>
      <c r="C41" s="54">
        <v>2.125</v>
      </c>
      <c r="D41" s="10">
        <v>4.82</v>
      </c>
      <c r="E41" s="10">
        <v>5.18</v>
      </c>
      <c r="F41" s="10" t="s">
        <v>0</v>
      </c>
      <c r="G41" s="10" t="s">
        <v>0</v>
      </c>
      <c r="H41" s="10" t="s">
        <v>0</v>
      </c>
      <c r="I41" s="34" t="s">
        <v>0</v>
      </c>
      <c r="J41" s="10" t="s">
        <v>0</v>
      </c>
      <c r="K41" s="10" t="s">
        <v>0</v>
      </c>
      <c r="L41" s="10" t="s">
        <v>0</v>
      </c>
      <c r="M41" s="35" t="s">
        <v>0</v>
      </c>
      <c r="N41" s="34" t="s">
        <v>0</v>
      </c>
      <c r="O41" s="34">
        <v>1.1791</v>
      </c>
    </row>
    <row r="42" spans="1:15" x14ac:dyDescent="0.25">
      <c r="A42" s="12" t="s">
        <v>3</v>
      </c>
      <c r="B42" s="12" t="s">
        <v>1584</v>
      </c>
      <c r="C42" s="54">
        <v>0.75</v>
      </c>
      <c r="D42" s="10">
        <v>4.99</v>
      </c>
      <c r="E42" s="10">
        <v>5.17</v>
      </c>
      <c r="F42" s="10">
        <v>1.1850000000000001</v>
      </c>
      <c r="G42" s="10">
        <v>1.1850000000000001</v>
      </c>
      <c r="H42" s="10">
        <v>1.1850000000000001</v>
      </c>
      <c r="I42" s="34">
        <v>1</v>
      </c>
      <c r="J42" s="10">
        <v>1.1859999999999999</v>
      </c>
      <c r="K42" s="10">
        <v>1.1859999999999999</v>
      </c>
      <c r="L42" s="10">
        <v>1.1859999999999999</v>
      </c>
      <c r="M42" s="35">
        <v>1</v>
      </c>
      <c r="N42" s="34">
        <v>1</v>
      </c>
      <c r="O42" s="34">
        <v>1.1806000000000001</v>
      </c>
    </row>
    <row r="43" spans="1:15" x14ac:dyDescent="0.25">
      <c r="A43" s="12" t="s">
        <v>17</v>
      </c>
      <c r="B43" s="12" t="s">
        <v>1585</v>
      </c>
      <c r="C43" s="54">
        <v>2.125</v>
      </c>
      <c r="D43" s="10">
        <v>5.3</v>
      </c>
      <c r="E43" s="10">
        <v>5.66</v>
      </c>
      <c r="F43" s="10" t="s">
        <v>0</v>
      </c>
      <c r="G43" s="10" t="s">
        <v>0</v>
      </c>
      <c r="H43" s="10" t="s">
        <v>0</v>
      </c>
      <c r="I43" s="34" t="s">
        <v>0</v>
      </c>
      <c r="J43" s="10" t="s">
        <v>0</v>
      </c>
      <c r="K43" s="10" t="s">
        <v>0</v>
      </c>
      <c r="L43" s="10" t="s">
        <v>0</v>
      </c>
      <c r="M43" s="35" t="s">
        <v>0</v>
      </c>
      <c r="N43" s="34" t="s">
        <v>0</v>
      </c>
      <c r="O43" s="34">
        <v>1.1865000000000001</v>
      </c>
    </row>
    <row r="44" spans="1:15" x14ac:dyDescent="0.25">
      <c r="A44" s="12" t="s">
        <v>4</v>
      </c>
      <c r="B44" s="12" t="s">
        <v>1586</v>
      </c>
      <c r="C44" s="54">
        <v>0.625</v>
      </c>
      <c r="D44" s="10">
        <v>5.37</v>
      </c>
      <c r="E44" s="10">
        <v>5.53</v>
      </c>
      <c r="F44" s="10" t="s">
        <v>0</v>
      </c>
      <c r="G44" s="10" t="s">
        <v>0</v>
      </c>
      <c r="H44" s="10" t="s">
        <v>0</v>
      </c>
      <c r="I44" s="34" t="s">
        <v>0</v>
      </c>
      <c r="J44" s="10" t="s">
        <v>0</v>
      </c>
      <c r="K44" s="10" t="s">
        <v>0</v>
      </c>
      <c r="L44" s="10" t="s">
        <v>0</v>
      </c>
      <c r="M44" s="35" t="s">
        <v>0</v>
      </c>
      <c r="N44" s="34" t="s">
        <v>0</v>
      </c>
      <c r="O44" s="34">
        <v>1.1862999999999999</v>
      </c>
    </row>
    <row r="45" spans="1:15" x14ac:dyDescent="0.25">
      <c r="A45" s="12" t="s">
        <v>6</v>
      </c>
      <c r="B45" s="12" t="s">
        <v>1587</v>
      </c>
      <c r="C45" s="54">
        <v>0.625</v>
      </c>
      <c r="D45" s="10">
        <v>5.67</v>
      </c>
      <c r="E45" s="10">
        <v>5.83</v>
      </c>
      <c r="F45" s="10" t="s">
        <v>0</v>
      </c>
      <c r="G45" s="10" t="s">
        <v>0</v>
      </c>
      <c r="H45" s="10" t="s">
        <v>0</v>
      </c>
      <c r="I45" s="34" t="s">
        <v>0</v>
      </c>
      <c r="J45" s="10" t="s">
        <v>0</v>
      </c>
      <c r="K45" s="10" t="s">
        <v>0</v>
      </c>
      <c r="L45" s="10" t="s">
        <v>0</v>
      </c>
      <c r="M45" s="35" t="s">
        <v>0</v>
      </c>
      <c r="N45" s="34" t="s">
        <v>0</v>
      </c>
      <c r="O45" s="34">
        <v>1.1914</v>
      </c>
    </row>
    <row r="46" spans="1:15" x14ac:dyDescent="0.25">
      <c r="A46" s="12" t="s">
        <v>18</v>
      </c>
      <c r="B46" s="12" t="s">
        <v>1588</v>
      </c>
      <c r="C46" s="54">
        <v>1.875</v>
      </c>
      <c r="D46" s="10">
        <v>5.76</v>
      </c>
      <c r="E46" s="10">
        <v>6.19</v>
      </c>
      <c r="F46" s="10" t="s">
        <v>0</v>
      </c>
      <c r="G46" s="10" t="s">
        <v>0</v>
      </c>
      <c r="H46" s="10" t="s">
        <v>0</v>
      </c>
      <c r="I46" s="34" t="s">
        <v>0</v>
      </c>
      <c r="J46" s="10" t="s">
        <v>0</v>
      </c>
      <c r="K46" s="10" t="s">
        <v>0</v>
      </c>
      <c r="L46" s="10" t="s">
        <v>0</v>
      </c>
      <c r="M46" s="35" t="s">
        <v>0</v>
      </c>
      <c r="N46" s="34" t="s">
        <v>0</v>
      </c>
      <c r="O46" s="34">
        <v>1.1964999999999999</v>
      </c>
    </row>
    <row r="47" spans="1:15" x14ac:dyDescent="0.25">
      <c r="A47" s="12" t="s">
        <v>234</v>
      </c>
      <c r="B47" s="12" t="s">
        <v>1589</v>
      </c>
      <c r="C47" s="54">
        <v>0.5</v>
      </c>
      <c r="D47" s="10">
        <v>6.01</v>
      </c>
      <c r="E47" s="10">
        <v>6.19</v>
      </c>
      <c r="F47" s="10" t="s">
        <v>0</v>
      </c>
      <c r="G47" s="10" t="s">
        <v>0</v>
      </c>
      <c r="H47" s="10" t="s">
        <v>0</v>
      </c>
      <c r="I47" s="34" t="s">
        <v>0</v>
      </c>
      <c r="J47" s="10" t="s">
        <v>0</v>
      </c>
      <c r="K47" s="10" t="s">
        <v>0</v>
      </c>
      <c r="L47" s="10" t="s">
        <v>0</v>
      </c>
      <c r="M47" s="35" t="s">
        <v>0</v>
      </c>
      <c r="N47" s="34" t="s">
        <v>0</v>
      </c>
      <c r="O47" s="34">
        <v>1.1984999999999999</v>
      </c>
    </row>
    <row r="48" spans="1:15" x14ac:dyDescent="0.25">
      <c r="A48" s="12" t="s">
        <v>19</v>
      </c>
      <c r="B48" s="12" t="s">
        <v>1590</v>
      </c>
      <c r="C48" s="54">
        <v>1.75</v>
      </c>
      <c r="D48" s="10">
        <v>6.24</v>
      </c>
      <c r="E48" s="10">
        <v>6.66</v>
      </c>
      <c r="F48" s="10" t="s">
        <v>0</v>
      </c>
      <c r="G48" s="10" t="s">
        <v>0</v>
      </c>
      <c r="H48" s="10" t="s">
        <v>0</v>
      </c>
      <c r="I48" s="34" t="s">
        <v>0</v>
      </c>
      <c r="J48" s="10" t="s">
        <v>0</v>
      </c>
      <c r="K48" s="10" t="s">
        <v>0</v>
      </c>
      <c r="L48" s="10" t="s">
        <v>0</v>
      </c>
      <c r="M48" s="35" t="s">
        <v>0</v>
      </c>
      <c r="N48" s="34" t="s">
        <v>0</v>
      </c>
      <c r="O48" s="34">
        <v>1.2073</v>
      </c>
    </row>
    <row r="49" spans="1:15" x14ac:dyDescent="0.25">
      <c r="A49" s="12" t="s">
        <v>235</v>
      </c>
      <c r="B49" s="12" t="s">
        <v>1591</v>
      </c>
      <c r="C49" s="54">
        <v>0.375</v>
      </c>
      <c r="D49" s="10">
        <v>6.33</v>
      </c>
      <c r="E49" s="10">
        <v>6.49</v>
      </c>
      <c r="F49" s="10" t="s">
        <v>0</v>
      </c>
      <c r="G49" s="10" t="s">
        <v>0</v>
      </c>
      <c r="H49" s="10" t="s">
        <v>0</v>
      </c>
      <c r="I49" s="34" t="s">
        <v>0</v>
      </c>
      <c r="J49" s="10" t="s">
        <v>0</v>
      </c>
      <c r="K49" s="10" t="s">
        <v>0</v>
      </c>
      <c r="L49" s="10" t="s">
        <v>0</v>
      </c>
      <c r="M49" s="35" t="s">
        <v>0</v>
      </c>
      <c r="N49" s="34" t="s">
        <v>0</v>
      </c>
      <c r="O49" s="34">
        <v>1.2055</v>
      </c>
    </row>
    <row r="50" spans="1:15" x14ac:dyDescent="0.25">
      <c r="A50" s="12" t="s">
        <v>49</v>
      </c>
      <c r="B50" s="12" t="s">
        <v>1592</v>
      </c>
      <c r="C50" s="54">
        <v>2.125</v>
      </c>
      <c r="D50" s="10">
        <v>6.46</v>
      </c>
      <c r="E50" s="10">
        <v>7.08</v>
      </c>
      <c r="F50" s="10" t="s">
        <v>0</v>
      </c>
      <c r="G50" s="10" t="s">
        <v>0</v>
      </c>
      <c r="H50" s="10" t="s">
        <v>0</v>
      </c>
      <c r="I50" s="34" t="s">
        <v>0</v>
      </c>
      <c r="J50" s="10" t="s">
        <v>0</v>
      </c>
      <c r="K50" s="10" t="s">
        <v>0</v>
      </c>
      <c r="L50" s="10" t="s">
        <v>0</v>
      </c>
      <c r="M50" s="35" t="s">
        <v>0</v>
      </c>
      <c r="N50" s="34" t="s">
        <v>0</v>
      </c>
      <c r="O50" s="34">
        <v>1.218</v>
      </c>
    </row>
    <row r="51" spans="1:15" x14ac:dyDescent="0.25">
      <c r="A51" s="12" t="s">
        <v>236</v>
      </c>
      <c r="B51" s="12" t="s">
        <v>1593</v>
      </c>
      <c r="C51" s="54">
        <v>0.25</v>
      </c>
      <c r="D51" s="10">
        <v>6.7</v>
      </c>
      <c r="E51" s="10">
        <v>6.83</v>
      </c>
      <c r="F51" s="10" t="s">
        <v>0</v>
      </c>
      <c r="G51" s="10" t="s">
        <v>0</v>
      </c>
      <c r="H51" s="10" t="s">
        <v>0</v>
      </c>
      <c r="I51" s="34" t="s">
        <v>0</v>
      </c>
      <c r="J51" s="10" t="s">
        <v>0</v>
      </c>
      <c r="K51" s="10" t="s">
        <v>0</v>
      </c>
      <c r="L51" s="10" t="s">
        <v>0</v>
      </c>
      <c r="M51" s="35" t="s">
        <v>0</v>
      </c>
      <c r="N51" s="34" t="s">
        <v>0</v>
      </c>
      <c r="O51" s="34">
        <v>1.2143999999999999</v>
      </c>
    </row>
    <row r="52" spans="1:15" x14ac:dyDescent="0.25">
      <c r="A52" s="12" t="s">
        <v>20</v>
      </c>
      <c r="B52" s="12" t="s">
        <v>1594</v>
      </c>
      <c r="C52" s="54">
        <v>3.625</v>
      </c>
      <c r="D52" s="10">
        <v>6.68</v>
      </c>
      <c r="E52" s="10">
        <v>7.59</v>
      </c>
      <c r="F52" s="10" t="s">
        <v>0</v>
      </c>
      <c r="G52" s="10" t="s">
        <v>0</v>
      </c>
      <c r="H52" s="10" t="s">
        <v>0</v>
      </c>
      <c r="I52" s="34" t="s">
        <v>0</v>
      </c>
      <c r="J52" s="10" t="s">
        <v>0</v>
      </c>
      <c r="K52" s="10" t="s">
        <v>0</v>
      </c>
      <c r="L52" s="10" t="s">
        <v>0</v>
      </c>
      <c r="M52" s="35" t="s">
        <v>0</v>
      </c>
      <c r="N52" s="34" t="s">
        <v>0</v>
      </c>
      <c r="O52" s="34">
        <v>1.23</v>
      </c>
    </row>
    <row r="53" spans="1:15" x14ac:dyDescent="0.25">
      <c r="A53" s="12" t="s">
        <v>57</v>
      </c>
      <c r="B53" s="12" t="s">
        <v>1595</v>
      </c>
      <c r="C53" s="54">
        <v>1.75</v>
      </c>
      <c r="D53" s="10">
        <v>6.91</v>
      </c>
      <c r="E53" s="10">
        <v>7.44</v>
      </c>
      <c r="F53" s="10" t="s">
        <v>0</v>
      </c>
      <c r="G53" s="10" t="s">
        <v>0</v>
      </c>
      <c r="H53" s="10" t="s">
        <v>0</v>
      </c>
      <c r="I53" s="34" t="s">
        <v>0</v>
      </c>
      <c r="J53" s="10" t="s">
        <v>0</v>
      </c>
      <c r="K53" s="10" t="s">
        <v>0</v>
      </c>
      <c r="L53" s="10" t="s">
        <v>0</v>
      </c>
      <c r="M53" s="35" t="s">
        <v>0</v>
      </c>
      <c r="N53" s="34" t="s">
        <v>0</v>
      </c>
      <c r="O53" s="34">
        <v>1.2296</v>
      </c>
    </row>
    <row r="54" spans="1:15" x14ac:dyDescent="0.25">
      <c r="A54" s="12" t="s">
        <v>237</v>
      </c>
      <c r="B54" s="12" t="s">
        <v>1596</v>
      </c>
      <c r="C54" s="54">
        <v>0.25</v>
      </c>
      <c r="D54" s="10">
        <v>7.03</v>
      </c>
      <c r="E54" s="10">
        <v>7.19</v>
      </c>
      <c r="F54" s="10" t="s">
        <v>0</v>
      </c>
      <c r="G54" s="10" t="s">
        <v>0</v>
      </c>
      <c r="H54" s="10" t="s">
        <v>0</v>
      </c>
      <c r="I54" s="34" t="s">
        <v>0</v>
      </c>
      <c r="J54" s="10" t="s">
        <v>0</v>
      </c>
      <c r="K54" s="10" t="s">
        <v>0</v>
      </c>
      <c r="L54" s="10" t="s">
        <v>0</v>
      </c>
      <c r="M54" s="35" t="s">
        <v>0</v>
      </c>
      <c r="N54" s="34" t="s">
        <v>0</v>
      </c>
      <c r="O54" s="34">
        <v>1.2249000000000001</v>
      </c>
    </row>
    <row r="55" spans="1:15" x14ac:dyDescent="0.25">
      <c r="A55" s="12" t="s">
        <v>60</v>
      </c>
      <c r="B55" s="12" t="s">
        <v>1597</v>
      </c>
      <c r="C55" s="54">
        <v>1.875</v>
      </c>
      <c r="D55" s="10">
        <v>7.06</v>
      </c>
      <c r="E55" s="10">
        <v>7.63</v>
      </c>
      <c r="F55" s="10" t="s">
        <v>0</v>
      </c>
      <c r="G55" s="10" t="s">
        <v>0</v>
      </c>
      <c r="H55" s="10" t="s">
        <v>0</v>
      </c>
      <c r="I55" s="34" t="s">
        <v>0</v>
      </c>
      <c r="J55" s="10" t="s">
        <v>0</v>
      </c>
      <c r="K55" s="10" t="s">
        <v>0</v>
      </c>
      <c r="L55" s="10" t="s">
        <v>0</v>
      </c>
      <c r="M55" s="35" t="s">
        <v>0</v>
      </c>
      <c r="N55" s="34" t="s">
        <v>0</v>
      </c>
      <c r="O55" s="34">
        <v>1.2347999999999999</v>
      </c>
    </row>
    <row r="56" spans="1:15" x14ac:dyDescent="0.25">
      <c r="A56" s="12" t="s">
        <v>238</v>
      </c>
      <c r="B56" s="12" t="s">
        <v>1598</v>
      </c>
      <c r="C56" s="54">
        <v>0.375</v>
      </c>
      <c r="D56" s="10">
        <v>7.2</v>
      </c>
      <c r="E56" s="10">
        <v>7.39</v>
      </c>
      <c r="F56" s="10" t="s">
        <v>0</v>
      </c>
      <c r="G56" s="10" t="s">
        <v>0</v>
      </c>
      <c r="H56" s="10" t="s">
        <v>0</v>
      </c>
      <c r="I56" s="34" t="s">
        <v>0</v>
      </c>
      <c r="J56" s="10" t="s">
        <v>0</v>
      </c>
      <c r="K56" s="10" t="s">
        <v>0</v>
      </c>
      <c r="L56" s="10" t="s">
        <v>0</v>
      </c>
      <c r="M56" s="35" t="s">
        <v>0</v>
      </c>
      <c r="N56" s="34" t="s">
        <v>0</v>
      </c>
      <c r="O56" s="34">
        <v>1.2310000000000001</v>
      </c>
    </row>
    <row r="57" spans="1:15" x14ac:dyDescent="0.25">
      <c r="A57" s="12" t="s">
        <v>226</v>
      </c>
      <c r="B57" s="12" t="s">
        <v>1599</v>
      </c>
      <c r="C57" s="54">
        <v>0.375</v>
      </c>
      <c r="D57" s="10">
        <v>7.32</v>
      </c>
      <c r="E57" s="10">
        <v>7.52</v>
      </c>
      <c r="F57" s="10" t="s">
        <v>0</v>
      </c>
      <c r="G57" s="10" t="s">
        <v>0</v>
      </c>
      <c r="H57" s="10" t="s">
        <v>0</v>
      </c>
      <c r="I57" s="34" t="s">
        <v>0</v>
      </c>
      <c r="J57" s="10" t="s">
        <v>0</v>
      </c>
      <c r="K57" s="10" t="s">
        <v>0</v>
      </c>
      <c r="L57" s="10" t="s">
        <v>0</v>
      </c>
      <c r="M57" s="35" t="s">
        <v>0</v>
      </c>
      <c r="N57" s="34" t="s">
        <v>0</v>
      </c>
      <c r="O57" s="34">
        <v>1.2351000000000001</v>
      </c>
    </row>
    <row r="58" spans="1:15" x14ac:dyDescent="0.25">
      <c r="A58" s="12" t="s">
        <v>42</v>
      </c>
      <c r="B58" s="12" t="s">
        <v>1600</v>
      </c>
      <c r="C58" s="54">
        <v>1.625</v>
      </c>
      <c r="D58" s="10">
        <v>7.46</v>
      </c>
      <c r="E58" s="10">
        <v>8.1</v>
      </c>
      <c r="F58" s="10" t="s">
        <v>0</v>
      </c>
      <c r="G58" s="10" t="s">
        <v>0</v>
      </c>
      <c r="H58" s="10" t="s">
        <v>0</v>
      </c>
      <c r="I58" s="34" t="s">
        <v>0</v>
      </c>
      <c r="J58" s="10" t="s">
        <v>0</v>
      </c>
      <c r="K58" s="10" t="s">
        <v>0</v>
      </c>
      <c r="L58" s="10" t="s">
        <v>0</v>
      </c>
      <c r="M58" s="35" t="s">
        <v>0</v>
      </c>
      <c r="N58" s="34" t="s">
        <v>0</v>
      </c>
      <c r="O58" s="34">
        <v>1.248</v>
      </c>
    </row>
    <row r="59" spans="1:15" x14ac:dyDescent="0.25">
      <c r="A59" s="12" t="s">
        <v>239</v>
      </c>
      <c r="B59" s="12" t="s">
        <v>1601</v>
      </c>
      <c r="C59" s="54">
        <v>0.5</v>
      </c>
      <c r="D59" s="10">
        <v>7.61</v>
      </c>
      <c r="E59" s="10">
        <v>7.85</v>
      </c>
      <c r="F59" s="10" t="s">
        <v>0</v>
      </c>
      <c r="G59" s="10" t="s">
        <v>0</v>
      </c>
      <c r="H59" s="10" t="s">
        <v>0</v>
      </c>
      <c r="I59" s="34" t="s">
        <v>0</v>
      </c>
      <c r="J59" s="10" t="s">
        <v>0</v>
      </c>
      <c r="K59" s="10" t="s">
        <v>0</v>
      </c>
      <c r="L59" s="10" t="s">
        <v>0</v>
      </c>
      <c r="M59" s="35" t="s">
        <v>0</v>
      </c>
      <c r="N59" s="34" t="s">
        <v>0</v>
      </c>
      <c r="O59" s="34">
        <v>1.2445999999999999</v>
      </c>
    </row>
    <row r="60" spans="1:15" x14ac:dyDescent="0.25">
      <c r="A60" s="12" t="s">
        <v>25</v>
      </c>
      <c r="B60" s="12" t="s">
        <v>1602</v>
      </c>
      <c r="C60" s="54">
        <v>1.625</v>
      </c>
      <c r="D60" s="10">
        <v>7.61</v>
      </c>
      <c r="E60" s="10">
        <v>8.25</v>
      </c>
      <c r="F60" s="10" t="s">
        <v>0</v>
      </c>
      <c r="G60" s="10" t="s">
        <v>0</v>
      </c>
      <c r="H60" s="10" t="s">
        <v>0</v>
      </c>
      <c r="I60" s="34" t="s">
        <v>0</v>
      </c>
      <c r="J60" s="10" t="s">
        <v>0</v>
      </c>
      <c r="K60" s="10" t="s">
        <v>0</v>
      </c>
      <c r="L60" s="10" t="s">
        <v>0</v>
      </c>
      <c r="M60" s="35" t="s">
        <v>0</v>
      </c>
      <c r="N60" s="34" t="s">
        <v>0</v>
      </c>
      <c r="O60" s="34">
        <v>1.2512000000000001</v>
      </c>
    </row>
    <row r="61" spans="1:15" x14ac:dyDescent="0.25">
      <c r="A61" s="12" t="s">
        <v>240</v>
      </c>
      <c r="B61" s="12" t="s">
        <v>1603</v>
      </c>
      <c r="C61" s="54">
        <v>0.75</v>
      </c>
      <c r="D61" s="10">
        <v>7.7</v>
      </c>
      <c r="E61" s="10">
        <v>8.07</v>
      </c>
      <c r="F61" s="10" t="s">
        <v>0</v>
      </c>
      <c r="G61" s="10" t="s">
        <v>0</v>
      </c>
      <c r="H61" s="10" t="s">
        <v>0</v>
      </c>
      <c r="I61" s="34" t="s">
        <v>0</v>
      </c>
      <c r="J61" s="10" t="s">
        <v>0</v>
      </c>
      <c r="K61" s="10" t="s">
        <v>0</v>
      </c>
      <c r="L61" s="10" t="s">
        <v>0</v>
      </c>
      <c r="M61" s="35" t="s">
        <v>0</v>
      </c>
      <c r="N61" s="34" t="s">
        <v>0</v>
      </c>
      <c r="O61" s="34">
        <v>1.2496</v>
      </c>
    </row>
    <row r="62" spans="1:15" x14ac:dyDescent="0.25">
      <c r="A62" s="12" t="s">
        <v>203</v>
      </c>
      <c r="B62" s="12" t="s">
        <v>1604</v>
      </c>
      <c r="C62" s="54">
        <v>0.625</v>
      </c>
      <c r="D62" s="10">
        <v>7.85</v>
      </c>
      <c r="E62" s="10">
        <v>8.18</v>
      </c>
      <c r="F62" s="10" t="s">
        <v>0</v>
      </c>
      <c r="G62" s="10" t="s">
        <v>0</v>
      </c>
      <c r="H62" s="10" t="s">
        <v>0</v>
      </c>
      <c r="I62" s="34" t="s">
        <v>0</v>
      </c>
      <c r="J62" s="10" t="s">
        <v>0</v>
      </c>
      <c r="K62" s="10" t="s">
        <v>0</v>
      </c>
      <c r="L62" s="10" t="s">
        <v>0</v>
      </c>
      <c r="M62" s="35" t="s">
        <v>0</v>
      </c>
      <c r="N62" s="34" t="s">
        <v>0</v>
      </c>
      <c r="O62" s="34">
        <v>1.2524</v>
      </c>
    </row>
    <row r="63" spans="1:15" x14ac:dyDescent="0.25">
      <c r="A63" s="12" t="s">
        <v>217</v>
      </c>
      <c r="B63" s="12" t="s">
        <v>1605</v>
      </c>
      <c r="C63" s="54">
        <v>1.25</v>
      </c>
      <c r="D63" s="10">
        <v>8.01</v>
      </c>
      <c r="E63" s="10">
        <v>8.5399999999999991</v>
      </c>
      <c r="F63" s="10" t="s">
        <v>0</v>
      </c>
      <c r="G63" s="10" t="s">
        <v>0</v>
      </c>
      <c r="H63" s="10" t="s">
        <v>0</v>
      </c>
      <c r="I63" s="34" t="s">
        <v>0</v>
      </c>
      <c r="J63" s="10" t="s">
        <v>0</v>
      </c>
      <c r="K63" s="10" t="s">
        <v>0</v>
      </c>
      <c r="L63" s="10" t="s">
        <v>0</v>
      </c>
      <c r="M63" s="35" t="s">
        <v>0</v>
      </c>
      <c r="N63" s="34" t="s">
        <v>0</v>
      </c>
      <c r="O63" s="34">
        <v>1.2571000000000001</v>
      </c>
    </row>
    <row r="64" spans="1:15" x14ac:dyDescent="0.25">
      <c r="A64" s="12" t="s">
        <v>260</v>
      </c>
      <c r="B64" s="12" t="s">
        <v>1606</v>
      </c>
      <c r="C64" s="54">
        <v>1.75</v>
      </c>
      <c r="D64" s="10">
        <v>8.16</v>
      </c>
      <c r="E64" s="10">
        <v>8.84</v>
      </c>
      <c r="F64" s="10" t="s">
        <v>0</v>
      </c>
      <c r="G64" s="10" t="s">
        <v>0</v>
      </c>
      <c r="H64" s="10" t="s">
        <v>0</v>
      </c>
      <c r="I64" s="34" t="s">
        <v>0</v>
      </c>
      <c r="J64" s="10" t="s">
        <v>0</v>
      </c>
      <c r="K64" s="10" t="s">
        <v>0</v>
      </c>
      <c r="L64" s="10" t="s">
        <v>0</v>
      </c>
      <c r="M64" s="35" t="s">
        <v>0</v>
      </c>
      <c r="N64" s="34" t="s">
        <v>0</v>
      </c>
      <c r="O64" s="34">
        <v>1.2595000000000001</v>
      </c>
    </row>
    <row r="65" spans="1:15" x14ac:dyDescent="0.25">
      <c r="A65" s="12" t="s">
        <v>29</v>
      </c>
      <c r="B65" s="12" t="s">
        <v>1607</v>
      </c>
      <c r="C65" s="54">
        <v>1.5</v>
      </c>
      <c r="D65" s="10">
        <v>8.0399999999999991</v>
      </c>
      <c r="E65" s="10">
        <v>8.65</v>
      </c>
      <c r="F65" s="10" t="s">
        <v>0</v>
      </c>
      <c r="G65" s="10" t="s">
        <v>0</v>
      </c>
      <c r="H65" s="10" t="s">
        <v>0</v>
      </c>
      <c r="I65" s="34" t="s">
        <v>0</v>
      </c>
      <c r="J65" s="10" t="s">
        <v>0</v>
      </c>
      <c r="K65" s="10" t="s">
        <v>0</v>
      </c>
      <c r="L65" s="10" t="s">
        <v>0</v>
      </c>
      <c r="M65" s="35" t="s">
        <v>0</v>
      </c>
      <c r="N65" s="34" t="s">
        <v>0</v>
      </c>
      <c r="O65" s="34">
        <v>1.2579</v>
      </c>
    </row>
    <row r="66" spans="1:15" x14ac:dyDescent="0.25">
      <c r="A66" s="12" t="s">
        <v>52</v>
      </c>
      <c r="B66" s="12" t="s">
        <v>1608</v>
      </c>
      <c r="C66" s="54">
        <v>1.5</v>
      </c>
      <c r="D66" s="10">
        <v>8.3800000000000008</v>
      </c>
      <c r="E66" s="10">
        <v>9.1199999999999992</v>
      </c>
      <c r="F66" s="10" t="s">
        <v>0</v>
      </c>
      <c r="G66" s="10" t="s">
        <v>0</v>
      </c>
      <c r="H66" s="10" t="s">
        <v>0</v>
      </c>
      <c r="I66" s="34" t="s">
        <v>0</v>
      </c>
      <c r="J66" s="10" t="s">
        <v>0</v>
      </c>
      <c r="K66" s="10" t="s">
        <v>0</v>
      </c>
      <c r="L66" s="10" t="s">
        <v>0</v>
      </c>
      <c r="M66" s="35" t="s">
        <v>0</v>
      </c>
      <c r="N66" s="34" t="s">
        <v>0</v>
      </c>
      <c r="O66" s="34">
        <v>1.2632000000000001</v>
      </c>
    </row>
    <row r="67" spans="1:15" x14ac:dyDescent="0.25">
      <c r="A67" s="12" t="s">
        <v>273</v>
      </c>
      <c r="B67" s="12" t="s">
        <v>1609</v>
      </c>
      <c r="C67" s="54">
        <v>1.25</v>
      </c>
      <c r="D67" s="10">
        <v>8.43</v>
      </c>
      <c r="E67" s="10">
        <v>9.07</v>
      </c>
      <c r="F67" s="10" t="s">
        <v>0</v>
      </c>
      <c r="G67" s="10" t="s">
        <v>0</v>
      </c>
      <c r="H67" s="10" t="s">
        <v>0</v>
      </c>
      <c r="I67" s="34" t="s">
        <v>0</v>
      </c>
      <c r="J67" s="10" t="s">
        <v>0</v>
      </c>
      <c r="K67" s="10" t="s">
        <v>0</v>
      </c>
      <c r="L67" s="10" t="s">
        <v>0</v>
      </c>
      <c r="M67" s="35" t="s">
        <v>0</v>
      </c>
      <c r="N67" s="34" t="s">
        <v>0</v>
      </c>
      <c r="O67" s="34">
        <v>1.2635000000000001</v>
      </c>
    </row>
    <row r="68" spans="1:15" x14ac:dyDescent="0.25">
      <c r="A68" s="12" t="s">
        <v>61</v>
      </c>
      <c r="B68" s="12" t="s">
        <v>1610</v>
      </c>
      <c r="C68" s="54">
        <v>1.75</v>
      </c>
      <c r="D68" s="10">
        <v>8.44</v>
      </c>
      <c r="E68" s="10">
        <v>9.27</v>
      </c>
      <c r="F68" s="10" t="s">
        <v>0</v>
      </c>
      <c r="G68" s="10" t="s">
        <v>0</v>
      </c>
      <c r="H68" s="10" t="s">
        <v>0</v>
      </c>
      <c r="I68" s="34" t="s">
        <v>0</v>
      </c>
      <c r="J68" s="10" t="s">
        <v>0</v>
      </c>
      <c r="K68" s="10" t="s">
        <v>0</v>
      </c>
      <c r="L68" s="10" t="s">
        <v>0</v>
      </c>
      <c r="M68" s="35" t="s">
        <v>0</v>
      </c>
      <c r="N68" s="34" t="s">
        <v>0</v>
      </c>
      <c r="O68" s="34">
        <v>1.2641</v>
      </c>
    </row>
    <row r="69" spans="1:15" x14ac:dyDescent="0.25">
      <c r="A69" s="12" t="s">
        <v>271</v>
      </c>
      <c r="B69" s="12" t="s">
        <v>1611</v>
      </c>
      <c r="C69" s="54">
        <v>1.125</v>
      </c>
      <c r="D69" s="10">
        <v>8.58</v>
      </c>
      <c r="E69" s="10">
        <v>9.18</v>
      </c>
      <c r="F69" s="10" t="s">
        <v>0</v>
      </c>
      <c r="G69" s="10" t="s">
        <v>0</v>
      </c>
      <c r="H69" s="10" t="s">
        <v>0</v>
      </c>
      <c r="I69" s="34" t="s">
        <v>0</v>
      </c>
      <c r="J69" s="10" t="s">
        <v>0</v>
      </c>
      <c r="K69" s="10" t="s">
        <v>0</v>
      </c>
      <c r="L69" s="10" t="s">
        <v>0</v>
      </c>
      <c r="M69" s="35" t="s">
        <v>0</v>
      </c>
      <c r="N69" s="34" t="s">
        <v>0</v>
      </c>
      <c r="O69" s="34">
        <v>1.2648999999999999</v>
      </c>
    </row>
    <row r="70" spans="1:15" x14ac:dyDescent="0.25">
      <c r="A70" s="12" t="s">
        <v>30</v>
      </c>
      <c r="B70" s="12" t="s">
        <v>1612</v>
      </c>
      <c r="C70" s="54">
        <v>2</v>
      </c>
      <c r="D70" s="10">
        <v>8.6999999999999993</v>
      </c>
      <c r="E70" s="10">
        <v>9.61</v>
      </c>
      <c r="F70" s="10" t="s">
        <v>0</v>
      </c>
      <c r="G70" s="10" t="s">
        <v>0</v>
      </c>
      <c r="H70" s="10" t="s">
        <v>0</v>
      </c>
      <c r="I70" s="34" t="s">
        <v>0</v>
      </c>
      <c r="J70" s="10" t="s">
        <v>0</v>
      </c>
      <c r="K70" s="10" t="s">
        <v>0</v>
      </c>
      <c r="L70" s="10" t="s">
        <v>0</v>
      </c>
      <c r="M70" s="35" t="s">
        <v>0</v>
      </c>
      <c r="N70" s="34" t="s">
        <v>0</v>
      </c>
      <c r="O70" s="34">
        <v>1.2669999999999999</v>
      </c>
    </row>
    <row r="71" spans="1:15" x14ac:dyDescent="0.25">
      <c r="A71" s="12" t="s">
        <v>21</v>
      </c>
      <c r="B71" s="12" t="s">
        <v>1613</v>
      </c>
      <c r="C71" s="54">
        <v>3.875</v>
      </c>
      <c r="D71" s="10">
        <v>8.74</v>
      </c>
      <c r="E71" s="10">
        <v>10.45</v>
      </c>
      <c r="F71" s="10" t="s">
        <v>0</v>
      </c>
      <c r="G71" s="10" t="s">
        <v>0</v>
      </c>
      <c r="H71" s="10" t="s">
        <v>0</v>
      </c>
      <c r="I71" s="34" t="s">
        <v>0</v>
      </c>
      <c r="J71" s="10" t="s">
        <v>0</v>
      </c>
      <c r="K71" s="10" t="s">
        <v>0</v>
      </c>
      <c r="L71" s="10" t="s">
        <v>0</v>
      </c>
      <c r="M71" s="35" t="s">
        <v>0</v>
      </c>
      <c r="N71" s="34" t="s">
        <v>0</v>
      </c>
      <c r="O71" s="34">
        <v>1.2723</v>
      </c>
    </row>
    <row r="72" spans="1:15" x14ac:dyDescent="0.25">
      <c r="A72" s="12" t="s">
        <v>318</v>
      </c>
      <c r="B72" s="12" t="s">
        <v>1614</v>
      </c>
      <c r="C72" s="54">
        <v>1.125</v>
      </c>
      <c r="D72" s="10">
        <v>8.8800000000000008</v>
      </c>
      <c r="E72" s="10">
        <v>9.48</v>
      </c>
      <c r="F72" s="10" t="s">
        <v>0</v>
      </c>
      <c r="G72" s="10" t="s">
        <v>0</v>
      </c>
      <c r="H72" s="10" t="s">
        <v>0</v>
      </c>
      <c r="I72" s="34" t="s">
        <v>0</v>
      </c>
      <c r="J72" s="10" t="s">
        <v>0</v>
      </c>
      <c r="K72" s="10" t="s">
        <v>0</v>
      </c>
      <c r="L72" s="10" t="s">
        <v>0</v>
      </c>
      <c r="M72" s="35" t="s">
        <v>0</v>
      </c>
      <c r="N72" s="34" t="s">
        <v>0</v>
      </c>
      <c r="O72" s="34">
        <v>1.2681</v>
      </c>
    </row>
    <row r="73" spans="1:15" x14ac:dyDescent="0.25">
      <c r="A73" s="12" t="s">
        <v>62</v>
      </c>
      <c r="B73" s="12" t="s">
        <v>1615</v>
      </c>
      <c r="C73" s="54">
        <v>2</v>
      </c>
      <c r="D73" s="10">
        <v>9.0299999999999994</v>
      </c>
      <c r="E73" s="10">
        <v>10.130000000000001</v>
      </c>
      <c r="F73" s="10" t="s">
        <v>0</v>
      </c>
      <c r="G73" s="10" t="s">
        <v>0</v>
      </c>
      <c r="H73" s="10" t="s">
        <v>0</v>
      </c>
      <c r="I73" s="34" t="s">
        <v>0</v>
      </c>
      <c r="J73" s="10" t="s">
        <v>0</v>
      </c>
      <c r="K73" s="10" t="s">
        <v>0</v>
      </c>
      <c r="L73" s="10" t="s">
        <v>0</v>
      </c>
      <c r="M73" s="35" t="s">
        <v>0</v>
      </c>
      <c r="N73" s="34" t="s">
        <v>0</v>
      </c>
      <c r="O73" s="34">
        <v>1.2732000000000001</v>
      </c>
    </row>
    <row r="74" spans="1:15" x14ac:dyDescent="0.25">
      <c r="A74" s="12" t="s">
        <v>523</v>
      </c>
      <c r="B74" s="12" t="s">
        <v>1616</v>
      </c>
      <c r="C74" s="54">
        <v>1.25</v>
      </c>
      <c r="D74" s="10">
        <v>9.15</v>
      </c>
      <c r="E74" s="10">
        <v>9.81</v>
      </c>
      <c r="F74" s="10" t="s">
        <v>0</v>
      </c>
      <c r="G74" s="10" t="s">
        <v>0</v>
      </c>
      <c r="H74" s="10" t="s">
        <v>0</v>
      </c>
      <c r="I74" s="34" t="s">
        <v>0</v>
      </c>
      <c r="J74" s="10" t="s">
        <v>0</v>
      </c>
      <c r="K74" s="10" t="s">
        <v>0</v>
      </c>
      <c r="L74" s="10" t="s">
        <v>0</v>
      </c>
      <c r="M74" s="35" t="s">
        <v>0</v>
      </c>
      <c r="N74" s="34" t="s">
        <v>0</v>
      </c>
      <c r="O74" s="34">
        <v>1.2716000000000001</v>
      </c>
    </row>
    <row r="75" spans="1:15" x14ac:dyDescent="0.25">
      <c r="A75" s="12" t="s">
        <v>43</v>
      </c>
      <c r="B75" s="12" t="s">
        <v>1617</v>
      </c>
      <c r="C75" s="54">
        <v>1.875</v>
      </c>
      <c r="D75" s="10">
        <v>9.32</v>
      </c>
      <c r="E75" s="10">
        <v>10.36</v>
      </c>
      <c r="F75" s="10" t="s">
        <v>0</v>
      </c>
      <c r="G75" s="10" t="s">
        <v>0</v>
      </c>
      <c r="H75" s="10" t="s">
        <v>0</v>
      </c>
      <c r="I75" s="34" t="s">
        <v>0</v>
      </c>
      <c r="J75" s="10" t="s">
        <v>0</v>
      </c>
      <c r="K75" s="10" t="s">
        <v>0</v>
      </c>
      <c r="L75" s="10" t="s">
        <v>0</v>
      </c>
      <c r="M75" s="35" t="s">
        <v>0</v>
      </c>
      <c r="N75" s="34" t="s">
        <v>0</v>
      </c>
      <c r="O75" s="34">
        <v>1.2766999999999999</v>
      </c>
    </row>
    <row r="76" spans="1:15" x14ac:dyDescent="0.25">
      <c r="A76" s="12" t="s">
        <v>64</v>
      </c>
      <c r="B76" s="12" t="s">
        <v>1618</v>
      </c>
      <c r="C76" s="54">
        <v>2.125</v>
      </c>
      <c r="D76" s="10">
        <v>9.48</v>
      </c>
      <c r="E76" s="10">
        <v>10.63</v>
      </c>
      <c r="F76" s="10" t="s">
        <v>0</v>
      </c>
      <c r="G76" s="10" t="s">
        <v>0</v>
      </c>
      <c r="H76" s="10" t="s">
        <v>0</v>
      </c>
      <c r="I76" s="34" t="s">
        <v>0</v>
      </c>
      <c r="J76" s="10" t="s">
        <v>0</v>
      </c>
      <c r="K76" s="10" t="s">
        <v>0</v>
      </c>
      <c r="L76" s="10" t="s">
        <v>0</v>
      </c>
      <c r="M76" s="35" t="s">
        <v>0</v>
      </c>
      <c r="N76" s="34" t="s">
        <v>0</v>
      </c>
      <c r="O76" s="34">
        <v>1.2795000000000001</v>
      </c>
    </row>
    <row r="77" spans="1:15" x14ac:dyDescent="0.25">
      <c r="A77" s="12" t="s">
        <v>63</v>
      </c>
      <c r="B77" s="12" t="s">
        <v>1619</v>
      </c>
      <c r="C77" s="54">
        <v>2.25</v>
      </c>
      <c r="D77" s="10">
        <v>9.6</v>
      </c>
      <c r="E77" s="10">
        <v>10.8</v>
      </c>
      <c r="F77" s="10" t="s">
        <v>0</v>
      </c>
      <c r="G77" s="10" t="s">
        <v>0</v>
      </c>
      <c r="H77" s="10" t="s">
        <v>0</v>
      </c>
      <c r="I77" s="34" t="s">
        <v>0</v>
      </c>
      <c r="J77" s="10" t="s">
        <v>0</v>
      </c>
      <c r="K77" s="10" t="s">
        <v>0</v>
      </c>
      <c r="L77" s="10" t="s">
        <v>0</v>
      </c>
      <c r="M77" s="35" t="s">
        <v>0</v>
      </c>
      <c r="N77" s="34" t="s">
        <v>0</v>
      </c>
      <c r="O77" s="34">
        <v>1.2815000000000001</v>
      </c>
    </row>
    <row r="78" spans="1:15" x14ac:dyDescent="0.25">
      <c r="A78" s="12" t="s">
        <v>26</v>
      </c>
      <c r="B78" s="12" t="s">
        <v>1620</v>
      </c>
      <c r="C78" s="54">
        <v>2</v>
      </c>
      <c r="D78" s="10">
        <v>9.82</v>
      </c>
      <c r="E78" s="10">
        <v>11.11</v>
      </c>
      <c r="F78" s="10" t="s">
        <v>0</v>
      </c>
      <c r="G78" s="10" t="s">
        <v>0</v>
      </c>
      <c r="H78" s="10" t="s">
        <v>0</v>
      </c>
      <c r="I78" s="34" t="s">
        <v>0</v>
      </c>
      <c r="J78" s="10" t="s">
        <v>0</v>
      </c>
      <c r="K78" s="10" t="s">
        <v>0</v>
      </c>
      <c r="L78" s="10" t="s">
        <v>0</v>
      </c>
      <c r="M78" s="35" t="s">
        <v>0</v>
      </c>
      <c r="N78" s="34" t="s">
        <v>0</v>
      </c>
      <c r="O78" s="34">
        <v>1.2867</v>
      </c>
    </row>
    <row r="79" spans="1:15" x14ac:dyDescent="0.25">
      <c r="A79" s="12" t="s">
        <v>48</v>
      </c>
      <c r="B79" s="12" t="s">
        <v>1621</v>
      </c>
      <c r="C79" s="54">
        <v>2.125</v>
      </c>
      <c r="D79" s="10">
        <v>9.99</v>
      </c>
      <c r="E79" s="10">
        <v>11.33</v>
      </c>
      <c r="F79" s="10" t="s">
        <v>0</v>
      </c>
      <c r="G79" s="10" t="s">
        <v>0</v>
      </c>
      <c r="H79" s="10" t="s">
        <v>0</v>
      </c>
      <c r="I79" s="34" t="s">
        <v>0</v>
      </c>
      <c r="J79" s="10" t="s">
        <v>0</v>
      </c>
      <c r="K79" s="10" t="s">
        <v>0</v>
      </c>
      <c r="L79" s="10" t="s">
        <v>0</v>
      </c>
      <c r="M79" s="35" t="s">
        <v>0</v>
      </c>
      <c r="N79" s="34" t="s">
        <v>0</v>
      </c>
      <c r="O79" s="34">
        <v>1.2896000000000001</v>
      </c>
    </row>
    <row r="80" spans="1:15" x14ac:dyDescent="0.25">
      <c r="A80" s="12" t="s">
        <v>53</v>
      </c>
      <c r="B80" s="12" t="s">
        <v>1622</v>
      </c>
      <c r="C80" s="54">
        <v>1.75</v>
      </c>
      <c r="D80" s="10">
        <v>10.68</v>
      </c>
      <c r="E80" s="10">
        <v>11.86</v>
      </c>
      <c r="F80" s="10" t="s">
        <v>0</v>
      </c>
      <c r="G80" s="10" t="s">
        <v>0</v>
      </c>
      <c r="H80" s="10" t="s">
        <v>0</v>
      </c>
      <c r="I80" s="34" t="s">
        <v>0</v>
      </c>
      <c r="J80" s="10" t="s">
        <v>0</v>
      </c>
      <c r="K80" s="10" t="s">
        <v>0</v>
      </c>
      <c r="L80" s="10" t="s">
        <v>0</v>
      </c>
      <c r="M80" s="35" t="s">
        <v>0</v>
      </c>
      <c r="N80" s="34" t="s">
        <v>0</v>
      </c>
      <c r="O80" s="34">
        <v>1.2990999999999999</v>
      </c>
    </row>
    <row r="81" spans="1:15" x14ac:dyDescent="0.25">
      <c r="A81" s="12" t="s">
        <v>38</v>
      </c>
      <c r="B81" s="12" t="s">
        <v>1623</v>
      </c>
      <c r="C81" s="54">
        <v>1.375</v>
      </c>
      <c r="D81" s="10">
        <v>10.96</v>
      </c>
      <c r="E81" s="10">
        <v>12.1</v>
      </c>
      <c r="F81" s="10" t="s">
        <v>0</v>
      </c>
      <c r="G81" s="10" t="s">
        <v>0</v>
      </c>
      <c r="H81" s="10" t="s">
        <v>0</v>
      </c>
      <c r="I81" s="34" t="s">
        <v>0</v>
      </c>
      <c r="J81" s="10" t="s">
        <v>0</v>
      </c>
      <c r="K81" s="10" t="s">
        <v>0</v>
      </c>
      <c r="L81" s="10" t="s">
        <v>0</v>
      </c>
      <c r="M81" s="35" t="s">
        <v>0</v>
      </c>
      <c r="N81" s="34" t="s">
        <v>0</v>
      </c>
      <c r="O81" s="34">
        <v>1.3045</v>
      </c>
    </row>
    <row r="82" spans="1:15" x14ac:dyDescent="0.25">
      <c r="A82" s="12" t="s">
        <v>33</v>
      </c>
      <c r="B82" s="12" t="s">
        <v>1624</v>
      </c>
      <c r="C82" s="54">
        <v>1.25</v>
      </c>
      <c r="D82" s="10">
        <v>11.24</v>
      </c>
      <c r="E82" s="10">
        <v>12.32</v>
      </c>
      <c r="F82" s="10" t="s">
        <v>0</v>
      </c>
      <c r="G82" s="10" t="s">
        <v>0</v>
      </c>
      <c r="H82" s="10" t="s">
        <v>0</v>
      </c>
      <c r="I82" s="34" t="s">
        <v>0</v>
      </c>
      <c r="J82" s="10" t="s">
        <v>0</v>
      </c>
      <c r="K82" s="10" t="s">
        <v>0</v>
      </c>
      <c r="L82" s="10" t="s">
        <v>0</v>
      </c>
      <c r="M82" s="35" t="s">
        <v>0</v>
      </c>
      <c r="N82" s="34" t="s">
        <v>0</v>
      </c>
      <c r="O82" s="34">
        <v>1.3084</v>
      </c>
    </row>
    <row r="83" spans="1:15" x14ac:dyDescent="0.25">
      <c r="A83" s="12" t="s">
        <v>44</v>
      </c>
      <c r="B83" s="12" t="s">
        <v>1625</v>
      </c>
      <c r="C83" s="54">
        <v>1.125</v>
      </c>
      <c r="D83" s="10">
        <v>11.6</v>
      </c>
      <c r="E83" s="10">
        <v>12.59</v>
      </c>
      <c r="F83" s="10" t="s">
        <v>0</v>
      </c>
      <c r="G83" s="10" t="s">
        <v>0</v>
      </c>
      <c r="H83" s="10" t="s">
        <v>0</v>
      </c>
      <c r="I83" s="34" t="s">
        <v>0</v>
      </c>
      <c r="J83" s="10" t="s">
        <v>0</v>
      </c>
      <c r="K83" s="10" t="s">
        <v>0</v>
      </c>
      <c r="L83" s="10" t="s">
        <v>0</v>
      </c>
      <c r="M83" s="35" t="s">
        <v>0</v>
      </c>
      <c r="N83" s="34" t="s">
        <v>0</v>
      </c>
      <c r="O83" s="34">
        <v>1.3137000000000001</v>
      </c>
    </row>
    <row r="84" spans="1:15" x14ac:dyDescent="0.25">
      <c r="A84" s="12" t="s">
        <v>35</v>
      </c>
      <c r="B84" s="12" t="s">
        <v>1626</v>
      </c>
      <c r="C84" s="54">
        <v>1.75</v>
      </c>
      <c r="D84" s="10">
        <v>11.61</v>
      </c>
      <c r="E84" s="10">
        <v>13.19</v>
      </c>
      <c r="F84" s="10" t="s">
        <v>0</v>
      </c>
      <c r="G84" s="10" t="s">
        <v>0</v>
      </c>
      <c r="H84" s="10" t="s">
        <v>0</v>
      </c>
      <c r="I84" s="34" t="s">
        <v>0</v>
      </c>
      <c r="J84" s="10" t="s">
        <v>0</v>
      </c>
      <c r="K84" s="10" t="s">
        <v>0</v>
      </c>
      <c r="L84" s="10" t="s">
        <v>0</v>
      </c>
      <c r="M84" s="35" t="s">
        <v>0</v>
      </c>
      <c r="N84" s="34" t="s">
        <v>0</v>
      </c>
      <c r="O84" s="34">
        <v>1.321</v>
      </c>
    </row>
    <row r="85" spans="1:15" x14ac:dyDescent="0.25">
      <c r="A85" s="12" t="s">
        <v>65</v>
      </c>
      <c r="B85" s="12" t="s">
        <v>1627</v>
      </c>
      <c r="C85" s="54">
        <v>1.5</v>
      </c>
      <c r="D85" s="10">
        <v>12.26</v>
      </c>
      <c r="E85" s="10">
        <v>13.68</v>
      </c>
      <c r="F85" s="10" t="s">
        <v>0</v>
      </c>
      <c r="G85" s="10" t="s">
        <v>0</v>
      </c>
      <c r="H85" s="10" t="s">
        <v>0</v>
      </c>
      <c r="I85" s="34" t="s">
        <v>0</v>
      </c>
      <c r="J85" s="10" t="s">
        <v>0</v>
      </c>
      <c r="K85" s="10" t="s">
        <v>0</v>
      </c>
      <c r="L85" s="10" t="s">
        <v>0</v>
      </c>
      <c r="M85" s="35" t="s">
        <v>0</v>
      </c>
      <c r="N85" s="34" t="s">
        <v>0</v>
      </c>
      <c r="O85" s="34">
        <v>1.3307</v>
      </c>
    </row>
    <row r="86" spans="1:15" x14ac:dyDescent="0.25">
      <c r="A86" s="12" t="s">
        <v>66</v>
      </c>
      <c r="B86" s="12" t="s">
        <v>1628</v>
      </c>
      <c r="C86" s="54">
        <v>1.375</v>
      </c>
      <c r="D86" s="10">
        <v>12.73</v>
      </c>
      <c r="E86" s="10">
        <v>14.24</v>
      </c>
      <c r="F86" s="10" t="s">
        <v>0</v>
      </c>
      <c r="G86" s="10" t="s">
        <v>0</v>
      </c>
      <c r="H86" s="10" t="s">
        <v>0</v>
      </c>
      <c r="I86" s="34" t="s">
        <v>0</v>
      </c>
      <c r="J86" s="10" t="s">
        <v>0</v>
      </c>
      <c r="K86" s="10" t="s">
        <v>0</v>
      </c>
      <c r="L86" s="10" t="s">
        <v>0</v>
      </c>
      <c r="M86" s="35" t="s">
        <v>0</v>
      </c>
      <c r="N86" s="34" t="s">
        <v>0</v>
      </c>
      <c r="O86" s="34">
        <v>1.3415999999999999</v>
      </c>
    </row>
    <row r="87" spans="1:15" x14ac:dyDescent="0.25">
      <c r="A87" s="12" t="s">
        <v>22</v>
      </c>
      <c r="B87" s="12" t="s">
        <v>1629</v>
      </c>
      <c r="C87" s="54">
        <v>2.25</v>
      </c>
      <c r="D87" s="10">
        <v>13.44</v>
      </c>
      <c r="E87" s="10">
        <v>16.12</v>
      </c>
      <c r="F87" s="10" t="s">
        <v>0</v>
      </c>
      <c r="G87" s="10" t="s">
        <v>0</v>
      </c>
      <c r="H87" s="10" t="s">
        <v>0</v>
      </c>
      <c r="I87" s="34" t="s">
        <v>0</v>
      </c>
      <c r="J87" s="10" t="s">
        <v>0</v>
      </c>
      <c r="K87" s="10" t="s">
        <v>0</v>
      </c>
      <c r="L87" s="10" t="s">
        <v>0</v>
      </c>
      <c r="M87" s="35" t="s">
        <v>0</v>
      </c>
      <c r="N87" s="34" t="s">
        <v>0</v>
      </c>
      <c r="O87" s="34">
        <v>1.3705000000000001</v>
      </c>
    </row>
    <row r="88" spans="1:15" x14ac:dyDescent="0.25">
      <c r="A88" s="12" t="s">
        <v>67</v>
      </c>
      <c r="B88" s="12" t="s">
        <v>1630</v>
      </c>
      <c r="C88" s="54">
        <v>1.125</v>
      </c>
      <c r="D88" s="10">
        <v>13.45</v>
      </c>
      <c r="E88" s="10">
        <v>14.77</v>
      </c>
      <c r="F88" s="10" t="s">
        <v>0</v>
      </c>
      <c r="G88" s="10" t="s">
        <v>0</v>
      </c>
      <c r="H88" s="10" t="s">
        <v>0</v>
      </c>
      <c r="I88" s="34" t="s">
        <v>0</v>
      </c>
      <c r="J88" s="10" t="s">
        <v>0</v>
      </c>
      <c r="K88" s="10" t="s">
        <v>0</v>
      </c>
      <c r="L88" s="10" t="s">
        <v>0</v>
      </c>
      <c r="M88" s="35" t="s">
        <v>0</v>
      </c>
      <c r="N88" s="34" t="s">
        <v>0</v>
      </c>
      <c r="O88" s="34">
        <v>1.3527</v>
      </c>
    </row>
    <row r="89" spans="1:15" x14ac:dyDescent="0.25">
      <c r="A89" s="12" t="s">
        <v>241</v>
      </c>
      <c r="B89" s="12" t="s">
        <v>1631</v>
      </c>
      <c r="C89" s="54">
        <v>1.125</v>
      </c>
      <c r="D89" s="10">
        <v>13.64</v>
      </c>
      <c r="E89" s="10">
        <v>15.12</v>
      </c>
      <c r="F89" s="10" t="s">
        <v>0</v>
      </c>
      <c r="G89" s="10" t="s">
        <v>0</v>
      </c>
      <c r="H89" s="10" t="s">
        <v>0</v>
      </c>
      <c r="I89" s="34" t="s">
        <v>0</v>
      </c>
      <c r="J89" s="10" t="s">
        <v>0</v>
      </c>
      <c r="K89" s="10" t="s">
        <v>0</v>
      </c>
      <c r="L89" s="10" t="s">
        <v>0</v>
      </c>
      <c r="M89" s="35" t="s">
        <v>0</v>
      </c>
      <c r="N89" s="34" t="s">
        <v>0</v>
      </c>
      <c r="O89" s="34">
        <v>1.3593</v>
      </c>
    </row>
    <row r="90" spans="1:15" x14ac:dyDescent="0.25">
      <c r="A90" s="12" t="s">
        <v>242</v>
      </c>
      <c r="B90" s="12" t="s">
        <v>1632</v>
      </c>
      <c r="C90" s="54">
        <v>1.125</v>
      </c>
      <c r="D90" s="10">
        <v>13.74</v>
      </c>
      <c r="E90" s="10">
        <v>15.22</v>
      </c>
      <c r="F90" s="10" t="s">
        <v>0</v>
      </c>
      <c r="G90" s="10" t="s">
        <v>0</v>
      </c>
      <c r="H90" s="10" t="s">
        <v>0</v>
      </c>
      <c r="I90" s="34" t="s">
        <v>0</v>
      </c>
      <c r="J90" s="10" t="s">
        <v>0</v>
      </c>
      <c r="K90" s="10" t="s">
        <v>0</v>
      </c>
      <c r="L90" s="10" t="s">
        <v>0</v>
      </c>
      <c r="M90" s="35" t="s">
        <v>0</v>
      </c>
      <c r="N90" s="34" t="s">
        <v>0</v>
      </c>
      <c r="O90" s="34">
        <v>1.3612</v>
      </c>
    </row>
    <row r="91" spans="1:15" x14ac:dyDescent="0.25">
      <c r="A91" s="12" t="s">
        <v>45</v>
      </c>
      <c r="B91" s="12" t="s">
        <v>1633</v>
      </c>
      <c r="C91" s="54">
        <v>2.125</v>
      </c>
      <c r="D91" s="10">
        <v>14.17</v>
      </c>
      <c r="E91" s="10">
        <v>17.04</v>
      </c>
      <c r="F91" s="10" t="s">
        <v>0</v>
      </c>
      <c r="G91" s="10" t="s">
        <v>0</v>
      </c>
      <c r="H91" s="10" t="s">
        <v>0</v>
      </c>
      <c r="I91" s="34" t="s">
        <v>0</v>
      </c>
      <c r="J91" s="10" t="s">
        <v>0</v>
      </c>
      <c r="K91" s="10" t="s">
        <v>0</v>
      </c>
      <c r="L91" s="10" t="s">
        <v>0</v>
      </c>
      <c r="M91" s="35" t="s">
        <v>0</v>
      </c>
      <c r="N91" s="34" t="s">
        <v>0</v>
      </c>
      <c r="O91" s="34">
        <v>1.3879999999999999</v>
      </c>
    </row>
    <row r="92" spans="1:15" x14ac:dyDescent="0.25">
      <c r="A92" s="12" t="s">
        <v>23</v>
      </c>
      <c r="B92" s="12" t="s">
        <v>1634</v>
      </c>
      <c r="C92" s="54">
        <v>2</v>
      </c>
      <c r="D92" s="10">
        <v>14.43</v>
      </c>
      <c r="E92" s="10">
        <v>17.190000000000001</v>
      </c>
      <c r="F92" s="10" t="s">
        <v>0</v>
      </c>
      <c r="G92" s="10" t="s">
        <v>0</v>
      </c>
      <c r="H92" s="10" t="s">
        <v>0</v>
      </c>
      <c r="I92" s="34" t="s">
        <v>0</v>
      </c>
      <c r="J92" s="10" t="s">
        <v>0</v>
      </c>
      <c r="K92" s="10" t="s">
        <v>0</v>
      </c>
      <c r="L92" s="10" t="s">
        <v>0</v>
      </c>
      <c r="M92" s="35" t="s">
        <v>0</v>
      </c>
      <c r="N92" s="34" t="s">
        <v>0</v>
      </c>
      <c r="O92" s="34">
        <v>1.3916999999999999</v>
      </c>
    </row>
    <row r="93" spans="1:15" x14ac:dyDescent="0.25">
      <c r="A93" s="12" t="s">
        <v>39</v>
      </c>
      <c r="B93" s="12" t="s">
        <v>1635</v>
      </c>
      <c r="C93" s="54">
        <v>0.75</v>
      </c>
      <c r="D93" s="10">
        <v>14.61</v>
      </c>
      <c r="E93" s="10">
        <v>15.73</v>
      </c>
      <c r="F93" s="10" t="s">
        <v>0</v>
      </c>
      <c r="G93" s="10" t="s">
        <v>0</v>
      </c>
      <c r="H93" s="10" t="s">
        <v>0</v>
      </c>
      <c r="I93" s="34" t="s">
        <v>0</v>
      </c>
      <c r="J93" s="10" t="s">
        <v>0</v>
      </c>
      <c r="K93" s="10" t="s">
        <v>0</v>
      </c>
      <c r="L93" s="10" t="s">
        <v>0</v>
      </c>
      <c r="M93" s="35" t="s">
        <v>0</v>
      </c>
      <c r="N93" s="34" t="s">
        <v>0</v>
      </c>
      <c r="O93" s="34">
        <v>1.3734999999999999</v>
      </c>
    </row>
    <row r="94" spans="1:15" x14ac:dyDescent="0.25">
      <c r="A94" s="12" t="s">
        <v>243</v>
      </c>
      <c r="B94" s="12" t="s">
        <v>1636</v>
      </c>
      <c r="C94" s="54">
        <v>0.75</v>
      </c>
      <c r="D94" s="10">
        <v>14.85</v>
      </c>
      <c r="E94" s="10">
        <v>16.09</v>
      </c>
      <c r="F94" s="10" t="s">
        <v>0</v>
      </c>
      <c r="G94" s="10" t="s">
        <v>0</v>
      </c>
      <c r="H94" s="10" t="s">
        <v>0</v>
      </c>
      <c r="I94" s="34" t="s">
        <v>0</v>
      </c>
      <c r="J94" s="10" t="s">
        <v>0</v>
      </c>
      <c r="K94" s="10" t="s">
        <v>0</v>
      </c>
      <c r="L94" s="10" t="s">
        <v>0</v>
      </c>
      <c r="M94" s="35" t="s">
        <v>0</v>
      </c>
      <c r="N94" s="34" t="s">
        <v>0</v>
      </c>
      <c r="O94" s="34">
        <v>1.3806</v>
      </c>
    </row>
    <row r="95" spans="1:15" x14ac:dyDescent="0.25">
      <c r="A95" s="12" t="s">
        <v>46</v>
      </c>
      <c r="B95" s="12" t="s">
        <v>1637</v>
      </c>
      <c r="C95" s="54">
        <v>1.875</v>
      </c>
      <c r="D95" s="10">
        <v>15.03</v>
      </c>
      <c r="E95" s="10">
        <v>17.690000000000001</v>
      </c>
      <c r="F95" s="10" t="s">
        <v>0</v>
      </c>
      <c r="G95" s="10" t="s">
        <v>0</v>
      </c>
      <c r="H95" s="10" t="s">
        <v>0</v>
      </c>
      <c r="I95" s="34" t="s">
        <v>0</v>
      </c>
      <c r="J95" s="10" t="s">
        <v>0</v>
      </c>
      <c r="K95" s="10" t="s">
        <v>0</v>
      </c>
      <c r="L95" s="10" t="s">
        <v>0</v>
      </c>
      <c r="M95" s="35" t="s">
        <v>0</v>
      </c>
      <c r="N95" s="34" t="s">
        <v>0</v>
      </c>
      <c r="O95" s="34">
        <v>1.4017999999999999</v>
      </c>
    </row>
    <row r="96" spans="1:15" x14ac:dyDescent="0.25">
      <c r="A96" s="12" t="s">
        <v>244</v>
      </c>
      <c r="B96" s="12" t="s">
        <v>1638</v>
      </c>
      <c r="C96" s="54">
        <v>0.5</v>
      </c>
      <c r="D96" s="10">
        <v>15.3</v>
      </c>
      <c r="E96" s="10">
        <v>16.23</v>
      </c>
      <c r="F96" s="10" t="s">
        <v>0</v>
      </c>
      <c r="G96" s="10" t="s">
        <v>0</v>
      </c>
      <c r="H96" s="10" t="s">
        <v>0</v>
      </c>
      <c r="I96" s="34" t="s">
        <v>0</v>
      </c>
      <c r="J96" s="10" t="s">
        <v>0</v>
      </c>
      <c r="K96" s="10" t="s">
        <v>0</v>
      </c>
      <c r="L96" s="10" t="s">
        <v>0</v>
      </c>
      <c r="M96" s="35" t="s">
        <v>0</v>
      </c>
      <c r="N96" s="34" t="s">
        <v>0</v>
      </c>
      <c r="O96" s="34">
        <v>1.3854</v>
      </c>
    </row>
    <row r="97" spans="1:15" x14ac:dyDescent="0.25">
      <c r="A97" s="12" t="s">
        <v>24</v>
      </c>
      <c r="B97" s="12" t="s">
        <v>1639</v>
      </c>
      <c r="C97" s="54">
        <v>1.75</v>
      </c>
      <c r="D97" s="10">
        <v>15.36</v>
      </c>
      <c r="E97" s="10">
        <v>18.170000000000002</v>
      </c>
      <c r="F97" s="10" t="s">
        <v>0</v>
      </c>
      <c r="G97" s="10" t="s">
        <v>0</v>
      </c>
      <c r="H97" s="10" t="s">
        <v>0</v>
      </c>
      <c r="I97" s="34" t="s">
        <v>0</v>
      </c>
      <c r="J97" s="10" t="s">
        <v>0</v>
      </c>
      <c r="K97" s="10" t="s">
        <v>0</v>
      </c>
      <c r="L97" s="10" t="s">
        <v>0</v>
      </c>
      <c r="M97" s="35" t="s">
        <v>0</v>
      </c>
      <c r="N97" s="34" t="s">
        <v>0</v>
      </c>
      <c r="O97" s="34">
        <v>1.4117</v>
      </c>
    </row>
    <row r="98" spans="1:15" x14ac:dyDescent="0.25">
      <c r="A98" s="12" t="s">
        <v>68</v>
      </c>
      <c r="B98" s="12" t="s">
        <v>1640</v>
      </c>
      <c r="C98" s="54">
        <v>2.5</v>
      </c>
      <c r="D98" s="10">
        <v>15.77</v>
      </c>
      <c r="E98" s="10">
        <v>19.63</v>
      </c>
      <c r="F98" s="10" t="s">
        <v>0</v>
      </c>
      <c r="G98" s="10" t="s">
        <v>0</v>
      </c>
      <c r="H98" s="10" t="s">
        <v>0</v>
      </c>
      <c r="I98" s="34" t="s">
        <v>0</v>
      </c>
      <c r="J98" s="10" t="s">
        <v>0</v>
      </c>
      <c r="K98" s="10" t="s">
        <v>0</v>
      </c>
      <c r="L98" s="10" t="s">
        <v>0</v>
      </c>
      <c r="M98" s="35" t="s">
        <v>0</v>
      </c>
      <c r="N98" s="34" t="s">
        <v>0</v>
      </c>
      <c r="O98" s="34">
        <v>1.4315</v>
      </c>
    </row>
    <row r="99" spans="1:15" x14ac:dyDescent="0.25">
      <c r="A99" s="12" t="s">
        <v>245</v>
      </c>
      <c r="B99" s="12" t="s">
        <v>1641</v>
      </c>
      <c r="C99" s="54">
        <v>0.5</v>
      </c>
      <c r="D99" s="10">
        <v>15.81</v>
      </c>
      <c r="E99" s="10">
        <v>16.760000000000002</v>
      </c>
      <c r="F99" s="10" t="s">
        <v>0</v>
      </c>
      <c r="G99" s="10" t="s">
        <v>0</v>
      </c>
      <c r="H99" s="10" t="s">
        <v>0</v>
      </c>
      <c r="I99" s="34" t="s">
        <v>0</v>
      </c>
      <c r="J99" s="10" t="s">
        <v>0</v>
      </c>
      <c r="K99" s="10" t="s">
        <v>0</v>
      </c>
      <c r="L99" s="10" t="s">
        <v>0</v>
      </c>
      <c r="M99" s="35" t="s">
        <v>0</v>
      </c>
      <c r="N99" s="34" t="s">
        <v>0</v>
      </c>
      <c r="O99" s="34">
        <v>1.3958999999999999</v>
      </c>
    </row>
    <row r="100" spans="1:15" x14ac:dyDescent="0.25">
      <c r="A100" s="12" t="s">
        <v>259</v>
      </c>
      <c r="B100" s="12" t="s">
        <v>1642</v>
      </c>
      <c r="C100" s="54">
        <v>1.875</v>
      </c>
      <c r="D100" s="10">
        <v>15.85</v>
      </c>
      <c r="E100" s="10">
        <v>18.79</v>
      </c>
      <c r="F100" s="10" t="s">
        <v>0</v>
      </c>
      <c r="G100" s="10" t="s">
        <v>0</v>
      </c>
      <c r="H100" s="10" t="s">
        <v>0</v>
      </c>
      <c r="I100" s="34" t="s">
        <v>0</v>
      </c>
      <c r="J100" s="10" t="s">
        <v>0</v>
      </c>
      <c r="K100" s="10" t="s">
        <v>0</v>
      </c>
      <c r="L100" s="10" t="s">
        <v>0</v>
      </c>
      <c r="M100" s="35" t="s">
        <v>0</v>
      </c>
      <c r="N100" s="34" t="s">
        <v>0</v>
      </c>
      <c r="O100" s="34">
        <v>1.4220999999999999</v>
      </c>
    </row>
    <row r="101" spans="1:15" x14ac:dyDescent="0.25">
      <c r="A101" s="12" t="s">
        <v>69</v>
      </c>
      <c r="B101" s="12" t="s">
        <v>1643</v>
      </c>
      <c r="C101" s="54">
        <v>1.625</v>
      </c>
      <c r="D101" s="10">
        <v>16.010000000000002</v>
      </c>
      <c r="E101" s="10">
        <v>18.690000000000001</v>
      </c>
      <c r="F101" s="10" t="s">
        <v>0</v>
      </c>
      <c r="G101" s="10" t="s">
        <v>0</v>
      </c>
      <c r="H101" s="10" t="s">
        <v>0</v>
      </c>
      <c r="I101" s="34" t="s">
        <v>0</v>
      </c>
      <c r="J101" s="10" t="s">
        <v>0</v>
      </c>
      <c r="K101" s="10" t="s">
        <v>0</v>
      </c>
      <c r="L101" s="10" t="s">
        <v>0</v>
      </c>
      <c r="M101" s="35" t="s">
        <v>0</v>
      </c>
      <c r="N101" s="34" t="s">
        <v>0</v>
      </c>
      <c r="O101" s="34">
        <v>1.4226000000000001</v>
      </c>
    </row>
    <row r="102" spans="1:15" x14ac:dyDescent="0.25">
      <c r="A102" s="12" t="s">
        <v>247</v>
      </c>
      <c r="B102" s="12" t="s">
        <v>1644</v>
      </c>
      <c r="C102" s="54">
        <v>0.5</v>
      </c>
      <c r="D102" s="10">
        <v>16.079999999999998</v>
      </c>
      <c r="E102" s="10">
        <v>17.13</v>
      </c>
      <c r="F102" s="10" t="s">
        <v>0</v>
      </c>
      <c r="G102" s="10" t="s">
        <v>0</v>
      </c>
      <c r="H102" s="10" t="s">
        <v>0</v>
      </c>
      <c r="I102" s="34" t="s">
        <v>0</v>
      </c>
      <c r="J102" s="10" t="s">
        <v>0</v>
      </c>
      <c r="K102" s="10" t="s">
        <v>0</v>
      </c>
      <c r="L102" s="10" t="s">
        <v>0</v>
      </c>
      <c r="M102" s="35" t="s">
        <v>0</v>
      </c>
      <c r="N102" s="34" t="s">
        <v>0</v>
      </c>
      <c r="O102" s="34">
        <v>1.4032</v>
      </c>
    </row>
    <row r="103" spans="1:15" x14ac:dyDescent="0.25">
      <c r="A103" s="12" t="s">
        <v>40</v>
      </c>
      <c r="B103" s="12" t="s">
        <v>1645</v>
      </c>
      <c r="C103" s="54">
        <v>1.75</v>
      </c>
      <c r="D103" s="10">
        <v>16.11</v>
      </c>
      <c r="E103" s="10">
        <v>19.2</v>
      </c>
      <c r="F103" s="10" t="s">
        <v>0</v>
      </c>
      <c r="G103" s="10" t="s">
        <v>0</v>
      </c>
      <c r="H103" s="10" t="s">
        <v>0</v>
      </c>
      <c r="I103" s="34" t="s">
        <v>0</v>
      </c>
      <c r="J103" s="10" t="s">
        <v>0</v>
      </c>
      <c r="K103" s="10" t="s">
        <v>0</v>
      </c>
      <c r="L103" s="10" t="s">
        <v>0</v>
      </c>
      <c r="M103" s="35" t="s">
        <v>0</v>
      </c>
      <c r="N103" s="34" t="s">
        <v>0</v>
      </c>
      <c r="O103" s="34">
        <v>1.4307000000000001</v>
      </c>
    </row>
    <row r="104" spans="1:15" x14ac:dyDescent="0.25">
      <c r="A104" s="12" t="s">
        <v>214</v>
      </c>
      <c r="B104" s="12" t="s">
        <v>1646</v>
      </c>
      <c r="C104" s="54">
        <v>0.375</v>
      </c>
      <c r="D104" s="10">
        <v>16.18</v>
      </c>
      <c r="E104" s="10">
        <v>17.04</v>
      </c>
      <c r="F104" s="10" t="s">
        <v>0</v>
      </c>
      <c r="G104" s="10" t="s">
        <v>0</v>
      </c>
      <c r="H104" s="10" t="s">
        <v>0</v>
      </c>
      <c r="I104" s="34" t="s">
        <v>0</v>
      </c>
      <c r="J104" s="10" t="s">
        <v>0</v>
      </c>
      <c r="K104" s="10" t="s">
        <v>0</v>
      </c>
      <c r="L104" s="10" t="s">
        <v>0</v>
      </c>
      <c r="M104" s="35" t="s">
        <v>0</v>
      </c>
      <c r="N104" s="34" t="s">
        <v>0</v>
      </c>
      <c r="O104" s="34">
        <v>1.4026000000000001</v>
      </c>
    </row>
    <row r="105" spans="1:15" x14ac:dyDescent="0.25">
      <c r="A105" s="12" t="s">
        <v>211</v>
      </c>
      <c r="B105" s="12" t="s">
        <v>1647</v>
      </c>
      <c r="C105" s="54">
        <v>1</v>
      </c>
      <c r="D105" s="10">
        <v>16.190000000000001</v>
      </c>
      <c r="E105" s="10">
        <v>18.09</v>
      </c>
      <c r="F105" s="10" t="s">
        <v>0</v>
      </c>
      <c r="G105" s="10" t="s">
        <v>0</v>
      </c>
      <c r="H105" s="10" t="s">
        <v>0</v>
      </c>
      <c r="I105" s="34" t="s">
        <v>0</v>
      </c>
      <c r="J105" s="10" t="s">
        <v>0</v>
      </c>
      <c r="K105" s="10" t="s">
        <v>0</v>
      </c>
      <c r="L105" s="10" t="s">
        <v>0</v>
      </c>
      <c r="M105" s="35" t="s">
        <v>0</v>
      </c>
      <c r="N105" s="34" t="s">
        <v>0</v>
      </c>
      <c r="O105" s="34">
        <v>1.4173</v>
      </c>
    </row>
    <row r="106" spans="1:15" x14ac:dyDescent="0.25">
      <c r="A106" s="12" t="s">
        <v>246</v>
      </c>
      <c r="B106" s="12" t="s">
        <v>1648</v>
      </c>
      <c r="C106" s="54">
        <v>0.625</v>
      </c>
      <c r="D106" s="10">
        <v>16.2</v>
      </c>
      <c r="E106" s="10">
        <v>17.43</v>
      </c>
      <c r="F106" s="10" t="s">
        <v>0</v>
      </c>
      <c r="G106" s="10" t="s">
        <v>0</v>
      </c>
      <c r="H106" s="10" t="s">
        <v>0</v>
      </c>
      <c r="I106" s="34" t="s">
        <v>0</v>
      </c>
      <c r="J106" s="10" t="s">
        <v>0</v>
      </c>
      <c r="K106" s="10" t="s">
        <v>0</v>
      </c>
      <c r="L106" s="10" t="s">
        <v>0</v>
      </c>
      <c r="M106" s="35" t="s">
        <v>0</v>
      </c>
      <c r="N106" s="34" t="s">
        <v>0</v>
      </c>
      <c r="O106" s="34">
        <v>1.4079999999999999</v>
      </c>
    </row>
    <row r="107" spans="1:15" x14ac:dyDescent="0.25">
      <c r="A107" s="12" t="s">
        <v>47</v>
      </c>
      <c r="B107" s="12" t="s">
        <v>1649</v>
      </c>
      <c r="C107" s="54">
        <v>2.125</v>
      </c>
      <c r="D107" s="10">
        <v>16.38</v>
      </c>
      <c r="E107" s="10">
        <v>20.2</v>
      </c>
      <c r="F107" s="10" t="s">
        <v>0</v>
      </c>
      <c r="G107" s="10" t="s">
        <v>0</v>
      </c>
      <c r="H107" s="10" t="s">
        <v>0</v>
      </c>
      <c r="I107" s="34" t="s">
        <v>0</v>
      </c>
      <c r="J107" s="10" t="s">
        <v>0</v>
      </c>
      <c r="K107" s="10" t="s">
        <v>0</v>
      </c>
      <c r="L107" s="10" t="s">
        <v>0</v>
      </c>
      <c r="M107" s="35" t="s">
        <v>0</v>
      </c>
      <c r="N107" s="34" t="s">
        <v>0</v>
      </c>
      <c r="O107" s="34">
        <v>1.4451000000000001</v>
      </c>
    </row>
    <row r="108" spans="1:15" x14ac:dyDescent="0.25">
      <c r="A108" s="12" t="s">
        <v>213</v>
      </c>
      <c r="B108" s="12" t="s">
        <v>1650</v>
      </c>
      <c r="C108" s="54">
        <v>0.875</v>
      </c>
      <c r="D108" s="10">
        <v>16.48</v>
      </c>
      <c r="E108" s="10">
        <v>18.22</v>
      </c>
      <c r="F108" s="10" t="s">
        <v>0</v>
      </c>
      <c r="G108" s="10" t="s">
        <v>0</v>
      </c>
      <c r="H108" s="10" t="s">
        <v>0</v>
      </c>
      <c r="I108" s="34" t="s">
        <v>0</v>
      </c>
      <c r="J108" s="10" t="s">
        <v>0</v>
      </c>
      <c r="K108" s="10" t="s">
        <v>0</v>
      </c>
      <c r="L108" s="10" t="s">
        <v>0</v>
      </c>
      <c r="M108" s="35" t="s">
        <v>0</v>
      </c>
      <c r="N108" s="34" t="s">
        <v>0</v>
      </c>
      <c r="O108" s="34">
        <v>1.421</v>
      </c>
    </row>
    <row r="109" spans="1:15" x14ac:dyDescent="0.25">
      <c r="A109" s="12" t="s">
        <v>248</v>
      </c>
      <c r="B109" s="12" t="s">
        <v>1651</v>
      </c>
      <c r="C109" s="54">
        <v>0.625</v>
      </c>
      <c r="D109" s="10">
        <v>16.670000000000002</v>
      </c>
      <c r="E109" s="10">
        <v>17.91</v>
      </c>
      <c r="F109" s="10" t="s">
        <v>0</v>
      </c>
      <c r="G109" s="10" t="s">
        <v>0</v>
      </c>
      <c r="H109" s="10" t="s">
        <v>0</v>
      </c>
      <c r="I109" s="34" t="s">
        <v>0</v>
      </c>
      <c r="J109" s="10" t="s">
        <v>0</v>
      </c>
      <c r="K109" s="10" t="s">
        <v>0</v>
      </c>
      <c r="L109" s="10" t="s">
        <v>0</v>
      </c>
      <c r="M109" s="35" t="s">
        <v>0</v>
      </c>
      <c r="N109" s="34" t="s">
        <v>0</v>
      </c>
      <c r="O109" s="34">
        <v>1.4175</v>
      </c>
    </row>
    <row r="110" spans="1:15" x14ac:dyDescent="0.25">
      <c r="A110" s="12" t="s">
        <v>275</v>
      </c>
      <c r="B110" s="12" t="s">
        <v>1652</v>
      </c>
      <c r="C110" s="54">
        <v>1.375</v>
      </c>
      <c r="D110" s="10">
        <v>16.579999999999998</v>
      </c>
      <c r="E110" s="10">
        <v>19.21</v>
      </c>
      <c r="F110" s="10" t="s">
        <v>0</v>
      </c>
      <c r="G110" s="10" t="s">
        <v>0</v>
      </c>
      <c r="H110" s="10" t="s">
        <v>0</v>
      </c>
      <c r="I110" s="34" t="s">
        <v>0</v>
      </c>
      <c r="J110" s="10" t="s">
        <v>0</v>
      </c>
      <c r="K110" s="10" t="s">
        <v>0</v>
      </c>
      <c r="L110" s="10" t="s">
        <v>0</v>
      </c>
      <c r="M110" s="35" t="s">
        <v>0</v>
      </c>
      <c r="N110" s="34" t="s">
        <v>0</v>
      </c>
      <c r="O110" s="34">
        <v>1.4348000000000001</v>
      </c>
    </row>
    <row r="111" spans="1:15" x14ac:dyDescent="0.25">
      <c r="A111" s="12" t="s">
        <v>70</v>
      </c>
      <c r="B111" s="12" t="s">
        <v>1653</v>
      </c>
      <c r="C111" s="54">
        <v>2.25</v>
      </c>
      <c r="D111" s="10">
        <v>16.97</v>
      </c>
      <c r="E111" s="10">
        <v>20.95</v>
      </c>
      <c r="F111" s="10" t="s">
        <v>0</v>
      </c>
      <c r="G111" s="10" t="s">
        <v>0</v>
      </c>
      <c r="H111" s="10" t="s">
        <v>0</v>
      </c>
      <c r="I111" s="34" t="s">
        <v>0</v>
      </c>
      <c r="J111" s="10" t="s">
        <v>0</v>
      </c>
      <c r="K111" s="10" t="s">
        <v>0</v>
      </c>
      <c r="L111" s="10" t="s">
        <v>0</v>
      </c>
      <c r="M111" s="35" t="s">
        <v>0</v>
      </c>
      <c r="N111" s="34" t="s">
        <v>0</v>
      </c>
      <c r="O111" s="34">
        <v>1.4570000000000001</v>
      </c>
    </row>
    <row r="112" spans="1:15" x14ac:dyDescent="0.25">
      <c r="A112" s="12" t="s">
        <v>71</v>
      </c>
      <c r="B112" s="12" t="s">
        <v>1654</v>
      </c>
      <c r="C112" s="54">
        <v>2.25</v>
      </c>
      <c r="D112" s="10">
        <v>16.670000000000002</v>
      </c>
      <c r="E112" s="10">
        <v>20.64</v>
      </c>
      <c r="F112" s="10" t="s">
        <v>0</v>
      </c>
      <c r="G112" s="10" t="s">
        <v>0</v>
      </c>
      <c r="H112" s="10" t="s">
        <v>0</v>
      </c>
      <c r="I112" s="34" t="s">
        <v>0</v>
      </c>
      <c r="J112" s="10" t="s">
        <v>0</v>
      </c>
      <c r="K112" s="10" t="s">
        <v>0</v>
      </c>
      <c r="L112" s="10" t="s">
        <v>0</v>
      </c>
      <c r="M112" s="35" t="s">
        <v>0</v>
      </c>
      <c r="N112" s="34" t="s">
        <v>0</v>
      </c>
      <c r="O112" s="34">
        <v>1.4515</v>
      </c>
    </row>
    <row r="113" spans="1:15" x14ac:dyDescent="0.25">
      <c r="A113" s="12" t="s">
        <v>54</v>
      </c>
      <c r="B113" s="12" t="s">
        <v>1655</v>
      </c>
      <c r="C113" s="54">
        <v>2.375</v>
      </c>
      <c r="D113" s="10">
        <v>16.72</v>
      </c>
      <c r="E113" s="10">
        <v>21.17</v>
      </c>
      <c r="F113" s="10" t="s">
        <v>0</v>
      </c>
      <c r="G113" s="10" t="s">
        <v>0</v>
      </c>
      <c r="H113" s="10" t="s">
        <v>0</v>
      </c>
      <c r="I113" s="34" t="s">
        <v>0</v>
      </c>
      <c r="J113" s="10">
        <v>1.46</v>
      </c>
      <c r="K113" s="10">
        <v>1.4590000000000001</v>
      </c>
      <c r="L113" s="10">
        <v>1.4595</v>
      </c>
      <c r="M113" s="35">
        <v>3</v>
      </c>
      <c r="N113" s="34">
        <v>14</v>
      </c>
      <c r="O113" s="34">
        <v>1.4593</v>
      </c>
    </row>
    <row r="114" spans="1:15" x14ac:dyDescent="0.25">
      <c r="A114" s="12" t="s">
        <v>249</v>
      </c>
      <c r="B114" s="12" t="s">
        <v>1656</v>
      </c>
      <c r="C114" s="54">
        <v>0.5</v>
      </c>
      <c r="D114" s="10">
        <v>16.73</v>
      </c>
      <c r="E114" s="10">
        <v>17.79</v>
      </c>
      <c r="F114" s="10" t="s">
        <v>0</v>
      </c>
      <c r="G114" s="10" t="s">
        <v>0</v>
      </c>
      <c r="H114" s="10" t="s">
        <v>0</v>
      </c>
      <c r="I114" s="34" t="s">
        <v>0</v>
      </c>
      <c r="J114" s="10" t="s">
        <v>0</v>
      </c>
      <c r="K114" s="10" t="s">
        <v>0</v>
      </c>
      <c r="L114" s="10" t="s">
        <v>0</v>
      </c>
      <c r="M114" s="35" t="s">
        <v>0</v>
      </c>
      <c r="N114" s="34" t="s">
        <v>0</v>
      </c>
      <c r="O114" s="34">
        <v>1.4164000000000001</v>
      </c>
    </row>
    <row r="115" spans="1:15" x14ac:dyDescent="0.25">
      <c r="A115" s="12" t="s">
        <v>72</v>
      </c>
      <c r="B115" s="12" t="s">
        <v>1657</v>
      </c>
      <c r="C115" s="54">
        <v>2</v>
      </c>
      <c r="D115" s="10">
        <v>16.760000000000002</v>
      </c>
      <c r="E115" s="10">
        <v>20.45</v>
      </c>
      <c r="F115" s="10" t="s">
        <v>0</v>
      </c>
      <c r="G115" s="10" t="s">
        <v>0</v>
      </c>
      <c r="H115" s="10" t="s">
        <v>0</v>
      </c>
      <c r="I115" s="34" t="s">
        <v>0</v>
      </c>
      <c r="J115" s="10" t="s">
        <v>0</v>
      </c>
      <c r="K115" s="10" t="s">
        <v>0</v>
      </c>
      <c r="L115" s="10" t="s">
        <v>0</v>
      </c>
      <c r="M115" s="35" t="s">
        <v>0</v>
      </c>
      <c r="N115" s="34" t="s">
        <v>0</v>
      </c>
      <c r="O115" s="34">
        <v>1.4508000000000001</v>
      </c>
    </row>
    <row r="116" spans="1:15" x14ac:dyDescent="0.25">
      <c r="A116" s="12" t="s">
        <v>73</v>
      </c>
      <c r="B116" s="12" t="s">
        <v>1658</v>
      </c>
      <c r="C116" s="54">
        <v>2.375</v>
      </c>
      <c r="D116" s="10">
        <v>16.96</v>
      </c>
      <c r="E116" s="10">
        <v>21.42</v>
      </c>
      <c r="F116" s="10" t="s">
        <v>0</v>
      </c>
      <c r="G116" s="10" t="s">
        <v>0</v>
      </c>
      <c r="H116" s="10" t="s">
        <v>0</v>
      </c>
      <c r="I116" s="34" t="s">
        <v>0</v>
      </c>
      <c r="J116" s="10" t="s">
        <v>0</v>
      </c>
      <c r="K116" s="10" t="s">
        <v>0</v>
      </c>
      <c r="L116" s="10" t="s">
        <v>0</v>
      </c>
      <c r="M116" s="35" t="s">
        <v>0</v>
      </c>
      <c r="N116" s="34" t="s">
        <v>0</v>
      </c>
      <c r="O116" s="34">
        <v>1.4636</v>
      </c>
    </row>
    <row r="117" spans="1:15" x14ac:dyDescent="0.25">
      <c r="A117" s="12" t="s">
        <v>320</v>
      </c>
      <c r="B117" s="12" t="s">
        <v>1659</v>
      </c>
      <c r="C117" s="54">
        <v>1.375</v>
      </c>
      <c r="D117" s="10">
        <v>17.13</v>
      </c>
      <c r="E117" s="10">
        <v>19.77</v>
      </c>
      <c r="F117" s="10" t="s">
        <v>0</v>
      </c>
      <c r="G117" s="10" t="s">
        <v>0</v>
      </c>
      <c r="H117" s="10" t="s">
        <v>0</v>
      </c>
      <c r="I117" s="34" t="s">
        <v>0</v>
      </c>
      <c r="J117" s="10" t="s">
        <v>0</v>
      </c>
      <c r="K117" s="10" t="s">
        <v>0</v>
      </c>
      <c r="L117" s="10" t="s">
        <v>0</v>
      </c>
      <c r="M117" s="35" t="s">
        <v>0</v>
      </c>
      <c r="N117" s="34" t="s">
        <v>0</v>
      </c>
      <c r="O117" s="34">
        <v>1.4452</v>
      </c>
    </row>
    <row r="118" spans="1:15" x14ac:dyDescent="0.25">
      <c r="A118" s="12" t="s">
        <v>74</v>
      </c>
      <c r="B118" s="12" t="s">
        <v>1660</v>
      </c>
      <c r="C118" s="54">
        <v>2.25</v>
      </c>
      <c r="D118" s="10">
        <v>17.329999999999998</v>
      </c>
      <c r="E118" s="10">
        <v>21.65</v>
      </c>
      <c r="F118" s="10" t="s">
        <v>0</v>
      </c>
      <c r="G118" s="10" t="s">
        <v>0</v>
      </c>
      <c r="H118" s="10" t="s">
        <v>0</v>
      </c>
      <c r="I118" s="34" t="s">
        <v>0</v>
      </c>
      <c r="J118" s="10" t="s">
        <v>0</v>
      </c>
      <c r="K118" s="10" t="s">
        <v>0</v>
      </c>
      <c r="L118" s="10" t="s">
        <v>0</v>
      </c>
      <c r="M118" s="35" t="s">
        <v>0</v>
      </c>
      <c r="N118" s="34" t="s">
        <v>0</v>
      </c>
      <c r="O118" s="34">
        <v>1.4690000000000001</v>
      </c>
    </row>
    <row r="119" spans="1:15" x14ac:dyDescent="0.25">
      <c r="A119" s="12" t="s">
        <v>75</v>
      </c>
      <c r="B119" s="12" t="s">
        <v>1661</v>
      </c>
      <c r="C119" s="54">
        <v>2</v>
      </c>
      <c r="D119" s="10">
        <v>18.559999999999999</v>
      </c>
      <c r="E119" s="10">
        <v>22.95</v>
      </c>
      <c r="F119" s="10" t="s">
        <v>0</v>
      </c>
      <c r="G119" s="10" t="s">
        <v>0</v>
      </c>
      <c r="H119" s="10" t="s">
        <v>0</v>
      </c>
      <c r="I119" s="34" t="s">
        <v>0</v>
      </c>
      <c r="J119" s="10" t="s">
        <v>0</v>
      </c>
      <c r="K119" s="10" t="s">
        <v>0</v>
      </c>
      <c r="L119" s="10" t="s">
        <v>0</v>
      </c>
      <c r="M119" s="35" t="s">
        <v>0</v>
      </c>
      <c r="N119" s="34" t="s">
        <v>1662</v>
      </c>
      <c r="O119" s="34">
        <v>1.494</v>
      </c>
    </row>
    <row r="120" spans="1:15" x14ac:dyDescent="0.25">
      <c r="A120" s="12" t="s">
        <v>76</v>
      </c>
      <c r="B120" s="12" t="s">
        <v>1663</v>
      </c>
      <c r="C120" s="54">
        <v>1.625</v>
      </c>
      <c r="D120" s="10">
        <v>18.579999999999998</v>
      </c>
      <c r="E120" s="10">
        <v>22.43</v>
      </c>
      <c r="F120" s="10" t="s">
        <v>0</v>
      </c>
      <c r="G120" s="10" t="s">
        <v>0</v>
      </c>
      <c r="H120" s="10" t="s">
        <v>0</v>
      </c>
      <c r="I120" s="34" t="s">
        <v>0</v>
      </c>
      <c r="J120" s="10" t="s">
        <v>0</v>
      </c>
      <c r="K120" s="10" t="s">
        <v>0</v>
      </c>
      <c r="L120" s="10" t="s">
        <v>0</v>
      </c>
      <c r="M120" s="35" t="s">
        <v>0</v>
      </c>
      <c r="N120" s="34" t="s">
        <v>0</v>
      </c>
      <c r="O120" s="34">
        <v>1.4901</v>
      </c>
    </row>
    <row r="121" spans="1:15" x14ac:dyDescent="0.25">
      <c r="A121" s="12" t="s">
        <v>77</v>
      </c>
      <c r="B121" s="12" t="s">
        <v>1664</v>
      </c>
      <c r="C121" s="54">
        <v>1.875</v>
      </c>
      <c r="D121" s="10">
        <v>18.89</v>
      </c>
      <c r="E121" s="10">
        <v>23.44</v>
      </c>
      <c r="F121" s="10" t="s">
        <v>0</v>
      </c>
      <c r="G121" s="10" t="s">
        <v>0</v>
      </c>
      <c r="H121" s="10" t="s">
        <v>0</v>
      </c>
      <c r="I121" s="34" t="s">
        <v>0</v>
      </c>
      <c r="J121" s="10" t="s">
        <v>0</v>
      </c>
      <c r="K121" s="10" t="s">
        <v>0</v>
      </c>
      <c r="L121" s="10" t="s">
        <v>0</v>
      </c>
      <c r="M121" s="35" t="s">
        <v>0</v>
      </c>
      <c r="N121" s="34" t="s">
        <v>0</v>
      </c>
      <c r="O121" s="34">
        <v>1.504</v>
      </c>
    </row>
    <row r="122" spans="1:15" x14ac:dyDescent="0.25">
      <c r="A122" s="12" t="s">
        <v>78</v>
      </c>
      <c r="B122" s="12" t="s">
        <v>1665</v>
      </c>
      <c r="C122" s="54">
        <v>1.375</v>
      </c>
      <c r="D122" s="10">
        <v>19.18</v>
      </c>
      <c r="E122" s="10">
        <v>22.64</v>
      </c>
      <c r="F122" s="10" t="s">
        <v>0</v>
      </c>
      <c r="G122" s="10" t="s">
        <v>0</v>
      </c>
      <c r="H122" s="10" t="s">
        <v>0</v>
      </c>
      <c r="I122" s="34" t="s">
        <v>0</v>
      </c>
      <c r="J122" s="10" t="s">
        <v>0</v>
      </c>
      <c r="K122" s="10" t="s">
        <v>0</v>
      </c>
      <c r="L122" s="10" t="s">
        <v>0</v>
      </c>
      <c r="M122" s="35" t="s">
        <v>0</v>
      </c>
      <c r="N122" s="34" t="s">
        <v>0</v>
      </c>
      <c r="O122" s="34">
        <v>1.4973000000000001</v>
      </c>
    </row>
    <row r="123" spans="1:15" x14ac:dyDescent="0.25">
      <c r="A123" s="12" t="s">
        <v>79</v>
      </c>
      <c r="B123" s="12" t="s">
        <v>1666</v>
      </c>
      <c r="C123" s="54">
        <v>1.625</v>
      </c>
      <c r="D123" s="10">
        <v>19.760000000000002</v>
      </c>
      <c r="E123" s="10">
        <v>23.94</v>
      </c>
      <c r="F123" s="10" t="s">
        <v>0</v>
      </c>
      <c r="G123" s="10" t="s">
        <v>0</v>
      </c>
      <c r="H123" s="10" t="s">
        <v>0</v>
      </c>
      <c r="I123" s="34" t="s">
        <v>0</v>
      </c>
      <c r="J123" s="10" t="s">
        <v>0</v>
      </c>
      <c r="K123" s="10" t="s">
        <v>0</v>
      </c>
      <c r="L123" s="10" t="s">
        <v>0</v>
      </c>
      <c r="M123" s="35" t="s">
        <v>0</v>
      </c>
      <c r="N123" s="34" t="s">
        <v>0</v>
      </c>
      <c r="O123" s="34">
        <v>1.516</v>
      </c>
    </row>
    <row r="124" spans="1:15" x14ac:dyDescent="0.25">
      <c r="A124" s="12" t="s">
        <v>80</v>
      </c>
      <c r="B124" s="12" t="s">
        <v>1667</v>
      </c>
      <c r="C124" s="54">
        <v>1.5</v>
      </c>
      <c r="D124" s="10">
        <v>20.13</v>
      </c>
      <c r="E124" s="10">
        <v>24.42</v>
      </c>
      <c r="F124" s="10" t="s">
        <v>0</v>
      </c>
      <c r="G124" s="10" t="s">
        <v>0</v>
      </c>
      <c r="H124" s="10" t="s">
        <v>0</v>
      </c>
      <c r="I124" s="34" t="s">
        <v>0</v>
      </c>
      <c r="J124" s="10" t="s">
        <v>0</v>
      </c>
      <c r="K124" s="10" t="s">
        <v>0</v>
      </c>
      <c r="L124" s="10" t="s">
        <v>0</v>
      </c>
      <c r="M124" s="35" t="s">
        <v>0</v>
      </c>
      <c r="N124" s="34" t="s">
        <v>0</v>
      </c>
      <c r="O124" s="34">
        <v>1.5258</v>
      </c>
    </row>
    <row r="125" spans="1:15" x14ac:dyDescent="0.25">
      <c r="A125" s="12" t="s">
        <v>56</v>
      </c>
      <c r="B125" s="12" t="s">
        <v>1668</v>
      </c>
      <c r="C125" s="54">
        <v>1.375</v>
      </c>
      <c r="D125" s="10">
        <v>20.83</v>
      </c>
      <c r="E125" s="10">
        <v>24.9</v>
      </c>
      <c r="F125" s="10" t="s">
        <v>0</v>
      </c>
      <c r="G125" s="10" t="s">
        <v>0</v>
      </c>
      <c r="H125" s="10" t="s">
        <v>0</v>
      </c>
      <c r="I125" s="34" t="s">
        <v>0</v>
      </c>
      <c r="J125" s="10" t="s">
        <v>0</v>
      </c>
      <c r="K125" s="10" t="s">
        <v>0</v>
      </c>
      <c r="L125" s="10" t="s">
        <v>0</v>
      </c>
      <c r="M125" s="35" t="s">
        <v>0</v>
      </c>
      <c r="N125" s="34" t="s">
        <v>0</v>
      </c>
      <c r="O125" s="34">
        <v>1.5358000000000001</v>
      </c>
    </row>
    <row r="126" spans="1:15" x14ac:dyDescent="0.25">
      <c r="A126" s="12" t="s">
        <v>265</v>
      </c>
      <c r="B126" s="12" t="s">
        <v>1669</v>
      </c>
      <c r="C126" s="54">
        <v>2.375</v>
      </c>
      <c r="D126" s="10">
        <v>21.57</v>
      </c>
      <c r="E126" s="10">
        <v>28.91</v>
      </c>
      <c r="F126" s="10" t="s">
        <v>0</v>
      </c>
      <c r="G126" s="10" t="s">
        <v>0</v>
      </c>
      <c r="H126" s="10" t="s">
        <v>0</v>
      </c>
      <c r="I126" s="34" t="s">
        <v>0</v>
      </c>
      <c r="J126" s="10" t="s">
        <v>0</v>
      </c>
      <c r="K126" s="10" t="s">
        <v>0</v>
      </c>
      <c r="L126" s="10" t="s">
        <v>0</v>
      </c>
      <c r="M126" s="35" t="s">
        <v>0</v>
      </c>
      <c r="N126" s="34" t="s">
        <v>0</v>
      </c>
      <c r="O126" s="34">
        <v>1.577</v>
      </c>
    </row>
    <row r="127" spans="1:15" x14ac:dyDescent="0.25">
      <c r="A127" s="12" t="s">
        <v>81</v>
      </c>
      <c r="B127" s="12" t="s">
        <v>1670</v>
      </c>
      <c r="C127" s="54">
        <v>1.125</v>
      </c>
      <c r="D127" s="10">
        <v>21.57</v>
      </c>
      <c r="E127" s="10">
        <v>25.42</v>
      </c>
      <c r="F127" s="10" t="s">
        <v>0</v>
      </c>
      <c r="G127" s="10" t="s">
        <v>0</v>
      </c>
      <c r="H127" s="10" t="s">
        <v>0</v>
      </c>
      <c r="I127" s="34" t="s">
        <v>0</v>
      </c>
      <c r="J127" s="10" t="s">
        <v>0</v>
      </c>
      <c r="K127" s="10" t="s">
        <v>0</v>
      </c>
      <c r="L127" s="10" t="s">
        <v>0</v>
      </c>
      <c r="M127" s="35" t="s">
        <v>0</v>
      </c>
      <c r="N127" s="34" t="s">
        <v>0</v>
      </c>
      <c r="O127" s="34">
        <v>1.5488999999999999</v>
      </c>
    </row>
    <row r="128" spans="1:15" x14ac:dyDescent="0.25">
      <c r="A128" s="12" t="s">
        <v>221</v>
      </c>
      <c r="B128" s="12" t="s">
        <v>1671</v>
      </c>
      <c r="C128" s="54">
        <v>2</v>
      </c>
      <c r="D128" s="10">
        <v>21.73</v>
      </c>
      <c r="E128" s="10">
        <v>28.43</v>
      </c>
      <c r="F128" s="10" t="s">
        <v>0</v>
      </c>
      <c r="G128" s="10" t="s">
        <v>0</v>
      </c>
      <c r="H128" s="10" t="s">
        <v>0</v>
      </c>
      <c r="I128" s="34" t="s">
        <v>0</v>
      </c>
      <c r="J128" s="10" t="s">
        <v>0</v>
      </c>
      <c r="K128" s="10" t="s">
        <v>0</v>
      </c>
      <c r="L128" s="10" t="s">
        <v>0</v>
      </c>
      <c r="M128" s="35" t="s">
        <v>0</v>
      </c>
      <c r="N128" s="34" t="s">
        <v>0</v>
      </c>
      <c r="O128" s="34">
        <v>1.5771999999999999</v>
      </c>
    </row>
    <row r="129" spans="1:15" x14ac:dyDescent="0.25">
      <c r="A129" s="12" t="s">
        <v>50</v>
      </c>
      <c r="B129" s="12" t="s">
        <v>1672</v>
      </c>
      <c r="C129" s="54">
        <v>1</v>
      </c>
      <c r="D129" s="10">
        <v>22.33</v>
      </c>
      <c r="E129" s="10">
        <v>25.9</v>
      </c>
      <c r="F129" s="10" t="s">
        <v>0</v>
      </c>
      <c r="G129" s="10" t="s">
        <v>0</v>
      </c>
      <c r="H129" s="10" t="s">
        <v>0</v>
      </c>
      <c r="I129" s="34" t="s">
        <v>0</v>
      </c>
      <c r="J129" s="10" t="s">
        <v>0</v>
      </c>
      <c r="K129" s="10" t="s">
        <v>0</v>
      </c>
      <c r="L129" s="10" t="s">
        <v>0</v>
      </c>
      <c r="M129" s="35" t="s">
        <v>0</v>
      </c>
      <c r="N129" s="34" t="s">
        <v>0</v>
      </c>
      <c r="O129" s="34">
        <v>1.5590999999999999</v>
      </c>
    </row>
    <row r="130" spans="1:15" x14ac:dyDescent="0.25">
      <c r="A130" s="12" t="s">
        <v>250</v>
      </c>
      <c r="B130" s="12" t="s">
        <v>1673</v>
      </c>
      <c r="C130" s="54">
        <v>0.75</v>
      </c>
      <c r="D130" s="10">
        <v>23.25</v>
      </c>
      <c r="E130" s="10">
        <v>26.41</v>
      </c>
      <c r="F130" s="10" t="s">
        <v>0</v>
      </c>
      <c r="G130" s="10" t="s">
        <v>0</v>
      </c>
      <c r="H130" s="10" t="s">
        <v>0</v>
      </c>
      <c r="I130" s="34" t="s">
        <v>0</v>
      </c>
      <c r="J130" s="10" t="s">
        <v>0</v>
      </c>
      <c r="K130" s="10" t="s">
        <v>0</v>
      </c>
      <c r="L130" s="10" t="s">
        <v>0</v>
      </c>
      <c r="M130" s="35" t="s">
        <v>0</v>
      </c>
      <c r="N130" s="34" t="s">
        <v>0</v>
      </c>
      <c r="O130" s="34">
        <v>1.5727</v>
      </c>
    </row>
    <row r="131" spans="1:15" x14ac:dyDescent="0.25">
      <c r="A131" s="12" t="s">
        <v>251</v>
      </c>
      <c r="B131" s="12" t="s">
        <v>1674</v>
      </c>
      <c r="C131" s="54">
        <v>1.125</v>
      </c>
      <c r="D131" s="10">
        <v>23.26</v>
      </c>
      <c r="E131" s="10">
        <v>28.02</v>
      </c>
      <c r="F131" s="10" t="s">
        <v>0</v>
      </c>
      <c r="G131" s="10" t="s">
        <v>0</v>
      </c>
      <c r="H131" s="10" t="s">
        <v>0</v>
      </c>
      <c r="I131" s="34" t="s">
        <v>0</v>
      </c>
      <c r="J131" s="10" t="s">
        <v>0</v>
      </c>
      <c r="K131" s="10" t="s">
        <v>0</v>
      </c>
      <c r="L131" s="10" t="s">
        <v>0</v>
      </c>
      <c r="M131" s="35" t="s">
        <v>0</v>
      </c>
      <c r="N131" s="34" t="s">
        <v>0</v>
      </c>
      <c r="O131" s="34">
        <v>1.5891999999999999</v>
      </c>
    </row>
    <row r="132" spans="1:15" x14ac:dyDescent="0.25">
      <c r="A132" s="12" t="s">
        <v>322</v>
      </c>
      <c r="B132" s="12" t="s">
        <v>1675</v>
      </c>
      <c r="C132" s="54">
        <v>1.5</v>
      </c>
      <c r="D132" s="10">
        <v>23.33</v>
      </c>
      <c r="E132" s="10">
        <v>29.41</v>
      </c>
      <c r="F132" s="10" t="s">
        <v>0</v>
      </c>
      <c r="G132" s="10" t="s">
        <v>0</v>
      </c>
      <c r="H132" s="10" t="s">
        <v>0</v>
      </c>
      <c r="I132" s="34" t="s">
        <v>0</v>
      </c>
      <c r="J132" s="10" t="s">
        <v>0</v>
      </c>
      <c r="K132" s="10" t="s">
        <v>0</v>
      </c>
      <c r="L132" s="10" t="s">
        <v>0</v>
      </c>
      <c r="M132" s="35" t="s">
        <v>0</v>
      </c>
      <c r="N132" s="34" t="s">
        <v>0</v>
      </c>
      <c r="O132" s="34">
        <v>1.5999000000000001</v>
      </c>
    </row>
    <row r="133" spans="1:15" x14ac:dyDescent="0.25">
      <c r="A133" s="12" t="s">
        <v>620</v>
      </c>
      <c r="B133" s="12" t="s">
        <v>1676</v>
      </c>
      <c r="C133" s="54">
        <v>1.5</v>
      </c>
      <c r="D133" s="10">
        <v>23.29</v>
      </c>
      <c r="E133" s="10">
        <v>29.94</v>
      </c>
      <c r="F133" s="10">
        <v>1.631</v>
      </c>
      <c r="G133" s="10">
        <v>1.631</v>
      </c>
      <c r="H133" s="10">
        <v>1.631</v>
      </c>
      <c r="I133" s="34">
        <v>3</v>
      </c>
      <c r="J133" s="10">
        <v>1.6305000000000001</v>
      </c>
      <c r="K133" s="10">
        <v>1.6305000000000001</v>
      </c>
      <c r="L133" s="10">
        <v>1.6305000000000001</v>
      </c>
      <c r="M133" s="35">
        <v>1</v>
      </c>
      <c r="N133" s="34">
        <v>3</v>
      </c>
      <c r="O133" s="34">
        <v>1.6013999999999999</v>
      </c>
    </row>
    <row r="134" spans="1:15" x14ac:dyDescent="0.25">
      <c r="A134" s="12" t="s">
        <v>252</v>
      </c>
      <c r="B134" s="12" t="s">
        <v>1677</v>
      </c>
      <c r="C134" s="54">
        <v>0.625</v>
      </c>
      <c r="D134" s="10">
        <v>24.21</v>
      </c>
      <c r="E134" s="10">
        <v>27.2</v>
      </c>
      <c r="F134" s="10" t="s">
        <v>0</v>
      </c>
      <c r="G134" s="10" t="s">
        <v>0</v>
      </c>
      <c r="H134" s="10" t="s">
        <v>0</v>
      </c>
      <c r="I134" s="34" t="s">
        <v>0</v>
      </c>
      <c r="J134" s="10" t="s">
        <v>0</v>
      </c>
      <c r="K134" s="10" t="s">
        <v>0</v>
      </c>
      <c r="L134" s="10" t="s">
        <v>0</v>
      </c>
      <c r="M134" s="35" t="s">
        <v>0</v>
      </c>
      <c r="N134" s="34" t="s">
        <v>0</v>
      </c>
      <c r="O134" s="34">
        <v>1.5884</v>
      </c>
    </row>
    <row r="135" spans="1:15" x14ac:dyDescent="0.25">
      <c r="A135" s="13" t="s">
        <v>253</v>
      </c>
      <c r="B135" s="13" t="s">
        <v>1678</v>
      </c>
      <c r="C135" s="61">
        <v>0.375</v>
      </c>
      <c r="D135" s="10">
        <v>25</v>
      </c>
      <c r="E135" s="10">
        <v>26.95</v>
      </c>
      <c r="F135" s="10" t="s">
        <v>0</v>
      </c>
      <c r="G135" s="10" t="s">
        <v>0</v>
      </c>
      <c r="H135" s="10" t="s">
        <v>0</v>
      </c>
      <c r="I135" s="34" t="s">
        <v>0</v>
      </c>
      <c r="J135" s="10" t="s">
        <v>0</v>
      </c>
      <c r="K135" s="10" t="s">
        <v>0</v>
      </c>
      <c r="L135" s="10" t="s">
        <v>0</v>
      </c>
      <c r="M135" s="35" t="s">
        <v>0</v>
      </c>
      <c r="N135" s="34" t="s">
        <v>0</v>
      </c>
      <c r="O135" s="34">
        <v>1.5908</v>
      </c>
    </row>
    <row r="136" spans="1:15" x14ac:dyDescent="0.25">
      <c r="A136" s="12" t="s">
        <v>669</v>
      </c>
      <c r="B136" s="14" t="s">
        <v>670</v>
      </c>
      <c r="C136" s="12" t="s">
        <v>266</v>
      </c>
      <c r="D136" s="15">
        <v>0.49</v>
      </c>
      <c r="E136" s="15">
        <v>0.5</v>
      </c>
      <c r="F136" s="10">
        <v>1.59</v>
      </c>
      <c r="G136" s="10">
        <v>1.59</v>
      </c>
      <c r="H136" s="10">
        <v>1.59</v>
      </c>
      <c r="I136" s="34">
        <v>3</v>
      </c>
      <c r="J136" s="10">
        <v>1.5980000000000001</v>
      </c>
      <c r="K136" s="10">
        <v>1.5980000000000001</v>
      </c>
      <c r="L136" s="10">
        <v>1.5980000000000001</v>
      </c>
      <c r="M136" s="35">
        <v>2</v>
      </c>
      <c r="N136" s="34">
        <v>6</v>
      </c>
      <c r="O136" s="34" t="e">
        <v>#N/A</v>
      </c>
    </row>
    <row r="137" spans="1:15" x14ac:dyDescent="0.25">
      <c r="A137" s="12" t="s">
        <v>1401</v>
      </c>
      <c r="B137" s="14" t="s">
        <v>1524</v>
      </c>
      <c r="C137" s="12" t="s">
        <v>266</v>
      </c>
      <c r="D137" s="15">
        <v>4.28</v>
      </c>
      <c r="E137" s="15">
        <v>4.99</v>
      </c>
      <c r="F137" s="10" t="s">
        <v>0</v>
      </c>
      <c r="G137" s="10" t="s">
        <v>0</v>
      </c>
      <c r="H137" s="10" t="s">
        <v>0</v>
      </c>
      <c r="I137" s="34" t="s">
        <v>0</v>
      </c>
      <c r="J137" s="10">
        <v>1.79</v>
      </c>
      <c r="K137" s="10">
        <v>1.79</v>
      </c>
      <c r="L137" s="10">
        <v>1.79</v>
      </c>
      <c r="M137" s="35">
        <v>1</v>
      </c>
      <c r="N137" s="34">
        <v>2</v>
      </c>
      <c r="O137" s="34" t="e">
        <v>#N/A</v>
      </c>
    </row>
    <row r="138" spans="1:15" x14ac:dyDescent="0.25">
      <c r="M138" s="44"/>
    </row>
    <row r="139" spans="1:15" x14ac:dyDescent="0.25">
      <c r="M139" s="44"/>
    </row>
    <row r="140" spans="1:15" x14ac:dyDescent="0.25">
      <c r="M140" s="44"/>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7" orientation="portrait" r:id="rId1"/>
  <headerFooter alignWithMargins="0">
    <oddFooter>&amp;C&amp;"Times New Roman,標準"&amp;P&amp;R&amp;"Times New Roman,標準"&amp;A</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0">
    <pageSetUpPr fitToPage="1"/>
  </sheetPr>
  <dimension ref="A1:T460"/>
  <sheetViews>
    <sheetView zoomScale="90" workbookViewId="0">
      <pane xSplit="1" ySplit="3" topLeftCell="B4" activePane="bottomRight" state="frozen"/>
      <selection sqref="A1:IV65536"/>
      <selection pane="topRight" sqref="A1:IV65536"/>
      <selection pane="bottomLeft" sqref="A1:IV65536"/>
      <selection pane="bottomRight" activeCell="F12" sqref="F12"/>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39" customWidth="1"/>
    <col min="18" max="18" width="8.625" style="39" customWidth="1"/>
    <col min="19" max="19" width="11.375" style="42" bestFit="1" customWidth="1"/>
    <col min="20" max="20" width="11.25" style="42"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x14ac:dyDescent="0.25">
      <c r="F1" s="78" t="s">
        <v>1679</v>
      </c>
      <c r="G1" s="79"/>
      <c r="H1" s="79"/>
      <c r="I1" s="80"/>
      <c r="J1" s="78" t="s">
        <v>1680</v>
      </c>
      <c r="K1" s="79"/>
      <c r="L1" s="79"/>
      <c r="M1" s="79"/>
      <c r="N1" s="80"/>
      <c r="O1" s="8" t="s">
        <v>1681</v>
      </c>
      <c r="Q1" s="81" t="s">
        <v>1682</v>
      </c>
      <c r="R1" s="82"/>
      <c r="S1" s="82"/>
      <c r="T1" s="82"/>
    </row>
    <row r="2" spans="1:20" ht="28.5" x14ac:dyDescent="0.25">
      <c r="D2" s="24" t="s">
        <v>1683</v>
      </c>
      <c r="E2" s="24" t="s">
        <v>1684</v>
      </c>
      <c r="F2" s="83" t="s">
        <v>1685</v>
      </c>
      <c r="G2" s="84"/>
      <c r="H2" s="84"/>
      <c r="I2" s="25" t="s">
        <v>1686</v>
      </c>
      <c r="J2" s="83" t="s">
        <v>1685</v>
      </c>
      <c r="K2" s="84"/>
      <c r="L2" s="84"/>
      <c r="M2" s="25" t="s">
        <v>1687</v>
      </c>
      <c r="N2" s="25" t="s">
        <v>1686</v>
      </c>
      <c r="O2" s="85" t="s">
        <v>1688</v>
      </c>
      <c r="Q2" s="26" t="s">
        <v>1689</v>
      </c>
      <c r="R2" s="27"/>
      <c r="S2" s="28"/>
      <c r="T2" s="28"/>
    </row>
    <row r="3" spans="1:20" ht="45.75" x14ac:dyDescent="0.25">
      <c r="B3" s="8" t="s">
        <v>1690</v>
      </c>
      <c r="C3" s="8" t="s">
        <v>1691</v>
      </c>
      <c r="D3" s="9" t="s">
        <v>96</v>
      </c>
      <c r="E3" s="9" t="s">
        <v>296</v>
      </c>
      <c r="F3" s="29" t="s">
        <v>1692</v>
      </c>
      <c r="G3" s="29" t="s">
        <v>1693</v>
      </c>
      <c r="H3" s="29" t="s">
        <v>1694</v>
      </c>
      <c r="I3" s="30" t="s">
        <v>1695</v>
      </c>
      <c r="J3" s="29" t="s">
        <v>1692</v>
      </c>
      <c r="K3" s="29" t="s">
        <v>1693</v>
      </c>
      <c r="L3" s="29" t="s">
        <v>1696</v>
      </c>
      <c r="M3" s="31" t="s">
        <v>297</v>
      </c>
      <c r="N3" s="30" t="s">
        <v>1695</v>
      </c>
      <c r="O3" s="85"/>
      <c r="Q3" s="77" t="s">
        <v>1697</v>
      </c>
      <c r="R3" s="32" t="s">
        <v>298</v>
      </c>
      <c r="S3" s="33" t="s">
        <v>1698</v>
      </c>
      <c r="T3" s="33" t="s">
        <v>299</v>
      </c>
    </row>
    <row r="4" spans="1:20" x14ac:dyDescent="0.25">
      <c r="A4" s="71" t="s">
        <v>27</v>
      </c>
      <c r="B4" s="46" t="s">
        <v>300</v>
      </c>
      <c r="C4" s="47">
        <v>0.625</v>
      </c>
      <c r="D4" s="46">
        <v>7.0000000000000007E-2</v>
      </c>
      <c r="E4" s="46">
        <v>0.08</v>
      </c>
      <c r="F4" s="10" t="s">
        <v>0</v>
      </c>
      <c r="G4" s="10" t="s">
        <v>0</v>
      </c>
      <c r="H4" s="10" t="s">
        <v>0</v>
      </c>
      <c r="I4" s="34" t="s">
        <v>0</v>
      </c>
      <c r="J4" s="10" t="s">
        <v>0</v>
      </c>
      <c r="K4" s="10" t="s">
        <v>0</v>
      </c>
      <c r="L4" s="10" t="s">
        <v>0</v>
      </c>
      <c r="M4" s="35" t="s">
        <v>0</v>
      </c>
      <c r="N4" s="34" t="s">
        <v>0</v>
      </c>
      <c r="O4" s="34">
        <v>0.99419999999999997</v>
      </c>
      <c r="Q4" s="36" t="s">
        <v>68</v>
      </c>
      <c r="R4" s="36" t="s">
        <v>1699</v>
      </c>
      <c r="S4" s="37">
        <v>100000000</v>
      </c>
      <c r="T4" s="37">
        <v>100000000</v>
      </c>
    </row>
    <row r="5" spans="1:20" x14ac:dyDescent="0.25">
      <c r="A5" s="71" t="s">
        <v>9</v>
      </c>
      <c r="B5" s="46" t="s">
        <v>301</v>
      </c>
      <c r="C5" s="47">
        <v>3</v>
      </c>
      <c r="D5" s="46">
        <v>0.15</v>
      </c>
      <c r="E5" s="46">
        <v>0.15</v>
      </c>
      <c r="F5" s="10">
        <v>0.96499999999999997</v>
      </c>
      <c r="G5" s="10">
        <v>0.96499999999999997</v>
      </c>
      <c r="H5" s="10">
        <v>0.96499999999999997</v>
      </c>
      <c r="I5" s="34">
        <v>1.5</v>
      </c>
      <c r="J5" s="10">
        <v>0.95799999999999996</v>
      </c>
      <c r="K5" s="10">
        <v>0.95799999999999996</v>
      </c>
      <c r="L5" s="10">
        <v>0.95799999999999996</v>
      </c>
      <c r="M5" s="35">
        <v>1</v>
      </c>
      <c r="N5" s="34">
        <v>1.5</v>
      </c>
      <c r="O5" s="34">
        <v>0.98629999999999995</v>
      </c>
      <c r="Q5" s="36" t="s">
        <v>35</v>
      </c>
      <c r="R5" s="36" t="s">
        <v>1699</v>
      </c>
      <c r="S5" s="37">
        <v>100000000</v>
      </c>
      <c r="T5" s="37">
        <v>0</v>
      </c>
    </row>
    <row r="6" spans="1:20" x14ac:dyDescent="0.25">
      <c r="A6" s="71" t="s">
        <v>51</v>
      </c>
      <c r="B6" s="46" t="s">
        <v>302</v>
      </c>
      <c r="C6" s="47">
        <v>1.5</v>
      </c>
      <c r="D6" s="46">
        <v>0.21</v>
      </c>
      <c r="E6" s="46">
        <v>0.21</v>
      </c>
      <c r="F6" s="10" t="s">
        <v>0</v>
      </c>
      <c r="G6" s="10" t="s">
        <v>0</v>
      </c>
      <c r="H6" s="10" t="s">
        <v>0</v>
      </c>
      <c r="I6" s="34" t="s">
        <v>0</v>
      </c>
      <c r="J6" s="10" t="s">
        <v>0</v>
      </c>
      <c r="K6" s="10" t="s">
        <v>0</v>
      </c>
      <c r="L6" s="10" t="s">
        <v>0</v>
      </c>
      <c r="M6" s="35" t="s">
        <v>0</v>
      </c>
      <c r="N6" s="34" t="s">
        <v>0</v>
      </c>
      <c r="O6" s="34">
        <v>0.98609999999999998</v>
      </c>
      <c r="Q6" s="12" t="s">
        <v>0</v>
      </c>
      <c r="R6" s="12" t="s">
        <v>1700</v>
      </c>
      <c r="S6" s="38">
        <v>0</v>
      </c>
      <c r="T6" s="38">
        <v>100000000</v>
      </c>
    </row>
    <row r="7" spans="1:20" x14ac:dyDescent="0.25">
      <c r="A7" s="71" t="s">
        <v>227</v>
      </c>
      <c r="B7" s="46" t="s">
        <v>304</v>
      </c>
      <c r="C7" s="47">
        <v>0.75</v>
      </c>
      <c r="D7" s="46">
        <v>0.28000000000000003</v>
      </c>
      <c r="E7" s="46">
        <v>0.28999999999999998</v>
      </c>
      <c r="F7" s="10" t="s">
        <v>0</v>
      </c>
      <c r="G7" s="10" t="s">
        <v>0</v>
      </c>
      <c r="H7" s="10" t="s">
        <v>0</v>
      </c>
      <c r="I7" s="34" t="s">
        <v>0</v>
      </c>
      <c r="J7" s="10" t="s">
        <v>0</v>
      </c>
      <c r="K7" s="10" t="s">
        <v>0</v>
      </c>
      <c r="L7" s="10" t="s">
        <v>0</v>
      </c>
      <c r="M7" s="35" t="s">
        <v>0</v>
      </c>
      <c r="N7" s="34" t="s">
        <v>0</v>
      </c>
      <c r="O7" s="34">
        <v>0.98809999999999998</v>
      </c>
      <c r="Q7" s="36" t="s">
        <v>3</v>
      </c>
      <c r="R7" s="36" t="s">
        <v>1699</v>
      </c>
      <c r="S7" s="37">
        <v>300000000</v>
      </c>
      <c r="T7" s="37">
        <v>0</v>
      </c>
    </row>
    <row r="8" spans="1:20" x14ac:dyDescent="0.25">
      <c r="A8" s="71" t="s">
        <v>5</v>
      </c>
      <c r="B8" s="46" t="s">
        <v>305</v>
      </c>
      <c r="C8" s="47">
        <v>0.5</v>
      </c>
      <c r="D8" s="46">
        <v>0.56999999999999995</v>
      </c>
      <c r="E8" s="46">
        <v>0.59</v>
      </c>
      <c r="F8" s="10" t="s">
        <v>0</v>
      </c>
      <c r="G8" s="10" t="s">
        <v>0</v>
      </c>
      <c r="H8" s="10" t="s">
        <v>0</v>
      </c>
      <c r="I8" s="34" t="s">
        <v>0</v>
      </c>
      <c r="J8" s="10" t="s">
        <v>0</v>
      </c>
      <c r="K8" s="10" t="s">
        <v>0</v>
      </c>
      <c r="L8" s="10" t="s">
        <v>0</v>
      </c>
      <c r="M8" s="35" t="s">
        <v>0</v>
      </c>
      <c r="N8" s="34" t="s">
        <v>0</v>
      </c>
      <c r="O8" s="34">
        <v>1.0012000000000001</v>
      </c>
      <c r="Q8" s="12" t="s">
        <v>0</v>
      </c>
      <c r="R8" s="12" t="s">
        <v>1700</v>
      </c>
      <c r="S8" s="38">
        <v>300000000</v>
      </c>
      <c r="T8" s="38">
        <v>600000000</v>
      </c>
    </row>
    <row r="9" spans="1:20" x14ac:dyDescent="0.25">
      <c r="A9" s="71" t="s">
        <v>41</v>
      </c>
      <c r="B9" s="46" t="s">
        <v>306</v>
      </c>
      <c r="C9" s="47">
        <v>1.625</v>
      </c>
      <c r="D9" s="46">
        <v>0.77</v>
      </c>
      <c r="E9" s="46">
        <v>0.78</v>
      </c>
      <c r="F9" s="10" t="s">
        <v>0</v>
      </c>
      <c r="G9" s="10" t="s">
        <v>0</v>
      </c>
      <c r="H9" s="10" t="s">
        <v>0</v>
      </c>
      <c r="I9" s="34" t="s">
        <v>0</v>
      </c>
      <c r="J9" s="10" t="s">
        <v>0</v>
      </c>
      <c r="K9" s="10" t="s">
        <v>0</v>
      </c>
      <c r="L9" s="10" t="s">
        <v>0</v>
      </c>
      <c r="M9" s="35" t="s">
        <v>0</v>
      </c>
      <c r="N9" s="34" t="s">
        <v>0</v>
      </c>
      <c r="O9" s="34">
        <v>1.0106999999999999</v>
      </c>
      <c r="Q9" s="36" t="s">
        <v>228</v>
      </c>
      <c r="R9" s="36" t="s">
        <v>1701</v>
      </c>
      <c r="S9" s="37">
        <v>1850000000</v>
      </c>
      <c r="T9" s="37">
        <v>0</v>
      </c>
    </row>
    <row r="10" spans="1:20" x14ac:dyDescent="0.25">
      <c r="A10" s="71" t="s">
        <v>10</v>
      </c>
      <c r="B10" s="46" t="s">
        <v>307</v>
      </c>
      <c r="C10" s="47">
        <v>3</v>
      </c>
      <c r="D10" s="46">
        <v>0.91</v>
      </c>
      <c r="E10" s="46">
        <v>0.93</v>
      </c>
      <c r="F10" s="10" t="s">
        <v>0</v>
      </c>
      <c r="G10" s="10" t="s">
        <v>0</v>
      </c>
      <c r="H10" s="10" t="s">
        <v>0</v>
      </c>
      <c r="I10" s="34" t="s">
        <v>0</v>
      </c>
      <c r="J10" s="10" t="s">
        <v>0</v>
      </c>
      <c r="K10" s="10" t="s">
        <v>0</v>
      </c>
      <c r="L10" s="10" t="s">
        <v>0</v>
      </c>
      <c r="M10" s="35" t="s">
        <v>0</v>
      </c>
      <c r="N10" s="34" t="s">
        <v>0</v>
      </c>
      <c r="O10" s="34">
        <v>1.0178</v>
      </c>
      <c r="Q10" s="12" t="s">
        <v>0</v>
      </c>
      <c r="R10" s="12" t="s">
        <v>1702</v>
      </c>
      <c r="S10" s="38">
        <v>0</v>
      </c>
      <c r="T10" s="38">
        <v>150000000</v>
      </c>
    </row>
    <row r="11" spans="1:20" x14ac:dyDescent="0.25">
      <c r="A11" s="71" t="s">
        <v>225</v>
      </c>
      <c r="B11" s="46" t="s">
        <v>308</v>
      </c>
      <c r="C11" s="47">
        <v>0.5</v>
      </c>
      <c r="D11" s="46">
        <v>1.05</v>
      </c>
      <c r="E11" s="46">
        <v>1.07</v>
      </c>
      <c r="F11" s="10" t="s">
        <v>0</v>
      </c>
      <c r="G11" s="10" t="s">
        <v>0</v>
      </c>
      <c r="H11" s="10" t="s">
        <v>0</v>
      </c>
      <c r="I11" s="34" t="s">
        <v>0</v>
      </c>
      <c r="J11" s="10" t="s">
        <v>0</v>
      </c>
      <c r="K11" s="10" t="s">
        <v>0</v>
      </c>
      <c r="L11" s="10" t="s">
        <v>0</v>
      </c>
      <c r="M11" s="35" t="s">
        <v>0</v>
      </c>
      <c r="N11" s="34" t="s">
        <v>0</v>
      </c>
      <c r="O11" s="34">
        <v>1.0247999999999999</v>
      </c>
      <c r="Q11" s="12" t="s">
        <v>0</v>
      </c>
      <c r="R11" s="12" t="s">
        <v>1700</v>
      </c>
      <c r="S11" s="38">
        <v>0</v>
      </c>
      <c r="T11" s="38">
        <v>1700000000</v>
      </c>
    </row>
    <row r="12" spans="1:20" x14ac:dyDescent="0.25">
      <c r="A12" s="71" t="s">
        <v>7</v>
      </c>
      <c r="B12" s="46" t="s">
        <v>309</v>
      </c>
      <c r="C12" s="47">
        <v>2.375</v>
      </c>
      <c r="D12" s="46">
        <v>1.1499999999999999</v>
      </c>
      <c r="E12" s="46">
        <v>1.2</v>
      </c>
      <c r="F12" s="10" t="s">
        <v>0</v>
      </c>
      <c r="G12" s="10" t="s">
        <v>0</v>
      </c>
      <c r="H12" s="10" t="s">
        <v>0</v>
      </c>
      <c r="I12" s="34" t="s">
        <v>0</v>
      </c>
      <c r="J12" s="10" t="s">
        <v>0</v>
      </c>
      <c r="K12" s="10" t="s">
        <v>0</v>
      </c>
      <c r="L12" s="10" t="s">
        <v>0</v>
      </c>
      <c r="M12" s="35" t="s">
        <v>0</v>
      </c>
      <c r="N12" s="34" t="s">
        <v>0</v>
      </c>
      <c r="O12" s="34">
        <v>1.0305</v>
      </c>
      <c r="Q12" s="36" t="s">
        <v>217</v>
      </c>
      <c r="R12" s="36" t="s">
        <v>1701</v>
      </c>
      <c r="S12" s="37">
        <v>700000000</v>
      </c>
      <c r="T12" s="37">
        <v>1000000000</v>
      </c>
    </row>
    <row r="13" spans="1:20" x14ac:dyDescent="0.25">
      <c r="A13" s="71" t="s">
        <v>267</v>
      </c>
      <c r="B13" s="46" t="s">
        <v>310</v>
      </c>
      <c r="C13" s="47">
        <v>1</v>
      </c>
      <c r="D13" s="46">
        <v>1.1599999999999999</v>
      </c>
      <c r="E13" s="46">
        <v>1.19</v>
      </c>
      <c r="F13" s="10" t="s">
        <v>0</v>
      </c>
      <c r="G13" s="10" t="s">
        <v>0</v>
      </c>
      <c r="H13" s="10" t="s">
        <v>0</v>
      </c>
      <c r="I13" s="34" t="s">
        <v>0</v>
      </c>
      <c r="J13" s="10" t="s">
        <v>0</v>
      </c>
      <c r="K13" s="10" t="s">
        <v>0</v>
      </c>
      <c r="L13" s="10" t="s">
        <v>0</v>
      </c>
      <c r="M13" s="35" t="s">
        <v>0</v>
      </c>
      <c r="N13" s="34" t="s">
        <v>0</v>
      </c>
      <c r="O13" s="34">
        <v>1.0303</v>
      </c>
      <c r="Q13" s="12" t="s">
        <v>0</v>
      </c>
      <c r="R13" s="12" t="s">
        <v>1703</v>
      </c>
      <c r="S13" s="38">
        <v>500000000</v>
      </c>
      <c r="T13" s="38">
        <v>200000000</v>
      </c>
    </row>
    <row r="14" spans="1:20" x14ac:dyDescent="0.25">
      <c r="A14" s="71" t="s">
        <v>31</v>
      </c>
      <c r="B14" s="46" t="s">
        <v>311</v>
      </c>
      <c r="C14" s="47">
        <v>1.625</v>
      </c>
      <c r="D14" s="46">
        <v>1.21</v>
      </c>
      <c r="E14" s="46">
        <v>1.24</v>
      </c>
      <c r="F14" s="10" t="s">
        <v>0</v>
      </c>
      <c r="G14" s="10" t="s">
        <v>0</v>
      </c>
      <c r="H14" s="10" t="s">
        <v>0</v>
      </c>
      <c r="I14" s="34" t="s">
        <v>0</v>
      </c>
      <c r="J14" s="10" t="s">
        <v>0</v>
      </c>
      <c r="K14" s="10" t="s">
        <v>0</v>
      </c>
      <c r="L14" s="10" t="s">
        <v>0</v>
      </c>
      <c r="M14" s="35" t="s">
        <v>0</v>
      </c>
      <c r="N14" s="34" t="s">
        <v>0</v>
      </c>
      <c r="O14" s="34">
        <v>1.0327</v>
      </c>
      <c r="Q14" s="36" t="s">
        <v>271</v>
      </c>
      <c r="R14" s="36" t="s">
        <v>1704</v>
      </c>
      <c r="S14" s="37">
        <v>50000000</v>
      </c>
      <c r="T14" s="37">
        <v>0</v>
      </c>
    </row>
    <row r="15" spans="1:20" x14ac:dyDescent="0.25">
      <c r="A15" s="71" t="s">
        <v>228</v>
      </c>
      <c r="B15" s="46" t="s">
        <v>312</v>
      </c>
      <c r="C15" s="47">
        <v>0.25</v>
      </c>
      <c r="D15" s="46">
        <v>1.56</v>
      </c>
      <c r="E15" s="46">
        <v>1.59</v>
      </c>
      <c r="F15" s="10">
        <v>1.0865</v>
      </c>
      <c r="G15" s="10">
        <v>1.0820000000000001</v>
      </c>
      <c r="H15" s="10">
        <v>1.0832999999999999</v>
      </c>
      <c r="I15" s="34">
        <v>19.5</v>
      </c>
      <c r="J15" s="10">
        <v>1.085</v>
      </c>
      <c r="K15" s="10">
        <v>1.085</v>
      </c>
      <c r="L15" s="10">
        <v>1.085</v>
      </c>
      <c r="M15" s="35">
        <v>3</v>
      </c>
      <c r="N15" s="34">
        <v>17</v>
      </c>
      <c r="O15" s="34">
        <v>1.0485</v>
      </c>
      <c r="Q15" s="12" t="s">
        <v>0</v>
      </c>
      <c r="R15" s="12" t="s">
        <v>1700</v>
      </c>
      <c r="S15" s="38">
        <v>0</v>
      </c>
      <c r="T15" s="38">
        <v>50000000</v>
      </c>
    </row>
    <row r="16" spans="1:20" x14ac:dyDescent="0.25">
      <c r="A16" s="71" t="s">
        <v>37</v>
      </c>
      <c r="B16" s="46" t="s">
        <v>313</v>
      </c>
      <c r="C16" s="47">
        <v>1.125</v>
      </c>
      <c r="D16" s="46">
        <v>1.7</v>
      </c>
      <c r="E16" s="46">
        <v>1.74</v>
      </c>
      <c r="F16" s="10" t="s">
        <v>0</v>
      </c>
      <c r="G16" s="10" t="s">
        <v>0</v>
      </c>
      <c r="H16" s="10" t="s">
        <v>0</v>
      </c>
      <c r="I16" s="34" t="s">
        <v>0</v>
      </c>
      <c r="J16" s="10" t="s">
        <v>0</v>
      </c>
      <c r="K16" s="10" t="s">
        <v>0</v>
      </c>
      <c r="L16" s="10" t="s">
        <v>0</v>
      </c>
      <c r="M16" s="35" t="s">
        <v>0</v>
      </c>
      <c r="N16" s="34" t="s">
        <v>0</v>
      </c>
      <c r="O16" s="34">
        <v>1.0550999999999999</v>
      </c>
      <c r="Q16" s="36" t="s">
        <v>315</v>
      </c>
      <c r="R16" s="36" t="s">
        <v>1699</v>
      </c>
      <c r="S16" s="37">
        <v>1050000000</v>
      </c>
      <c r="T16" s="37">
        <v>2000000000</v>
      </c>
    </row>
    <row r="17" spans="1:20" x14ac:dyDescent="0.25">
      <c r="A17" s="71" t="s">
        <v>229</v>
      </c>
      <c r="B17" s="46" t="s">
        <v>314</v>
      </c>
      <c r="C17" s="47">
        <v>0.125</v>
      </c>
      <c r="D17" s="46">
        <v>1.95</v>
      </c>
      <c r="E17" s="46">
        <v>1.98</v>
      </c>
      <c r="F17" s="10" t="s">
        <v>0</v>
      </c>
      <c r="G17" s="10" t="s">
        <v>0</v>
      </c>
      <c r="H17" s="10" t="s">
        <v>0</v>
      </c>
      <c r="I17" s="34" t="s">
        <v>0</v>
      </c>
      <c r="J17" s="10" t="s">
        <v>0</v>
      </c>
      <c r="K17" s="10" t="s">
        <v>0</v>
      </c>
      <c r="L17" s="10" t="s">
        <v>0</v>
      </c>
      <c r="M17" s="35" t="s">
        <v>0</v>
      </c>
      <c r="N17" s="34" t="s">
        <v>0</v>
      </c>
      <c r="O17" s="34">
        <v>1.0658000000000001</v>
      </c>
      <c r="Q17" s="12" t="s">
        <v>0</v>
      </c>
      <c r="R17" s="12" t="s">
        <v>1700</v>
      </c>
      <c r="S17" s="38">
        <v>950000000</v>
      </c>
      <c r="T17" s="38">
        <v>0</v>
      </c>
    </row>
    <row r="18" spans="1:20" x14ac:dyDescent="0.25">
      <c r="A18" s="71" t="s">
        <v>230</v>
      </c>
      <c r="B18" s="46" t="s">
        <v>98</v>
      </c>
      <c r="C18" s="47">
        <v>0.25</v>
      </c>
      <c r="D18" s="46">
        <v>2.04</v>
      </c>
      <c r="E18" s="46">
        <v>2.08</v>
      </c>
      <c r="F18" s="10" t="s">
        <v>0</v>
      </c>
      <c r="G18" s="10" t="s">
        <v>0</v>
      </c>
      <c r="H18" s="10" t="s">
        <v>0</v>
      </c>
      <c r="I18" s="34" t="s">
        <v>0</v>
      </c>
      <c r="J18" s="10" t="s">
        <v>0</v>
      </c>
      <c r="K18" s="10" t="s">
        <v>0</v>
      </c>
      <c r="L18" s="10" t="s">
        <v>0</v>
      </c>
      <c r="M18" s="35" t="s">
        <v>0</v>
      </c>
      <c r="N18" s="34" t="s">
        <v>0</v>
      </c>
      <c r="O18" s="34">
        <v>1.07</v>
      </c>
      <c r="Q18" s="36" t="s">
        <v>318</v>
      </c>
      <c r="R18" s="36" t="s">
        <v>1699</v>
      </c>
      <c r="S18" s="37">
        <v>300000000</v>
      </c>
      <c r="T18" s="37">
        <v>50000000</v>
      </c>
    </row>
    <row r="19" spans="1:20" x14ac:dyDescent="0.25">
      <c r="A19" s="71" t="s">
        <v>8</v>
      </c>
      <c r="B19" s="46" t="s">
        <v>97</v>
      </c>
      <c r="C19" s="47">
        <v>1.875</v>
      </c>
      <c r="D19" s="46">
        <v>2.11</v>
      </c>
      <c r="E19" s="46">
        <v>2.19</v>
      </c>
      <c r="F19" s="10" t="s">
        <v>0</v>
      </c>
      <c r="G19" s="10" t="s">
        <v>0</v>
      </c>
      <c r="H19" s="10" t="s">
        <v>0</v>
      </c>
      <c r="I19" s="34" t="s">
        <v>0</v>
      </c>
      <c r="J19" s="10" t="s">
        <v>0</v>
      </c>
      <c r="K19" s="10" t="s">
        <v>0</v>
      </c>
      <c r="L19" s="10" t="s">
        <v>0</v>
      </c>
      <c r="M19" s="35" t="s">
        <v>0</v>
      </c>
      <c r="N19" s="34" t="s">
        <v>0</v>
      </c>
      <c r="O19" s="34">
        <v>1.0744</v>
      </c>
      <c r="Q19" s="12" t="s">
        <v>0</v>
      </c>
      <c r="R19" s="12" t="s">
        <v>1702</v>
      </c>
      <c r="S19" s="38">
        <v>100000000</v>
      </c>
      <c r="T19" s="38">
        <v>0</v>
      </c>
    </row>
    <row r="20" spans="1:20" x14ac:dyDescent="0.25">
      <c r="A20" s="71" t="s">
        <v>58</v>
      </c>
      <c r="B20" s="46" t="s">
        <v>99</v>
      </c>
      <c r="C20" s="47">
        <v>0.75</v>
      </c>
      <c r="D20" s="46">
        <v>2.16</v>
      </c>
      <c r="E20" s="46">
        <v>2.2200000000000002</v>
      </c>
      <c r="F20" s="10" t="s">
        <v>0</v>
      </c>
      <c r="G20" s="10" t="s">
        <v>0</v>
      </c>
      <c r="H20" s="10" t="s">
        <v>0</v>
      </c>
      <c r="I20" s="34" t="s">
        <v>0</v>
      </c>
      <c r="J20" s="10" t="s">
        <v>0</v>
      </c>
      <c r="K20" s="10" t="s">
        <v>0</v>
      </c>
      <c r="L20" s="10" t="s">
        <v>0</v>
      </c>
      <c r="M20" s="35" t="s">
        <v>0</v>
      </c>
      <c r="N20" s="34" t="s">
        <v>0</v>
      </c>
      <c r="O20" s="34">
        <v>1.0758000000000001</v>
      </c>
      <c r="Q20" s="12" t="s">
        <v>0</v>
      </c>
      <c r="R20" s="12" t="s">
        <v>1705</v>
      </c>
      <c r="S20" s="38">
        <v>50000000</v>
      </c>
      <c r="T20" s="38">
        <v>400000000</v>
      </c>
    </row>
    <row r="21" spans="1:20" x14ac:dyDescent="0.25">
      <c r="A21" s="71" t="s">
        <v>231</v>
      </c>
      <c r="B21" s="46" t="s">
        <v>190</v>
      </c>
      <c r="C21" s="47">
        <v>0.25</v>
      </c>
      <c r="D21" s="46">
        <v>2.58</v>
      </c>
      <c r="E21" s="46">
        <v>2.62</v>
      </c>
      <c r="F21" s="10" t="s">
        <v>0</v>
      </c>
      <c r="G21" s="10" t="s">
        <v>0</v>
      </c>
      <c r="H21" s="10" t="s">
        <v>0</v>
      </c>
      <c r="I21" s="34" t="s">
        <v>0</v>
      </c>
      <c r="J21" s="10" t="s">
        <v>0</v>
      </c>
      <c r="K21" s="10" t="s">
        <v>0</v>
      </c>
      <c r="L21" s="10" t="s">
        <v>0</v>
      </c>
      <c r="M21" s="35" t="s">
        <v>0</v>
      </c>
      <c r="N21" s="34" t="s">
        <v>0</v>
      </c>
      <c r="O21" s="34">
        <v>1.0926</v>
      </c>
      <c r="Q21" s="36" t="s">
        <v>303</v>
      </c>
      <c r="R21" s="36" t="s">
        <v>1699</v>
      </c>
      <c r="S21" s="37">
        <v>750000000</v>
      </c>
      <c r="T21" s="37">
        <v>900000000</v>
      </c>
    </row>
    <row r="22" spans="1:20" x14ac:dyDescent="0.25">
      <c r="A22" s="71" t="s">
        <v>55</v>
      </c>
      <c r="B22" s="46" t="s">
        <v>101</v>
      </c>
      <c r="C22" s="47">
        <v>0.625</v>
      </c>
      <c r="D22" s="46">
        <v>2.67</v>
      </c>
      <c r="E22" s="46">
        <v>2.73</v>
      </c>
      <c r="F22" s="10" t="s">
        <v>0</v>
      </c>
      <c r="G22" s="10" t="s">
        <v>0</v>
      </c>
      <c r="H22" s="10" t="s">
        <v>0</v>
      </c>
      <c r="I22" s="34" t="s">
        <v>0</v>
      </c>
      <c r="J22" s="10" t="s">
        <v>0</v>
      </c>
      <c r="K22" s="10" t="s">
        <v>0</v>
      </c>
      <c r="L22" s="10" t="s">
        <v>0</v>
      </c>
      <c r="M22" s="35" t="s">
        <v>0</v>
      </c>
      <c r="N22" s="34" t="s">
        <v>0</v>
      </c>
      <c r="O22" s="34">
        <v>1.0968</v>
      </c>
      <c r="Q22" s="12" t="s">
        <v>0</v>
      </c>
      <c r="R22" s="12" t="s">
        <v>1700</v>
      </c>
      <c r="S22" s="38">
        <v>300000000</v>
      </c>
      <c r="T22" s="38">
        <v>150000000</v>
      </c>
    </row>
    <row r="23" spans="1:20" x14ac:dyDescent="0.25">
      <c r="A23" s="71" t="s">
        <v>11</v>
      </c>
      <c r="B23" s="46" t="s">
        <v>100</v>
      </c>
      <c r="C23" s="47">
        <v>2.125</v>
      </c>
      <c r="D23" s="46">
        <v>2.8</v>
      </c>
      <c r="E23" s="46">
        <v>2.9</v>
      </c>
      <c r="F23" s="10" t="s">
        <v>0</v>
      </c>
      <c r="G23" s="10" t="s">
        <v>0</v>
      </c>
      <c r="H23" s="10" t="s">
        <v>0</v>
      </c>
      <c r="I23" s="34" t="s">
        <v>0</v>
      </c>
      <c r="J23" s="10" t="s">
        <v>0</v>
      </c>
      <c r="K23" s="10" t="s">
        <v>0</v>
      </c>
      <c r="L23" s="10" t="s">
        <v>0</v>
      </c>
      <c r="M23" s="35" t="s">
        <v>0</v>
      </c>
      <c r="N23" s="34" t="s">
        <v>0</v>
      </c>
      <c r="O23" s="34">
        <v>1.1026</v>
      </c>
      <c r="Q23" s="36" t="s">
        <v>523</v>
      </c>
      <c r="R23" s="36" t="s">
        <v>1699</v>
      </c>
      <c r="S23" s="37">
        <v>500000000</v>
      </c>
      <c r="T23" s="37">
        <v>1400000000</v>
      </c>
    </row>
    <row r="24" spans="1:20" x14ac:dyDescent="0.25">
      <c r="A24" s="71" t="s">
        <v>12</v>
      </c>
      <c r="B24" s="46" t="s">
        <v>102</v>
      </c>
      <c r="C24" s="47">
        <v>2</v>
      </c>
      <c r="D24" s="46">
        <v>3.01</v>
      </c>
      <c r="E24" s="46">
        <v>3.17</v>
      </c>
      <c r="F24" s="10" t="s">
        <v>0</v>
      </c>
      <c r="G24" s="10" t="s">
        <v>0</v>
      </c>
      <c r="H24" s="10" t="s">
        <v>0</v>
      </c>
      <c r="I24" s="34" t="s">
        <v>0</v>
      </c>
      <c r="J24" s="10" t="s">
        <v>0</v>
      </c>
      <c r="K24" s="10" t="s">
        <v>0</v>
      </c>
      <c r="L24" s="10" t="s">
        <v>0</v>
      </c>
      <c r="M24" s="35" t="s">
        <v>0</v>
      </c>
      <c r="N24" s="34" t="s">
        <v>0</v>
      </c>
      <c r="O24" s="34">
        <v>1.1117999999999999</v>
      </c>
      <c r="Q24" s="12" t="s">
        <v>0</v>
      </c>
      <c r="R24" s="12" t="s">
        <v>1702</v>
      </c>
      <c r="S24" s="38">
        <v>200000000</v>
      </c>
      <c r="T24" s="38">
        <v>50000000</v>
      </c>
    </row>
    <row r="25" spans="1:20" x14ac:dyDescent="0.25">
      <c r="A25" s="71" t="s">
        <v>32</v>
      </c>
      <c r="B25" s="46" t="s">
        <v>103</v>
      </c>
      <c r="C25" s="47">
        <v>1.125</v>
      </c>
      <c r="D25" s="46">
        <v>3.1</v>
      </c>
      <c r="E25" s="46">
        <v>3.21</v>
      </c>
      <c r="F25" s="10" t="s">
        <v>0</v>
      </c>
      <c r="G25" s="10" t="s">
        <v>0</v>
      </c>
      <c r="H25" s="10" t="s">
        <v>0</v>
      </c>
      <c r="I25" s="34" t="s">
        <v>0</v>
      </c>
      <c r="J25" s="10" t="s">
        <v>0</v>
      </c>
      <c r="K25" s="10" t="s">
        <v>0</v>
      </c>
      <c r="L25" s="10" t="s">
        <v>0</v>
      </c>
      <c r="M25" s="35" t="s">
        <v>0</v>
      </c>
      <c r="N25" s="34" t="s">
        <v>0</v>
      </c>
      <c r="O25" s="34">
        <v>1.1137999999999999</v>
      </c>
      <c r="Q25" s="12" t="s">
        <v>0</v>
      </c>
      <c r="R25" s="12" t="s">
        <v>1703</v>
      </c>
      <c r="S25" s="38">
        <v>850000000</v>
      </c>
      <c r="T25" s="38">
        <v>100000000</v>
      </c>
    </row>
    <row r="26" spans="1:20" x14ac:dyDescent="0.25">
      <c r="A26" s="71" t="s">
        <v>232</v>
      </c>
      <c r="B26" s="46" t="s">
        <v>204</v>
      </c>
      <c r="C26" s="47">
        <v>0.5</v>
      </c>
      <c r="D26" s="46">
        <v>3.12</v>
      </c>
      <c r="E26" s="46">
        <v>3.19</v>
      </c>
      <c r="F26" s="10" t="s">
        <v>0</v>
      </c>
      <c r="G26" s="10" t="s">
        <v>0</v>
      </c>
      <c r="H26" s="10" t="s">
        <v>0</v>
      </c>
      <c r="I26" s="34" t="s">
        <v>0</v>
      </c>
      <c r="J26" s="10" t="s">
        <v>0</v>
      </c>
      <c r="K26" s="10" t="s">
        <v>0</v>
      </c>
      <c r="L26" s="10" t="s">
        <v>0</v>
      </c>
      <c r="M26" s="35" t="s">
        <v>0</v>
      </c>
      <c r="N26" s="34" t="s">
        <v>0</v>
      </c>
      <c r="O26" s="34">
        <v>1.1136999999999999</v>
      </c>
      <c r="Q26" s="36" t="s">
        <v>620</v>
      </c>
      <c r="R26" s="36" t="s">
        <v>1699</v>
      </c>
      <c r="S26" s="37">
        <v>50000000</v>
      </c>
      <c r="T26" s="37">
        <v>0</v>
      </c>
    </row>
    <row r="27" spans="1:20" x14ac:dyDescent="0.25">
      <c r="A27" s="71" t="s">
        <v>216</v>
      </c>
      <c r="B27" s="46" t="s">
        <v>218</v>
      </c>
      <c r="C27" s="47">
        <v>1</v>
      </c>
      <c r="D27" s="46">
        <v>3.42</v>
      </c>
      <c r="E27" s="46">
        <v>3.52</v>
      </c>
      <c r="F27" s="10" t="s">
        <v>0</v>
      </c>
      <c r="G27" s="10" t="s">
        <v>0</v>
      </c>
      <c r="H27" s="10" t="s">
        <v>0</v>
      </c>
      <c r="I27" s="34" t="s">
        <v>0</v>
      </c>
      <c r="J27" s="10" t="s">
        <v>0</v>
      </c>
      <c r="K27" s="10" t="s">
        <v>0</v>
      </c>
      <c r="L27" s="10" t="s">
        <v>0</v>
      </c>
      <c r="M27" s="35" t="s">
        <v>0</v>
      </c>
      <c r="N27" s="34" t="s">
        <v>0</v>
      </c>
      <c r="O27" s="34">
        <v>1.1232</v>
      </c>
      <c r="Q27" s="12" t="s">
        <v>0</v>
      </c>
      <c r="R27" s="12" t="s">
        <v>1703</v>
      </c>
      <c r="S27" s="38">
        <v>0</v>
      </c>
      <c r="T27" s="38">
        <v>50000000</v>
      </c>
    </row>
    <row r="28" spans="1:20" x14ac:dyDescent="0.25">
      <c r="A28" s="71" t="s">
        <v>13</v>
      </c>
      <c r="B28" s="46" t="s">
        <v>104</v>
      </c>
      <c r="C28" s="47">
        <v>3</v>
      </c>
      <c r="D28" s="46">
        <v>3.71</v>
      </c>
      <c r="E28" s="46">
        <v>3.92</v>
      </c>
      <c r="F28" s="10" t="s">
        <v>0</v>
      </c>
      <c r="G28" s="10" t="s">
        <v>0</v>
      </c>
      <c r="H28" s="10" t="s">
        <v>0</v>
      </c>
      <c r="I28" s="34" t="s">
        <v>0</v>
      </c>
      <c r="J28" s="10" t="s">
        <v>0</v>
      </c>
      <c r="K28" s="10" t="s">
        <v>0</v>
      </c>
      <c r="L28" s="10" t="s">
        <v>0</v>
      </c>
      <c r="M28" s="35" t="s">
        <v>0</v>
      </c>
      <c r="N28" s="34" t="s">
        <v>0</v>
      </c>
      <c r="O28" s="34">
        <v>1.1313</v>
      </c>
      <c r="Q28" s="36" t="s">
        <v>9</v>
      </c>
      <c r="R28" s="36" t="s">
        <v>1699</v>
      </c>
      <c r="S28" s="37">
        <v>0</v>
      </c>
      <c r="T28" s="37">
        <v>150000000</v>
      </c>
    </row>
    <row r="29" spans="1:20" x14ac:dyDescent="0.25">
      <c r="A29" s="71" t="s">
        <v>254</v>
      </c>
      <c r="B29" s="46" t="s">
        <v>255</v>
      </c>
      <c r="C29" s="47">
        <v>1.25</v>
      </c>
      <c r="D29" s="46">
        <v>3.65</v>
      </c>
      <c r="E29" s="46">
        <v>3.77</v>
      </c>
      <c r="F29" s="10" t="s">
        <v>0</v>
      </c>
      <c r="G29" s="10" t="s">
        <v>0</v>
      </c>
      <c r="H29" s="10" t="s">
        <v>0</v>
      </c>
      <c r="I29" s="34" t="s">
        <v>0</v>
      </c>
      <c r="J29" s="10" t="s">
        <v>0</v>
      </c>
      <c r="K29" s="10" t="s">
        <v>0</v>
      </c>
      <c r="L29" s="10" t="s">
        <v>0</v>
      </c>
      <c r="M29" s="35" t="s">
        <v>0</v>
      </c>
      <c r="N29" s="34" t="s">
        <v>0</v>
      </c>
      <c r="O29" s="34">
        <v>1.1294</v>
      </c>
      <c r="Q29" s="12" t="s">
        <v>0</v>
      </c>
      <c r="R29" s="12" t="s">
        <v>1700</v>
      </c>
      <c r="S29" s="38">
        <v>150000000</v>
      </c>
      <c r="T29" s="38">
        <v>0</v>
      </c>
    </row>
    <row r="30" spans="1:20" x14ac:dyDescent="0.25">
      <c r="A30" s="71" t="s">
        <v>1</v>
      </c>
      <c r="B30" s="46" t="s">
        <v>105</v>
      </c>
      <c r="C30" s="47">
        <v>1</v>
      </c>
      <c r="D30" s="46">
        <v>3.66</v>
      </c>
      <c r="E30" s="46">
        <v>3.76</v>
      </c>
      <c r="F30" s="10" t="s">
        <v>0</v>
      </c>
      <c r="G30" s="10" t="s">
        <v>0</v>
      </c>
      <c r="H30" s="10" t="s">
        <v>0</v>
      </c>
      <c r="I30" s="34" t="s">
        <v>0</v>
      </c>
      <c r="J30" s="10" t="s">
        <v>0</v>
      </c>
      <c r="K30" s="10" t="s">
        <v>0</v>
      </c>
      <c r="L30" s="10" t="s">
        <v>0</v>
      </c>
      <c r="M30" s="35" t="s">
        <v>0</v>
      </c>
      <c r="N30" s="34" t="s">
        <v>0</v>
      </c>
      <c r="O30" s="34">
        <v>1.1294</v>
      </c>
      <c r="Q30" s="36" t="s">
        <v>1706</v>
      </c>
      <c r="R30" s="36" t="s">
        <v>1699</v>
      </c>
      <c r="S30" s="37">
        <v>200000000</v>
      </c>
      <c r="T30" s="37">
        <v>200000000</v>
      </c>
    </row>
    <row r="31" spans="1:20" x14ac:dyDescent="0.25">
      <c r="A31" s="71" t="s">
        <v>59</v>
      </c>
      <c r="B31" s="46" t="s">
        <v>107</v>
      </c>
      <c r="C31" s="47">
        <v>1.375</v>
      </c>
      <c r="D31" s="46">
        <v>3.88</v>
      </c>
      <c r="E31" s="46">
        <v>4.07</v>
      </c>
      <c r="F31" s="10" t="s">
        <v>0</v>
      </c>
      <c r="G31" s="10" t="s">
        <v>0</v>
      </c>
      <c r="H31" s="10" t="s">
        <v>0</v>
      </c>
      <c r="I31" s="34" t="s">
        <v>0</v>
      </c>
      <c r="J31" s="10" t="s">
        <v>0</v>
      </c>
      <c r="K31" s="10" t="s">
        <v>0</v>
      </c>
      <c r="L31" s="10" t="s">
        <v>0</v>
      </c>
      <c r="M31" s="35" t="s">
        <v>0</v>
      </c>
      <c r="N31" s="34" t="s">
        <v>0</v>
      </c>
      <c r="O31" s="34">
        <v>1.1353</v>
      </c>
      <c r="Q31" s="36" t="s">
        <v>1707</v>
      </c>
      <c r="R31" s="36" t="s">
        <v>1702</v>
      </c>
      <c r="S31" s="37">
        <v>100000000</v>
      </c>
      <c r="T31" s="37">
        <v>0</v>
      </c>
    </row>
    <row r="32" spans="1:20" x14ac:dyDescent="0.25">
      <c r="A32" s="71" t="s">
        <v>14</v>
      </c>
      <c r="B32" s="46" t="s">
        <v>106</v>
      </c>
      <c r="C32" s="47">
        <v>2.5</v>
      </c>
      <c r="D32" s="46">
        <v>3.89</v>
      </c>
      <c r="E32" s="46">
        <v>4.16</v>
      </c>
      <c r="F32" s="10" t="s">
        <v>0</v>
      </c>
      <c r="G32" s="10" t="s">
        <v>0</v>
      </c>
      <c r="H32" s="10" t="s">
        <v>0</v>
      </c>
      <c r="I32" s="34" t="s">
        <v>0</v>
      </c>
      <c r="J32" s="10" t="s">
        <v>0</v>
      </c>
      <c r="K32" s="10" t="s">
        <v>0</v>
      </c>
      <c r="L32" s="10" t="s">
        <v>0</v>
      </c>
      <c r="M32" s="35" t="s">
        <v>0</v>
      </c>
      <c r="N32" s="34" t="s">
        <v>0</v>
      </c>
      <c r="O32" s="34">
        <v>1.1361000000000001</v>
      </c>
      <c r="Q32" s="12" t="s">
        <v>0</v>
      </c>
      <c r="R32" s="12" t="s">
        <v>1700</v>
      </c>
      <c r="S32" s="38">
        <v>0</v>
      </c>
      <c r="T32" s="38">
        <v>100000000</v>
      </c>
    </row>
    <row r="33" spans="1:20" x14ac:dyDescent="0.25">
      <c r="A33" s="71" t="s">
        <v>270</v>
      </c>
      <c r="B33" s="46" t="s">
        <v>269</v>
      </c>
      <c r="C33" s="47">
        <v>1</v>
      </c>
      <c r="D33" s="46">
        <v>3.94</v>
      </c>
      <c r="E33" s="46">
        <v>4.09</v>
      </c>
      <c r="F33" s="10" t="s">
        <v>0</v>
      </c>
      <c r="G33" s="10" t="s">
        <v>0</v>
      </c>
      <c r="H33" s="10" t="s">
        <v>0</v>
      </c>
      <c r="I33" s="34" t="s">
        <v>0</v>
      </c>
      <c r="J33" s="10" t="s">
        <v>0</v>
      </c>
      <c r="K33" s="10" t="s">
        <v>0</v>
      </c>
      <c r="L33" s="10" t="s">
        <v>0</v>
      </c>
      <c r="M33" s="35" t="s">
        <v>0</v>
      </c>
      <c r="N33" s="34" t="s">
        <v>0</v>
      </c>
      <c r="O33" s="34">
        <v>1.1359999999999999</v>
      </c>
      <c r="Q33" s="36" t="s">
        <v>1708</v>
      </c>
      <c r="R33" s="36" t="s">
        <v>1702</v>
      </c>
      <c r="S33" s="37">
        <v>300000000</v>
      </c>
      <c r="T33" s="37">
        <v>0</v>
      </c>
    </row>
    <row r="34" spans="1:20" x14ac:dyDescent="0.25">
      <c r="A34" s="71" t="s">
        <v>34</v>
      </c>
      <c r="B34" s="46" t="s">
        <v>108</v>
      </c>
      <c r="C34" s="47">
        <v>1</v>
      </c>
      <c r="D34" s="46">
        <v>4</v>
      </c>
      <c r="E34" s="46">
        <v>4.1500000000000004</v>
      </c>
      <c r="F34" s="10" t="s">
        <v>0</v>
      </c>
      <c r="G34" s="10" t="s">
        <v>0</v>
      </c>
      <c r="H34" s="10" t="s">
        <v>0</v>
      </c>
      <c r="I34" s="34" t="s">
        <v>0</v>
      </c>
      <c r="J34" s="10" t="s">
        <v>0</v>
      </c>
      <c r="K34" s="10" t="s">
        <v>0</v>
      </c>
      <c r="L34" s="10" t="s">
        <v>0</v>
      </c>
      <c r="M34" s="35" t="s">
        <v>0</v>
      </c>
      <c r="N34" s="34" t="s">
        <v>0</v>
      </c>
      <c r="O34" s="34">
        <v>1.1371</v>
      </c>
      <c r="Q34" s="12" t="s">
        <v>0</v>
      </c>
      <c r="R34" s="12" t="s">
        <v>1700</v>
      </c>
      <c r="S34" s="38">
        <v>0</v>
      </c>
      <c r="T34" s="38">
        <v>300000000</v>
      </c>
    </row>
    <row r="35" spans="1:20" x14ac:dyDescent="0.25">
      <c r="A35" s="71" t="s">
        <v>315</v>
      </c>
      <c r="B35" s="46" t="s">
        <v>316</v>
      </c>
      <c r="C35" s="47">
        <v>1</v>
      </c>
      <c r="D35" s="46">
        <v>4.29</v>
      </c>
      <c r="E35" s="46">
        <v>4.4400000000000004</v>
      </c>
      <c r="F35" s="10">
        <v>1.1559999999999999</v>
      </c>
      <c r="G35" s="10">
        <v>1.1439999999999999</v>
      </c>
      <c r="H35" s="10">
        <v>1.1548</v>
      </c>
      <c r="I35" s="34">
        <v>36.5</v>
      </c>
      <c r="J35" s="10">
        <v>1.155</v>
      </c>
      <c r="K35" s="10">
        <v>1.1539999999999999</v>
      </c>
      <c r="L35" s="10">
        <v>1.1547000000000001</v>
      </c>
      <c r="M35" s="35">
        <v>2</v>
      </c>
      <c r="N35" s="34">
        <v>4</v>
      </c>
      <c r="O35" s="34">
        <v>1.1415</v>
      </c>
      <c r="Q35" s="36" t="s">
        <v>1709</v>
      </c>
      <c r="R35" s="36" t="s">
        <v>1699</v>
      </c>
      <c r="S35" s="37">
        <v>0</v>
      </c>
      <c r="T35" s="37">
        <v>300000000</v>
      </c>
    </row>
    <row r="36" spans="1:20" x14ac:dyDescent="0.25">
      <c r="A36" s="71" t="s">
        <v>2</v>
      </c>
      <c r="B36" s="46" t="s">
        <v>110</v>
      </c>
      <c r="C36" s="47">
        <v>0.875</v>
      </c>
      <c r="D36" s="46">
        <v>4.34</v>
      </c>
      <c r="E36" s="46">
        <v>4.4800000000000004</v>
      </c>
      <c r="F36" s="10" t="s">
        <v>0</v>
      </c>
      <c r="G36" s="10" t="s">
        <v>0</v>
      </c>
      <c r="H36" s="10" t="s">
        <v>0</v>
      </c>
      <c r="I36" s="34" t="s">
        <v>0</v>
      </c>
      <c r="J36" s="10" t="s">
        <v>0</v>
      </c>
      <c r="K36" s="10" t="s">
        <v>0</v>
      </c>
      <c r="L36" s="10" t="s">
        <v>0</v>
      </c>
      <c r="M36" s="35" t="s">
        <v>0</v>
      </c>
      <c r="N36" s="34" t="s">
        <v>0</v>
      </c>
      <c r="O36" s="34">
        <v>1.1420999999999999</v>
      </c>
      <c r="Q36" s="13" t="s">
        <v>0</v>
      </c>
      <c r="R36" s="13" t="s">
        <v>1700</v>
      </c>
      <c r="S36" s="45">
        <v>300000000</v>
      </c>
      <c r="T36" s="45">
        <v>0</v>
      </c>
    </row>
    <row r="37" spans="1:20" x14ac:dyDescent="0.25">
      <c r="A37" s="71" t="s">
        <v>15</v>
      </c>
      <c r="B37" s="46" t="s">
        <v>109</v>
      </c>
      <c r="C37" s="47">
        <v>2.625</v>
      </c>
      <c r="D37" s="46">
        <v>4.37</v>
      </c>
      <c r="E37" s="46">
        <v>4.66</v>
      </c>
      <c r="F37" s="10" t="s">
        <v>0</v>
      </c>
      <c r="G37" s="10" t="s">
        <v>0</v>
      </c>
      <c r="H37" s="10" t="s">
        <v>0</v>
      </c>
      <c r="I37" s="34" t="s">
        <v>0</v>
      </c>
      <c r="J37" s="10" t="s">
        <v>0</v>
      </c>
      <c r="K37" s="10" t="s">
        <v>0</v>
      </c>
      <c r="L37" s="10" t="s">
        <v>0</v>
      </c>
      <c r="M37" s="35" t="s">
        <v>0</v>
      </c>
      <c r="N37" s="34" t="s">
        <v>0</v>
      </c>
      <c r="O37" s="34">
        <v>1.1428</v>
      </c>
      <c r="S37" s="40"/>
      <c r="T37" s="40"/>
    </row>
    <row r="38" spans="1:20" x14ac:dyDescent="0.25">
      <c r="A38" s="71" t="s">
        <v>303</v>
      </c>
      <c r="B38" s="46" t="s">
        <v>317</v>
      </c>
      <c r="C38" s="47">
        <v>1.125</v>
      </c>
      <c r="D38" s="46">
        <v>4.58</v>
      </c>
      <c r="E38" s="46">
        <v>4.75</v>
      </c>
      <c r="F38" s="10">
        <v>1.1559999999999999</v>
      </c>
      <c r="G38" s="10">
        <v>1.1399999999999999</v>
      </c>
      <c r="H38" s="10">
        <v>1.1501999999999999</v>
      </c>
      <c r="I38" s="34">
        <v>23.5</v>
      </c>
      <c r="J38" s="10">
        <v>1.155</v>
      </c>
      <c r="K38" s="10">
        <v>1.1400999999999999</v>
      </c>
      <c r="L38" s="10">
        <v>1.1499999999999999</v>
      </c>
      <c r="M38" s="35">
        <v>2</v>
      </c>
      <c r="N38" s="34">
        <v>3</v>
      </c>
      <c r="O38" s="34">
        <v>1.1452</v>
      </c>
      <c r="Q38" s="41"/>
      <c r="R38" s="41"/>
      <c r="S38" s="41"/>
      <c r="T38" s="41"/>
    </row>
    <row r="39" spans="1:20" x14ac:dyDescent="0.25">
      <c r="A39" s="71" t="s">
        <v>233</v>
      </c>
      <c r="B39" s="46" t="s">
        <v>191</v>
      </c>
      <c r="C39" s="47">
        <v>0.25</v>
      </c>
      <c r="D39" s="46">
        <v>4.59</v>
      </c>
      <c r="E39" s="46">
        <v>4.68</v>
      </c>
      <c r="F39" s="10" t="s">
        <v>0</v>
      </c>
      <c r="G39" s="10" t="s">
        <v>0</v>
      </c>
      <c r="H39" s="10" t="s">
        <v>0</v>
      </c>
      <c r="I39" s="34" t="s">
        <v>0</v>
      </c>
      <c r="J39" s="10" t="s">
        <v>0</v>
      </c>
      <c r="K39" s="10" t="s">
        <v>0</v>
      </c>
      <c r="L39" s="10" t="s">
        <v>0</v>
      </c>
      <c r="M39" s="35" t="s">
        <v>0</v>
      </c>
      <c r="N39" s="34" t="s">
        <v>0</v>
      </c>
      <c r="O39" s="34">
        <v>1.1452</v>
      </c>
    </row>
    <row r="40" spans="1:20" x14ac:dyDescent="0.25">
      <c r="A40" s="71" t="s">
        <v>28</v>
      </c>
      <c r="B40" s="46" t="s">
        <v>112</v>
      </c>
      <c r="C40" s="47">
        <v>0.875</v>
      </c>
      <c r="D40" s="46">
        <v>4.6900000000000004</v>
      </c>
      <c r="E40" s="46">
        <v>4.84</v>
      </c>
      <c r="F40" s="10" t="s">
        <v>0</v>
      </c>
      <c r="G40" s="10" t="s">
        <v>0</v>
      </c>
      <c r="H40" s="10" t="s">
        <v>0</v>
      </c>
      <c r="I40" s="34" t="s">
        <v>0</v>
      </c>
      <c r="J40" s="10" t="s">
        <v>0</v>
      </c>
      <c r="K40" s="10" t="s">
        <v>0</v>
      </c>
      <c r="L40" s="10" t="s">
        <v>0</v>
      </c>
      <c r="M40" s="35" t="s">
        <v>0</v>
      </c>
      <c r="N40" s="34" t="s">
        <v>0</v>
      </c>
      <c r="O40" s="34">
        <v>1.1466000000000001</v>
      </c>
    </row>
    <row r="41" spans="1:20" x14ac:dyDescent="0.25">
      <c r="A41" s="71" t="s">
        <v>16</v>
      </c>
      <c r="B41" s="46" t="s">
        <v>111</v>
      </c>
      <c r="C41" s="47">
        <v>2.125</v>
      </c>
      <c r="D41" s="46">
        <v>4.82</v>
      </c>
      <c r="E41" s="46">
        <v>5.17</v>
      </c>
      <c r="F41" s="10" t="s">
        <v>0</v>
      </c>
      <c r="G41" s="10" t="s">
        <v>0</v>
      </c>
      <c r="H41" s="10" t="s">
        <v>0</v>
      </c>
      <c r="I41" s="34" t="s">
        <v>0</v>
      </c>
      <c r="J41" s="10" t="s">
        <v>0</v>
      </c>
      <c r="K41" s="10" t="s">
        <v>0</v>
      </c>
      <c r="L41" s="10" t="s">
        <v>0</v>
      </c>
      <c r="M41" s="35" t="s">
        <v>0</v>
      </c>
      <c r="N41" s="34" t="s">
        <v>0</v>
      </c>
      <c r="O41" s="34">
        <v>1.1495</v>
      </c>
    </row>
    <row r="42" spans="1:20" x14ac:dyDescent="0.25">
      <c r="A42" s="71" t="s">
        <v>3</v>
      </c>
      <c r="B42" s="46" t="s">
        <v>113</v>
      </c>
      <c r="C42" s="47">
        <v>0.75</v>
      </c>
      <c r="D42" s="46">
        <v>4.99</v>
      </c>
      <c r="E42" s="46">
        <v>5.16</v>
      </c>
      <c r="F42" s="10">
        <v>1.165</v>
      </c>
      <c r="G42" s="10">
        <v>1.165</v>
      </c>
      <c r="H42" s="10">
        <v>1.165</v>
      </c>
      <c r="I42" s="34">
        <v>6</v>
      </c>
      <c r="J42" s="10">
        <v>1.1659999999999999</v>
      </c>
      <c r="K42" s="10">
        <v>1.1659999999999999</v>
      </c>
      <c r="L42" s="10">
        <v>1.1659999999999999</v>
      </c>
      <c r="M42" s="35">
        <v>2</v>
      </c>
      <c r="N42" s="34">
        <v>6</v>
      </c>
      <c r="O42" s="34">
        <v>1.1507000000000001</v>
      </c>
    </row>
    <row r="43" spans="1:20" x14ac:dyDescent="0.25">
      <c r="A43" s="71" t="s">
        <v>17</v>
      </c>
      <c r="B43" s="46" t="s">
        <v>114</v>
      </c>
      <c r="C43" s="47">
        <v>2.125</v>
      </c>
      <c r="D43" s="46">
        <v>5.3</v>
      </c>
      <c r="E43" s="46">
        <v>5.66</v>
      </c>
      <c r="F43" s="10" t="s">
        <v>0</v>
      </c>
      <c r="G43" s="10" t="s">
        <v>0</v>
      </c>
      <c r="H43" s="10" t="s">
        <v>0</v>
      </c>
      <c r="I43" s="34" t="s">
        <v>0</v>
      </c>
      <c r="J43" s="10" t="s">
        <v>0</v>
      </c>
      <c r="K43" s="10" t="s">
        <v>0</v>
      </c>
      <c r="L43" s="10" t="s">
        <v>0</v>
      </c>
      <c r="M43" s="35" t="s">
        <v>0</v>
      </c>
      <c r="N43" s="34" t="s">
        <v>0</v>
      </c>
      <c r="O43" s="34">
        <v>1.1561999999999999</v>
      </c>
    </row>
    <row r="44" spans="1:20" x14ac:dyDescent="0.25">
      <c r="A44" s="71" t="s">
        <v>4</v>
      </c>
      <c r="B44" s="46" t="s">
        <v>115</v>
      </c>
      <c r="C44" s="47">
        <v>0.625</v>
      </c>
      <c r="D44" s="46">
        <v>5.37</v>
      </c>
      <c r="E44" s="46">
        <v>5.53</v>
      </c>
      <c r="F44" s="10" t="s">
        <v>0</v>
      </c>
      <c r="G44" s="10" t="s">
        <v>0</v>
      </c>
      <c r="H44" s="10" t="s">
        <v>0</v>
      </c>
      <c r="I44" s="34" t="s">
        <v>0</v>
      </c>
      <c r="J44" s="10" t="s">
        <v>0</v>
      </c>
      <c r="K44" s="10" t="s">
        <v>0</v>
      </c>
      <c r="L44" s="10" t="s">
        <v>0</v>
      </c>
      <c r="M44" s="35" t="s">
        <v>0</v>
      </c>
      <c r="N44" s="34" t="s">
        <v>0</v>
      </c>
      <c r="O44" s="34">
        <v>1.1557999999999999</v>
      </c>
    </row>
    <row r="45" spans="1:20" x14ac:dyDescent="0.25">
      <c r="A45" s="71" t="s">
        <v>6</v>
      </c>
      <c r="B45" s="46" t="s">
        <v>117</v>
      </c>
      <c r="C45" s="47">
        <v>0.625</v>
      </c>
      <c r="D45" s="46">
        <v>5.66</v>
      </c>
      <c r="E45" s="46">
        <v>5.83</v>
      </c>
      <c r="F45" s="10" t="s">
        <v>0</v>
      </c>
      <c r="G45" s="10" t="s">
        <v>0</v>
      </c>
      <c r="H45" s="10" t="s">
        <v>0</v>
      </c>
      <c r="I45" s="34" t="s">
        <v>0</v>
      </c>
      <c r="J45" s="10" t="s">
        <v>0</v>
      </c>
      <c r="K45" s="10" t="s">
        <v>0</v>
      </c>
      <c r="L45" s="10" t="s">
        <v>0</v>
      </c>
      <c r="M45" s="35" t="s">
        <v>0</v>
      </c>
      <c r="N45" s="34" t="s">
        <v>0</v>
      </c>
      <c r="O45" s="34">
        <v>1.1605000000000001</v>
      </c>
    </row>
    <row r="46" spans="1:20" x14ac:dyDescent="0.25">
      <c r="A46" s="71" t="s">
        <v>18</v>
      </c>
      <c r="B46" s="46" t="s">
        <v>116</v>
      </c>
      <c r="C46" s="47">
        <v>1.875</v>
      </c>
      <c r="D46" s="46">
        <v>5.75</v>
      </c>
      <c r="E46" s="46">
        <v>6.19</v>
      </c>
      <c r="F46" s="10" t="s">
        <v>0</v>
      </c>
      <c r="G46" s="10" t="s">
        <v>0</v>
      </c>
      <c r="H46" s="10" t="s">
        <v>0</v>
      </c>
      <c r="I46" s="34" t="s">
        <v>0</v>
      </c>
      <c r="J46" s="10" t="s">
        <v>0</v>
      </c>
      <c r="K46" s="10" t="s">
        <v>0</v>
      </c>
      <c r="L46" s="10" t="s">
        <v>0</v>
      </c>
      <c r="M46" s="35" t="s">
        <v>0</v>
      </c>
      <c r="N46" s="34" t="s">
        <v>0</v>
      </c>
      <c r="O46" s="34">
        <v>1.1651</v>
      </c>
    </row>
    <row r="47" spans="1:20" x14ac:dyDescent="0.25">
      <c r="A47" s="71" t="s">
        <v>234</v>
      </c>
      <c r="B47" s="46" t="s">
        <v>118</v>
      </c>
      <c r="C47" s="47">
        <v>0.5</v>
      </c>
      <c r="D47" s="46">
        <v>6</v>
      </c>
      <c r="E47" s="46">
        <v>6.19</v>
      </c>
      <c r="F47" s="10" t="s">
        <v>0</v>
      </c>
      <c r="G47" s="10" t="s">
        <v>0</v>
      </c>
      <c r="H47" s="10" t="s">
        <v>0</v>
      </c>
      <c r="I47" s="34" t="s">
        <v>0</v>
      </c>
      <c r="J47" s="10" t="s">
        <v>0</v>
      </c>
      <c r="K47" s="10" t="s">
        <v>0</v>
      </c>
      <c r="L47" s="10" t="s">
        <v>0</v>
      </c>
      <c r="M47" s="35" t="s">
        <v>0</v>
      </c>
      <c r="N47" s="34" t="s">
        <v>0</v>
      </c>
      <c r="O47" s="34">
        <v>1.1667000000000001</v>
      </c>
    </row>
    <row r="48" spans="1:20" x14ac:dyDescent="0.25">
      <c r="A48" s="71" t="s">
        <v>19</v>
      </c>
      <c r="B48" s="46" t="s">
        <v>119</v>
      </c>
      <c r="C48" s="47">
        <v>1.75</v>
      </c>
      <c r="D48" s="46">
        <v>6.23</v>
      </c>
      <c r="E48" s="46">
        <v>6.66</v>
      </c>
      <c r="F48" s="10" t="s">
        <v>0</v>
      </c>
      <c r="G48" s="10" t="s">
        <v>0</v>
      </c>
      <c r="H48" s="10" t="s">
        <v>0</v>
      </c>
      <c r="I48" s="34" t="s">
        <v>0</v>
      </c>
      <c r="J48" s="10" t="s">
        <v>0</v>
      </c>
      <c r="K48" s="10" t="s">
        <v>0</v>
      </c>
      <c r="L48" s="10" t="s">
        <v>0</v>
      </c>
      <c r="M48" s="35" t="s">
        <v>0</v>
      </c>
      <c r="N48" s="34" t="s">
        <v>0</v>
      </c>
      <c r="O48" s="34">
        <v>1.1741999999999999</v>
      </c>
    </row>
    <row r="49" spans="1:15" x14ac:dyDescent="0.25">
      <c r="A49" s="71" t="s">
        <v>235</v>
      </c>
      <c r="B49" s="46" t="s">
        <v>122</v>
      </c>
      <c r="C49" s="47">
        <v>0.375</v>
      </c>
      <c r="D49" s="46">
        <v>6.33</v>
      </c>
      <c r="E49" s="46">
        <v>6.49</v>
      </c>
      <c r="F49" s="10" t="s">
        <v>0</v>
      </c>
      <c r="G49" s="10" t="s">
        <v>0</v>
      </c>
      <c r="H49" s="10" t="s">
        <v>0</v>
      </c>
      <c r="I49" s="34" t="s">
        <v>0</v>
      </c>
      <c r="J49" s="10" t="s">
        <v>0</v>
      </c>
      <c r="K49" s="10" t="s">
        <v>0</v>
      </c>
      <c r="L49" s="10" t="s">
        <v>0</v>
      </c>
      <c r="M49" s="35" t="s">
        <v>0</v>
      </c>
      <c r="N49" s="34" t="s">
        <v>0</v>
      </c>
      <c r="O49" s="34">
        <v>1.1727000000000001</v>
      </c>
    </row>
    <row r="50" spans="1:15" x14ac:dyDescent="0.25">
      <c r="A50" s="71" t="s">
        <v>49</v>
      </c>
      <c r="B50" s="46" t="s">
        <v>120</v>
      </c>
      <c r="C50" s="47">
        <v>2.125</v>
      </c>
      <c r="D50" s="46">
        <v>6.46</v>
      </c>
      <c r="E50" s="46">
        <v>7.08</v>
      </c>
      <c r="F50" s="10" t="s">
        <v>0</v>
      </c>
      <c r="G50" s="10" t="s">
        <v>0</v>
      </c>
      <c r="H50" s="10" t="s">
        <v>0</v>
      </c>
      <c r="I50" s="34" t="s">
        <v>0</v>
      </c>
      <c r="J50" s="10" t="s">
        <v>0</v>
      </c>
      <c r="K50" s="10" t="s">
        <v>0</v>
      </c>
      <c r="L50" s="10" t="s">
        <v>0</v>
      </c>
      <c r="M50" s="35" t="s">
        <v>0</v>
      </c>
      <c r="N50" s="34" t="s">
        <v>0</v>
      </c>
      <c r="O50" s="34">
        <v>1.1830000000000001</v>
      </c>
    </row>
    <row r="51" spans="1:15" x14ac:dyDescent="0.25">
      <c r="A51" s="71" t="s">
        <v>236</v>
      </c>
      <c r="B51" s="46" t="s">
        <v>124</v>
      </c>
      <c r="C51" s="47">
        <v>0.25</v>
      </c>
      <c r="D51" s="46">
        <v>6.69</v>
      </c>
      <c r="E51" s="46">
        <v>6.83</v>
      </c>
      <c r="F51" s="10" t="s">
        <v>0</v>
      </c>
      <c r="G51" s="10" t="s">
        <v>0</v>
      </c>
      <c r="H51" s="10" t="s">
        <v>0</v>
      </c>
      <c r="I51" s="34" t="s">
        <v>0</v>
      </c>
      <c r="J51" s="10" t="s">
        <v>0</v>
      </c>
      <c r="K51" s="10" t="s">
        <v>0</v>
      </c>
      <c r="L51" s="10" t="s">
        <v>0</v>
      </c>
      <c r="M51" s="35" t="s">
        <v>0</v>
      </c>
      <c r="N51" s="34" t="s">
        <v>0</v>
      </c>
      <c r="O51" s="34">
        <v>1.1800999999999999</v>
      </c>
    </row>
    <row r="52" spans="1:15" x14ac:dyDescent="0.25">
      <c r="A52" s="71" t="s">
        <v>20</v>
      </c>
      <c r="B52" s="46" t="s">
        <v>121</v>
      </c>
      <c r="C52" s="47">
        <v>3.625</v>
      </c>
      <c r="D52" s="46">
        <v>6.67</v>
      </c>
      <c r="E52" s="46">
        <v>7.58</v>
      </c>
      <c r="F52" s="10" t="s">
        <v>0</v>
      </c>
      <c r="G52" s="10" t="s">
        <v>0</v>
      </c>
      <c r="H52" s="10" t="s">
        <v>0</v>
      </c>
      <c r="I52" s="34" t="s">
        <v>0</v>
      </c>
      <c r="J52" s="10" t="s">
        <v>0</v>
      </c>
      <c r="K52" s="10" t="s">
        <v>0</v>
      </c>
      <c r="L52" s="10" t="s">
        <v>0</v>
      </c>
      <c r="M52" s="35" t="s">
        <v>0</v>
      </c>
      <c r="N52" s="34" t="s">
        <v>0</v>
      </c>
      <c r="O52" s="34">
        <v>1.1926000000000001</v>
      </c>
    </row>
    <row r="53" spans="1:15" x14ac:dyDescent="0.25">
      <c r="A53" s="71" t="s">
        <v>57</v>
      </c>
      <c r="B53" s="46" t="s">
        <v>123</v>
      </c>
      <c r="C53" s="47">
        <v>1.75</v>
      </c>
      <c r="D53" s="46">
        <v>6.9</v>
      </c>
      <c r="E53" s="46">
        <v>7.44</v>
      </c>
      <c r="F53" s="10" t="s">
        <v>0</v>
      </c>
      <c r="G53" s="10" t="s">
        <v>0</v>
      </c>
      <c r="H53" s="10" t="s">
        <v>0</v>
      </c>
      <c r="I53" s="34" t="s">
        <v>0</v>
      </c>
      <c r="J53" s="10" t="s">
        <v>0</v>
      </c>
      <c r="K53" s="10" t="s">
        <v>0</v>
      </c>
      <c r="L53" s="10" t="s">
        <v>0</v>
      </c>
      <c r="M53" s="35" t="s">
        <v>0</v>
      </c>
      <c r="N53" s="34" t="s">
        <v>0</v>
      </c>
      <c r="O53" s="34">
        <v>1.1922999999999999</v>
      </c>
    </row>
    <row r="54" spans="1:15" x14ac:dyDescent="0.25">
      <c r="A54" s="71" t="s">
        <v>237</v>
      </c>
      <c r="B54" s="46" t="s">
        <v>125</v>
      </c>
      <c r="C54" s="47">
        <v>0.25</v>
      </c>
      <c r="D54" s="46">
        <v>7.02</v>
      </c>
      <c r="E54" s="46">
        <v>7.19</v>
      </c>
      <c r="F54" s="10" t="s">
        <v>0</v>
      </c>
      <c r="G54" s="10" t="s">
        <v>0</v>
      </c>
      <c r="H54" s="10" t="s">
        <v>0</v>
      </c>
      <c r="I54" s="34" t="s">
        <v>0</v>
      </c>
      <c r="J54" s="10" t="s">
        <v>0</v>
      </c>
      <c r="K54" s="10" t="s">
        <v>0</v>
      </c>
      <c r="L54" s="10" t="s">
        <v>0</v>
      </c>
      <c r="M54" s="35" t="s">
        <v>0</v>
      </c>
      <c r="N54" s="34" t="s">
        <v>0</v>
      </c>
      <c r="O54" s="34">
        <v>1.1886000000000001</v>
      </c>
    </row>
    <row r="55" spans="1:15" x14ac:dyDescent="0.25">
      <c r="A55" s="71" t="s">
        <v>60</v>
      </c>
      <c r="B55" s="46" t="s">
        <v>126</v>
      </c>
      <c r="C55" s="47">
        <v>1.875</v>
      </c>
      <c r="D55" s="46">
        <v>7.06</v>
      </c>
      <c r="E55" s="46">
        <v>7.63</v>
      </c>
      <c r="F55" s="10" t="s">
        <v>0</v>
      </c>
      <c r="G55" s="10" t="s">
        <v>0</v>
      </c>
      <c r="H55" s="10" t="s">
        <v>0</v>
      </c>
      <c r="I55" s="34" t="s">
        <v>0</v>
      </c>
      <c r="J55" s="10" t="s">
        <v>0</v>
      </c>
      <c r="K55" s="10" t="s">
        <v>0</v>
      </c>
      <c r="L55" s="10" t="s">
        <v>0</v>
      </c>
      <c r="M55" s="35" t="s">
        <v>0</v>
      </c>
      <c r="N55" s="34" t="s">
        <v>0</v>
      </c>
      <c r="O55" s="34">
        <v>1.1964999999999999</v>
      </c>
    </row>
    <row r="56" spans="1:15" x14ac:dyDescent="0.25">
      <c r="A56" s="71" t="s">
        <v>238</v>
      </c>
      <c r="B56" s="46" t="s">
        <v>184</v>
      </c>
      <c r="C56" s="47">
        <v>0.375</v>
      </c>
      <c r="D56" s="46">
        <v>7.19</v>
      </c>
      <c r="E56" s="46">
        <v>7.39</v>
      </c>
      <c r="F56" s="10" t="s">
        <v>0</v>
      </c>
      <c r="G56" s="10" t="s">
        <v>0</v>
      </c>
      <c r="H56" s="10" t="s">
        <v>0</v>
      </c>
      <c r="I56" s="34" t="s">
        <v>0</v>
      </c>
      <c r="J56" s="10" t="s">
        <v>0</v>
      </c>
      <c r="K56" s="10" t="s">
        <v>0</v>
      </c>
      <c r="L56" s="10" t="s">
        <v>0</v>
      </c>
      <c r="M56" s="35" t="s">
        <v>0</v>
      </c>
      <c r="N56" s="34" t="s">
        <v>0</v>
      </c>
      <c r="O56" s="34">
        <v>1.1936</v>
      </c>
    </row>
    <row r="57" spans="1:15" x14ac:dyDescent="0.25">
      <c r="A57" s="71" t="s">
        <v>226</v>
      </c>
      <c r="B57" s="46" t="s">
        <v>187</v>
      </c>
      <c r="C57" s="47">
        <v>0.375</v>
      </c>
      <c r="D57" s="46">
        <v>7.32</v>
      </c>
      <c r="E57" s="46">
        <v>7.52</v>
      </c>
      <c r="F57" s="10" t="s">
        <v>0</v>
      </c>
      <c r="G57" s="10" t="s">
        <v>0</v>
      </c>
      <c r="H57" s="10" t="s">
        <v>0</v>
      </c>
      <c r="I57" s="34" t="s">
        <v>0</v>
      </c>
      <c r="J57" s="10" t="s">
        <v>0</v>
      </c>
      <c r="K57" s="10" t="s">
        <v>0</v>
      </c>
      <c r="L57" s="10" t="s">
        <v>0</v>
      </c>
      <c r="M57" s="35" t="s">
        <v>0</v>
      </c>
      <c r="N57" s="34" t="s">
        <v>0</v>
      </c>
      <c r="O57" s="34">
        <v>1.1967000000000001</v>
      </c>
    </row>
    <row r="58" spans="1:15" x14ac:dyDescent="0.25">
      <c r="A58" s="71" t="s">
        <v>42</v>
      </c>
      <c r="B58" s="46" t="s">
        <v>127</v>
      </c>
      <c r="C58" s="47">
        <v>1.625</v>
      </c>
      <c r="D58" s="46">
        <v>7.46</v>
      </c>
      <c r="E58" s="46">
        <v>8.1</v>
      </c>
      <c r="F58" s="10" t="s">
        <v>0</v>
      </c>
      <c r="G58" s="10" t="s">
        <v>0</v>
      </c>
      <c r="H58" s="10" t="s">
        <v>0</v>
      </c>
      <c r="I58" s="34" t="s">
        <v>0</v>
      </c>
      <c r="J58" s="10" t="s">
        <v>0</v>
      </c>
      <c r="K58" s="10" t="s">
        <v>0</v>
      </c>
      <c r="L58" s="10" t="s">
        <v>0</v>
      </c>
      <c r="M58" s="35" t="s">
        <v>0</v>
      </c>
      <c r="N58" s="34" t="s">
        <v>0</v>
      </c>
      <c r="O58" s="34">
        <v>1.2070000000000001</v>
      </c>
    </row>
    <row r="59" spans="1:15" x14ac:dyDescent="0.25">
      <c r="A59" s="71" t="s">
        <v>239</v>
      </c>
      <c r="B59" s="46" t="s">
        <v>196</v>
      </c>
      <c r="C59" s="47">
        <v>0.5</v>
      </c>
      <c r="D59" s="46">
        <v>7.61</v>
      </c>
      <c r="E59" s="46">
        <v>7.85</v>
      </c>
      <c r="F59" s="10" t="s">
        <v>0</v>
      </c>
      <c r="G59" s="10" t="s">
        <v>0</v>
      </c>
      <c r="H59" s="10" t="s">
        <v>0</v>
      </c>
      <c r="I59" s="34" t="s">
        <v>0</v>
      </c>
      <c r="J59" s="10" t="s">
        <v>0</v>
      </c>
      <c r="K59" s="10" t="s">
        <v>0</v>
      </c>
      <c r="L59" s="10" t="s">
        <v>0</v>
      </c>
      <c r="M59" s="35" t="s">
        <v>0</v>
      </c>
      <c r="N59" s="34" t="s">
        <v>0</v>
      </c>
      <c r="O59" s="34">
        <v>1.2043999999999999</v>
      </c>
    </row>
    <row r="60" spans="1:15" x14ac:dyDescent="0.25">
      <c r="A60" s="71" t="s">
        <v>25</v>
      </c>
      <c r="B60" s="46" t="s">
        <v>128</v>
      </c>
      <c r="C60" s="47">
        <v>1.625</v>
      </c>
      <c r="D60" s="46">
        <v>7.61</v>
      </c>
      <c r="E60" s="46">
        <v>8.25</v>
      </c>
      <c r="F60" s="10" t="s">
        <v>0</v>
      </c>
      <c r="G60" s="10" t="s">
        <v>0</v>
      </c>
      <c r="H60" s="10" t="s">
        <v>0</v>
      </c>
      <c r="I60" s="34" t="s">
        <v>0</v>
      </c>
      <c r="J60" s="10" t="s">
        <v>0</v>
      </c>
      <c r="K60" s="10" t="s">
        <v>0</v>
      </c>
      <c r="L60" s="10" t="s">
        <v>0</v>
      </c>
      <c r="M60" s="35" t="s">
        <v>0</v>
      </c>
      <c r="N60" s="34" t="s">
        <v>0</v>
      </c>
      <c r="O60" s="34">
        <v>1.2097</v>
      </c>
    </row>
    <row r="61" spans="1:15" x14ac:dyDescent="0.25">
      <c r="A61" s="71" t="s">
        <v>240</v>
      </c>
      <c r="B61" s="46" t="s">
        <v>205</v>
      </c>
      <c r="C61" s="47">
        <v>0.75</v>
      </c>
      <c r="D61" s="46">
        <v>7.7</v>
      </c>
      <c r="E61" s="46">
        <v>8.07</v>
      </c>
      <c r="F61" s="10" t="s">
        <v>0</v>
      </c>
      <c r="G61" s="10" t="s">
        <v>0</v>
      </c>
      <c r="H61" s="10" t="s">
        <v>0</v>
      </c>
      <c r="I61" s="34" t="s">
        <v>0</v>
      </c>
      <c r="J61" s="10" t="s">
        <v>0</v>
      </c>
      <c r="K61" s="10" t="s">
        <v>0</v>
      </c>
      <c r="L61" s="10" t="s">
        <v>0</v>
      </c>
      <c r="M61" s="35" t="s">
        <v>0</v>
      </c>
      <c r="N61" s="34" t="s">
        <v>0</v>
      </c>
      <c r="O61" s="34">
        <v>1.2083999999999999</v>
      </c>
    </row>
    <row r="62" spans="1:15" x14ac:dyDescent="0.25">
      <c r="A62" s="71" t="s">
        <v>203</v>
      </c>
      <c r="B62" s="46" t="s">
        <v>206</v>
      </c>
      <c r="C62" s="47">
        <v>0.625</v>
      </c>
      <c r="D62" s="46">
        <v>7.85</v>
      </c>
      <c r="E62" s="46">
        <v>8.18</v>
      </c>
      <c r="F62" s="10" t="s">
        <v>0</v>
      </c>
      <c r="G62" s="10" t="s">
        <v>0</v>
      </c>
      <c r="H62" s="10" t="s">
        <v>0</v>
      </c>
      <c r="I62" s="34" t="s">
        <v>0</v>
      </c>
      <c r="J62" s="10" t="s">
        <v>0</v>
      </c>
      <c r="K62" s="10" t="s">
        <v>0</v>
      </c>
      <c r="L62" s="10" t="s">
        <v>0</v>
      </c>
      <c r="M62" s="35" t="s">
        <v>0</v>
      </c>
      <c r="N62" s="34" t="s">
        <v>0</v>
      </c>
      <c r="O62" s="34">
        <v>1.2107000000000001</v>
      </c>
    </row>
    <row r="63" spans="1:15" x14ac:dyDescent="0.25">
      <c r="A63" s="71" t="s">
        <v>217</v>
      </c>
      <c r="B63" s="46" t="s">
        <v>219</v>
      </c>
      <c r="C63" s="47">
        <v>1.25</v>
      </c>
      <c r="D63" s="46">
        <v>8</v>
      </c>
      <c r="E63" s="46">
        <v>8.5399999999999991</v>
      </c>
      <c r="F63" s="10">
        <v>1.2010000000000001</v>
      </c>
      <c r="G63" s="10">
        <v>1.2</v>
      </c>
      <c r="H63" s="10">
        <v>1.2004999999999999</v>
      </c>
      <c r="I63" s="34">
        <v>17</v>
      </c>
      <c r="J63" s="10" t="s">
        <v>0</v>
      </c>
      <c r="K63" s="10" t="s">
        <v>0</v>
      </c>
      <c r="L63" s="10" t="s">
        <v>0</v>
      </c>
      <c r="M63" s="35" t="s">
        <v>0</v>
      </c>
      <c r="N63" s="34" t="s">
        <v>0</v>
      </c>
      <c r="O63" s="34">
        <v>1.2146999999999999</v>
      </c>
    </row>
    <row r="64" spans="1:15" x14ac:dyDescent="0.25">
      <c r="A64" s="71" t="s">
        <v>260</v>
      </c>
      <c r="B64" s="46" t="s">
        <v>261</v>
      </c>
      <c r="C64" s="47">
        <v>1.75</v>
      </c>
      <c r="D64" s="46">
        <v>8.15</v>
      </c>
      <c r="E64" s="46">
        <v>8.84</v>
      </c>
      <c r="F64" s="10" t="s">
        <v>0</v>
      </c>
      <c r="G64" s="10" t="s">
        <v>0</v>
      </c>
      <c r="H64" s="10" t="s">
        <v>0</v>
      </c>
      <c r="I64" s="34" t="s">
        <v>0</v>
      </c>
      <c r="J64" s="10" t="s">
        <v>0</v>
      </c>
      <c r="K64" s="10" t="s">
        <v>0</v>
      </c>
      <c r="L64" s="10" t="s">
        <v>0</v>
      </c>
      <c r="M64" s="35" t="s">
        <v>0</v>
      </c>
      <c r="N64" s="34" t="s">
        <v>0</v>
      </c>
      <c r="O64" s="34">
        <v>1.2170000000000001</v>
      </c>
    </row>
    <row r="65" spans="1:15" x14ac:dyDescent="0.25">
      <c r="A65" s="71" t="s">
        <v>29</v>
      </c>
      <c r="B65" s="46" t="s">
        <v>129</v>
      </c>
      <c r="C65" s="47">
        <v>1.5</v>
      </c>
      <c r="D65" s="46">
        <v>8.0399999999999991</v>
      </c>
      <c r="E65" s="46">
        <v>8.65</v>
      </c>
      <c r="F65" s="10" t="s">
        <v>0</v>
      </c>
      <c r="G65" s="10" t="s">
        <v>0</v>
      </c>
      <c r="H65" s="10" t="s">
        <v>0</v>
      </c>
      <c r="I65" s="34" t="s">
        <v>0</v>
      </c>
      <c r="J65" s="10" t="s">
        <v>0</v>
      </c>
      <c r="K65" s="10" t="s">
        <v>0</v>
      </c>
      <c r="L65" s="10" t="s">
        <v>0</v>
      </c>
      <c r="M65" s="35" t="s">
        <v>0</v>
      </c>
      <c r="N65" s="34" t="s">
        <v>0</v>
      </c>
      <c r="O65" s="34">
        <v>1.2155</v>
      </c>
    </row>
    <row r="66" spans="1:15" x14ac:dyDescent="0.25">
      <c r="A66" s="71" t="s">
        <v>52</v>
      </c>
      <c r="B66" s="46" t="s">
        <v>132</v>
      </c>
      <c r="C66" s="47">
        <v>1.5</v>
      </c>
      <c r="D66" s="46">
        <v>8.3800000000000008</v>
      </c>
      <c r="E66" s="46">
        <v>9.1199999999999992</v>
      </c>
      <c r="F66" s="10" t="s">
        <v>0</v>
      </c>
      <c r="G66" s="10" t="s">
        <v>0</v>
      </c>
      <c r="H66" s="10" t="s">
        <v>0</v>
      </c>
      <c r="I66" s="34" t="s">
        <v>0</v>
      </c>
      <c r="J66" s="10" t="s">
        <v>0</v>
      </c>
      <c r="K66" s="10" t="s">
        <v>0</v>
      </c>
      <c r="L66" s="10" t="s">
        <v>0</v>
      </c>
      <c r="M66" s="35" t="s">
        <v>0</v>
      </c>
      <c r="N66" s="34" t="s">
        <v>0</v>
      </c>
      <c r="O66" s="34">
        <v>1.2204999999999999</v>
      </c>
    </row>
    <row r="67" spans="1:15" x14ac:dyDescent="0.25">
      <c r="A67" s="71" t="s">
        <v>273</v>
      </c>
      <c r="B67" s="46" t="s">
        <v>274</v>
      </c>
      <c r="C67" s="47">
        <v>1.25</v>
      </c>
      <c r="D67" s="46">
        <v>8.42</v>
      </c>
      <c r="E67" s="46">
        <v>9.07</v>
      </c>
      <c r="F67" s="10" t="s">
        <v>0</v>
      </c>
      <c r="G67" s="10" t="s">
        <v>0</v>
      </c>
      <c r="H67" s="10" t="s">
        <v>0</v>
      </c>
      <c r="I67" s="34" t="s">
        <v>0</v>
      </c>
      <c r="J67" s="10" t="s">
        <v>0</v>
      </c>
      <c r="K67" s="10" t="s">
        <v>0</v>
      </c>
      <c r="L67" s="10" t="s">
        <v>0</v>
      </c>
      <c r="M67" s="35" t="s">
        <v>0</v>
      </c>
      <c r="N67" s="34" t="s">
        <v>0</v>
      </c>
      <c r="O67" s="34">
        <v>1.2206999999999999</v>
      </c>
    </row>
    <row r="68" spans="1:15" x14ac:dyDescent="0.25">
      <c r="A68" s="71" t="s">
        <v>61</v>
      </c>
      <c r="B68" s="46" t="s">
        <v>131</v>
      </c>
      <c r="C68" s="47">
        <v>1.75</v>
      </c>
      <c r="D68" s="46">
        <v>8.44</v>
      </c>
      <c r="E68" s="46">
        <v>9.26</v>
      </c>
      <c r="F68" s="10" t="s">
        <v>0</v>
      </c>
      <c r="G68" s="10" t="s">
        <v>0</v>
      </c>
      <c r="H68" s="10" t="s">
        <v>0</v>
      </c>
      <c r="I68" s="34" t="s">
        <v>0</v>
      </c>
      <c r="J68" s="10" t="s">
        <v>0</v>
      </c>
      <c r="K68" s="10" t="s">
        <v>0</v>
      </c>
      <c r="L68" s="10" t="s">
        <v>0</v>
      </c>
      <c r="M68" s="35" t="s">
        <v>0</v>
      </c>
      <c r="N68" s="34" t="s">
        <v>0</v>
      </c>
      <c r="O68" s="34">
        <v>1.2215</v>
      </c>
    </row>
    <row r="69" spans="1:15" x14ac:dyDescent="0.25">
      <c r="A69" s="71" t="s">
        <v>271</v>
      </c>
      <c r="B69" s="46" t="s">
        <v>272</v>
      </c>
      <c r="C69" s="47">
        <v>1.125</v>
      </c>
      <c r="D69" s="46">
        <v>8.57</v>
      </c>
      <c r="E69" s="46">
        <v>9.18</v>
      </c>
      <c r="F69" s="10">
        <v>1.2</v>
      </c>
      <c r="G69" s="10">
        <v>1.2</v>
      </c>
      <c r="H69" s="10">
        <v>1.2</v>
      </c>
      <c r="I69" s="34">
        <v>0.5</v>
      </c>
      <c r="J69" s="10" t="s">
        <v>0</v>
      </c>
      <c r="K69" s="10" t="s">
        <v>0</v>
      </c>
      <c r="L69" s="10" t="s">
        <v>0</v>
      </c>
      <c r="M69" s="35" t="s">
        <v>0</v>
      </c>
      <c r="N69" s="34" t="s">
        <v>0</v>
      </c>
      <c r="O69" s="34">
        <v>1.222</v>
      </c>
    </row>
    <row r="70" spans="1:15" x14ac:dyDescent="0.25">
      <c r="A70" s="71" t="s">
        <v>30</v>
      </c>
      <c r="B70" s="46" t="s">
        <v>133</v>
      </c>
      <c r="C70" s="47">
        <v>2</v>
      </c>
      <c r="D70" s="46">
        <v>8.69</v>
      </c>
      <c r="E70" s="46">
        <v>9.61</v>
      </c>
      <c r="F70" s="10" t="s">
        <v>0</v>
      </c>
      <c r="G70" s="10" t="s">
        <v>0</v>
      </c>
      <c r="H70" s="10" t="s">
        <v>0</v>
      </c>
      <c r="I70" s="34" t="s">
        <v>0</v>
      </c>
      <c r="J70" s="10" t="s">
        <v>0</v>
      </c>
      <c r="K70" s="10" t="s">
        <v>0</v>
      </c>
      <c r="L70" s="10" t="s">
        <v>0</v>
      </c>
      <c r="M70" s="35" t="s">
        <v>0</v>
      </c>
      <c r="N70" s="34" t="s">
        <v>0</v>
      </c>
      <c r="O70" s="34">
        <v>1.2248000000000001</v>
      </c>
    </row>
    <row r="71" spans="1:15" x14ac:dyDescent="0.25">
      <c r="A71" s="71" t="s">
        <v>21</v>
      </c>
      <c r="B71" s="46" t="s">
        <v>130</v>
      </c>
      <c r="C71" s="47">
        <v>3.875</v>
      </c>
      <c r="D71" s="46">
        <v>8.73</v>
      </c>
      <c r="E71" s="46">
        <v>10.45</v>
      </c>
      <c r="F71" s="10" t="s">
        <v>0</v>
      </c>
      <c r="G71" s="10" t="s">
        <v>0</v>
      </c>
      <c r="H71" s="10" t="s">
        <v>0</v>
      </c>
      <c r="I71" s="34" t="s">
        <v>0</v>
      </c>
      <c r="J71" s="10" t="s">
        <v>0</v>
      </c>
      <c r="K71" s="10" t="s">
        <v>0</v>
      </c>
      <c r="L71" s="10" t="s">
        <v>0</v>
      </c>
      <c r="M71" s="35" t="s">
        <v>0</v>
      </c>
      <c r="N71" s="34" t="s">
        <v>0</v>
      </c>
      <c r="O71" s="34">
        <v>1.2313000000000001</v>
      </c>
    </row>
    <row r="72" spans="1:15" x14ac:dyDescent="0.25">
      <c r="A72" s="71" t="s">
        <v>318</v>
      </c>
      <c r="B72" s="46" t="s">
        <v>319</v>
      </c>
      <c r="C72" s="47">
        <v>1.125</v>
      </c>
      <c r="D72" s="46">
        <v>8.8800000000000008</v>
      </c>
      <c r="E72" s="46">
        <v>9.48</v>
      </c>
      <c r="F72" s="10">
        <v>1.2170000000000001</v>
      </c>
      <c r="G72" s="10">
        <v>1.21</v>
      </c>
      <c r="H72" s="10">
        <v>1.2132000000000001</v>
      </c>
      <c r="I72" s="34">
        <v>4.5</v>
      </c>
      <c r="J72" s="10" t="s">
        <v>0</v>
      </c>
      <c r="K72" s="10" t="s">
        <v>0</v>
      </c>
      <c r="L72" s="10" t="s">
        <v>0</v>
      </c>
      <c r="M72" s="35" t="s">
        <v>0</v>
      </c>
      <c r="N72" s="34" t="s">
        <v>0</v>
      </c>
      <c r="O72" s="34">
        <v>1.2254</v>
      </c>
    </row>
    <row r="73" spans="1:15" x14ac:dyDescent="0.25">
      <c r="A73" s="71" t="s">
        <v>62</v>
      </c>
      <c r="B73" s="46" t="s">
        <v>134</v>
      </c>
      <c r="C73" s="47">
        <v>2</v>
      </c>
      <c r="D73" s="46">
        <v>9.0299999999999994</v>
      </c>
      <c r="E73" s="46">
        <v>10.119999999999999</v>
      </c>
      <c r="F73" s="10" t="s">
        <v>0</v>
      </c>
      <c r="G73" s="10" t="s">
        <v>0</v>
      </c>
      <c r="H73" s="10" t="s">
        <v>0</v>
      </c>
      <c r="I73" s="34" t="s">
        <v>0</v>
      </c>
      <c r="J73" s="10" t="s">
        <v>0</v>
      </c>
      <c r="K73" s="10" t="s">
        <v>0</v>
      </c>
      <c r="L73" s="10" t="s">
        <v>0</v>
      </c>
      <c r="M73" s="35" t="s">
        <v>0</v>
      </c>
      <c r="N73" s="34" t="s">
        <v>0</v>
      </c>
      <c r="O73" s="34">
        <v>1.2314000000000001</v>
      </c>
    </row>
    <row r="74" spans="1:15" x14ac:dyDescent="0.25">
      <c r="A74" s="71" t="s">
        <v>523</v>
      </c>
      <c r="B74" s="46" t="s">
        <v>635</v>
      </c>
      <c r="C74" s="47">
        <v>1.25</v>
      </c>
      <c r="D74" s="46">
        <v>9.15</v>
      </c>
      <c r="E74" s="46">
        <v>9.8000000000000007</v>
      </c>
      <c r="F74" s="10">
        <v>1.23</v>
      </c>
      <c r="G74" s="10">
        <v>1.2</v>
      </c>
      <c r="H74" s="10">
        <v>1.2109000000000001</v>
      </c>
      <c r="I74" s="34">
        <v>20</v>
      </c>
      <c r="J74" s="10" t="s">
        <v>0</v>
      </c>
      <c r="K74" s="10" t="s">
        <v>0</v>
      </c>
      <c r="L74" s="10" t="s">
        <v>0</v>
      </c>
      <c r="M74" s="35" t="s">
        <v>0</v>
      </c>
      <c r="N74" s="34" t="s">
        <v>0</v>
      </c>
      <c r="O74" s="34">
        <v>1.2291000000000001</v>
      </c>
    </row>
    <row r="75" spans="1:15" x14ac:dyDescent="0.25">
      <c r="A75" s="71" t="s">
        <v>43</v>
      </c>
      <c r="B75" s="46" t="s">
        <v>135</v>
      </c>
      <c r="C75" s="47">
        <v>1.875</v>
      </c>
      <c r="D75" s="46">
        <v>9.32</v>
      </c>
      <c r="E75" s="46">
        <v>10.36</v>
      </c>
      <c r="F75" s="10" t="s">
        <v>0</v>
      </c>
      <c r="G75" s="10" t="s">
        <v>0</v>
      </c>
      <c r="H75" s="10" t="s">
        <v>0</v>
      </c>
      <c r="I75" s="34" t="s">
        <v>0</v>
      </c>
      <c r="J75" s="10" t="s">
        <v>0</v>
      </c>
      <c r="K75" s="10" t="s">
        <v>0</v>
      </c>
      <c r="L75" s="10" t="s">
        <v>0</v>
      </c>
      <c r="M75" s="35" t="s">
        <v>0</v>
      </c>
      <c r="N75" s="34" t="s">
        <v>0</v>
      </c>
      <c r="O75" s="34">
        <v>1.2350000000000001</v>
      </c>
    </row>
    <row r="76" spans="1:15" x14ac:dyDescent="0.25">
      <c r="A76" s="71" t="s">
        <v>64</v>
      </c>
      <c r="B76" s="46" t="s">
        <v>136</v>
      </c>
      <c r="C76" s="47">
        <v>2.125</v>
      </c>
      <c r="D76" s="46">
        <v>9.48</v>
      </c>
      <c r="E76" s="46">
        <v>10.62</v>
      </c>
      <c r="F76" s="10" t="s">
        <v>0</v>
      </c>
      <c r="G76" s="10" t="s">
        <v>0</v>
      </c>
      <c r="H76" s="10" t="s">
        <v>0</v>
      </c>
      <c r="I76" s="34" t="s">
        <v>0</v>
      </c>
      <c r="J76" s="10" t="s">
        <v>0</v>
      </c>
      <c r="K76" s="10" t="s">
        <v>0</v>
      </c>
      <c r="L76" s="10" t="s">
        <v>0</v>
      </c>
      <c r="M76" s="35" t="s">
        <v>0</v>
      </c>
      <c r="N76" s="34" t="s">
        <v>0</v>
      </c>
      <c r="O76" s="34">
        <v>1.2381</v>
      </c>
    </row>
    <row r="77" spans="1:15" x14ac:dyDescent="0.25">
      <c r="A77" s="71" t="s">
        <v>63</v>
      </c>
      <c r="B77" s="46" t="s">
        <v>137</v>
      </c>
      <c r="C77" s="47">
        <v>2.25</v>
      </c>
      <c r="D77" s="46">
        <v>9.6</v>
      </c>
      <c r="E77" s="46">
        <v>10.8</v>
      </c>
      <c r="F77" s="10" t="s">
        <v>0</v>
      </c>
      <c r="G77" s="10" t="s">
        <v>0</v>
      </c>
      <c r="H77" s="10" t="s">
        <v>0</v>
      </c>
      <c r="I77" s="34" t="s">
        <v>0</v>
      </c>
      <c r="J77" s="10" t="s">
        <v>0</v>
      </c>
      <c r="K77" s="10" t="s">
        <v>0</v>
      </c>
      <c r="L77" s="10" t="s">
        <v>0</v>
      </c>
      <c r="M77" s="35" t="s">
        <v>0</v>
      </c>
      <c r="N77" s="34" t="s">
        <v>0</v>
      </c>
      <c r="O77" s="34">
        <v>1.2403999999999999</v>
      </c>
    </row>
    <row r="78" spans="1:15" x14ac:dyDescent="0.25">
      <c r="A78" s="71" t="s">
        <v>26</v>
      </c>
      <c r="B78" s="46" t="s">
        <v>138</v>
      </c>
      <c r="C78" s="47">
        <v>2</v>
      </c>
      <c r="D78" s="46">
        <v>9.82</v>
      </c>
      <c r="E78" s="46">
        <v>11.11</v>
      </c>
      <c r="F78" s="10" t="s">
        <v>0</v>
      </c>
      <c r="G78" s="10" t="s">
        <v>0</v>
      </c>
      <c r="H78" s="10" t="s">
        <v>0</v>
      </c>
      <c r="I78" s="34" t="s">
        <v>0</v>
      </c>
      <c r="J78" s="10" t="s">
        <v>0</v>
      </c>
      <c r="K78" s="10" t="s">
        <v>0</v>
      </c>
      <c r="L78" s="10" t="s">
        <v>0</v>
      </c>
      <c r="M78" s="35" t="s">
        <v>0</v>
      </c>
      <c r="N78" s="34" t="s">
        <v>0</v>
      </c>
      <c r="O78" s="34">
        <v>1.246</v>
      </c>
    </row>
    <row r="79" spans="1:15" x14ac:dyDescent="0.25">
      <c r="A79" s="71" t="s">
        <v>48</v>
      </c>
      <c r="B79" s="46" t="s">
        <v>139</v>
      </c>
      <c r="C79" s="47">
        <v>2.125</v>
      </c>
      <c r="D79" s="46">
        <v>9.99</v>
      </c>
      <c r="E79" s="46">
        <v>11.33</v>
      </c>
      <c r="F79" s="10" t="s">
        <v>0</v>
      </c>
      <c r="G79" s="10" t="s">
        <v>0</v>
      </c>
      <c r="H79" s="10" t="s">
        <v>0</v>
      </c>
      <c r="I79" s="34" t="s">
        <v>0</v>
      </c>
      <c r="J79" s="10" t="s">
        <v>0</v>
      </c>
      <c r="K79" s="10" t="s">
        <v>0</v>
      </c>
      <c r="L79" s="10" t="s">
        <v>0</v>
      </c>
      <c r="M79" s="35" t="s">
        <v>0</v>
      </c>
      <c r="N79" s="34" t="s">
        <v>0</v>
      </c>
      <c r="O79" s="34">
        <v>1.2493000000000001</v>
      </c>
    </row>
    <row r="80" spans="1:15" x14ac:dyDescent="0.25">
      <c r="A80" s="71" t="s">
        <v>53</v>
      </c>
      <c r="B80" s="46" t="s">
        <v>140</v>
      </c>
      <c r="C80" s="47">
        <v>1.75</v>
      </c>
      <c r="D80" s="46">
        <v>10.68</v>
      </c>
      <c r="E80" s="46">
        <v>11.86</v>
      </c>
      <c r="F80" s="10" t="s">
        <v>0</v>
      </c>
      <c r="G80" s="10" t="s">
        <v>0</v>
      </c>
      <c r="H80" s="10" t="s">
        <v>0</v>
      </c>
      <c r="I80" s="34" t="s">
        <v>0</v>
      </c>
      <c r="J80" s="10" t="s">
        <v>0</v>
      </c>
      <c r="K80" s="10" t="s">
        <v>0</v>
      </c>
      <c r="L80" s="10" t="s">
        <v>0</v>
      </c>
      <c r="M80" s="35" t="s">
        <v>0</v>
      </c>
      <c r="N80" s="34" t="s">
        <v>0</v>
      </c>
      <c r="O80" s="34">
        <v>1.2595000000000001</v>
      </c>
    </row>
    <row r="81" spans="1:15" x14ac:dyDescent="0.25">
      <c r="A81" s="71" t="s">
        <v>38</v>
      </c>
      <c r="B81" s="46" t="s">
        <v>141</v>
      </c>
      <c r="C81" s="47">
        <v>1.375</v>
      </c>
      <c r="D81" s="46">
        <v>10.96</v>
      </c>
      <c r="E81" s="46">
        <v>12.1</v>
      </c>
      <c r="F81" s="10" t="s">
        <v>0</v>
      </c>
      <c r="G81" s="10" t="s">
        <v>0</v>
      </c>
      <c r="H81" s="10" t="s">
        <v>0</v>
      </c>
      <c r="I81" s="34" t="s">
        <v>0</v>
      </c>
      <c r="J81" s="10" t="s">
        <v>0</v>
      </c>
      <c r="K81" s="10" t="s">
        <v>0</v>
      </c>
      <c r="L81" s="10" t="s">
        <v>0</v>
      </c>
      <c r="M81" s="35" t="s">
        <v>0</v>
      </c>
      <c r="N81" s="34" t="s">
        <v>0</v>
      </c>
      <c r="O81" s="34">
        <v>1.2652000000000001</v>
      </c>
    </row>
    <row r="82" spans="1:15" x14ac:dyDescent="0.25">
      <c r="A82" s="71" t="s">
        <v>33</v>
      </c>
      <c r="B82" s="46" t="s">
        <v>142</v>
      </c>
      <c r="C82" s="47">
        <v>1.25</v>
      </c>
      <c r="D82" s="46">
        <v>11.24</v>
      </c>
      <c r="E82" s="46">
        <v>12.31</v>
      </c>
      <c r="F82" s="10" t="s">
        <v>0</v>
      </c>
      <c r="G82" s="10" t="s">
        <v>0</v>
      </c>
      <c r="H82" s="10" t="s">
        <v>0</v>
      </c>
      <c r="I82" s="34" t="s">
        <v>0</v>
      </c>
      <c r="J82" s="10" t="s">
        <v>0</v>
      </c>
      <c r="K82" s="10" t="s">
        <v>0</v>
      </c>
      <c r="L82" s="10" t="s">
        <v>0</v>
      </c>
      <c r="M82" s="35" t="s">
        <v>0</v>
      </c>
      <c r="N82" s="34" t="s">
        <v>0</v>
      </c>
      <c r="O82" s="34">
        <v>1.2695000000000001</v>
      </c>
    </row>
    <row r="83" spans="1:15" x14ac:dyDescent="0.25">
      <c r="A83" s="71" t="s">
        <v>44</v>
      </c>
      <c r="B83" s="46" t="s">
        <v>144</v>
      </c>
      <c r="C83" s="47">
        <v>1.125</v>
      </c>
      <c r="D83" s="46">
        <v>11.59</v>
      </c>
      <c r="E83" s="46">
        <v>12.59</v>
      </c>
      <c r="F83" s="10" t="s">
        <v>0</v>
      </c>
      <c r="G83" s="10" t="s">
        <v>0</v>
      </c>
      <c r="H83" s="10" t="s">
        <v>0</v>
      </c>
      <c r="I83" s="34" t="s">
        <v>0</v>
      </c>
      <c r="J83" s="10" t="s">
        <v>0</v>
      </c>
      <c r="K83" s="10" t="s">
        <v>0</v>
      </c>
      <c r="L83" s="10" t="s">
        <v>0</v>
      </c>
      <c r="M83" s="35" t="s">
        <v>0</v>
      </c>
      <c r="N83" s="34" t="s">
        <v>0</v>
      </c>
      <c r="O83" s="34">
        <v>1.2753000000000001</v>
      </c>
    </row>
    <row r="84" spans="1:15" x14ac:dyDescent="0.25">
      <c r="A84" s="71" t="s">
        <v>35</v>
      </c>
      <c r="B84" s="46" t="s">
        <v>143</v>
      </c>
      <c r="C84" s="47">
        <v>1.75</v>
      </c>
      <c r="D84" s="46">
        <v>11.61</v>
      </c>
      <c r="E84" s="46">
        <v>13.18</v>
      </c>
      <c r="F84" s="10">
        <v>1.286</v>
      </c>
      <c r="G84" s="10">
        <v>1.2849999999999999</v>
      </c>
      <c r="H84" s="10">
        <v>1.2855000000000001</v>
      </c>
      <c r="I84" s="34">
        <v>2</v>
      </c>
      <c r="J84" s="10" t="s">
        <v>0</v>
      </c>
      <c r="K84" s="10" t="s">
        <v>0</v>
      </c>
      <c r="L84" s="10" t="s">
        <v>0</v>
      </c>
      <c r="M84" s="35" t="s">
        <v>0</v>
      </c>
      <c r="N84" s="34" t="s">
        <v>0</v>
      </c>
      <c r="O84" s="34">
        <v>1.2839</v>
      </c>
    </row>
    <row r="85" spans="1:15" x14ac:dyDescent="0.25">
      <c r="A85" s="71" t="s">
        <v>65</v>
      </c>
      <c r="B85" s="46" t="s">
        <v>145</v>
      </c>
      <c r="C85" s="47">
        <v>1.5</v>
      </c>
      <c r="D85" s="46">
        <v>12.26</v>
      </c>
      <c r="E85" s="46">
        <v>13.67</v>
      </c>
      <c r="F85" s="10" t="s">
        <v>0</v>
      </c>
      <c r="G85" s="10" t="s">
        <v>0</v>
      </c>
      <c r="H85" s="10" t="s">
        <v>0</v>
      </c>
      <c r="I85" s="34" t="s">
        <v>0</v>
      </c>
      <c r="J85" s="10" t="s">
        <v>0</v>
      </c>
      <c r="K85" s="10" t="s">
        <v>0</v>
      </c>
      <c r="L85" s="10" t="s">
        <v>0</v>
      </c>
      <c r="M85" s="35" t="s">
        <v>0</v>
      </c>
      <c r="N85" s="34" t="s">
        <v>0</v>
      </c>
      <c r="O85" s="34">
        <v>1.2947</v>
      </c>
    </row>
    <row r="86" spans="1:15" x14ac:dyDescent="0.25">
      <c r="A86" s="71" t="s">
        <v>66</v>
      </c>
      <c r="B86" s="46" t="s">
        <v>146</v>
      </c>
      <c r="C86" s="47">
        <v>1.375</v>
      </c>
      <c r="D86" s="46">
        <v>12.73</v>
      </c>
      <c r="E86" s="46">
        <v>14.24</v>
      </c>
      <c r="F86" s="10" t="s">
        <v>0</v>
      </c>
      <c r="G86" s="10" t="s">
        <v>0</v>
      </c>
      <c r="H86" s="10" t="s">
        <v>0</v>
      </c>
      <c r="I86" s="34" t="s">
        <v>0</v>
      </c>
      <c r="J86" s="10" t="s">
        <v>0</v>
      </c>
      <c r="K86" s="10" t="s">
        <v>0</v>
      </c>
      <c r="L86" s="10" t="s">
        <v>0</v>
      </c>
      <c r="M86" s="35" t="s">
        <v>0</v>
      </c>
      <c r="N86" s="34" t="s">
        <v>0</v>
      </c>
      <c r="O86" s="34">
        <v>1.3068</v>
      </c>
    </row>
    <row r="87" spans="1:15" x14ac:dyDescent="0.25">
      <c r="A87" s="71" t="s">
        <v>22</v>
      </c>
      <c r="B87" s="46" t="s">
        <v>147</v>
      </c>
      <c r="C87" s="47">
        <v>2.25</v>
      </c>
      <c r="D87" s="46">
        <v>13.45</v>
      </c>
      <c r="E87" s="46">
        <v>16.12</v>
      </c>
      <c r="F87" s="10" t="s">
        <v>0</v>
      </c>
      <c r="G87" s="10" t="s">
        <v>0</v>
      </c>
      <c r="H87" s="10" t="s">
        <v>0</v>
      </c>
      <c r="I87" s="34" t="s">
        <v>0</v>
      </c>
      <c r="J87" s="10" t="s">
        <v>0</v>
      </c>
      <c r="K87" s="10" t="s">
        <v>0</v>
      </c>
      <c r="L87" s="10" t="s">
        <v>0</v>
      </c>
      <c r="M87" s="35" t="s">
        <v>0</v>
      </c>
      <c r="N87" s="34" t="s">
        <v>0</v>
      </c>
      <c r="O87" s="34">
        <v>1.3399000000000001</v>
      </c>
    </row>
    <row r="88" spans="1:15" x14ac:dyDescent="0.25">
      <c r="A88" s="71" t="s">
        <v>67</v>
      </c>
      <c r="B88" s="46" t="s">
        <v>148</v>
      </c>
      <c r="C88" s="47">
        <v>1.125</v>
      </c>
      <c r="D88" s="46">
        <v>13.45</v>
      </c>
      <c r="E88" s="46">
        <v>14.77</v>
      </c>
      <c r="F88" s="10" t="s">
        <v>0</v>
      </c>
      <c r="G88" s="10" t="s">
        <v>0</v>
      </c>
      <c r="H88" s="10" t="s">
        <v>0</v>
      </c>
      <c r="I88" s="34" t="s">
        <v>0</v>
      </c>
      <c r="J88" s="10" t="s">
        <v>0</v>
      </c>
      <c r="K88" s="10" t="s">
        <v>0</v>
      </c>
      <c r="L88" s="10" t="s">
        <v>0</v>
      </c>
      <c r="M88" s="35" t="s">
        <v>0</v>
      </c>
      <c r="N88" s="34" t="s">
        <v>0</v>
      </c>
      <c r="O88" s="34">
        <v>1.3191999999999999</v>
      </c>
    </row>
    <row r="89" spans="1:15" x14ac:dyDescent="0.25">
      <c r="A89" s="71" t="s">
        <v>241</v>
      </c>
      <c r="B89" s="46" t="s">
        <v>149</v>
      </c>
      <c r="C89" s="47">
        <v>1.125</v>
      </c>
      <c r="D89" s="46">
        <v>13.64</v>
      </c>
      <c r="E89" s="46">
        <v>15.12</v>
      </c>
      <c r="F89" s="10" t="s">
        <v>0</v>
      </c>
      <c r="G89" s="10" t="s">
        <v>0</v>
      </c>
      <c r="H89" s="10" t="s">
        <v>0</v>
      </c>
      <c r="I89" s="34" t="s">
        <v>0</v>
      </c>
      <c r="J89" s="10" t="s">
        <v>0</v>
      </c>
      <c r="K89" s="10" t="s">
        <v>0</v>
      </c>
      <c r="L89" s="10" t="s">
        <v>0</v>
      </c>
      <c r="M89" s="35" t="s">
        <v>0</v>
      </c>
      <c r="N89" s="34" t="s">
        <v>0</v>
      </c>
      <c r="O89" s="34">
        <v>1.3266</v>
      </c>
    </row>
    <row r="90" spans="1:15" x14ac:dyDescent="0.25">
      <c r="A90" s="71" t="s">
        <v>242</v>
      </c>
      <c r="B90" s="46" t="s">
        <v>150</v>
      </c>
      <c r="C90" s="47">
        <v>1.125</v>
      </c>
      <c r="D90" s="46">
        <v>13.74</v>
      </c>
      <c r="E90" s="46">
        <v>15.21</v>
      </c>
      <c r="F90" s="10" t="s">
        <v>0</v>
      </c>
      <c r="G90" s="10" t="s">
        <v>0</v>
      </c>
      <c r="H90" s="10" t="s">
        <v>0</v>
      </c>
      <c r="I90" s="34" t="s">
        <v>0</v>
      </c>
      <c r="J90" s="10" t="s">
        <v>0</v>
      </c>
      <c r="K90" s="10" t="s">
        <v>0</v>
      </c>
      <c r="L90" s="10" t="s">
        <v>0</v>
      </c>
      <c r="M90" s="35" t="s">
        <v>0</v>
      </c>
      <c r="N90" s="34" t="s">
        <v>0</v>
      </c>
      <c r="O90" s="34">
        <v>1.3287</v>
      </c>
    </row>
    <row r="91" spans="1:15" x14ac:dyDescent="0.25">
      <c r="A91" s="71" t="s">
        <v>45</v>
      </c>
      <c r="B91" s="46" t="s">
        <v>151</v>
      </c>
      <c r="C91" s="47">
        <v>2.125</v>
      </c>
      <c r="D91" s="46">
        <v>14.17</v>
      </c>
      <c r="E91" s="46">
        <v>17.04</v>
      </c>
      <c r="F91" s="10" t="s">
        <v>0</v>
      </c>
      <c r="G91" s="10" t="s">
        <v>0</v>
      </c>
      <c r="H91" s="10" t="s">
        <v>0</v>
      </c>
      <c r="I91" s="34" t="s">
        <v>0</v>
      </c>
      <c r="J91" s="10" t="s">
        <v>0</v>
      </c>
      <c r="K91" s="10" t="s">
        <v>0</v>
      </c>
      <c r="L91" s="10" t="s">
        <v>0</v>
      </c>
      <c r="M91" s="35" t="s">
        <v>0</v>
      </c>
      <c r="N91" s="34" t="s">
        <v>0</v>
      </c>
      <c r="O91" s="34">
        <v>1.3594999999999999</v>
      </c>
    </row>
    <row r="92" spans="1:15" x14ac:dyDescent="0.25">
      <c r="A92" s="71" t="s">
        <v>23</v>
      </c>
      <c r="B92" s="46" t="s">
        <v>152</v>
      </c>
      <c r="C92" s="47">
        <v>2</v>
      </c>
      <c r="D92" s="46">
        <v>14.43</v>
      </c>
      <c r="E92" s="46">
        <v>17.190000000000001</v>
      </c>
      <c r="F92" s="10" t="s">
        <v>0</v>
      </c>
      <c r="G92" s="10" t="s">
        <v>0</v>
      </c>
      <c r="H92" s="10" t="s">
        <v>0</v>
      </c>
      <c r="I92" s="34" t="s">
        <v>0</v>
      </c>
      <c r="J92" s="10" t="s">
        <v>0</v>
      </c>
      <c r="K92" s="10" t="s">
        <v>0</v>
      </c>
      <c r="L92" s="10" t="s">
        <v>0</v>
      </c>
      <c r="M92" s="35" t="s">
        <v>0</v>
      </c>
      <c r="N92" s="34" t="s">
        <v>0</v>
      </c>
      <c r="O92" s="34">
        <v>1.3634999999999999</v>
      </c>
    </row>
    <row r="93" spans="1:15" x14ac:dyDescent="0.25">
      <c r="A93" s="71" t="s">
        <v>39</v>
      </c>
      <c r="B93" s="46" t="s">
        <v>153</v>
      </c>
      <c r="C93" s="47">
        <v>0.75</v>
      </c>
      <c r="D93" s="46">
        <v>14.61</v>
      </c>
      <c r="E93" s="46">
        <v>15.72</v>
      </c>
      <c r="F93" s="10" t="s">
        <v>0</v>
      </c>
      <c r="G93" s="10" t="s">
        <v>0</v>
      </c>
      <c r="H93" s="10" t="s">
        <v>0</v>
      </c>
      <c r="I93" s="34" t="s">
        <v>0</v>
      </c>
      <c r="J93" s="10" t="s">
        <v>0</v>
      </c>
      <c r="K93" s="10" t="s">
        <v>0</v>
      </c>
      <c r="L93" s="10" t="s">
        <v>0</v>
      </c>
      <c r="M93" s="35" t="s">
        <v>0</v>
      </c>
      <c r="N93" s="34" t="s">
        <v>0</v>
      </c>
      <c r="O93" s="34">
        <v>1.3424</v>
      </c>
    </row>
    <row r="94" spans="1:15" x14ac:dyDescent="0.25">
      <c r="A94" s="71" t="s">
        <v>243</v>
      </c>
      <c r="B94" s="46" t="s">
        <v>155</v>
      </c>
      <c r="C94" s="47">
        <v>0.75</v>
      </c>
      <c r="D94" s="46">
        <v>14.85</v>
      </c>
      <c r="E94" s="46">
        <v>16.09</v>
      </c>
      <c r="F94" s="10" t="s">
        <v>0</v>
      </c>
      <c r="G94" s="10" t="s">
        <v>0</v>
      </c>
      <c r="H94" s="10" t="s">
        <v>0</v>
      </c>
      <c r="I94" s="34" t="s">
        <v>0</v>
      </c>
      <c r="J94" s="10" t="s">
        <v>0</v>
      </c>
      <c r="K94" s="10" t="s">
        <v>0</v>
      </c>
      <c r="L94" s="10" t="s">
        <v>0</v>
      </c>
      <c r="M94" s="35" t="s">
        <v>0</v>
      </c>
      <c r="N94" s="34" t="s">
        <v>0</v>
      </c>
      <c r="O94" s="34">
        <v>1.3504</v>
      </c>
    </row>
    <row r="95" spans="1:15" x14ac:dyDescent="0.25">
      <c r="A95" s="71" t="s">
        <v>46</v>
      </c>
      <c r="B95" s="46" t="s">
        <v>154</v>
      </c>
      <c r="C95" s="47">
        <v>1.875</v>
      </c>
      <c r="D95" s="46">
        <v>15.03</v>
      </c>
      <c r="E95" s="46">
        <v>17.68</v>
      </c>
      <c r="F95" s="10" t="s">
        <v>0</v>
      </c>
      <c r="G95" s="10" t="s">
        <v>0</v>
      </c>
      <c r="H95" s="10" t="s">
        <v>0</v>
      </c>
      <c r="I95" s="34" t="s">
        <v>0</v>
      </c>
      <c r="J95" s="10" t="s">
        <v>0</v>
      </c>
      <c r="K95" s="10" t="s">
        <v>0</v>
      </c>
      <c r="L95" s="10" t="s">
        <v>0</v>
      </c>
      <c r="M95" s="35" t="s">
        <v>0</v>
      </c>
      <c r="N95" s="34" t="s">
        <v>0</v>
      </c>
      <c r="O95" s="34">
        <v>1.3748</v>
      </c>
    </row>
    <row r="96" spans="1:15" x14ac:dyDescent="0.25">
      <c r="A96" s="71" t="s">
        <v>244</v>
      </c>
      <c r="B96" s="46" t="s">
        <v>157</v>
      </c>
      <c r="C96" s="47">
        <v>0.5</v>
      </c>
      <c r="D96" s="46">
        <v>15.3</v>
      </c>
      <c r="E96" s="46">
        <v>16.23</v>
      </c>
      <c r="F96" s="10" t="s">
        <v>0</v>
      </c>
      <c r="G96" s="10" t="s">
        <v>0</v>
      </c>
      <c r="H96" s="10" t="s">
        <v>0</v>
      </c>
      <c r="I96" s="34" t="s">
        <v>0</v>
      </c>
      <c r="J96" s="10" t="s">
        <v>0</v>
      </c>
      <c r="K96" s="10" t="s">
        <v>0</v>
      </c>
      <c r="L96" s="10" t="s">
        <v>0</v>
      </c>
      <c r="M96" s="35" t="s">
        <v>0</v>
      </c>
      <c r="N96" s="34" t="s">
        <v>0</v>
      </c>
      <c r="O96" s="34">
        <v>1.3555999999999999</v>
      </c>
    </row>
    <row r="97" spans="1:15" x14ac:dyDescent="0.25">
      <c r="A97" s="71" t="s">
        <v>24</v>
      </c>
      <c r="B97" s="46" t="s">
        <v>156</v>
      </c>
      <c r="C97" s="47">
        <v>1.75</v>
      </c>
      <c r="D97" s="46">
        <v>15.36</v>
      </c>
      <c r="E97" s="46">
        <v>18.16</v>
      </c>
      <c r="F97" s="10" t="s">
        <v>0</v>
      </c>
      <c r="G97" s="10" t="s">
        <v>0</v>
      </c>
      <c r="H97" s="10" t="s">
        <v>0</v>
      </c>
      <c r="I97" s="34" t="s">
        <v>0</v>
      </c>
      <c r="J97" s="10" t="s">
        <v>0</v>
      </c>
      <c r="K97" s="10" t="s">
        <v>0</v>
      </c>
      <c r="L97" s="10" t="s">
        <v>0</v>
      </c>
      <c r="M97" s="35" t="s">
        <v>0</v>
      </c>
      <c r="N97" s="34" t="s">
        <v>0</v>
      </c>
      <c r="O97" s="34">
        <v>1.3858999999999999</v>
      </c>
    </row>
    <row r="98" spans="1:15" x14ac:dyDescent="0.25">
      <c r="A98" s="71" t="s">
        <v>68</v>
      </c>
      <c r="B98" s="46" t="s">
        <v>158</v>
      </c>
      <c r="C98" s="47">
        <v>2.5</v>
      </c>
      <c r="D98" s="46">
        <v>15.77</v>
      </c>
      <c r="E98" s="46">
        <v>19.63</v>
      </c>
      <c r="F98" s="10">
        <v>1.3805000000000001</v>
      </c>
      <c r="G98" s="10">
        <v>1.3805000000000001</v>
      </c>
      <c r="H98" s="10">
        <v>1.3805000000000001</v>
      </c>
      <c r="I98" s="34">
        <v>1</v>
      </c>
      <c r="J98" s="10" t="s">
        <v>0</v>
      </c>
      <c r="K98" s="10" t="s">
        <v>0</v>
      </c>
      <c r="L98" s="10" t="s">
        <v>0</v>
      </c>
      <c r="M98" s="35" t="s">
        <v>0</v>
      </c>
      <c r="N98" s="34" t="s">
        <v>0</v>
      </c>
      <c r="O98" s="34">
        <v>1.4086000000000001</v>
      </c>
    </row>
    <row r="99" spans="1:15" x14ac:dyDescent="0.25">
      <c r="A99" s="71" t="s">
        <v>245</v>
      </c>
      <c r="B99" s="46" t="s">
        <v>160</v>
      </c>
      <c r="C99" s="47">
        <v>0.5</v>
      </c>
      <c r="D99" s="46">
        <v>15.81</v>
      </c>
      <c r="E99" s="46">
        <v>16.760000000000002</v>
      </c>
      <c r="F99" s="10" t="s">
        <v>0</v>
      </c>
      <c r="G99" s="10" t="s">
        <v>0</v>
      </c>
      <c r="H99" s="10" t="s">
        <v>0</v>
      </c>
      <c r="I99" s="34" t="s">
        <v>0</v>
      </c>
      <c r="J99" s="10" t="s">
        <v>0</v>
      </c>
      <c r="K99" s="10" t="s">
        <v>0</v>
      </c>
      <c r="L99" s="10" t="s">
        <v>0</v>
      </c>
      <c r="M99" s="35" t="s">
        <v>0</v>
      </c>
      <c r="N99" s="34" t="s">
        <v>0</v>
      </c>
      <c r="O99" s="34">
        <v>1.3673999999999999</v>
      </c>
    </row>
    <row r="100" spans="1:15" x14ac:dyDescent="0.25">
      <c r="A100" s="71" t="s">
        <v>259</v>
      </c>
      <c r="B100" s="46" t="s">
        <v>256</v>
      </c>
      <c r="C100" s="47">
        <v>1.875</v>
      </c>
      <c r="D100" s="46">
        <v>15.85</v>
      </c>
      <c r="E100" s="46">
        <v>18.79</v>
      </c>
      <c r="F100" s="10" t="s">
        <v>0</v>
      </c>
      <c r="G100" s="10" t="s">
        <v>0</v>
      </c>
      <c r="H100" s="10" t="s">
        <v>0</v>
      </c>
      <c r="I100" s="34" t="s">
        <v>0</v>
      </c>
      <c r="J100" s="10" t="s">
        <v>0</v>
      </c>
      <c r="K100" s="10" t="s">
        <v>0</v>
      </c>
      <c r="L100" s="10" t="s">
        <v>0</v>
      </c>
      <c r="M100" s="35" t="s">
        <v>0</v>
      </c>
      <c r="N100" s="34" t="s">
        <v>0</v>
      </c>
      <c r="O100" s="34">
        <v>1.3976999999999999</v>
      </c>
    </row>
    <row r="101" spans="1:15" x14ac:dyDescent="0.25">
      <c r="A101" s="71" t="s">
        <v>69</v>
      </c>
      <c r="B101" s="46" t="s">
        <v>159</v>
      </c>
      <c r="C101" s="47">
        <v>1.625</v>
      </c>
      <c r="D101" s="46">
        <v>16.010000000000002</v>
      </c>
      <c r="E101" s="46">
        <v>18.690000000000001</v>
      </c>
      <c r="F101" s="10" t="s">
        <v>0</v>
      </c>
      <c r="G101" s="10" t="s">
        <v>0</v>
      </c>
      <c r="H101" s="10" t="s">
        <v>0</v>
      </c>
      <c r="I101" s="34" t="s">
        <v>0</v>
      </c>
      <c r="J101" s="10" t="s">
        <v>0</v>
      </c>
      <c r="K101" s="10" t="s">
        <v>0</v>
      </c>
      <c r="L101" s="10" t="s">
        <v>0</v>
      </c>
      <c r="M101" s="35" t="s">
        <v>0</v>
      </c>
      <c r="N101" s="34" t="s">
        <v>0</v>
      </c>
      <c r="O101" s="34">
        <v>1.3980999999999999</v>
      </c>
    </row>
    <row r="102" spans="1:15" x14ac:dyDescent="0.25">
      <c r="A102" s="71" t="s">
        <v>247</v>
      </c>
      <c r="B102" s="46" t="s">
        <v>166</v>
      </c>
      <c r="C102" s="47">
        <v>0.5</v>
      </c>
      <c r="D102" s="46">
        <v>16.079999999999998</v>
      </c>
      <c r="E102" s="46">
        <v>17.12</v>
      </c>
      <c r="F102" s="10" t="s">
        <v>0</v>
      </c>
      <c r="G102" s="10" t="s">
        <v>0</v>
      </c>
      <c r="H102" s="10" t="s">
        <v>0</v>
      </c>
      <c r="I102" s="34" t="s">
        <v>0</v>
      </c>
      <c r="J102" s="10" t="s">
        <v>0</v>
      </c>
      <c r="K102" s="10" t="s">
        <v>0</v>
      </c>
      <c r="L102" s="10" t="s">
        <v>0</v>
      </c>
      <c r="M102" s="35" t="s">
        <v>0</v>
      </c>
      <c r="N102" s="34" t="s">
        <v>0</v>
      </c>
      <c r="O102" s="34">
        <v>1.3755999999999999</v>
      </c>
    </row>
    <row r="103" spans="1:15" x14ac:dyDescent="0.25">
      <c r="A103" s="71" t="s">
        <v>40</v>
      </c>
      <c r="B103" s="46" t="s">
        <v>161</v>
      </c>
      <c r="C103" s="47">
        <v>1.75</v>
      </c>
      <c r="D103" s="46">
        <v>16.11</v>
      </c>
      <c r="E103" s="46">
        <v>19.2</v>
      </c>
      <c r="F103" s="10" t="s">
        <v>0</v>
      </c>
      <c r="G103" s="10" t="s">
        <v>0</v>
      </c>
      <c r="H103" s="10" t="s">
        <v>0</v>
      </c>
      <c r="I103" s="34" t="s">
        <v>0</v>
      </c>
      <c r="J103" s="10" t="s">
        <v>0</v>
      </c>
      <c r="K103" s="10" t="s">
        <v>0</v>
      </c>
      <c r="L103" s="10" t="s">
        <v>0</v>
      </c>
      <c r="M103" s="35" t="s">
        <v>0</v>
      </c>
      <c r="N103" s="34" t="s">
        <v>0</v>
      </c>
      <c r="O103" s="34">
        <v>1.4074</v>
      </c>
    </row>
    <row r="104" spans="1:15" x14ac:dyDescent="0.25">
      <c r="A104" s="71" t="s">
        <v>214</v>
      </c>
      <c r="B104" s="46" t="s">
        <v>165</v>
      </c>
      <c r="C104" s="47">
        <v>0.375</v>
      </c>
      <c r="D104" s="46">
        <v>16.18</v>
      </c>
      <c r="E104" s="46">
        <v>17.04</v>
      </c>
      <c r="F104" s="10" t="s">
        <v>0</v>
      </c>
      <c r="G104" s="10" t="s">
        <v>0</v>
      </c>
      <c r="H104" s="10" t="s">
        <v>0</v>
      </c>
      <c r="I104" s="34" t="s">
        <v>0</v>
      </c>
      <c r="J104" s="10" t="s">
        <v>0</v>
      </c>
      <c r="K104" s="10" t="s">
        <v>0</v>
      </c>
      <c r="L104" s="10" t="s">
        <v>0</v>
      </c>
      <c r="M104" s="35" t="s">
        <v>0</v>
      </c>
      <c r="N104" s="34" t="s">
        <v>0</v>
      </c>
      <c r="O104" s="34">
        <v>1.375</v>
      </c>
    </row>
    <row r="105" spans="1:15" x14ac:dyDescent="0.25">
      <c r="A105" s="71" t="s">
        <v>211</v>
      </c>
      <c r="B105" s="46" t="s">
        <v>207</v>
      </c>
      <c r="C105" s="47">
        <v>1</v>
      </c>
      <c r="D105" s="46">
        <v>16.190000000000001</v>
      </c>
      <c r="E105" s="46">
        <v>18.09</v>
      </c>
      <c r="F105" s="10" t="s">
        <v>0</v>
      </c>
      <c r="G105" s="10" t="s">
        <v>0</v>
      </c>
      <c r="H105" s="10" t="s">
        <v>0</v>
      </c>
      <c r="I105" s="34" t="s">
        <v>0</v>
      </c>
      <c r="J105" s="10" t="s">
        <v>0</v>
      </c>
      <c r="K105" s="10" t="s">
        <v>0</v>
      </c>
      <c r="L105" s="10" t="s">
        <v>0</v>
      </c>
      <c r="M105" s="35" t="s">
        <v>0</v>
      </c>
      <c r="N105" s="34" t="s">
        <v>0</v>
      </c>
      <c r="O105" s="34">
        <v>1.3918999999999999</v>
      </c>
    </row>
    <row r="106" spans="1:15" x14ac:dyDescent="0.25">
      <c r="A106" s="71" t="s">
        <v>246</v>
      </c>
      <c r="B106" s="46" t="s">
        <v>185</v>
      </c>
      <c r="C106" s="47">
        <v>0.625</v>
      </c>
      <c r="D106" s="46">
        <v>16.2</v>
      </c>
      <c r="E106" s="46">
        <v>17.43</v>
      </c>
      <c r="F106" s="10" t="s">
        <v>0</v>
      </c>
      <c r="G106" s="10" t="s">
        <v>0</v>
      </c>
      <c r="H106" s="10" t="s">
        <v>0</v>
      </c>
      <c r="I106" s="34" t="s">
        <v>0</v>
      </c>
      <c r="J106" s="10" t="s">
        <v>0</v>
      </c>
      <c r="K106" s="10" t="s">
        <v>0</v>
      </c>
      <c r="L106" s="10" t="s">
        <v>0</v>
      </c>
      <c r="M106" s="35" t="s">
        <v>0</v>
      </c>
      <c r="N106" s="34" t="s">
        <v>0</v>
      </c>
      <c r="O106" s="34">
        <v>1.3813</v>
      </c>
    </row>
    <row r="107" spans="1:15" x14ac:dyDescent="0.25">
      <c r="A107" s="71" t="s">
        <v>47</v>
      </c>
      <c r="B107" s="46" t="s">
        <v>162</v>
      </c>
      <c r="C107" s="47">
        <v>2.125</v>
      </c>
      <c r="D107" s="46">
        <v>16.38</v>
      </c>
      <c r="E107" s="46">
        <v>20.2</v>
      </c>
      <c r="F107" s="10" t="s">
        <v>0</v>
      </c>
      <c r="G107" s="10" t="s">
        <v>0</v>
      </c>
      <c r="H107" s="10" t="s">
        <v>0</v>
      </c>
      <c r="I107" s="34" t="s">
        <v>0</v>
      </c>
      <c r="J107" s="10" t="s">
        <v>0</v>
      </c>
      <c r="K107" s="10" t="s">
        <v>0</v>
      </c>
      <c r="L107" s="10" t="s">
        <v>0</v>
      </c>
      <c r="M107" s="35" t="s">
        <v>0</v>
      </c>
      <c r="N107" s="34" t="s">
        <v>0</v>
      </c>
      <c r="O107" s="34">
        <v>1.4236</v>
      </c>
    </row>
    <row r="108" spans="1:15" x14ac:dyDescent="0.25">
      <c r="A108" s="71" t="s">
        <v>213</v>
      </c>
      <c r="B108" s="46" t="s">
        <v>208</v>
      </c>
      <c r="C108" s="47">
        <v>0.875</v>
      </c>
      <c r="D108" s="46">
        <v>16.48</v>
      </c>
      <c r="E108" s="46">
        <v>18.22</v>
      </c>
      <c r="F108" s="10" t="s">
        <v>0</v>
      </c>
      <c r="G108" s="10" t="s">
        <v>0</v>
      </c>
      <c r="H108" s="10" t="s">
        <v>0</v>
      </c>
      <c r="I108" s="34" t="s">
        <v>0</v>
      </c>
      <c r="J108" s="10" t="s">
        <v>0</v>
      </c>
      <c r="K108" s="10" t="s">
        <v>0</v>
      </c>
      <c r="L108" s="10" t="s">
        <v>0</v>
      </c>
      <c r="M108" s="35" t="s">
        <v>0</v>
      </c>
      <c r="N108" s="34" t="s">
        <v>0</v>
      </c>
      <c r="O108" s="34">
        <v>1.3958999999999999</v>
      </c>
    </row>
    <row r="109" spans="1:15" x14ac:dyDescent="0.25">
      <c r="A109" s="71" t="s">
        <v>248</v>
      </c>
      <c r="B109" s="46" t="s">
        <v>197</v>
      </c>
      <c r="C109" s="47">
        <v>0.625</v>
      </c>
      <c r="D109" s="46">
        <v>16.670000000000002</v>
      </c>
      <c r="E109" s="46">
        <v>17.91</v>
      </c>
      <c r="F109" s="10" t="s">
        <v>0</v>
      </c>
      <c r="G109" s="10" t="s">
        <v>0</v>
      </c>
      <c r="H109" s="10" t="s">
        <v>0</v>
      </c>
      <c r="I109" s="34" t="s">
        <v>0</v>
      </c>
      <c r="J109" s="10" t="s">
        <v>0</v>
      </c>
      <c r="K109" s="10" t="s">
        <v>0</v>
      </c>
      <c r="L109" s="10" t="s">
        <v>0</v>
      </c>
      <c r="M109" s="35" t="s">
        <v>0</v>
      </c>
      <c r="N109" s="34" t="s">
        <v>0</v>
      </c>
      <c r="O109" s="34">
        <v>1.3919999999999999</v>
      </c>
    </row>
    <row r="110" spans="1:15" x14ac:dyDescent="0.25">
      <c r="A110" s="71" t="s">
        <v>275</v>
      </c>
      <c r="B110" s="46" t="s">
        <v>276</v>
      </c>
      <c r="C110" s="47">
        <v>1.375</v>
      </c>
      <c r="D110" s="46">
        <v>16.59</v>
      </c>
      <c r="E110" s="46">
        <v>19.21</v>
      </c>
      <c r="F110" s="10" t="s">
        <v>0</v>
      </c>
      <c r="G110" s="10" t="s">
        <v>0</v>
      </c>
      <c r="H110" s="10" t="s">
        <v>0</v>
      </c>
      <c r="I110" s="34" t="s">
        <v>0</v>
      </c>
      <c r="J110" s="10" t="s">
        <v>0</v>
      </c>
      <c r="K110" s="10" t="s">
        <v>0</v>
      </c>
      <c r="L110" s="10" t="s">
        <v>0</v>
      </c>
      <c r="M110" s="35" t="s">
        <v>0</v>
      </c>
      <c r="N110" s="34" t="s">
        <v>0</v>
      </c>
      <c r="O110" s="34">
        <v>1.4117999999999999</v>
      </c>
    </row>
    <row r="111" spans="1:15" x14ac:dyDescent="0.25">
      <c r="A111" s="71" t="s">
        <v>70</v>
      </c>
      <c r="B111" s="46" t="s">
        <v>168</v>
      </c>
      <c r="C111" s="47">
        <v>2.25</v>
      </c>
      <c r="D111" s="46">
        <v>16.98</v>
      </c>
      <c r="E111" s="46">
        <v>20.95</v>
      </c>
      <c r="F111" s="10" t="s">
        <v>0</v>
      </c>
      <c r="G111" s="10" t="s">
        <v>0</v>
      </c>
      <c r="H111" s="10" t="s">
        <v>0</v>
      </c>
      <c r="I111" s="34" t="s">
        <v>0</v>
      </c>
      <c r="J111" s="10" t="s">
        <v>0</v>
      </c>
      <c r="K111" s="10" t="s">
        <v>0</v>
      </c>
      <c r="L111" s="10" t="s">
        <v>0</v>
      </c>
      <c r="M111" s="35" t="s">
        <v>0</v>
      </c>
      <c r="N111" s="34" t="s">
        <v>0</v>
      </c>
      <c r="O111" s="34">
        <v>1.4370000000000001</v>
      </c>
    </row>
    <row r="112" spans="1:15" x14ac:dyDescent="0.25">
      <c r="A112" s="71" t="s">
        <v>71</v>
      </c>
      <c r="B112" s="46" t="s">
        <v>163</v>
      </c>
      <c r="C112" s="47">
        <v>2.25</v>
      </c>
      <c r="D112" s="46">
        <v>16.670000000000002</v>
      </c>
      <c r="E112" s="46">
        <v>20.64</v>
      </c>
      <c r="F112" s="10" t="s">
        <v>0</v>
      </c>
      <c r="G112" s="10" t="s">
        <v>0</v>
      </c>
      <c r="H112" s="10" t="s">
        <v>0</v>
      </c>
      <c r="I112" s="34" t="s">
        <v>0</v>
      </c>
      <c r="J112" s="10" t="s">
        <v>0</v>
      </c>
      <c r="K112" s="10" t="s">
        <v>0</v>
      </c>
      <c r="L112" s="10" t="s">
        <v>0</v>
      </c>
      <c r="M112" s="35" t="s">
        <v>0</v>
      </c>
      <c r="N112" s="34" t="s">
        <v>0</v>
      </c>
      <c r="O112" s="34">
        <v>1.4308000000000001</v>
      </c>
    </row>
    <row r="113" spans="1:15" x14ac:dyDescent="0.25">
      <c r="A113" s="71" t="s">
        <v>54</v>
      </c>
      <c r="B113" s="46" t="s">
        <v>164</v>
      </c>
      <c r="C113" s="47">
        <v>2.375</v>
      </c>
      <c r="D113" s="46">
        <v>16.72</v>
      </c>
      <c r="E113" s="46">
        <v>21.16</v>
      </c>
      <c r="F113" s="10" t="s">
        <v>0</v>
      </c>
      <c r="G113" s="10" t="s">
        <v>0</v>
      </c>
      <c r="H113" s="10" t="s">
        <v>0</v>
      </c>
      <c r="I113" s="34" t="s">
        <v>0</v>
      </c>
      <c r="J113" s="10" t="s">
        <v>0</v>
      </c>
      <c r="K113" s="10" t="s">
        <v>0</v>
      </c>
      <c r="L113" s="10" t="s">
        <v>0</v>
      </c>
      <c r="M113" s="35" t="s">
        <v>0</v>
      </c>
      <c r="N113" s="34" t="s">
        <v>0</v>
      </c>
      <c r="O113" s="34">
        <v>1.4397</v>
      </c>
    </row>
    <row r="114" spans="1:15" x14ac:dyDescent="0.25">
      <c r="A114" s="71" t="s">
        <v>249</v>
      </c>
      <c r="B114" s="46" t="s">
        <v>192</v>
      </c>
      <c r="C114" s="47">
        <v>0.5</v>
      </c>
      <c r="D114" s="46">
        <v>16.73</v>
      </c>
      <c r="E114" s="46">
        <v>17.79</v>
      </c>
      <c r="F114" s="10" t="s">
        <v>0</v>
      </c>
      <c r="G114" s="10" t="s">
        <v>0</v>
      </c>
      <c r="H114" s="10" t="s">
        <v>0</v>
      </c>
      <c r="I114" s="34" t="s">
        <v>0</v>
      </c>
      <c r="J114" s="10" t="s">
        <v>0</v>
      </c>
      <c r="K114" s="10" t="s">
        <v>0</v>
      </c>
      <c r="L114" s="10" t="s">
        <v>0</v>
      </c>
      <c r="M114" s="35" t="s">
        <v>0</v>
      </c>
      <c r="N114" s="34" t="s">
        <v>0</v>
      </c>
      <c r="O114" s="34">
        <v>1.3906000000000001</v>
      </c>
    </row>
    <row r="115" spans="1:15" x14ac:dyDescent="0.25">
      <c r="A115" s="71" t="s">
        <v>72</v>
      </c>
      <c r="B115" s="46" t="s">
        <v>167</v>
      </c>
      <c r="C115" s="47">
        <v>2</v>
      </c>
      <c r="D115" s="46">
        <v>16.760000000000002</v>
      </c>
      <c r="E115" s="46">
        <v>20.45</v>
      </c>
      <c r="F115" s="10" t="s">
        <v>0</v>
      </c>
      <c r="G115" s="10" t="s">
        <v>0</v>
      </c>
      <c r="H115" s="10" t="s">
        <v>0</v>
      </c>
      <c r="I115" s="34" t="s">
        <v>0</v>
      </c>
      <c r="J115" s="10" t="s">
        <v>0</v>
      </c>
      <c r="K115" s="10" t="s">
        <v>0</v>
      </c>
      <c r="L115" s="10" t="s">
        <v>0</v>
      </c>
      <c r="M115" s="35" t="s">
        <v>0</v>
      </c>
      <c r="N115" s="34" t="s">
        <v>0</v>
      </c>
      <c r="O115" s="34">
        <v>1.43</v>
      </c>
    </row>
    <row r="116" spans="1:15" x14ac:dyDescent="0.25">
      <c r="A116" s="71" t="s">
        <v>73</v>
      </c>
      <c r="B116" s="46" t="s">
        <v>169</v>
      </c>
      <c r="C116" s="47">
        <v>2.375</v>
      </c>
      <c r="D116" s="46">
        <v>16.97</v>
      </c>
      <c r="E116" s="46">
        <v>21.41</v>
      </c>
      <c r="F116" s="10" t="s">
        <v>0</v>
      </c>
      <c r="G116" s="10" t="s">
        <v>0</v>
      </c>
      <c r="H116" s="10" t="s">
        <v>0</v>
      </c>
      <c r="I116" s="34" t="s">
        <v>0</v>
      </c>
      <c r="J116" s="10" t="s">
        <v>0</v>
      </c>
      <c r="K116" s="10" t="s">
        <v>0</v>
      </c>
      <c r="L116" s="10" t="s">
        <v>0</v>
      </c>
      <c r="M116" s="35" t="s">
        <v>0</v>
      </c>
      <c r="N116" s="34" t="s">
        <v>0</v>
      </c>
      <c r="O116" s="34">
        <v>1.4444999999999999</v>
      </c>
    </row>
    <row r="117" spans="1:15" x14ac:dyDescent="0.25">
      <c r="A117" s="71" t="s">
        <v>320</v>
      </c>
      <c r="B117" s="46" t="s">
        <v>321</v>
      </c>
      <c r="C117" s="47">
        <v>1.375</v>
      </c>
      <c r="D117" s="46">
        <v>17.13</v>
      </c>
      <c r="E117" s="46">
        <v>19.77</v>
      </c>
      <c r="F117" s="10" t="s">
        <v>0</v>
      </c>
      <c r="G117" s="10" t="s">
        <v>0</v>
      </c>
      <c r="H117" s="10" t="s">
        <v>0</v>
      </c>
      <c r="I117" s="34" t="s">
        <v>0</v>
      </c>
      <c r="J117" s="10" t="s">
        <v>0</v>
      </c>
      <c r="K117" s="10" t="s">
        <v>0</v>
      </c>
      <c r="L117" s="10" t="s">
        <v>0</v>
      </c>
      <c r="M117" s="35" t="s">
        <v>0</v>
      </c>
      <c r="N117" s="34" t="s">
        <v>0</v>
      </c>
      <c r="O117" s="34">
        <v>1.4235</v>
      </c>
    </row>
    <row r="118" spans="1:15" x14ac:dyDescent="0.25">
      <c r="A118" s="71" t="s">
        <v>74</v>
      </c>
      <c r="B118" s="46" t="s">
        <v>170</v>
      </c>
      <c r="C118" s="47">
        <v>2.25</v>
      </c>
      <c r="D118" s="46">
        <v>17.329999999999998</v>
      </c>
      <c r="E118" s="46">
        <v>21.65</v>
      </c>
      <c r="F118" s="10" t="s">
        <v>0</v>
      </c>
      <c r="G118" s="10" t="s">
        <v>0</v>
      </c>
      <c r="H118" s="10" t="s">
        <v>0</v>
      </c>
      <c r="I118" s="34" t="s">
        <v>0</v>
      </c>
      <c r="J118" s="10" t="s">
        <v>0</v>
      </c>
      <c r="K118" s="10" t="s">
        <v>0</v>
      </c>
      <c r="L118" s="10" t="s">
        <v>0</v>
      </c>
      <c r="M118" s="35" t="s">
        <v>0</v>
      </c>
      <c r="N118" s="34" t="s">
        <v>0</v>
      </c>
      <c r="O118" s="34">
        <v>1.4505999999999999</v>
      </c>
    </row>
    <row r="119" spans="1:15" x14ac:dyDescent="0.25">
      <c r="A119" s="71" t="s">
        <v>75</v>
      </c>
      <c r="B119" s="46" t="s">
        <v>171</v>
      </c>
      <c r="C119" s="47">
        <v>2</v>
      </c>
      <c r="D119" s="46">
        <v>18.559999999999999</v>
      </c>
      <c r="E119" s="46">
        <v>22.94</v>
      </c>
      <c r="F119" s="10" t="s">
        <v>0</v>
      </c>
      <c r="G119" s="10" t="s">
        <v>0</v>
      </c>
      <c r="H119" s="10" t="s">
        <v>0</v>
      </c>
      <c r="I119" s="34" t="s">
        <v>0</v>
      </c>
      <c r="J119" s="10" t="s">
        <v>0</v>
      </c>
      <c r="K119" s="10" t="s">
        <v>0</v>
      </c>
      <c r="L119" s="10" t="s">
        <v>0</v>
      </c>
      <c r="M119" s="35" t="s">
        <v>0</v>
      </c>
      <c r="N119" s="34" t="s">
        <v>0</v>
      </c>
      <c r="O119" s="34">
        <v>1.4782999999999999</v>
      </c>
    </row>
    <row r="120" spans="1:15" x14ac:dyDescent="0.25">
      <c r="A120" s="71" t="s">
        <v>76</v>
      </c>
      <c r="B120" s="46" t="s">
        <v>172</v>
      </c>
      <c r="C120" s="47">
        <v>1.625</v>
      </c>
      <c r="D120" s="46">
        <v>18.579999999999998</v>
      </c>
      <c r="E120" s="46">
        <v>22.43</v>
      </c>
      <c r="F120" s="10" t="s">
        <v>0</v>
      </c>
      <c r="G120" s="10" t="s">
        <v>0</v>
      </c>
      <c r="H120" s="10" t="s">
        <v>0</v>
      </c>
      <c r="I120" s="34" t="s">
        <v>0</v>
      </c>
      <c r="J120" s="10" t="s">
        <v>0</v>
      </c>
      <c r="K120" s="10" t="s">
        <v>0</v>
      </c>
      <c r="L120" s="10" t="s">
        <v>0</v>
      </c>
      <c r="M120" s="35" t="s">
        <v>0</v>
      </c>
      <c r="N120" s="34" t="s">
        <v>0</v>
      </c>
      <c r="O120" s="34">
        <v>1.4739</v>
      </c>
    </row>
    <row r="121" spans="1:15" x14ac:dyDescent="0.25">
      <c r="A121" s="71" t="s">
        <v>77</v>
      </c>
      <c r="B121" s="46" t="s">
        <v>173</v>
      </c>
      <c r="C121" s="47">
        <v>1.875</v>
      </c>
      <c r="D121" s="46">
        <v>18.899999999999999</v>
      </c>
      <c r="E121" s="46">
        <v>23.44</v>
      </c>
      <c r="F121" s="10" t="s">
        <v>0</v>
      </c>
      <c r="G121" s="10" t="s">
        <v>0</v>
      </c>
      <c r="H121" s="10" t="s">
        <v>0</v>
      </c>
      <c r="I121" s="34" t="s">
        <v>0</v>
      </c>
      <c r="J121" s="10" t="s">
        <v>0</v>
      </c>
      <c r="K121" s="10" t="s">
        <v>0</v>
      </c>
      <c r="L121" s="10" t="s">
        <v>0</v>
      </c>
      <c r="M121" s="35" t="s">
        <v>0</v>
      </c>
      <c r="N121" s="34" t="s">
        <v>0</v>
      </c>
      <c r="O121" s="34">
        <v>1.4894000000000001</v>
      </c>
    </row>
    <row r="122" spans="1:15" x14ac:dyDescent="0.25">
      <c r="A122" s="71" t="s">
        <v>78</v>
      </c>
      <c r="B122" s="46" t="s">
        <v>174</v>
      </c>
      <c r="C122" s="47">
        <v>1.375</v>
      </c>
      <c r="D122" s="46">
        <v>19.18</v>
      </c>
      <c r="E122" s="46">
        <v>22.64</v>
      </c>
      <c r="F122" s="10" t="s">
        <v>0</v>
      </c>
      <c r="G122" s="10" t="s">
        <v>0</v>
      </c>
      <c r="H122" s="10" t="s">
        <v>0</v>
      </c>
      <c r="I122" s="34" t="s">
        <v>0</v>
      </c>
      <c r="J122" s="10" t="s">
        <v>0</v>
      </c>
      <c r="K122" s="10" t="s">
        <v>0</v>
      </c>
      <c r="L122" s="10" t="s">
        <v>0</v>
      </c>
      <c r="M122" s="35" t="s">
        <v>0</v>
      </c>
      <c r="N122" s="34" t="s">
        <v>0</v>
      </c>
      <c r="O122" s="34">
        <v>1.4819</v>
      </c>
    </row>
    <row r="123" spans="1:15" x14ac:dyDescent="0.25">
      <c r="A123" s="71" t="s">
        <v>79</v>
      </c>
      <c r="B123" s="46" t="s">
        <v>175</v>
      </c>
      <c r="C123" s="47">
        <v>1.625</v>
      </c>
      <c r="D123" s="46">
        <v>19.760000000000002</v>
      </c>
      <c r="E123" s="46">
        <v>23.94</v>
      </c>
      <c r="F123" s="10" t="s">
        <v>0</v>
      </c>
      <c r="G123" s="10" t="s">
        <v>0</v>
      </c>
      <c r="H123" s="10" t="s">
        <v>0</v>
      </c>
      <c r="I123" s="34" t="s">
        <v>0</v>
      </c>
      <c r="J123" s="10" t="s">
        <v>0</v>
      </c>
      <c r="K123" s="10" t="s">
        <v>0</v>
      </c>
      <c r="L123" s="10" t="s">
        <v>0</v>
      </c>
      <c r="M123" s="35" t="s">
        <v>0</v>
      </c>
      <c r="N123" s="34" t="s">
        <v>0</v>
      </c>
      <c r="O123" s="34">
        <v>1.5025999999999999</v>
      </c>
    </row>
    <row r="124" spans="1:15" x14ac:dyDescent="0.25">
      <c r="A124" s="71" t="s">
        <v>80</v>
      </c>
      <c r="B124" s="46" t="s">
        <v>176</v>
      </c>
      <c r="C124" s="47">
        <v>1.5</v>
      </c>
      <c r="D124" s="46">
        <v>20.13</v>
      </c>
      <c r="E124" s="46">
        <v>24.42</v>
      </c>
      <c r="F124" s="10" t="s">
        <v>0</v>
      </c>
      <c r="G124" s="10" t="s">
        <v>0</v>
      </c>
      <c r="H124" s="10" t="s">
        <v>0</v>
      </c>
      <c r="I124" s="34" t="s">
        <v>0</v>
      </c>
      <c r="J124" s="10" t="s">
        <v>0</v>
      </c>
      <c r="K124" s="10" t="s">
        <v>0</v>
      </c>
      <c r="L124" s="10" t="s">
        <v>0</v>
      </c>
      <c r="M124" s="35" t="s">
        <v>0</v>
      </c>
      <c r="N124" s="34" t="s">
        <v>0</v>
      </c>
      <c r="O124" s="34">
        <v>1.5136000000000001</v>
      </c>
    </row>
    <row r="125" spans="1:15" x14ac:dyDescent="0.25">
      <c r="A125" s="71" t="s">
        <v>56</v>
      </c>
      <c r="B125" s="46" t="s">
        <v>177</v>
      </c>
      <c r="C125" s="47">
        <v>1.375</v>
      </c>
      <c r="D125" s="46">
        <v>20.83</v>
      </c>
      <c r="E125" s="46">
        <v>24.9</v>
      </c>
      <c r="F125" s="10" t="s">
        <v>0</v>
      </c>
      <c r="G125" s="10" t="s">
        <v>0</v>
      </c>
      <c r="H125" s="10" t="s">
        <v>0</v>
      </c>
      <c r="I125" s="34" t="s">
        <v>0</v>
      </c>
      <c r="J125" s="10" t="s">
        <v>0</v>
      </c>
      <c r="K125" s="10" t="s">
        <v>0</v>
      </c>
      <c r="L125" s="10" t="s">
        <v>0</v>
      </c>
      <c r="M125" s="35" t="s">
        <v>0</v>
      </c>
      <c r="N125" s="34" t="s">
        <v>0</v>
      </c>
      <c r="O125" s="34">
        <v>1.5246</v>
      </c>
    </row>
    <row r="126" spans="1:15" x14ac:dyDescent="0.25">
      <c r="A126" s="71" t="s">
        <v>265</v>
      </c>
      <c r="B126" s="46" t="s">
        <v>262</v>
      </c>
      <c r="C126" s="47">
        <v>2.375</v>
      </c>
      <c r="D126" s="46">
        <v>21.57</v>
      </c>
      <c r="E126" s="46">
        <v>28.91</v>
      </c>
      <c r="F126" s="10" t="s">
        <v>0</v>
      </c>
      <c r="G126" s="10" t="s">
        <v>0</v>
      </c>
      <c r="H126" s="10" t="s">
        <v>0</v>
      </c>
      <c r="I126" s="34" t="s">
        <v>0</v>
      </c>
      <c r="J126" s="10" t="s">
        <v>0</v>
      </c>
      <c r="K126" s="10" t="s">
        <v>0</v>
      </c>
      <c r="L126" s="10" t="s">
        <v>0</v>
      </c>
      <c r="M126" s="35" t="s">
        <v>0</v>
      </c>
      <c r="N126" s="34" t="s">
        <v>0</v>
      </c>
      <c r="O126" s="34">
        <v>1.5692999999999999</v>
      </c>
    </row>
    <row r="127" spans="1:15" x14ac:dyDescent="0.25">
      <c r="A127" s="71" t="s">
        <v>81</v>
      </c>
      <c r="B127" s="46" t="s">
        <v>178</v>
      </c>
      <c r="C127" s="47">
        <v>1.125</v>
      </c>
      <c r="D127" s="46">
        <v>21.57</v>
      </c>
      <c r="E127" s="46">
        <v>25.42</v>
      </c>
      <c r="F127" s="10" t="s">
        <v>0</v>
      </c>
      <c r="G127" s="10" t="s">
        <v>0</v>
      </c>
      <c r="H127" s="10" t="s">
        <v>0</v>
      </c>
      <c r="I127" s="34" t="s">
        <v>0</v>
      </c>
      <c r="J127" s="10" t="s">
        <v>0</v>
      </c>
      <c r="K127" s="10" t="s">
        <v>0</v>
      </c>
      <c r="L127" s="10" t="s">
        <v>0</v>
      </c>
      <c r="M127" s="35" t="s">
        <v>0</v>
      </c>
      <c r="N127" s="34" t="s">
        <v>0</v>
      </c>
      <c r="O127" s="34">
        <v>1.5388999999999999</v>
      </c>
    </row>
    <row r="128" spans="1:15" x14ac:dyDescent="0.25">
      <c r="A128" s="71" t="s">
        <v>221</v>
      </c>
      <c r="B128" s="46" t="s">
        <v>220</v>
      </c>
      <c r="C128" s="47">
        <v>2</v>
      </c>
      <c r="D128" s="46">
        <v>21.73</v>
      </c>
      <c r="E128" s="46">
        <v>28.43</v>
      </c>
      <c r="F128" s="10" t="s">
        <v>0</v>
      </c>
      <c r="G128" s="10" t="s">
        <v>0</v>
      </c>
      <c r="H128" s="10" t="s">
        <v>0</v>
      </c>
      <c r="I128" s="34" t="s">
        <v>0</v>
      </c>
      <c r="J128" s="10" t="s">
        <v>0</v>
      </c>
      <c r="K128" s="10" t="s">
        <v>0</v>
      </c>
      <c r="L128" s="10" t="s">
        <v>0</v>
      </c>
      <c r="M128" s="35" t="s">
        <v>0</v>
      </c>
      <c r="N128" s="34" t="s">
        <v>0</v>
      </c>
      <c r="O128" s="34">
        <v>1.5697000000000001</v>
      </c>
    </row>
    <row r="129" spans="1:15" x14ac:dyDescent="0.25">
      <c r="A129" s="71" t="s">
        <v>50</v>
      </c>
      <c r="B129" s="46" t="s">
        <v>179</v>
      </c>
      <c r="C129" s="47">
        <v>1</v>
      </c>
      <c r="D129" s="46">
        <v>22.33</v>
      </c>
      <c r="E129" s="46">
        <v>25.9</v>
      </c>
      <c r="F129" s="10" t="s">
        <v>0</v>
      </c>
      <c r="G129" s="10" t="s">
        <v>0</v>
      </c>
      <c r="H129" s="10" t="s">
        <v>0</v>
      </c>
      <c r="I129" s="34" t="s">
        <v>0</v>
      </c>
      <c r="J129" s="10" t="s">
        <v>0</v>
      </c>
      <c r="K129" s="10" t="s">
        <v>0</v>
      </c>
      <c r="L129" s="10" t="s">
        <v>0</v>
      </c>
      <c r="M129" s="35" t="s">
        <v>0</v>
      </c>
      <c r="N129" s="34" t="s">
        <v>0</v>
      </c>
      <c r="O129" s="34">
        <v>1.5503</v>
      </c>
    </row>
    <row r="130" spans="1:15" x14ac:dyDescent="0.25">
      <c r="A130" s="71" t="s">
        <v>250</v>
      </c>
      <c r="B130" s="46" t="s">
        <v>180</v>
      </c>
      <c r="C130" s="47">
        <v>0.75</v>
      </c>
      <c r="D130" s="46">
        <v>23.25</v>
      </c>
      <c r="E130" s="46">
        <v>26.4</v>
      </c>
      <c r="F130" s="10" t="s">
        <v>0</v>
      </c>
      <c r="G130" s="10" t="s">
        <v>0</v>
      </c>
      <c r="H130" s="10" t="s">
        <v>0</v>
      </c>
      <c r="I130" s="34" t="s">
        <v>0</v>
      </c>
      <c r="J130" s="10" t="s">
        <v>0</v>
      </c>
      <c r="K130" s="10" t="s">
        <v>0</v>
      </c>
      <c r="L130" s="10" t="s">
        <v>0</v>
      </c>
      <c r="M130" s="35" t="s">
        <v>0</v>
      </c>
      <c r="N130" s="34" t="s">
        <v>0</v>
      </c>
      <c r="O130" s="34">
        <v>1.5651999999999999</v>
      </c>
    </row>
    <row r="131" spans="1:15" x14ac:dyDescent="0.25">
      <c r="A131" s="71" t="s">
        <v>251</v>
      </c>
      <c r="B131" s="46" t="s">
        <v>200</v>
      </c>
      <c r="C131" s="47">
        <v>1.125</v>
      </c>
      <c r="D131" s="46">
        <v>23.26</v>
      </c>
      <c r="E131" s="46">
        <v>28.02</v>
      </c>
      <c r="F131" s="10" t="s">
        <v>0</v>
      </c>
      <c r="G131" s="10" t="s">
        <v>0</v>
      </c>
      <c r="H131" s="10" t="s">
        <v>0</v>
      </c>
      <c r="I131" s="34" t="s">
        <v>0</v>
      </c>
      <c r="J131" s="10" t="s">
        <v>0</v>
      </c>
      <c r="K131" s="10" t="s">
        <v>0</v>
      </c>
      <c r="L131" s="10" t="s">
        <v>0</v>
      </c>
      <c r="M131" s="35" t="s">
        <v>0</v>
      </c>
      <c r="N131" s="34" t="s">
        <v>0</v>
      </c>
      <c r="O131" s="34">
        <v>1.583</v>
      </c>
    </row>
    <row r="132" spans="1:15" x14ac:dyDescent="0.25">
      <c r="A132" s="71" t="s">
        <v>322</v>
      </c>
      <c r="B132" s="46" t="s">
        <v>323</v>
      </c>
      <c r="C132" s="47">
        <v>1.5</v>
      </c>
      <c r="D132" s="46">
        <v>23.33</v>
      </c>
      <c r="E132" s="46">
        <v>29.4</v>
      </c>
      <c r="F132" s="10" t="s">
        <v>0</v>
      </c>
      <c r="G132" s="10" t="s">
        <v>0</v>
      </c>
      <c r="H132" s="10" t="s">
        <v>0</v>
      </c>
      <c r="I132" s="34" t="s">
        <v>0</v>
      </c>
      <c r="J132" s="10" t="s">
        <v>0</v>
      </c>
      <c r="K132" s="10" t="s">
        <v>0</v>
      </c>
      <c r="L132" s="10" t="s">
        <v>0</v>
      </c>
      <c r="M132" s="35" t="s">
        <v>0</v>
      </c>
      <c r="N132" s="34" t="s">
        <v>0</v>
      </c>
      <c r="O132" s="34">
        <v>1.5943000000000001</v>
      </c>
    </row>
    <row r="133" spans="1:15" x14ac:dyDescent="0.25">
      <c r="A133" s="71" t="s">
        <v>620</v>
      </c>
      <c r="B133" s="46" t="s">
        <v>636</v>
      </c>
      <c r="C133" s="47">
        <v>1.75</v>
      </c>
      <c r="D133" s="46">
        <v>23.28</v>
      </c>
      <c r="E133" s="46">
        <v>29.94</v>
      </c>
      <c r="F133" s="10">
        <v>1.6</v>
      </c>
      <c r="G133" s="10">
        <v>1.6</v>
      </c>
      <c r="H133" s="10">
        <v>1.6</v>
      </c>
      <c r="I133" s="34">
        <v>0.5</v>
      </c>
      <c r="J133" s="10" t="s">
        <v>0</v>
      </c>
      <c r="K133" s="10" t="s">
        <v>0</v>
      </c>
      <c r="L133" s="10" t="s">
        <v>0</v>
      </c>
      <c r="M133" s="35" t="s">
        <v>0</v>
      </c>
      <c r="N133" s="34" t="s">
        <v>0</v>
      </c>
      <c r="O133" s="34">
        <v>1.5955999999999999</v>
      </c>
    </row>
    <row r="134" spans="1:15" x14ac:dyDescent="0.25">
      <c r="A134" s="71" t="s">
        <v>252</v>
      </c>
      <c r="B134" s="46" t="s">
        <v>182</v>
      </c>
      <c r="C134" s="47">
        <v>0.625</v>
      </c>
      <c r="D134" s="46">
        <v>24.21</v>
      </c>
      <c r="E134" s="46">
        <v>27.2</v>
      </c>
      <c r="F134" s="10" t="s">
        <v>0</v>
      </c>
      <c r="G134" s="10" t="s">
        <v>0</v>
      </c>
      <c r="H134" s="10" t="s">
        <v>0</v>
      </c>
      <c r="I134" s="34" t="s">
        <v>0</v>
      </c>
      <c r="J134" s="10" t="s">
        <v>0</v>
      </c>
      <c r="K134" s="10" t="s">
        <v>0</v>
      </c>
      <c r="L134" s="10" t="s">
        <v>0</v>
      </c>
      <c r="M134" s="35" t="s">
        <v>0</v>
      </c>
      <c r="N134" s="34" t="s">
        <v>0</v>
      </c>
      <c r="O134" s="34">
        <v>1.5823</v>
      </c>
    </row>
    <row r="135" spans="1:15" x14ac:dyDescent="0.25">
      <c r="A135" s="72" t="s">
        <v>253</v>
      </c>
      <c r="B135" s="46" t="s">
        <v>181</v>
      </c>
      <c r="C135" s="47">
        <v>0.375</v>
      </c>
      <c r="D135" s="46">
        <v>24.99</v>
      </c>
      <c r="E135" s="46">
        <v>26.95</v>
      </c>
      <c r="F135" s="10" t="s">
        <v>0</v>
      </c>
      <c r="G135" s="10" t="s">
        <v>0</v>
      </c>
      <c r="H135" s="10" t="s">
        <v>0</v>
      </c>
      <c r="I135" s="34" t="s">
        <v>0</v>
      </c>
      <c r="J135" s="10" t="s">
        <v>0</v>
      </c>
      <c r="K135" s="10" t="s">
        <v>0</v>
      </c>
      <c r="L135" s="10" t="s">
        <v>0</v>
      </c>
      <c r="M135" s="35" t="s">
        <v>0</v>
      </c>
      <c r="N135" s="34" t="s">
        <v>0</v>
      </c>
      <c r="O135" s="34">
        <v>1.585</v>
      </c>
    </row>
    <row r="136" spans="1:15" x14ac:dyDescent="0.25">
      <c r="A136" s="12" t="s">
        <v>1709</v>
      </c>
      <c r="B136" s="14" t="s">
        <v>1710</v>
      </c>
      <c r="C136" s="43">
        <v>2.4500000000000002</v>
      </c>
      <c r="D136" s="43">
        <v>2.5299999999999998</v>
      </c>
      <c r="E136" s="10"/>
      <c r="F136" s="10">
        <v>1.2849999999999999</v>
      </c>
      <c r="G136" s="10">
        <v>1.2849999999999999</v>
      </c>
      <c r="H136" s="10">
        <v>1.2849999999999999</v>
      </c>
      <c r="I136" s="34">
        <v>3</v>
      </c>
      <c r="J136" s="10">
        <v>1.28</v>
      </c>
      <c r="K136" s="10">
        <v>1.28</v>
      </c>
      <c r="L136" s="10">
        <v>1.28</v>
      </c>
      <c r="M136" s="35">
        <v>1</v>
      </c>
      <c r="N136" s="34">
        <v>3</v>
      </c>
      <c r="O136" s="34" t="e">
        <v>#N/A</v>
      </c>
    </row>
    <row r="137" spans="1:15" x14ac:dyDescent="0.25">
      <c r="A137" s="12" t="s">
        <v>1706</v>
      </c>
      <c r="B137" s="14" t="s">
        <v>1711</v>
      </c>
      <c r="C137" s="43">
        <v>1.37</v>
      </c>
      <c r="D137" s="43">
        <v>1.41</v>
      </c>
      <c r="E137" s="10"/>
      <c r="F137" s="10">
        <v>1.65</v>
      </c>
      <c r="G137" s="10">
        <v>1.645</v>
      </c>
      <c r="H137" s="10">
        <v>1.6475</v>
      </c>
      <c r="I137" s="34">
        <v>4</v>
      </c>
      <c r="J137" s="10" t="s">
        <v>0</v>
      </c>
      <c r="K137" s="10" t="s">
        <v>0</v>
      </c>
      <c r="L137" s="10" t="s">
        <v>0</v>
      </c>
      <c r="M137" s="35" t="s">
        <v>0</v>
      </c>
      <c r="N137" s="34" t="s">
        <v>0</v>
      </c>
      <c r="O137" s="34" t="e">
        <v>#N/A</v>
      </c>
    </row>
    <row r="138" spans="1:15" x14ac:dyDescent="0.25">
      <c r="A138" s="12" t="s">
        <v>1707</v>
      </c>
      <c r="B138" s="14" t="s">
        <v>1712</v>
      </c>
      <c r="C138" s="43">
        <v>3.13</v>
      </c>
      <c r="D138" s="43">
        <v>3.72</v>
      </c>
      <c r="E138" s="10"/>
      <c r="F138" s="10">
        <v>1.65</v>
      </c>
      <c r="G138" s="10">
        <v>1.65</v>
      </c>
      <c r="H138" s="10">
        <v>1.65</v>
      </c>
      <c r="I138" s="34">
        <v>1</v>
      </c>
      <c r="J138" s="10">
        <v>1.655</v>
      </c>
      <c r="K138" s="10">
        <v>1.655</v>
      </c>
      <c r="L138" s="10">
        <v>1.655</v>
      </c>
      <c r="M138" s="35">
        <v>1</v>
      </c>
      <c r="N138" s="34">
        <v>1</v>
      </c>
      <c r="O138" s="34" t="e">
        <v>#N/A</v>
      </c>
    </row>
    <row r="139" spans="1:15" x14ac:dyDescent="0.25">
      <c r="A139" s="12" t="s">
        <v>1708</v>
      </c>
      <c r="B139" s="14" t="s">
        <v>1713</v>
      </c>
      <c r="C139" s="43">
        <v>2.57</v>
      </c>
      <c r="D139" s="43">
        <v>2.65</v>
      </c>
      <c r="E139" s="10"/>
      <c r="F139" s="10">
        <v>1.625</v>
      </c>
      <c r="G139" s="10">
        <v>1.625</v>
      </c>
      <c r="H139" s="10">
        <v>1.625</v>
      </c>
      <c r="I139" s="34">
        <v>3</v>
      </c>
      <c r="J139" s="10">
        <v>1.635</v>
      </c>
      <c r="K139" s="10">
        <v>1.635</v>
      </c>
      <c r="L139" s="10">
        <v>1.635</v>
      </c>
      <c r="M139" s="35">
        <v>1</v>
      </c>
      <c r="N139" s="34">
        <v>3</v>
      </c>
      <c r="O139" s="34" t="e">
        <v>#N/A</v>
      </c>
    </row>
    <row r="140" spans="1:15" x14ac:dyDescent="0.25">
      <c r="A140" s="12" t="s">
        <v>1709</v>
      </c>
      <c r="B140" s="14" t="s">
        <v>1710</v>
      </c>
      <c r="C140" s="12" t="s">
        <v>266</v>
      </c>
      <c r="D140" s="15">
        <v>2.46</v>
      </c>
      <c r="E140" s="15">
        <v>2.5299999999999998</v>
      </c>
      <c r="F140" s="10">
        <v>1.2849999999999999</v>
      </c>
      <c r="G140" s="10">
        <v>1.2849999999999999</v>
      </c>
      <c r="H140" s="10">
        <v>1.2849999999999999</v>
      </c>
      <c r="I140" s="34">
        <v>3</v>
      </c>
      <c r="J140" s="10">
        <v>1.28</v>
      </c>
      <c r="K140" s="10">
        <v>1.28</v>
      </c>
      <c r="L140" s="10">
        <v>1.28</v>
      </c>
      <c r="M140" s="35">
        <v>1</v>
      </c>
      <c r="N140" s="34">
        <v>3</v>
      </c>
      <c r="O140" s="34" t="e">
        <v>#N/A</v>
      </c>
    </row>
    <row r="141" spans="1:15" x14ac:dyDescent="0.25">
      <c r="A141" s="12" t="s">
        <v>703</v>
      </c>
      <c r="B141" s="14" t="s">
        <v>798</v>
      </c>
      <c r="C141" s="12" t="s">
        <v>266</v>
      </c>
      <c r="D141" s="15">
        <v>3.89</v>
      </c>
      <c r="E141" s="15">
        <v>4.0199999999999996</v>
      </c>
      <c r="F141" s="10" t="s">
        <v>0</v>
      </c>
      <c r="G141" s="10" t="s">
        <v>0</v>
      </c>
      <c r="H141" s="10" t="s">
        <v>0</v>
      </c>
      <c r="I141" s="34" t="s">
        <v>0</v>
      </c>
      <c r="J141" s="10">
        <v>1.7749999999999999</v>
      </c>
      <c r="K141" s="10">
        <v>1.77</v>
      </c>
      <c r="L141" s="10">
        <v>1.7725</v>
      </c>
      <c r="M141" s="35">
        <v>2</v>
      </c>
      <c r="N141" s="34">
        <v>4</v>
      </c>
      <c r="O141" s="34" t="e">
        <v>#N/A</v>
      </c>
    </row>
    <row r="142" spans="1:15" x14ac:dyDescent="0.25">
      <c r="A142" s="12" t="s">
        <v>1714</v>
      </c>
      <c r="B142" s="14" t="s">
        <v>1715</v>
      </c>
      <c r="C142" s="12" t="s">
        <v>266</v>
      </c>
      <c r="D142" s="15">
        <v>4.17</v>
      </c>
      <c r="E142" s="15">
        <v>4.38</v>
      </c>
      <c r="F142" s="10" t="s">
        <v>0</v>
      </c>
      <c r="G142" s="10" t="s">
        <v>0</v>
      </c>
      <c r="H142" s="10" t="s">
        <v>0</v>
      </c>
      <c r="I142" s="34" t="s">
        <v>0</v>
      </c>
      <c r="J142" s="10">
        <v>1.56</v>
      </c>
      <c r="K142" s="10">
        <v>1.56</v>
      </c>
      <c r="L142" s="10">
        <v>1.56</v>
      </c>
      <c r="M142" s="35">
        <v>1</v>
      </c>
      <c r="N142" s="34">
        <v>0.01</v>
      </c>
      <c r="O142" s="34" t="e">
        <v>#N/A</v>
      </c>
    </row>
    <row r="143" spans="1:15" x14ac:dyDescent="0.25">
      <c r="A143" s="12" t="s">
        <v>1716</v>
      </c>
      <c r="B143" s="14" t="s">
        <v>1717</v>
      </c>
      <c r="C143" s="12" t="s">
        <v>266</v>
      </c>
      <c r="D143" s="15">
        <v>4.74</v>
      </c>
      <c r="E143" s="15">
        <v>4.99</v>
      </c>
      <c r="F143" s="10" t="s">
        <v>0</v>
      </c>
      <c r="G143" s="10" t="s">
        <v>0</v>
      </c>
      <c r="H143" s="10" t="s">
        <v>0</v>
      </c>
      <c r="I143" s="34" t="s">
        <v>0</v>
      </c>
      <c r="J143" s="10">
        <v>1.8</v>
      </c>
      <c r="K143" s="10">
        <v>1.7995000000000001</v>
      </c>
      <c r="L143" s="10">
        <v>1.7997000000000001</v>
      </c>
      <c r="M143" s="35">
        <v>4</v>
      </c>
      <c r="N143" s="34">
        <v>2</v>
      </c>
      <c r="O143" s="34" t="e">
        <v>#N/A</v>
      </c>
    </row>
    <row r="144" spans="1:15" x14ac:dyDescent="0.25">
      <c r="A144" s="12" t="s">
        <v>1707</v>
      </c>
      <c r="B144" s="14" t="s">
        <v>1712</v>
      </c>
      <c r="C144" s="12" t="s">
        <v>266</v>
      </c>
      <c r="D144" s="15">
        <v>3.14</v>
      </c>
      <c r="E144" s="15">
        <v>3.72</v>
      </c>
      <c r="F144" s="10">
        <v>1.65</v>
      </c>
      <c r="G144" s="10">
        <v>1.65</v>
      </c>
      <c r="H144" s="10">
        <v>1.65</v>
      </c>
      <c r="I144" s="34">
        <v>1</v>
      </c>
      <c r="J144" s="10">
        <v>1.655</v>
      </c>
      <c r="K144" s="10">
        <v>1.655</v>
      </c>
      <c r="L144" s="10">
        <v>1.655</v>
      </c>
      <c r="M144" s="35">
        <v>1</v>
      </c>
      <c r="N144" s="34">
        <v>1</v>
      </c>
      <c r="O144" s="34" t="e">
        <v>#N/A</v>
      </c>
    </row>
    <row r="145" spans="1:15" x14ac:dyDescent="0.25">
      <c r="A145" s="12" t="s">
        <v>1401</v>
      </c>
      <c r="B145" s="14" t="s">
        <v>1524</v>
      </c>
      <c r="C145" s="12" t="s">
        <v>266</v>
      </c>
      <c r="D145" s="15">
        <v>4.28</v>
      </c>
      <c r="E145" s="15">
        <v>4.99</v>
      </c>
      <c r="F145" s="10" t="s">
        <v>0</v>
      </c>
      <c r="G145" s="10" t="s">
        <v>0</v>
      </c>
      <c r="H145" s="10" t="s">
        <v>0</v>
      </c>
      <c r="I145" s="34" t="s">
        <v>0</v>
      </c>
      <c r="J145" s="10">
        <v>1.79</v>
      </c>
      <c r="K145" s="10">
        <v>1.79</v>
      </c>
      <c r="L145" s="10">
        <v>1.79</v>
      </c>
      <c r="M145" s="35">
        <v>1</v>
      </c>
      <c r="N145" s="34">
        <v>1</v>
      </c>
      <c r="O145" s="34" t="e">
        <v>#N/A</v>
      </c>
    </row>
    <row r="146" spans="1:15" x14ac:dyDescent="0.25">
      <c r="A146" s="12" t="s">
        <v>1708</v>
      </c>
      <c r="B146" s="14" t="s">
        <v>1713</v>
      </c>
      <c r="C146" s="12" t="s">
        <v>266</v>
      </c>
      <c r="D146" s="15">
        <v>2.58</v>
      </c>
      <c r="E146" s="15">
        <v>2.65</v>
      </c>
      <c r="F146" s="10">
        <v>1.625</v>
      </c>
      <c r="G146" s="10">
        <v>1.625</v>
      </c>
      <c r="H146" s="10">
        <v>1.625</v>
      </c>
      <c r="I146" s="34">
        <v>3</v>
      </c>
      <c r="J146" s="10">
        <v>1.635</v>
      </c>
      <c r="K146" s="10">
        <v>1.635</v>
      </c>
      <c r="L146" s="10">
        <v>1.635</v>
      </c>
      <c r="M146" s="35">
        <v>1</v>
      </c>
      <c r="N146" s="34">
        <v>3</v>
      </c>
      <c r="O146" s="34" t="e">
        <v>#N/A</v>
      </c>
    </row>
    <row r="147" spans="1:15" x14ac:dyDescent="0.25">
      <c r="A147" s="12"/>
      <c r="B147" s="10"/>
      <c r="C147" s="11"/>
      <c r="D147" s="10"/>
      <c r="E147" s="10"/>
      <c r="F147" s="10" t="s">
        <v>0</v>
      </c>
      <c r="G147" s="10" t="s">
        <v>0</v>
      </c>
      <c r="H147" s="10" t="s">
        <v>0</v>
      </c>
      <c r="I147" s="34" t="s">
        <v>0</v>
      </c>
      <c r="J147" s="10" t="s">
        <v>0</v>
      </c>
      <c r="K147" s="10" t="s">
        <v>0</v>
      </c>
      <c r="L147" s="10" t="s">
        <v>0</v>
      </c>
      <c r="M147" s="35" t="s">
        <v>0</v>
      </c>
      <c r="N147" s="34" t="s">
        <v>0</v>
      </c>
      <c r="O147" s="34" t="e">
        <v>#N/A</v>
      </c>
    </row>
    <row r="148" spans="1:15" x14ac:dyDescent="0.25">
      <c r="A148" s="12"/>
      <c r="B148" s="10"/>
      <c r="C148" s="11"/>
      <c r="D148" s="10"/>
      <c r="E148" s="10"/>
      <c r="F148" s="10" t="s">
        <v>0</v>
      </c>
      <c r="G148" s="10" t="s">
        <v>0</v>
      </c>
      <c r="H148" s="10" t="s">
        <v>0</v>
      </c>
      <c r="I148" s="34" t="s">
        <v>0</v>
      </c>
      <c r="J148" s="10" t="s">
        <v>0</v>
      </c>
      <c r="K148" s="10" t="s">
        <v>0</v>
      </c>
      <c r="L148" s="10" t="s">
        <v>0</v>
      </c>
      <c r="M148" s="35" t="s">
        <v>0</v>
      </c>
      <c r="N148" s="34" t="s">
        <v>0</v>
      </c>
      <c r="O148" s="34" t="e">
        <v>#N/A</v>
      </c>
    </row>
    <row r="149" spans="1:15" x14ac:dyDescent="0.25">
      <c r="A149" s="12"/>
      <c r="B149" s="10"/>
      <c r="C149" s="11"/>
      <c r="D149" s="10"/>
      <c r="E149" s="10"/>
      <c r="F149" s="10" t="s">
        <v>0</v>
      </c>
      <c r="G149" s="10" t="s">
        <v>0</v>
      </c>
      <c r="H149" s="10" t="s">
        <v>0</v>
      </c>
      <c r="I149" s="34" t="s">
        <v>0</v>
      </c>
      <c r="J149" s="10" t="s">
        <v>0</v>
      </c>
      <c r="K149" s="10" t="s">
        <v>0</v>
      </c>
      <c r="L149" s="10" t="s">
        <v>0</v>
      </c>
      <c r="M149" s="35" t="s">
        <v>0</v>
      </c>
      <c r="N149" s="34" t="s">
        <v>0</v>
      </c>
      <c r="O149" s="34" t="e">
        <v>#N/A</v>
      </c>
    </row>
    <row r="150" spans="1:15" x14ac:dyDescent="0.25">
      <c r="A150" s="12"/>
      <c r="B150" s="10"/>
      <c r="C150" s="11"/>
      <c r="D150" s="10"/>
      <c r="E150" s="10"/>
      <c r="F150" s="10" t="s">
        <v>0</v>
      </c>
      <c r="G150" s="10" t="s">
        <v>0</v>
      </c>
      <c r="H150" s="10" t="s">
        <v>0</v>
      </c>
      <c r="I150" s="34" t="s">
        <v>0</v>
      </c>
      <c r="J150" s="10" t="s">
        <v>0</v>
      </c>
      <c r="K150" s="10" t="s">
        <v>0</v>
      </c>
      <c r="L150" s="10" t="s">
        <v>0</v>
      </c>
      <c r="M150" s="35" t="s">
        <v>0</v>
      </c>
      <c r="N150" s="34" t="s">
        <v>0</v>
      </c>
      <c r="O150" s="34" t="e">
        <v>#N/A</v>
      </c>
    </row>
    <row r="151" spans="1:15" x14ac:dyDescent="0.25">
      <c r="A151" s="12"/>
      <c r="B151" s="10"/>
      <c r="C151" s="11"/>
      <c r="D151" s="10"/>
      <c r="E151" s="10"/>
      <c r="F151" s="10" t="s">
        <v>0</v>
      </c>
      <c r="G151" s="10" t="s">
        <v>0</v>
      </c>
      <c r="H151" s="10" t="s">
        <v>0</v>
      </c>
      <c r="I151" s="34" t="s">
        <v>0</v>
      </c>
      <c r="J151" s="10" t="s">
        <v>0</v>
      </c>
      <c r="K151" s="10" t="s">
        <v>0</v>
      </c>
      <c r="L151" s="10" t="s">
        <v>0</v>
      </c>
      <c r="M151" s="35" t="s">
        <v>0</v>
      </c>
      <c r="N151" s="34" t="s">
        <v>0</v>
      </c>
      <c r="O151" s="34" t="e">
        <v>#N/A</v>
      </c>
    </row>
    <row r="152" spans="1:15" x14ac:dyDescent="0.25">
      <c r="A152" s="12"/>
      <c r="B152" s="10"/>
      <c r="C152" s="11"/>
      <c r="D152" s="10"/>
      <c r="E152" s="10"/>
      <c r="F152" s="10" t="s">
        <v>0</v>
      </c>
      <c r="G152" s="10" t="s">
        <v>0</v>
      </c>
      <c r="H152" s="10" t="s">
        <v>0</v>
      </c>
      <c r="I152" s="34" t="s">
        <v>0</v>
      </c>
      <c r="J152" s="10" t="s">
        <v>0</v>
      </c>
      <c r="K152" s="10" t="s">
        <v>0</v>
      </c>
      <c r="L152" s="10" t="s">
        <v>0</v>
      </c>
      <c r="M152" s="35" t="s">
        <v>0</v>
      </c>
      <c r="N152" s="34" t="s">
        <v>0</v>
      </c>
      <c r="O152" s="34" t="e">
        <v>#N/A</v>
      </c>
    </row>
    <row r="153" spans="1:15" x14ac:dyDescent="0.25">
      <c r="A153" s="12"/>
      <c r="B153" s="10"/>
      <c r="C153" s="11"/>
      <c r="D153" s="10"/>
      <c r="E153" s="10"/>
      <c r="F153" s="10" t="s">
        <v>0</v>
      </c>
      <c r="G153" s="10" t="s">
        <v>0</v>
      </c>
      <c r="H153" s="10" t="s">
        <v>0</v>
      </c>
      <c r="I153" s="34" t="s">
        <v>0</v>
      </c>
      <c r="J153" s="10" t="s">
        <v>0</v>
      </c>
      <c r="K153" s="10" t="s">
        <v>0</v>
      </c>
      <c r="L153" s="10" t="s">
        <v>0</v>
      </c>
      <c r="M153" s="35" t="s">
        <v>0</v>
      </c>
      <c r="N153" s="34" t="s">
        <v>0</v>
      </c>
      <c r="O153" s="34" t="e">
        <v>#N/A</v>
      </c>
    </row>
    <row r="154" spans="1:15" x14ac:dyDescent="0.25">
      <c r="A154" s="12"/>
      <c r="B154" s="10"/>
      <c r="C154" s="11"/>
      <c r="D154" s="10"/>
      <c r="E154" s="10"/>
      <c r="F154" s="10" t="s">
        <v>0</v>
      </c>
      <c r="G154" s="10" t="s">
        <v>0</v>
      </c>
      <c r="H154" s="10" t="s">
        <v>0</v>
      </c>
      <c r="I154" s="34" t="s">
        <v>0</v>
      </c>
      <c r="J154" s="10" t="s">
        <v>0</v>
      </c>
      <c r="K154" s="10" t="s">
        <v>0</v>
      </c>
      <c r="L154" s="10" t="s">
        <v>0</v>
      </c>
      <c r="M154" s="35" t="s">
        <v>0</v>
      </c>
      <c r="N154" s="34" t="s">
        <v>0</v>
      </c>
      <c r="O154" s="34" t="e">
        <v>#N/A</v>
      </c>
    </row>
    <row r="155" spans="1:15" x14ac:dyDescent="0.25">
      <c r="A155" s="12"/>
      <c r="B155" s="10"/>
      <c r="C155" s="11"/>
      <c r="D155" s="10"/>
      <c r="E155" s="10"/>
      <c r="F155" s="10" t="s">
        <v>0</v>
      </c>
      <c r="G155" s="10" t="s">
        <v>0</v>
      </c>
      <c r="H155" s="10" t="s">
        <v>0</v>
      </c>
      <c r="I155" s="34" t="s">
        <v>0</v>
      </c>
      <c r="J155" s="10" t="s">
        <v>0</v>
      </c>
      <c r="K155" s="10" t="s">
        <v>0</v>
      </c>
      <c r="L155" s="10" t="s">
        <v>0</v>
      </c>
      <c r="M155" s="35" t="s">
        <v>0</v>
      </c>
      <c r="N155" s="34" t="s">
        <v>0</v>
      </c>
      <c r="O155" s="34" t="e">
        <v>#N/A</v>
      </c>
    </row>
    <row r="156" spans="1:15" x14ac:dyDescent="0.25">
      <c r="A156" s="12"/>
      <c r="B156" s="10"/>
      <c r="C156" s="11"/>
      <c r="D156" s="10"/>
      <c r="E156" s="10"/>
      <c r="F156" s="10" t="s">
        <v>0</v>
      </c>
      <c r="G156" s="10" t="s">
        <v>0</v>
      </c>
      <c r="H156" s="10" t="s">
        <v>0</v>
      </c>
      <c r="I156" s="34" t="s">
        <v>0</v>
      </c>
      <c r="J156" s="10" t="s">
        <v>0</v>
      </c>
      <c r="K156" s="10" t="s">
        <v>0</v>
      </c>
      <c r="L156" s="10" t="s">
        <v>0</v>
      </c>
      <c r="M156" s="35" t="s">
        <v>0</v>
      </c>
      <c r="N156" s="34" t="s">
        <v>0</v>
      </c>
      <c r="O156" s="34" t="e">
        <v>#N/A</v>
      </c>
    </row>
    <row r="157" spans="1:15" x14ac:dyDescent="0.25">
      <c r="A157" s="12"/>
      <c r="B157" s="10"/>
      <c r="C157" s="11"/>
      <c r="D157" s="10"/>
      <c r="E157" s="10"/>
      <c r="F157" s="10" t="s">
        <v>0</v>
      </c>
      <c r="G157" s="10" t="s">
        <v>0</v>
      </c>
      <c r="H157" s="10" t="s">
        <v>0</v>
      </c>
      <c r="I157" s="34" t="s">
        <v>0</v>
      </c>
      <c r="J157" s="10" t="s">
        <v>0</v>
      </c>
      <c r="K157" s="10" t="s">
        <v>0</v>
      </c>
      <c r="L157" s="10" t="s">
        <v>0</v>
      </c>
      <c r="M157" s="35" t="s">
        <v>0</v>
      </c>
      <c r="N157" s="34" t="s">
        <v>0</v>
      </c>
      <c r="O157" s="34" t="e">
        <v>#N/A</v>
      </c>
    </row>
    <row r="158" spans="1:15" x14ac:dyDescent="0.25">
      <c r="A158" s="12"/>
      <c r="B158" s="10"/>
      <c r="C158" s="11"/>
      <c r="D158" s="10"/>
      <c r="E158" s="10"/>
      <c r="F158" s="10" t="s">
        <v>0</v>
      </c>
      <c r="G158" s="10" t="s">
        <v>0</v>
      </c>
      <c r="H158" s="10" t="s">
        <v>0</v>
      </c>
      <c r="I158" s="34" t="s">
        <v>0</v>
      </c>
      <c r="J158" s="10" t="s">
        <v>0</v>
      </c>
      <c r="K158" s="10" t="s">
        <v>0</v>
      </c>
      <c r="L158" s="10" t="s">
        <v>0</v>
      </c>
      <c r="M158" s="35" t="s">
        <v>0</v>
      </c>
      <c r="N158" s="34" t="s">
        <v>0</v>
      </c>
      <c r="O158" s="34" t="e">
        <v>#N/A</v>
      </c>
    </row>
    <row r="159" spans="1:15" x14ac:dyDescent="0.25">
      <c r="A159" s="12"/>
      <c r="B159" s="10"/>
      <c r="C159" s="11"/>
      <c r="D159" s="10"/>
      <c r="E159" s="10"/>
      <c r="F159" s="10" t="s">
        <v>0</v>
      </c>
      <c r="G159" s="10" t="s">
        <v>0</v>
      </c>
      <c r="H159" s="10" t="s">
        <v>0</v>
      </c>
      <c r="I159" s="34" t="s">
        <v>0</v>
      </c>
      <c r="J159" s="10" t="s">
        <v>0</v>
      </c>
      <c r="K159" s="10" t="s">
        <v>0</v>
      </c>
      <c r="L159" s="10" t="s">
        <v>0</v>
      </c>
      <c r="M159" s="35" t="s">
        <v>0</v>
      </c>
      <c r="N159" s="34" t="s">
        <v>0</v>
      </c>
      <c r="O159" s="34" t="e">
        <v>#N/A</v>
      </c>
    </row>
    <row r="160" spans="1:15" x14ac:dyDescent="0.25">
      <c r="A160" s="12"/>
      <c r="B160" s="10"/>
      <c r="C160" s="11"/>
      <c r="D160" s="10"/>
      <c r="E160" s="10"/>
      <c r="F160" s="10" t="s">
        <v>0</v>
      </c>
      <c r="G160" s="10" t="s">
        <v>0</v>
      </c>
      <c r="H160" s="10" t="s">
        <v>0</v>
      </c>
      <c r="I160" s="34" t="s">
        <v>0</v>
      </c>
      <c r="J160" s="10" t="s">
        <v>0</v>
      </c>
      <c r="K160" s="10" t="s">
        <v>0</v>
      </c>
      <c r="L160" s="10" t="s">
        <v>0</v>
      </c>
      <c r="M160" s="35" t="s">
        <v>0</v>
      </c>
      <c r="N160" s="34" t="s">
        <v>0</v>
      </c>
      <c r="O160" s="34" t="e">
        <v>#N/A</v>
      </c>
    </row>
    <row r="161" spans="1:15" x14ac:dyDescent="0.25">
      <c r="A161" s="12"/>
      <c r="B161" s="10"/>
      <c r="C161" s="11"/>
      <c r="D161" s="10"/>
      <c r="E161" s="10"/>
      <c r="F161" s="10" t="s">
        <v>0</v>
      </c>
      <c r="G161" s="10" t="s">
        <v>0</v>
      </c>
      <c r="H161" s="10" t="s">
        <v>0</v>
      </c>
      <c r="I161" s="34" t="s">
        <v>0</v>
      </c>
      <c r="J161" s="10" t="s">
        <v>0</v>
      </c>
      <c r="K161" s="10" t="s">
        <v>0</v>
      </c>
      <c r="L161" s="10" t="s">
        <v>0</v>
      </c>
      <c r="M161" s="35" t="s">
        <v>0</v>
      </c>
      <c r="N161" s="34" t="s">
        <v>0</v>
      </c>
      <c r="O161" s="34" t="e">
        <v>#N/A</v>
      </c>
    </row>
    <row r="162" spans="1:15" x14ac:dyDescent="0.25">
      <c r="A162" s="12"/>
      <c r="B162" s="10"/>
      <c r="C162" s="11"/>
      <c r="D162" s="10"/>
      <c r="E162" s="10"/>
      <c r="F162" s="10" t="s">
        <v>0</v>
      </c>
      <c r="G162" s="10" t="s">
        <v>0</v>
      </c>
      <c r="H162" s="10" t="s">
        <v>0</v>
      </c>
      <c r="I162" s="34" t="s">
        <v>0</v>
      </c>
      <c r="J162" s="10" t="s">
        <v>0</v>
      </c>
      <c r="K162" s="10" t="s">
        <v>0</v>
      </c>
      <c r="L162" s="10" t="s">
        <v>0</v>
      </c>
      <c r="M162" s="35" t="s">
        <v>0</v>
      </c>
      <c r="N162" s="34" t="s">
        <v>0</v>
      </c>
      <c r="O162" s="34" t="e">
        <v>#N/A</v>
      </c>
    </row>
    <row r="163" spans="1:15" x14ac:dyDescent="0.25">
      <c r="A163" s="12"/>
      <c r="B163" s="10"/>
      <c r="C163" s="11"/>
      <c r="D163" s="10"/>
      <c r="E163" s="10"/>
      <c r="F163" s="10" t="s">
        <v>0</v>
      </c>
      <c r="G163" s="10" t="s">
        <v>0</v>
      </c>
      <c r="H163" s="10" t="s">
        <v>0</v>
      </c>
      <c r="I163" s="34" t="s">
        <v>0</v>
      </c>
      <c r="J163" s="10" t="s">
        <v>0</v>
      </c>
      <c r="K163" s="10" t="s">
        <v>0</v>
      </c>
      <c r="L163" s="10" t="s">
        <v>0</v>
      </c>
      <c r="M163" s="35" t="s">
        <v>0</v>
      </c>
      <c r="N163" s="34" t="s">
        <v>0</v>
      </c>
      <c r="O163" s="34" t="e">
        <v>#N/A</v>
      </c>
    </row>
    <row r="164" spans="1:15" x14ac:dyDescent="0.25">
      <c r="A164" s="12"/>
      <c r="B164" s="10"/>
      <c r="C164" s="11"/>
      <c r="D164" s="10"/>
      <c r="E164" s="10"/>
      <c r="F164" s="10" t="s">
        <v>0</v>
      </c>
      <c r="G164" s="10" t="s">
        <v>0</v>
      </c>
      <c r="H164" s="10" t="s">
        <v>0</v>
      </c>
      <c r="I164" s="34" t="s">
        <v>0</v>
      </c>
      <c r="J164" s="10" t="s">
        <v>0</v>
      </c>
      <c r="K164" s="10" t="s">
        <v>0</v>
      </c>
      <c r="L164" s="10" t="s">
        <v>0</v>
      </c>
      <c r="M164" s="35" t="s">
        <v>0</v>
      </c>
      <c r="N164" s="34" t="s">
        <v>0</v>
      </c>
      <c r="O164" s="34" t="e">
        <v>#N/A</v>
      </c>
    </row>
    <row r="165" spans="1:15" x14ac:dyDescent="0.25">
      <c r="A165" s="12"/>
      <c r="B165" s="10"/>
      <c r="C165" s="11"/>
      <c r="D165" s="10"/>
      <c r="E165" s="10"/>
      <c r="F165" s="10" t="s">
        <v>0</v>
      </c>
      <c r="G165" s="10" t="s">
        <v>0</v>
      </c>
      <c r="H165" s="10" t="s">
        <v>0</v>
      </c>
      <c r="I165" s="34" t="s">
        <v>0</v>
      </c>
      <c r="J165" s="10" t="s">
        <v>0</v>
      </c>
      <c r="K165" s="10" t="s">
        <v>0</v>
      </c>
      <c r="L165" s="10" t="s">
        <v>0</v>
      </c>
      <c r="M165" s="35" t="s">
        <v>0</v>
      </c>
      <c r="N165" s="34" t="s">
        <v>0</v>
      </c>
      <c r="O165" s="34" t="e">
        <v>#N/A</v>
      </c>
    </row>
    <row r="166" spans="1:15" x14ac:dyDescent="0.25">
      <c r="A166" s="12"/>
      <c r="B166" s="10"/>
      <c r="C166" s="11"/>
      <c r="D166" s="10"/>
      <c r="E166" s="10"/>
      <c r="F166" s="10" t="s">
        <v>0</v>
      </c>
      <c r="G166" s="10" t="s">
        <v>0</v>
      </c>
      <c r="H166" s="10" t="s">
        <v>0</v>
      </c>
      <c r="I166" s="34" t="s">
        <v>0</v>
      </c>
      <c r="J166" s="10" t="s">
        <v>0</v>
      </c>
      <c r="K166" s="10" t="s">
        <v>0</v>
      </c>
      <c r="L166" s="10" t="s">
        <v>0</v>
      </c>
      <c r="M166" s="35" t="s">
        <v>0</v>
      </c>
      <c r="N166" s="34" t="s">
        <v>0</v>
      </c>
      <c r="O166" s="34" t="e">
        <v>#N/A</v>
      </c>
    </row>
    <row r="167" spans="1:15" x14ac:dyDescent="0.25">
      <c r="A167" s="12"/>
      <c r="B167" s="10"/>
      <c r="C167" s="11"/>
      <c r="D167" s="10"/>
      <c r="E167" s="10"/>
      <c r="F167" s="10" t="s">
        <v>0</v>
      </c>
      <c r="G167" s="10" t="s">
        <v>0</v>
      </c>
      <c r="H167" s="10" t="s">
        <v>0</v>
      </c>
      <c r="I167" s="34" t="s">
        <v>0</v>
      </c>
      <c r="J167" s="10" t="s">
        <v>0</v>
      </c>
      <c r="K167" s="10" t="s">
        <v>0</v>
      </c>
      <c r="L167" s="10" t="s">
        <v>0</v>
      </c>
      <c r="M167" s="35" t="s">
        <v>0</v>
      </c>
      <c r="N167" s="34" t="s">
        <v>0</v>
      </c>
      <c r="O167" s="34" t="e">
        <v>#N/A</v>
      </c>
    </row>
    <row r="168" spans="1:15" x14ac:dyDescent="0.25">
      <c r="A168" s="12"/>
      <c r="B168" s="10"/>
      <c r="C168" s="11"/>
      <c r="D168" s="10"/>
      <c r="E168" s="10"/>
      <c r="F168" s="10" t="s">
        <v>0</v>
      </c>
      <c r="G168" s="10" t="s">
        <v>0</v>
      </c>
      <c r="H168" s="10" t="s">
        <v>0</v>
      </c>
      <c r="I168" s="34" t="s">
        <v>0</v>
      </c>
      <c r="J168" s="10" t="s">
        <v>0</v>
      </c>
      <c r="K168" s="10" t="s">
        <v>0</v>
      </c>
      <c r="L168" s="10" t="s">
        <v>0</v>
      </c>
      <c r="M168" s="35" t="s">
        <v>0</v>
      </c>
      <c r="N168" s="34" t="s">
        <v>0</v>
      </c>
      <c r="O168" s="34" t="e">
        <v>#N/A</v>
      </c>
    </row>
    <row r="169" spans="1:15" x14ac:dyDescent="0.25">
      <c r="A169" s="12"/>
      <c r="B169" s="10"/>
      <c r="C169" s="11"/>
      <c r="D169" s="10"/>
      <c r="E169" s="10"/>
      <c r="F169" s="10" t="s">
        <v>0</v>
      </c>
      <c r="G169" s="10" t="s">
        <v>0</v>
      </c>
      <c r="H169" s="10" t="s">
        <v>0</v>
      </c>
      <c r="I169" s="34" t="s">
        <v>0</v>
      </c>
      <c r="J169" s="10" t="s">
        <v>0</v>
      </c>
      <c r="K169" s="10" t="s">
        <v>0</v>
      </c>
      <c r="L169" s="10" t="s">
        <v>0</v>
      </c>
      <c r="M169" s="35" t="s">
        <v>0</v>
      </c>
      <c r="N169" s="34" t="s">
        <v>0</v>
      </c>
      <c r="O169" s="34" t="e">
        <v>#N/A</v>
      </c>
    </row>
    <row r="170" spans="1:15" x14ac:dyDescent="0.25">
      <c r="A170" s="12"/>
      <c r="B170" s="10"/>
      <c r="C170" s="11"/>
      <c r="D170" s="10"/>
      <c r="E170" s="10"/>
      <c r="F170" s="10" t="s">
        <v>0</v>
      </c>
      <c r="G170" s="10" t="s">
        <v>0</v>
      </c>
      <c r="H170" s="10" t="s">
        <v>0</v>
      </c>
      <c r="I170" s="34" t="s">
        <v>0</v>
      </c>
      <c r="J170" s="10" t="s">
        <v>0</v>
      </c>
      <c r="K170" s="10" t="s">
        <v>0</v>
      </c>
      <c r="L170" s="10" t="s">
        <v>0</v>
      </c>
      <c r="M170" s="35" t="s">
        <v>0</v>
      </c>
      <c r="N170" s="34" t="s">
        <v>0</v>
      </c>
      <c r="O170" s="34" t="e">
        <v>#N/A</v>
      </c>
    </row>
    <row r="171" spans="1:15" x14ac:dyDescent="0.25">
      <c r="A171" s="12"/>
      <c r="B171" s="10"/>
      <c r="C171" s="11"/>
      <c r="D171" s="10"/>
      <c r="E171" s="10"/>
      <c r="F171" s="10" t="s">
        <v>0</v>
      </c>
      <c r="G171" s="10" t="s">
        <v>0</v>
      </c>
      <c r="H171" s="10" t="s">
        <v>0</v>
      </c>
      <c r="I171" s="34" t="s">
        <v>0</v>
      </c>
      <c r="J171" s="10" t="s">
        <v>0</v>
      </c>
      <c r="K171" s="10" t="s">
        <v>0</v>
      </c>
      <c r="L171" s="10" t="s">
        <v>0</v>
      </c>
      <c r="M171" s="35" t="s">
        <v>0</v>
      </c>
      <c r="N171" s="34" t="s">
        <v>0</v>
      </c>
      <c r="O171" s="34" t="e">
        <v>#N/A</v>
      </c>
    </row>
    <row r="172" spans="1:15" x14ac:dyDescent="0.25">
      <c r="A172" s="12"/>
      <c r="B172" s="10"/>
      <c r="C172" s="11"/>
      <c r="D172" s="10"/>
      <c r="E172" s="10"/>
      <c r="F172" s="10" t="s">
        <v>0</v>
      </c>
      <c r="G172" s="10" t="s">
        <v>0</v>
      </c>
      <c r="H172" s="10" t="s">
        <v>0</v>
      </c>
      <c r="I172" s="34" t="s">
        <v>0</v>
      </c>
      <c r="J172" s="10" t="s">
        <v>0</v>
      </c>
      <c r="K172" s="10" t="s">
        <v>0</v>
      </c>
      <c r="L172" s="10" t="s">
        <v>0</v>
      </c>
      <c r="M172" s="35" t="s">
        <v>0</v>
      </c>
      <c r="N172" s="34" t="s">
        <v>0</v>
      </c>
      <c r="O172" s="34" t="e">
        <v>#N/A</v>
      </c>
    </row>
    <row r="173" spans="1:15" x14ac:dyDescent="0.25">
      <c r="A173" s="12"/>
      <c r="B173" s="10"/>
      <c r="C173" s="11"/>
      <c r="D173" s="10"/>
      <c r="E173" s="10"/>
      <c r="F173" s="10" t="s">
        <v>0</v>
      </c>
      <c r="G173" s="10" t="s">
        <v>0</v>
      </c>
      <c r="H173" s="10" t="s">
        <v>0</v>
      </c>
      <c r="I173" s="34" t="s">
        <v>0</v>
      </c>
      <c r="J173" s="10" t="s">
        <v>0</v>
      </c>
      <c r="K173" s="10" t="s">
        <v>0</v>
      </c>
      <c r="L173" s="10" t="s">
        <v>0</v>
      </c>
      <c r="M173" s="35" t="s">
        <v>0</v>
      </c>
      <c r="N173" s="34" t="s">
        <v>0</v>
      </c>
      <c r="O173" s="34" t="e">
        <v>#N/A</v>
      </c>
    </row>
    <row r="174" spans="1:15" x14ac:dyDescent="0.25">
      <c r="A174" s="12"/>
      <c r="B174" s="10"/>
      <c r="C174" s="11"/>
      <c r="D174" s="10"/>
      <c r="E174" s="10"/>
      <c r="F174" s="10" t="s">
        <v>0</v>
      </c>
      <c r="G174" s="10" t="s">
        <v>0</v>
      </c>
      <c r="H174" s="10" t="s">
        <v>0</v>
      </c>
      <c r="I174" s="34" t="s">
        <v>0</v>
      </c>
      <c r="J174" s="10" t="s">
        <v>0</v>
      </c>
      <c r="K174" s="10" t="s">
        <v>0</v>
      </c>
      <c r="L174" s="10" t="s">
        <v>0</v>
      </c>
      <c r="M174" s="35" t="s">
        <v>0</v>
      </c>
      <c r="N174" s="34" t="s">
        <v>0</v>
      </c>
      <c r="O174" s="34" t="e">
        <v>#N/A</v>
      </c>
    </row>
    <row r="175" spans="1:15" x14ac:dyDescent="0.25">
      <c r="A175" s="12"/>
      <c r="B175" s="10"/>
      <c r="C175" s="11"/>
      <c r="D175" s="10"/>
      <c r="E175" s="10"/>
      <c r="F175" s="10" t="s">
        <v>0</v>
      </c>
      <c r="G175" s="10" t="s">
        <v>0</v>
      </c>
      <c r="H175" s="10" t="s">
        <v>0</v>
      </c>
      <c r="I175" s="34" t="s">
        <v>0</v>
      </c>
      <c r="J175" s="10" t="s">
        <v>0</v>
      </c>
      <c r="K175" s="10" t="s">
        <v>0</v>
      </c>
      <c r="L175" s="10" t="s">
        <v>0</v>
      </c>
      <c r="M175" s="35" t="s">
        <v>0</v>
      </c>
      <c r="N175" s="34" t="s">
        <v>0</v>
      </c>
      <c r="O175" s="34" t="e">
        <v>#N/A</v>
      </c>
    </row>
    <row r="176" spans="1:15" x14ac:dyDescent="0.25">
      <c r="A176" s="12"/>
      <c r="B176" s="10"/>
      <c r="C176" s="11"/>
      <c r="D176" s="10"/>
      <c r="E176" s="10"/>
      <c r="F176" s="10" t="s">
        <v>0</v>
      </c>
      <c r="G176" s="10" t="s">
        <v>0</v>
      </c>
      <c r="H176" s="10" t="s">
        <v>0</v>
      </c>
      <c r="I176" s="34" t="s">
        <v>0</v>
      </c>
      <c r="J176" s="10" t="s">
        <v>0</v>
      </c>
      <c r="K176" s="10" t="s">
        <v>0</v>
      </c>
      <c r="L176" s="10" t="s">
        <v>0</v>
      </c>
      <c r="M176" s="35" t="s">
        <v>0</v>
      </c>
      <c r="N176" s="34" t="s">
        <v>0</v>
      </c>
      <c r="O176" s="34" t="e">
        <v>#N/A</v>
      </c>
    </row>
    <row r="177" spans="1:15" x14ac:dyDescent="0.25">
      <c r="A177" s="12"/>
      <c r="B177" s="10"/>
      <c r="C177" s="11"/>
      <c r="D177" s="10"/>
      <c r="E177" s="10"/>
      <c r="F177" s="10" t="s">
        <v>0</v>
      </c>
      <c r="G177" s="10" t="s">
        <v>0</v>
      </c>
      <c r="H177" s="10" t="s">
        <v>0</v>
      </c>
      <c r="I177" s="34" t="s">
        <v>0</v>
      </c>
      <c r="J177" s="10" t="s">
        <v>0</v>
      </c>
      <c r="K177" s="10" t="s">
        <v>0</v>
      </c>
      <c r="L177" s="10" t="s">
        <v>0</v>
      </c>
      <c r="M177" s="35" t="s">
        <v>0</v>
      </c>
      <c r="N177" s="34" t="s">
        <v>0</v>
      </c>
      <c r="O177" s="34" t="e">
        <v>#N/A</v>
      </c>
    </row>
    <row r="178" spans="1:15" x14ac:dyDescent="0.25">
      <c r="A178" s="12"/>
      <c r="B178" s="10"/>
      <c r="C178" s="11"/>
      <c r="D178" s="10"/>
      <c r="E178" s="10"/>
      <c r="F178" s="10" t="s">
        <v>0</v>
      </c>
      <c r="G178" s="10" t="s">
        <v>0</v>
      </c>
      <c r="H178" s="10" t="s">
        <v>0</v>
      </c>
      <c r="I178" s="34" t="s">
        <v>0</v>
      </c>
      <c r="J178" s="10" t="s">
        <v>0</v>
      </c>
      <c r="K178" s="10" t="s">
        <v>0</v>
      </c>
      <c r="L178" s="10" t="s">
        <v>0</v>
      </c>
      <c r="M178" s="35" t="s">
        <v>0</v>
      </c>
      <c r="N178" s="34" t="s">
        <v>0</v>
      </c>
      <c r="O178" s="34" t="e">
        <v>#N/A</v>
      </c>
    </row>
    <row r="179" spans="1:15" x14ac:dyDescent="0.25">
      <c r="A179" s="12"/>
      <c r="B179" s="10"/>
      <c r="C179" s="11"/>
      <c r="D179" s="10"/>
      <c r="E179" s="10"/>
      <c r="F179" s="10" t="s">
        <v>0</v>
      </c>
      <c r="G179" s="10" t="s">
        <v>0</v>
      </c>
      <c r="H179" s="10" t="s">
        <v>0</v>
      </c>
      <c r="I179" s="34" t="s">
        <v>0</v>
      </c>
      <c r="J179" s="10" t="s">
        <v>0</v>
      </c>
      <c r="K179" s="10" t="s">
        <v>0</v>
      </c>
      <c r="L179" s="10" t="s">
        <v>0</v>
      </c>
      <c r="M179" s="35" t="s">
        <v>0</v>
      </c>
      <c r="N179" s="34" t="s">
        <v>0</v>
      </c>
      <c r="O179" s="34" t="e">
        <v>#N/A</v>
      </c>
    </row>
    <row r="180" spans="1:15" x14ac:dyDescent="0.25">
      <c r="A180" s="12"/>
      <c r="B180" s="10"/>
      <c r="C180" s="11"/>
      <c r="D180" s="10"/>
      <c r="E180" s="10"/>
      <c r="F180" s="10" t="s">
        <v>0</v>
      </c>
      <c r="G180" s="10" t="s">
        <v>0</v>
      </c>
      <c r="H180" s="10" t="s">
        <v>0</v>
      </c>
      <c r="I180" s="34" t="s">
        <v>0</v>
      </c>
      <c r="J180" s="10" t="s">
        <v>0</v>
      </c>
      <c r="K180" s="10" t="s">
        <v>0</v>
      </c>
      <c r="L180" s="10" t="s">
        <v>0</v>
      </c>
      <c r="M180" s="35" t="s">
        <v>0</v>
      </c>
      <c r="N180" s="34" t="s">
        <v>0</v>
      </c>
      <c r="O180" s="34" t="e">
        <v>#N/A</v>
      </c>
    </row>
    <row r="181" spans="1:15" x14ac:dyDescent="0.25">
      <c r="A181" s="12"/>
      <c r="B181" s="10"/>
      <c r="C181" s="11"/>
      <c r="D181" s="10"/>
      <c r="E181" s="10"/>
      <c r="F181" s="10" t="s">
        <v>0</v>
      </c>
      <c r="G181" s="10" t="s">
        <v>0</v>
      </c>
      <c r="H181" s="10" t="s">
        <v>0</v>
      </c>
      <c r="I181" s="34" t="s">
        <v>0</v>
      </c>
      <c r="J181" s="10" t="s">
        <v>0</v>
      </c>
      <c r="K181" s="10" t="s">
        <v>0</v>
      </c>
      <c r="L181" s="10" t="s">
        <v>0</v>
      </c>
      <c r="M181" s="35" t="s">
        <v>0</v>
      </c>
      <c r="N181" s="34" t="s">
        <v>0</v>
      </c>
      <c r="O181" s="34" t="e">
        <v>#N/A</v>
      </c>
    </row>
    <row r="182" spans="1:15" x14ac:dyDescent="0.25">
      <c r="A182" s="12"/>
      <c r="B182" s="10"/>
      <c r="C182" s="11"/>
      <c r="D182" s="10"/>
      <c r="E182" s="10"/>
      <c r="F182" s="10" t="s">
        <v>0</v>
      </c>
      <c r="G182" s="10" t="s">
        <v>0</v>
      </c>
      <c r="H182" s="10" t="s">
        <v>0</v>
      </c>
      <c r="I182" s="34" t="s">
        <v>0</v>
      </c>
      <c r="J182" s="10" t="s">
        <v>0</v>
      </c>
      <c r="K182" s="10" t="s">
        <v>0</v>
      </c>
      <c r="L182" s="10" t="s">
        <v>0</v>
      </c>
      <c r="M182" s="35" t="s">
        <v>0</v>
      </c>
      <c r="N182" s="34" t="s">
        <v>0</v>
      </c>
      <c r="O182" s="34" t="e">
        <v>#N/A</v>
      </c>
    </row>
    <row r="183" spans="1:15" x14ac:dyDescent="0.25">
      <c r="A183" s="12"/>
      <c r="B183" s="10"/>
      <c r="C183" s="11"/>
      <c r="D183" s="10"/>
      <c r="E183" s="10"/>
      <c r="F183" s="10" t="s">
        <v>0</v>
      </c>
      <c r="G183" s="10" t="s">
        <v>0</v>
      </c>
      <c r="H183" s="10" t="s">
        <v>0</v>
      </c>
      <c r="I183" s="34" t="s">
        <v>0</v>
      </c>
      <c r="J183" s="10" t="s">
        <v>0</v>
      </c>
      <c r="K183" s="10" t="s">
        <v>0</v>
      </c>
      <c r="L183" s="10" t="s">
        <v>0</v>
      </c>
      <c r="M183" s="35" t="s">
        <v>0</v>
      </c>
      <c r="N183" s="34" t="s">
        <v>0</v>
      </c>
      <c r="O183" s="34" t="e">
        <v>#N/A</v>
      </c>
    </row>
    <row r="184" spans="1:15" x14ac:dyDescent="0.25">
      <c r="A184" s="12"/>
      <c r="B184" s="10"/>
      <c r="C184" s="11"/>
      <c r="D184" s="10"/>
      <c r="E184" s="10"/>
      <c r="F184" s="10" t="s">
        <v>0</v>
      </c>
      <c r="G184" s="10" t="s">
        <v>0</v>
      </c>
      <c r="H184" s="10" t="s">
        <v>0</v>
      </c>
      <c r="I184" s="34" t="s">
        <v>0</v>
      </c>
      <c r="J184" s="10" t="s">
        <v>0</v>
      </c>
      <c r="K184" s="10" t="s">
        <v>0</v>
      </c>
      <c r="L184" s="10" t="s">
        <v>0</v>
      </c>
      <c r="M184" s="35" t="s">
        <v>0</v>
      </c>
      <c r="N184" s="34" t="s">
        <v>0</v>
      </c>
      <c r="O184" s="34" t="e">
        <v>#N/A</v>
      </c>
    </row>
    <row r="185" spans="1:15" x14ac:dyDescent="0.25">
      <c r="A185" s="12"/>
      <c r="B185" s="10"/>
      <c r="C185" s="11"/>
      <c r="D185" s="10"/>
      <c r="E185" s="10"/>
      <c r="F185" s="10" t="s">
        <v>0</v>
      </c>
      <c r="G185" s="10" t="s">
        <v>0</v>
      </c>
      <c r="H185" s="10" t="s">
        <v>0</v>
      </c>
      <c r="I185" s="34" t="s">
        <v>0</v>
      </c>
      <c r="J185" s="10" t="s">
        <v>0</v>
      </c>
      <c r="K185" s="10" t="s">
        <v>0</v>
      </c>
      <c r="L185" s="10" t="s">
        <v>0</v>
      </c>
      <c r="M185" s="35" t="s">
        <v>0</v>
      </c>
      <c r="N185" s="34" t="s">
        <v>0</v>
      </c>
      <c r="O185" s="34" t="e">
        <v>#N/A</v>
      </c>
    </row>
    <row r="186" spans="1:15" x14ac:dyDescent="0.25">
      <c r="A186" s="12"/>
      <c r="B186" s="10"/>
      <c r="C186" s="11"/>
      <c r="D186" s="10"/>
      <c r="E186" s="10"/>
      <c r="F186" s="10" t="s">
        <v>0</v>
      </c>
      <c r="G186" s="10" t="s">
        <v>0</v>
      </c>
      <c r="H186" s="10" t="s">
        <v>0</v>
      </c>
      <c r="I186" s="34" t="s">
        <v>0</v>
      </c>
      <c r="J186" s="10" t="s">
        <v>0</v>
      </c>
      <c r="K186" s="10" t="s">
        <v>0</v>
      </c>
      <c r="L186" s="10" t="s">
        <v>0</v>
      </c>
      <c r="M186" s="35" t="s">
        <v>0</v>
      </c>
      <c r="N186" s="34" t="s">
        <v>0</v>
      </c>
      <c r="O186" s="34" t="e">
        <v>#N/A</v>
      </c>
    </row>
    <row r="187" spans="1:15" x14ac:dyDescent="0.25">
      <c r="A187" s="12"/>
      <c r="B187" s="10"/>
      <c r="C187" s="11"/>
      <c r="D187" s="10"/>
      <c r="E187" s="10"/>
      <c r="F187" s="10" t="s">
        <v>0</v>
      </c>
      <c r="G187" s="10" t="s">
        <v>0</v>
      </c>
      <c r="H187" s="10" t="s">
        <v>0</v>
      </c>
      <c r="I187" s="34" t="s">
        <v>0</v>
      </c>
      <c r="J187" s="10" t="s">
        <v>0</v>
      </c>
      <c r="K187" s="10" t="s">
        <v>0</v>
      </c>
      <c r="L187" s="10" t="s">
        <v>0</v>
      </c>
      <c r="M187" s="35" t="s">
        <v>0</v>
      </c>
      <c r="N187" s="34" t="s">
        <v>0</v>
      </c>
      <c r="O187" s="34" t="e">
        <v>#N/A</v>
      </c>
    </row>
    <row r="188" spans="1:15" x14ac:dyDescent="0.25">
      <c r="A188" s="12"/>
      <c r="B188" s="10"/>
      <c r="C188" s="11"/>
      <c r="D188" s="10"/>
      <c r="E188" s="10"/>
      <c r="F188" s="10" t="s">
        <v>0</v>
      </c>
      <c r="G188" s="10" t="s">
        <v>0</v>
      </c>
      <c r="H188" s="10" t="s">
        <v>0</v>
      </c>
      <c r="I188" s="34" t="s">
        <v>0</v>
      </c>
      <c r="J188" s="10" t="s">
        <v>0</v>
      </c>
      <c r="K188" s="10" t="s">
        <v>0</v>
      </c>
      <c r="L188" s="10" t="s">
        <v>0</v>
      </c>
      <c r="M188" s="35" t="s">
        <v>0</v>
      </c>
      <c r="N188" s="34" t="s">
        <v>0</v>
      </c>
      <c r="O188" s="34" t="e">
        <v>#N/A</v>
      </c>
    </row>
    <row r="189" spans="1:15" x14ac:dyDescent="0.25">
      <c r="A189" s="12"/>
      <c r="B189" s="10"/>
      <c r="C189" s="11"/>
      <c r="D189" s="10"/>
      <c r="E189" s="10"/>
      <c r="F189" s="10" t="s">
        <v>0</v>
      </c>
      <c r="G189" s="10" t="s">
        <v>0</v>
      </c>
      <c r="H189" s="10" t="s">
        <v>0</v>
      </c>
      <c r="I189" s="34" t="s">
        <v>0</v>
      </c>
      <c r="J189" s="10" t="s">
        <v>0</v>
      </c>
      <c r="K189" s="10" t="s">
        <v>0</v>
      </c>
      <c r="L189" s="10" t="s">
        <v>0</v>
      </c>
      <c r="M189" s="35" t="s">
        <v>0</v>
      </c>
      <c r="N189" s="34" t="s">
        <v>0</v>
      </c>
      <c r="O189" s="34" t="e">
        <v>#N/A</v>
      </c>
    </row>
    <row r="190" spans="1:15" x14ac:dyDescent="0.25">
      <c r="A190" s="12"/>
      <c r="B190" s="10"/>
      <c r="C190" s="11"/>
      <c r="D190" s="10"/>
      <c r="E190" s="10"/>
      <c r="F190" s="10" t="s">
        <v>0</v>
      </c>
      <c r="G190" s="10" t="s">
        <v>0</v>
      </c>
      <c r="H190" s="10" t="s">
        <v>0</v>
      </c>
      <c r="I190" s="34" t="s">
        <v>0</v>
      </c>
      <c r="J190" s="10" t="s">
        <v>0</v>
      </c>
      <c r="K190" s="10" t="s">
        <v>0</v>
      </c>
      <c r="L190" s="10" t="s">
        <v>0</v>
      </c>
      <c r="M190" s="35" t="s">
        <v>0</v>
      </c>
      <c r="N190" s="34" t="s">
        <v>0</v>
      </c>
      <c r="O190" s="34" t="e">
        <v>#N/A</v>
      </c>
    </row>
    <row r="191" spans="1:15" x14ac:dyDescent="0.25">
      <c r="A191" s="12"/>
      <c r="B191" s="10"/>
      <c r="C191" s="11"/>
      <c r="D191" s="10"/>
      <c r="E191" s="10"/>
      <c r="F191" s="10" t="s">
        <v>0</v>
      </c>
      <c r="G191" s="10" t="s">
        <v>0</v>
      </c>
      <c r="H191" s="10" t="s">
        <v>0</v>
      </c>
      <c r="I191" s="34" t="s">
        <v>0</v>
      </c>
      <c r="J191" s="10" t="s">
        <v>0</v>
      </c>
      <c r="K191" s="10" t="s">
        <v>0</v>
      </c>
      <c r="L191" s="10" t="s">
        <v>0</v>
      </c>
      <c r="M191" s="35" t="s">
        <v>0</v>
      </c>
      <c r="N191" s="34" t="s">
        <v>0</v>
      </c>
      <c r="O191" s="34" t="e">
        <v>#N/A</v>
      </c>
    </row>
    <row r="192" spans="1:15" x14ac:dyDescent="0.25">
      <c r="A192" s="12"/>
      <c r="B192" s="10"/>
      <c r="C192" s="11"/>
      <c r="D192" s="10"/>
      <c r="E192" s="10"/>
      <c r="F192" s="10" t="s">
        <v>0</v>
      </c>
      <c r="G192" s="10" t="s">
        <v>0</v>
      </c>
      <c r="H192" s="10" t="s">
        <v>0</v>
      </c>
      <c r="I192" s="34" t="s">
        <v>0</v>
      </c>
      <c r="J192" s="10" t="s">
        <v>0</v>
      </c>
      <c r="K192" s="10" t="s">
        <v>0</v>
      </c>
      <c r="L192" s="10" t="s">
        <v>0</v>
      </c>
      <c r="M192" s="35" t="s">
        <v>0</v>
      </c>
      <c r="N192" s="34" t="s">
        <v>0</v>
      </c>
      <c r="O192" s="34" t="e">
        <v>#N/A</v>
      </c>
    </row>
    <row r="193" spans="1:15" x14ac:dyDescent="0.25">
      <c r="A193" s="12"/>
      <c r="B193" s="10"/>
      <c r="C193" s="11"/>
      <c r="D193" s="10"/>
      <c r="E193" s="10"/>
      <c r="F193" s="10" t="s">
        <v>0</v>
      </c>
      <c r="G193" s="10" t="s">
        <v>0</v>
      </c>
      <c r="H193" s="10" t="s">
        <v>0</v>
      </c>
      <c r="I193" s="34" t="s">
        <v>0</v>
      </c>
      <c r="J193" s="10" t="s">
        <v>0</v>
      </c>
      <c r="K193" s="10" t="s">
        <v>0</v>
      </c>
      <c r="L193" s="10" t="s">
        <v>0</v>
      </c>
      <c r="M193" s="35" t="s">
        <v>0</v>
      </c>
      <c r="N193" s="34" t="s">
        <v>0</v>
      </c>
      <c r="O193" s="34" t="e">
        <v>#N/A</v>
      </c>
    </row>
    <row r="194" spans="1:15" x14ac:dyDescent="0.25">
      <c r="A194" s="12"/>
      <c r="B194" s="10"/>
      <c r="C194" s="11"/>
      <c r="D194" s="10"/>
      <c r="E194" s="10"/>
      <c r="F194" s="10" t="s">
        <v>0</v>
      </c>
      <c r="G194" s="10" t="s">
        <v>0</v>
      </c>
      <c r="H194" s="10" t="s">
        <v>0</v>
      </c>
      <c r="I194" s="34" t="s">
        <v>0</v>
      </c>
      <c r="J194" s="10" t="s">
        <v>0</v>
      </c>
      <c r="K194" s="10" t="s">
        <v>0</v>
      </c>
      <c r="L194" s="10" t="s">
        <v>0</v>
      </c>
      <c r="M194" s="35" t="s">
        <v>0</v>
      </c>
      <c r="N194" s="34" t="s">
        <v>0</v>
      </c>
      <c r="O194" s="34" t="e">
        <v>#N/A</v>
      </c>
    </row>
    <row r="195" spans="1:15" x14ac:dyDescent="0.25">
      <c r="A195" s="12"/>
      <c r="B195" s="10"/>
      <c r="C195" s="11"/>
      <c r="D195" s="10"/>
      <c r="E195" s="10"/>
      <c r="F195" s="10" t="s">
        <v>0</v>
      </c>
      <c r="G195" s="10" t="s">
        <v>0</v>
      </c>
      <c r="H195" s="10" t="s">
        <v>0</v>
      </c>
      <c r="I195" s="34" t="s">
        <v>0</v>
      </c>
      <c r="J195" s="10" t="s">
        <v>0</v>
      </c>
      <c r="K195" s="10" t="s">
        <v>0</v>
      </c>
      <c r="L195" s="10" t="s">
        <v>0</v>
      </c>
      <c r="M195" s="35" t="s">
        <v>0</v>
      </c>
      <c r="N195" s="34" t="s">
        <v>0</v>
      </c>
      <c r="O195" s="34" t="e">
        <v>#N/A</v>
      </c>
    </row>
    <row r="196" spans="1:15" x14ac:dyDescent="0.25">
      <c r="A196" s="12"/>
      <c r="B196" s="10"/>
      <c r="C196" s="11"/>
      <c r="D196" s="10"/>
      <c r="E196" s="10"/>
      <c r="F196" s="10" t="s">
        <v>0</v>
      </c>
      <c r="G196" s="10" t="s">
        <v>0</v>
      </c>
      <c r="H196" s="10" t="s">
        <v>0</v>
      </c>
      <c r="I196" s="34" t="s">
        <v>0</v>
      </c>
      <c r="J196" s="10" t="s">
        <v>0</v>
      </c>
      <c r="K196" s="10" t="s">
        <v>0</v>
      </c>
      <c r="L196" s="10" t="s">
        <v>0</v>
      </c>
      <c r="M196" s="35" t="s">
        <v>0</v>
      </c>
      <c r="N196" s="34" t="s">
        <v>0</v>
      </c>
      <c r="O196" s="34" t="e">
        <v>#N/A</v>
      </c>
    </row>
    <row r="197" spans="1:15" x14ac:dyDescent="0.25">
      <c r="A197" s="12"/>
      <c r="B197" s="10"/>
      <c r="C197" s="11"/>
      <c r="D197" s="10"/>
      <c r="E197" s="10"/>
      <c r="F197" s="10" t="s">
        <v>0</v>
      </c>
      <c r="G197" s="10" t="s">
        <v>0</v>
      </c>
      <c r="H197" s="10" t="s">
        <v>0</v>
      </c>
      <c r="I197" s="34" t="s">
        <v>0</v>
      </c>
      <c r="J197" s="10" t="s">
        <v>0</v>
      </c>
      <c r="K197" s="10" t="s">
        <v>0</v>
      </c>
      <c r="L197" s="10" t="s">
        <v>0</v>
      </c>
      <c r="M197" s="35" t="s">
        <v>0</v>
      </c>
      <c r="N197" s="34" t="s">
        <v>0</v>
      </c>
      <c r="O197" s="34" t="e">
        <v>#N/A</v>
      </c>
    </row>
    <row r="198" spans="1:15" x14ac:dyDescent="0.25">
      <c r="A198" s="12"/>
      <c r="B198" s="10"/>
      <c r="C198" s="11"/>
      <c r="D198" s="10"/>
      <c r="E198" s="10"/>
      <c r="F198" s="10" t="s">
        <v>0</v>
      </c>
      <c r="G198" s="10" t="s">
        <v>0</v>
      </c>
      <c r="H198" s="10" t="s">
        <v>0</v>
      </c>
      <c r="I198" s="34" t="s">
        <v>0</v>
      </c>
      <c r="J198" s="10" t="s">
        <v>0</v>
      </c>
      <c r="K198" s="10" t="s">
        <v>0</v>
      </c>
      <c r="L198" s="10" t="s">
        <v>0</v>
      </c>
      <c r="M198" s="35" t="s">
        <v>0</v>
      </c>
      <c r="N198" s="34" t="s">
        <v>0</v>
      </c>
      <c r="O198" s="34" t="e">
        <v>#N/A</v>
      </c>
    </row>
    <row r="199" spans="1:15" x14ac:dyDescent="0.25">
      <c r="A199" s="12"/>
      <c r="B199" s="10"/>
      <c r="C199" s="11"/>
      <c r="D199" s="10"/>
      <c r="E199" s="10"/>
      <c r="F199" s="10" t="s">
        <v>0</v>
      </c>
      <c r="G199" s="10" t="s">
        <v>0</v>
      </c>
      <c r="H199" s="10" t="s">
        <v>0</v>
      </c>
      <c r="I199" s="34" t="s">
        <v>0</v>
      </c>
      <c r="J199" s="10" t="s">
        <v>0</v>
      </c>
      <c r="K199" s="10" t="s">
        <v>0</v>
      </c>
      <c r="L199" s="10" t="s">
        <v>0</v>
      </c>
      <c r="M199" s="35" t="s">
        <v>0</v>
      </c>
      <c r="N199" s="34" t="s">
        <v>0</v>
      </c>
      <c r="O199" s="34" t="e">
        <v>#N/A</v>
      </c>
    </row>
    <row r="200" spans="1:15" x14ac:dyDescent="0.25">
      <c r="A200" s="12"/>
      <c r="B200" s="10"/>
      <c r="C200" s="11"/>
      <c r="D200" s="10"/>
      <c r="E200" s="10"/>
      <c r="F200" s="10" t="s">
        <v>0</v>
      </c>
      <c r="G200" s="10" t="s">
        <v>0</v>
      </c>
      <c r="H200" s="10" t="s">
        <v>0</v>
      </c>
      <c r="I200" s="34" t="s">
        <v>0</v>
      </c>
      <c r="J200" s="10" t="s">
        <v>0</v>
      </c>
      <c r="K200" s="10" t="s">
        <v>0</v>
      </c>
      <c r="L200" s="10" t="s">
        <v>0</v>
      </c>
      <c r="M200" s="35" t="s">
        <v>0</v>
      </c>
      <c r="N200" s="34" t="s">
        <v>0</v>
      </c>
      <c r="O200" s="34" t="e">
        <v>#N/A</v>
      </c>
    </row>
    <row r="201" spans="1:15" x14ac:dyDescent="0.25">
      <c r="A201" s="12"/>
      <c r="B201" s="10"/>
      <c r="C201" s="11"/>
      <c r="D201" s="10"/>
      <c r="E201" s="10"/>
      <c r="F201" s="10" t="s">
        <v>0</v>
      </c>
      <c r="G201" s="10" t="s">
        <v>0</v>
      </c>
      <c r="H201" s="10" t="s">
        <v>0</v>
      </c>
      <c r="I201" s="34" t="s">
        <v>0</v>
      </c>
      <c r="J201" s="10" t="s">
        <v>0</v>
      </c>
      <c r="K201" s="10" t="s">
        <v>0</v>
      </c>
      <c r="L201" s="10" t="s">
        <v>0</v>
      </c>
      <c r="M201" s="35" t="s">
        <v>0</v>
      </c>
      <c r="N201" s="34" t="s">
        <v>0</v>
      </c>
      <c r="O201" s="34" t="e">
        <v>#N/A</v>
      </c>
    </row>
    <row r="202" spans="1:15" x14ac:dyDescent="0.25">
      <c r="A202" s="12"/>
      <c r="B202" s="10"/>
      <c r="C202" s="11"/>
      <c r="D202" s="10"/>
      <c r="E202" s="10"/>
      <c r="F202" s="10" t="s">
        <v>0</v>
      </c>
      <c r="G202" s="10" t="s">
        <v>0</v>
      </c>
      <c r="H202" s="10" t="s">
        <v>0</v>
      </c>
      <c r="I202" s="34" t="s">
        <v>0</v>
      </c>
      <c r="J202" s="10" t="s">
        <v>0</v>
      </c>
      <c r="K202" s="10" t="s">
        <v>0</v>
      </c>
      <c r="L202" s="10" t="s">
        <v>0</v>
      </c>
      <c r="M202" s="35" t="s">
        <v>0</v>
      </c>
      <c r="N202" s="34" t="s">
        <v>0</v>
      </c>
      <c r="O202" s="34" t="e">
        <v>#N/A</v>
      </c>
    </row>
    <row r="203" spans="1:15" x14ac:dyDescent="0.25">
      <c r="A203" s="12"/>
      <c r="B203" s="10"/>
      <c r="C203" s="11"/>
      <c r="D203" s="10"/>
      <c r="E203" s="10"/>
      <c r="F203" s="10" t="s">
        <v>0</v>
      </c>
      <c r="G203" s="10" t="s">
        <v>0</v>
      </c>
      <c r="H203" s="10" t="s">
        <v>0</v>
      </c>
      <c r="I203" s="34" t="s">
        <v>0</v>
      </c>
      <c r="J203" s="10" t="s">
        <v>0</v>
      </c>
      <c r="K203" s="10" t="s">
        <v>0</v>
      </c>
      <c r="L203" s="10" t="s">
        <v>0</v>
      </c>
      <c r="M203" s="35" t="s">
        <v>0</v>
      </c>
      <c r="N203" s="34" t="s">
        <v>0</v>
      </c>
      <c r="O203" s="34" t="e">
        <v>#N/A</v>
      </c>
    </row>
    <row r="204" spans="1:15" x14ac:dyDescent="0.25">
      <c r="A204" s="12"/>
      <c r="B204" s="10"/>
      <c r="C204" s="11"/>
      <c r="D204" s="10"/>
      <c r="E204" s="10"/>
      <c r="F204" s="10" t="s">
        <v>0</v>
      </c>
      <c r="G204" s="10" t="s">
        <v>0</v>
      </c>
      <c r="H204" s="10" t="s">
        <v>0</v>
      </c>
      <c r="I204" s="34" t="s">
        <v>0</v>
      </c>
      <c r="J204" s="10" t="s">
        <v>0</v>
      </c>
      <c r="K204" s="10" t="s">
        <v>0</v>
      </c>
      <c r="L204" s="10" t="s">
        <v>0</v>
      </c>
      <c r="M204" s="35" t="s">
        <v>0</v>
      </c>
      <c r="N204" s="34" t="s">
        <v>0</v>
      </c>
      <c r="O204" s="34" t="e">
        <v>#N/A</v>
      </c>
    </row>
    <row r="205" spans="1:15" x14ac:dyDescent="0.25">
      <c r="A205" s="12"/>
      <c r="B205" s="10"/>
      <c r="C205" s="11"/>
      <c r="D205" s="10"/>
      <c r="E205" s="10"/>
      <c r="F205" s="10" t="s">
        <v>0</v>
      </c>
      <c r="G205" s="10" t="s">
        <v>0</v>
      </c>
      <c r="H205" s="10" t="s">
        <v>0</v>
      </c>
      <c r="I205" s="34" t="s">
        <v>0</v>
      </c>
      <c r="J205" s="10" t="s">
        <v>0</v>
      </c>
      <c r="K205" s="10" t="s">
        <v>0</v>
      </c>
      <c r="L205" s="10" t="s">
        <v>0</v>
      </c>
      <c r="M205" s="35" t="s">
        <v>0</v>
      </c>
      <c r="N205" s="34" t="s">
        <v>0</v>
      </c>
      <c r="O205" s="34" t="e">
        <v>#N/A</v>
      </c>
    </row>
    <row r="206" spans="1:15" x14ac:dyDescent="0.25">
      <c r="A206" s="12"/>
      <c r="B206" s="10"/>
      <c r="C206" s="11"/>
      <c r="D206" s="10"/>
      <c r="E206" s="10"/>
      <c r="F206" s="10" t="s">
        <v>0</v>
      </c>
      <c r="G206" s="10" t="s">
        <v>0</v>
      </c>
      <c r="H206" s="10" t="s">
        <v>0</v>
      </c>
      <c r="I206" s="34" t="s">
        <v>0</v>
      </c>
      <c r="J206" s="10" t="s">
        <v>0</v>
      </c>
      <c r="K206" s="10" t="s">
        <v>0</v>
      </c>
      <c r="L206" s="10" t="s">
        <v>0</v>
      </c>
      <c r="M206" s="35" t="s">
        <v>0</v>
      </c>
      <c r="N206" s="34" t="s">
        <v>0</v>
      </c>
      <c r="O206" s="34" t="e">
        <v>#N/A</v>
      </c>
    </row>
    <row r="207" spans="1:15" x14ac:dyDescent="0.25">
      <c r="A207" s="12"/>
      <c r="B207" s="10"/>
      <c r="C207" s="11"/>
      <c r="D207" s="10"/>
      <c r="E207" s="10"/>
      <c r="F207" s="10" t="s">
        <v>0</v>
      </c>
      <c r="G207" s="10" t="s">
        <v>0</v>
      </c>
      <c r="H207" s="10" t="s">
        <v>0</v>
      </c>
      <c r="I207" s="34" t="s">
        <v>0</v>
      </c>
      <c r="J207" s="10" t="s">
        <v>0</v>
      </c>
      <c r="K207" s="10" t="s">
        <v>0</v>
      </c>
      <c r="L207" s="10" t="s">
        <v>0</v>
      </c>
      <c r="M207" s="35" t="s">
        <v>0</v>
      </c>
      <c r="N207" s="34" t="s">
        <v>0</v>
      </c>
      <c r="O207" s="34" t="e">
        <v>#N/A</v>
      </c>
    </row>
    <row r="208" spans="1:15" x14ac:dyDescent="0.25">
      <c r="A208" s="12"/>
      <c r="B208" s="10"/>
      <c r="C208" s="11"/>
      <c r="D208" s="10"/>
      <c r="E208" s="10"/>
      <c r="F208" s="10" t="s">
        <v>0</v>
      </c>
      <c r="G208" s="10" t="s">
        <v>0</v>
      </c>
      <c r="H208" s="10" t="s">
        <v>0</v>
      </c>
      <c r="I208" s="34" t="s">
        <v>0</v>
      </c>
      <c r="J208" s="10" t="s">
        <v>0</v>
      </c>
      <c r="K208" s="10" t="s">
        <v>0</v>
      </c>
      <c r="L208" s="10" t="s">
        <v>0</v>
      </c>
      <c r="M208" s="35" t="s">
        <v>0</v>
      </c>
      <c r="N208" s="34" t="s">
        <v>0</v>
      </c>
      <c r="O208" s="34" t="e">
        <v>#N/A</v>
      </c>
    </row>
    <row r="209" spans="1:15" x14ac:dyDescent="0.25">
      <c r="A209" s="12"/>
      <c r="B209" s="10"/>
      <c r="C209" s="11"/>
      <c r="D209" s="10"/>
      <c r="E209" s="10"/>
      <c r="F209" s="10" t="s">
        <v>0</v>
      </c>
      <c r="G209" s="10" t="s">
        <v>0</v>
      </c>
      <c r="H209" s="10" t="s">
        <v>0</v>
      </c>
      <c r="I209" s="34" t="s">
        <v>0</v>
      </c>
      <c r="J209" s="10" t="s">
        <v>0</v>
      </c>
      <c r="K209" s="10" t="s">
        <v>0</v>
      </c>
      <c r="L209" s="10" t="s">
        <v>0</v>
      </c>
      <c r="M209" s="35" t="s">
        <v>0</v>
      </c>
      <c r="N209" s="34" t="s">
        <v>0</v>
      </c>
      <c r="O209" s="34" t="e">
        <v>#N/A</v>
      </c>
    </row>
    <row r="210" spans="1:15" x14ac:dyDescent="0.25">
      <c r="A210" s="12"/>
      <c r="B210" s="10"/>
      <c r="C210" s="11"/>
      <c r="D210" s="10"/>
      <c r="E210" s="10"/>
      <c r="F210" s="10" t="s">
        <v>0</v>
      </c>
      <c r="G210" s="10" t="s">
        <v>0</v>
      </c>
      <c r="H210" s="10" t="s">
        <v>0</v>
      </c>
      <c r="I210" s="34" t="s">
        <v>0</v>
      </c>
      <c r="J210" s="10" t="s">
        <v>0</v>
      </c>
      <c r="K210" s="10" t="s">
        <v>0</v>
      </c>
      <c r="L210" s="10" t="s">
        <v>0</v>
      </c>
      <c r="M210" s="35" t="s">
        <v>0</v>
      </c>
      <c r="N210" s="34" t="s">
        <v>0</v>
      </c>
      <c r="O210" s="34" t="e">
        <v>#N/A</v>
      </c>
    </row>
    <row r="211" spans="1:15" x14ac:dyDescent="0.25">
      <c r="A211" s="12"/>
      <c r="B211" s="10"/>
      <c r="C211" s="11"/>
      <c r="D211" s="10"/>
      <c r="E211" s="10"/>
      <c r="F211" s="10" t="s">
        <v>0</v>
      </c>
      <c r="G211" s="10" t="s">
        <v>0</v>
      </c>
      <c r="H211" s="10" t="s">
        <v>0</v>
      </c>
      <c r="I211" s="34" t="s">
        <v>0</v>
      </c>
      <c r="J211" s="10" t="s">
        <v>0</v>
      </c>
      <c r="K211" s="10" t="s">
        <v>0</v>
      </c>
      <c r="L211" s="10" t="s">
        <v>0</v>
      </c>
      <c r="M211" s="35" t="s">
        <v>0</v>
      </c>
      <c r="N211" s="34" t="s">
        <v>0</v>
      </c>
      <c r="O211" s="34" t="e">
        <v>#N/A</v>
      </c>
    </row>
    <row r="212" spans="1:15" x14ac:dyDescent="0.25">
      <c r="A212" s="12"/>
      <c r="B212" s="10"/>
      <c r="C212" s="11"/>
      <c r="D212" s="10"/>
      <c r="E212" s="10"/>
      <c r="F212" s="10" t="s">
        <v>0</v>
      </c>
      <c r="G212" s="10" t="s">
        <v>0</v>
      </c>
      <c r="H212" s="10" t="s">
        <v>0</v>
      </c>
      <c r="I212" s="34" t="s">
        <v>0</v>
      </c>
      <c r="J212" s="10" t="s">
        <v>0</v>
      </c>
      <c r="K212" s="10" t="s">
        <v>0</v>
      </c>
      <c r="L212" s="10" t="s">
        <v>0</v>
      </c>
      <c r="M212" s="35" t="s">
        <v>0</v>
      </c>
      <c r="N212" s="34" t="s">
        <v>0</v>
      </c>
      <c r="O212" s="34" t="e">
        <v>#N/A</v>
      </c>
    </row>
    <row r="213" spans="1:15" x14ac:dyDescent="0.25">
      <c r="A213" s="12"/>
      <c r="B213" s="10"/>
      <c r="C213" s="11"/>
      <c r="D213" s="10"/>
      <c r="E213" s="10"/>
      <c r="F213" s="10" t="s">
        <v>0</v>
      </c>
      <c r="G213" s="10" t="s">
        <v>0</v>
      </c>
      <c r="H213" s="10" t="s">
        <v>0</v>
      </c>
      <c r="I213" s="34" t="s">
        <v>0</v>
      </c>
      <c r="J213" s="10" t="s">
        <v>0</v>
      </c>
      <c r="K213" s="10" t="s">
        <v>0</v>
      </c>
      <c r="L213" s="10" t="s">
        <v>0</v>
      </c>
      <c r="M213" s="35" t="s">
        <v>0</v>
      </c>
      <c r="N213" s="34" t="s">
        <v>0</v>
      </c>
      <c r="O213" s="34" t="e">
        <v>#N/A</v>
      </c>
    </row>
    <row r="214" spans="1:15" x14ac:dyDescent="0.25">
      <c r="A214" s="12"/>
      <c r="B214" s="10"/>
      <c r="C214" s="11"/>
      <c r="D214" s="10"/>
      <c r="E214" s="10"/>
      <c r="F214" s="10" t="s">
        <v>0</v>
      </c>
      <c r="G214" s="10" t="s">
        <v>0</v>
      </c>
      <c r="H214" s="10" t="s">
        <v>0</v>
      </c>
      <c r="I214" s="34" t="s">
        <v>0</v>
      </c>
      <c r="J214" s="10" t="s">
        <v>0</v>
      </c>
      <c r="K214" s="10" t="s">
        <v>0</v>
      </c>
      <c r="L214" s="10" t="s">
        <v>0</v>
      </c>
      <c r="M214" s="35" t="s">
        <v>0</v>
      </c>
      <c r="N214" s="34" t="s">
        <v>0</v>
      </c>
      <c r="O214" s="34" t="e">
        <v>#N/A</v>
      </c>
    </row>
    <row r="215" spans="1:15" x14ac:dyDescent="0.25">
      <c r="A215" s="12"/>
      <c r="B215" s="10"/>
      <c r="C215" s="11"/>
      <c r="D215" s="10"/>
      <c r="E215" s="10"/>
      <c r="F215" s="10" t="s">
        <v>0</v>
      </c>
      <c r="G215" s="10" t="s">
        <v>0</v>
      </c>
      <c r="H215" s="10" t="s">
        <v>0</v>
      </c>
      <c r="I215" s="34" t="s">
        <v>0</v>
      </c>
      <c r="J215" s="10" t="s">
        <v>0</v>
      </c>
      <c r="K215" s="10" t="s">
        <v>0</v>
      </c>
      <c r="L215" s="10" t="s">
        <v>0</v>
      </c>
      <c r="M215" s="35" t="s">
        <v>0</v>
      </c>
      <c r="N215" s="34" t="s">
        <v>0</v>
      </c>
      <c r="O215" s="34" t="e">
        <v>#N/A</v>
      </c>
    </row>
    <row r="216" spans="1:15" x14ac:dyDescent="0.25">
      <c r="A216" s="12"/>
      <c r="B216" s="10"/>
      <c r="C216" s="11"/>
      <c r="D216" s="10"/>
      <c r="E216" s="10"/>
      <c r="F216" s="10" t="s">
        <v>0</v>
      </c>
      <c r="G216" s="10" t="s">
        <v>0</v>
      </c>
      <c r="H216" s="10" t="s">
        <v>0</v>
      </c>
      <c r="I216" s="34" t="s">
        <v>0</v>
      </c>
      <c r="J216" s="10" t="s">
        <v>0</v>
      </c>
      <c r="K216" s="10" t="s">
        <v>0</v>
      </c>
      <c r="L216" s="10" t="s">
        <v>0</v>
      </c>
      <c r="M216" s="35" t="s">
        <v>0</v>
      </c>
      <c r="N216" s="34" t="s">
        <v>0</v>
      </c>
      <c r="O216" s="34" t="e">
        <v>#N/A</v>
      </c>
    </row>
    <row r="217" spans="1:15" x14ac:dyDescent="0.25">
      <c r="A217" s="12"/>
      <c r="B217" s="10"/>
      <c r="C217" s="11"/>
      <c r="D217" s="10"/>
      <c r="E217" s="10"/>
      <c r="F217" s="10" t="s">
        <v>0</v>
      </c>
      <c r="G217" s="10" t="s">
        <v>0</v>
      </c>
      <c r="H217" s="10" t="s">
        <v>0</v>
      </c>
      <c r="I217" s="34" t="s">
        <v>0</v>
      </c>
      <c r="J217" s="10" t="s">
        <v>0</v>
      </c>
      <c r="K217" s="10" t="s">
        <v>0</v>
      </c>
      <c r="L217" s="10" t="s">
        <v>0</v>
      </c>
      <c r="M217" s="35" t="s">
        <v>0</v>
      </c>
      <c r="N217" s="34" t="s">
        <v>0</v>
      </c>
      <c r="O217" s="34" t="e">
        <v>#N/A</v>
      </c>
    </row>
    <row r="218" spans="1:15" x14ac:dyDescent="0.25">
      <c r="A218" s="12"/>
      <c r="B218" s="10"/>
      <c r="C218" s="11"/>
      <c r="D218" s="10"/>
      <c r="E218" s="10"/>
      <c r="F218" s="10" t="s">
        <v>0</v>
      </c>
      <c r="G218" s="10" t="s">
        <v>0</v>
      </c>
      <c r="H218" s="10" t="s">
        <v>0</v>
      </c>
      <c r="I218" s="34" t="s">
        <v>0</v>
      </c>
      <c r="J218" s="10" t="s">
        <v>0</v>
      </c>
      <c r="K218" s="10" t="s">
        <v>0</v>
      </c>
      <c r="L218" s="10" t="s">
        <v>0</v>
      </c>
      <c r="M218" s="35" t="s">
        <v>0</v>
      </c>
      <c r="N218" s="34" t="s">
        <v>0</v>
      </c>
      <c r="O218" s="34" t="e">
        <v>#N/A</v>
      </c>
    </row>
    <row r="219" spans="1:15" x14ac:dyDescent="0.25">
      <c r="A219" s="12"/>
      <c r="B219" s="10"/>
      <c r="C219" s="11"/>
      <c r="D219" s="10"/>
      <c r="E219" s="10"/>
      <c r="F219" s="10" t="s">
        <v>0</v>
      </c>
      <c r="G219" s="10" t="s">
        <v>0</v>
      </c>
      <c r="H219" s="10" t="s">
        <v>0</v>
      </c>
      <c r="I219" s="34" t="s">
        <v>0</v>
      </c>
      <c r="J219" s="10" t="s">
        <v>0</v>
      </c>
      <c r="K219" s="10" t="s">
        <v>0</v>
      </c>
      <c r="L219" s="10" t="s">
        <v>0</v>
      </c>
      <c r="M219" s="35" t="s">
        <v>0</v>
      </c>
      <c r="N219" s="34" t="s">
        <v>0</v>
      </c>
      <c r="O219" s="34" t="e">
        <v>#N/A</v>
      </c>
    </row>
    <row r="220" spans="1:15" x14ac:dyDescent="0.25">
      <c r="A220" s="12"/>
      <c r="B220" s="10"/>
      <c r="C220" s="11"/>
      <c r="D220" s="10"/>
      <c r="E220" s="10"/>
      <c r="F220" s="10" t="s">
        <v>0</v>
      </c>
      <c r="G220" s="10" t="s">
        <v>0</v>
      </c>
      <c r="H220" s="10" t="s">
        <v>0</v>
      </c>
      <c r="I220" s="34" t="s">
        <v>0</v>
      </c>
      <c r="J220" s="10" t="s">
        <v>0</v>
      </c>
      <c r="K220" s="10" t="s">
        <v>0</v>
      </c>
      <c r="L220" s="10" t="s">
        <v>0</v>
      </c>
      <c r="M220" s="35" t="s">
        <v>0</v>
      </c>
      <c r="N220" s="34" t="s">
        <v>0</v>
      </c>
      <c r="O220" s="34" t="e">
        <v>#N/A</v>
      </c>
    </row>
    <row r="221" spans="1:15" x14ac:dyDescent="0.25">
      <c r="A221" s="12"/>
      <c r="B221" s="10"/>
      <c r="C221" s="11"/>
      <c r="D221" s="10"/>
      <c r="E221" s="10"/>
      <c r="F221" s="10" t="s">
        <v>0</v>
      </c>
      <c r="G221" s="10" t="s">
        <v>0</v>
      </c>
      <c r="H221" s="10" t="s">
        <v>0</v>
      </c>
      <c r="I221" s="34" t="s">
        <v>0</v>
      </c>
      <c r="J221" s="10" t="s">
        <v>0</v>
      </c>
      <c r="K221" s="10" t="s">
        <v>0</v>
      </c>
      <c r="L221" s="10" t="s">
        <v>0</v>
      </c>
      <c r="M221" s="35" t="s">
        <v>0</v>
      </c>
      <c r="N221" s="34" t="s">
        <v>0</v>
      </c>
      <c r="O221" s="34" t="e">
        <v>#N/A</v>
      </c>
    </row>
    <row r="222" spans="1:15" x14ac:dyDescent="0.25">
      <c r="A222" s="12"/>
      <c r="B222" s="10"/>
      <c r="C222" s="11"/>
      <c r="D222" s="10"/>
      <c r="E222" s="10"/>
      <c r="F222" s="10" t="s">
        <v>0</v>
      </c>
      <c r="G222" s="10" t="s">
        <v>0</v>
      </c>
      <c r="H222" s="10" t="s">
        <v>0</v>
      </c>
      <c r="I222" s="34" t="s">
        <v>0</v>
      </c>
      <c r="J222" s="10" t="s">
        <v>0</v>
      </c>
      <c r="K222" s="10" t="s">
        <v>0</v>
      </c>
      <c r="L222" s="10" t="s">
        <v>0</v>
      </c>
      <c r="M222" s="35" t="s">
        <v>0</v>
      </c>
      <c r="N222" s="34" t="s">
        <v>0</v>
      </c>
      <c r="O222" s="34" t="e">
        <v>#N/A</v>
      </c>
    </row>
    <row r="223" spans="1:15" x14ac:dyDescent="0.25">
      <c r="A223" s="12"/>
      <c r="B223" s="10"/>
      <c r="C223" s="11"/>
      <c r="D223" s="10"/>
      <c r="E223" s="10"/>
      <c r="F223" s="10" t="s">
        <v>0</v>
      </c>
      <c r="G223" s="10" t="s">
        <v>0</v>
      </c>
      <c r="H223" s="10" t="s">
        <v>0</v>
      </c>
      <c r="I223" s="34" t="s">
        <v>0</v>
      </c>
      <c r="J223" s="10" t="s">
        <v>0</v>
      </c>
      <c r="K223" s="10" t="s">
        <v>0</v>
      </c>
      <c r="L223" s="10" t="s">
        <v>0</v>
      </c>
      <c r="M223" s="35" t="s">
        <v>0</v>
      </c>
      <c r="N223" s="34" t="s">
        <v>0</v>
      </c>
      <c r="O223" s="34" t="e">
        <v>#N/A</v>
      </c>
    </row>
    <row r="224" spans="1:15" x14ac:dyDescent="0.25">
      <c r="A224" s="12"/>
      <c r="B224" s="10"/>
      <c r="C224" s="11"/>
      <c r="D224" s="10"/>
      <c r="E224" s="10"/>
      <c r="F224" s="10" t="s">
        <v>0</v>
      </c>
      <c r="G224" s="10" t="s">
        <v>0</v>
      </c>
      <c r="H224" s="10" t="s">
        <v>0</v>
      </c>
      <c r="I224" s="34" t="s">
        <v>0</v>
      </c>
      <c r="J224" s="10" t="s">
        <v>0</v>
      </c>
      <c r="K224" s="10" t="s">
        <v>0</v>
      </c>
      <c r="L224" s="10" t="s">
        <v>0</v>
      </c>
      <c r="M224" s="35" t="s">
        <v>0</v>
      </c>
      <c r="N224" s="34" t="s">
        <v>0</v>
      </c>
      <c r="O224" s="34" t="e">
        <v>#N/A</v>
      </c>
    </row>
    <row r="225" spans="1:15" x14ac:dyDescent="0.25">
      <c r="A225" s="12"/>
      <c r="B225" s="10"/>
      <c r="C225" s="11"/>
      <c r="D225" s="10"/>
      <c r="E225" s="10"/>
      <c r="F225" s="10" t="s">
        <v>0</v>
      </c>
      <c r="G225" s="10" t="s">
        <v>0</v>
      </c>
      <c r="H225" s="10" t="s">
        <v>0</v>
      </c>
      <c r="I225" s="34" t="s">
        <v>0</v>
      </c>
      <c r="J225" s="10" t="s">
        <v>0</v>
      </c>
      <c r="K225" s="10" t="s">
        <v>0</v>
      </c>
      <c r="L225" s="10" t="s">
        <v>0</v>
      </c>
      <c r="M225" s="35" t="s">
        <v>0</v>
      </c>
      <c r="N225" s="34" t="s">
        <v>0</v>
      </c>
      <c r="O225" s="34" t="e">
        <v>#N/A</v>
      </c>
    </row>
    <row r="226" spans="1:15" x14ac:dyDescent="0.25">
      <c r="A226" s="12"/>
      <c r="B226" s="10"/>
      <c r="C226" s="11"/>
      <c r="D226" s="10"/>
      <c r="E226" s="10"/>
      <c r="F226" s="10" t="s">
        <v>0</v>
      </c>
      <c r="G226" s="10" t="s">
        <v>0</v>
      </c>
      <c r="H226" s="10" t="s">
        <v>0</v>
      </c>
      <c r="I226" s="34" t="s">
        <v>0</v>
      </c>
      <c r="J226" s="10" t="s">
        <v>0</v>
      </c>
      <c r="K226" s="10" t="s">
        <v>0</v>
      </c>
      <c r="L226" s="10" t="s">
        <v>0</v>
      </c>
      <c r="M226" s="35" t="s">
        <v>0</v>
      </c>
      <c r="N226" s="34" t="s">
        <v>0</v>
      </c>
      <c r="O226" s="34" t="e">
        <v>#N/A</v>
      </c>
    </row>
    <row r="227" spans="1:15" x14ac:dyDescent="0.25">
      <c r="A227" s="12"/>
      <c r="B227" s="10"/>
      <c r="C227" s="11"/>
      <c r="D227" s="10"/>
      <c r="E227" s="10"/>
      <c r="F227" s="10" t="s">
        <v>0</v>
      </c>
      <c r="G227" s="10" t="s">
        <v>0</v>
      </c>
      <c r="H227" s="10" t="s">
        <v>0</v>
      </c>
      <c r="I227" s="34" t="s">
        <v>0</v>
      </c>
      <c r="J227" s="10" t="s">
        <v>0</v>
      </c>
      <c r="K227" s="10" t="s">
        <v>0</v>
      </c>
      <c r="L227" s="10" t="s">
        <v>0</v>
      </c>
      <c r="M227" s="35" t="s">
        <v>0</v>
      </c>
      <c r="N227" s="34" t="s">
        <v>0</v>
      </c>
      <c r="O227" s="34" t="e">
        <v>#N/A</v>
      </c>
    </row>
    <row r="228" spans="1:15" x14ac:dyDescent="0.25">
      <c r="A228" s="12"/>
      <c r="B228" s="10"/>
      <c r="C228" s="11"/>
      <c r="D228" s="10"/>
      <c r="E228" s="10"/>
      <c r="F228" s="10" t="s">
        <v>0</v>
      </c>
      <c r="G228" s="10" t="s">
        <v>0</v>
      </c>
      <c r="H228" s="10" t="s">
        <v>0</v>
      </c>
      <c r="I228" s="34" t="s">
        <v>0</v>
      </c>
      <c r="J228" s="10" t="s">
        <v>0</v>
      </c>
      <c r="K228" s="10" t="s">
        <v>0</v>
      </c>
      <c r="L228" s="10" t="s">
        <v>0</v>
      </c>
      <c r="M228" s="35" t="s">
        <v>0</v>
      </c>
      <c r="N228" s="34" t="s">
        <v>0</v>
      </c>
      <c r="O228" s="34" t="e">
        <v>#N/A</v>
      </c>
    </row>
    <row r="229" spans="1:15" x14ac:dyDescent="0.25">
      <c r="A229" s="12"/>
      <c r="B229" s="10"/>
      <c r="C229" s="11"/>
      <c r="D229" s="10"/>
      <c r="E229" s="10"/>
      <c r="F229" s="10" t="s">
        <v>0</v>
      </c>
      <c r="G229" s="10" t="s">
        <v>0</v>
      </c>
      <c r="H229" s="10" t="s">
        <v>0</v>
      </c>
      <c r="I229" s="34" t="s">
        <v>0</v>
      </c>
      <c r="J229" s="10" t="s">
        <v>0</v>
      </c>
      <c r="K229" s="10" t="s">
        <v>0</v>
      </c>
      <c r="L229" s="10" t="s">
        <v>0</v>
      </c>
      <c r="M229" s="35" t="s">
        <v>0</v>
      </c>
      <c r="N229" s="34" t="s">
        <v>0</v>
      </c>
      <c r="O229" s="34" t="e">
        <v>#N/A</v>
      </c>
    </row>
    <row r="230" spans="1:15" x14ac:dyDescent="0.25">
      <c r="A230" s="12"/>
      <c r="B230" s="10"/>
      <c r="C230" s="11"/>
      <c r="D230" s="10"/>
      <c r="E230" s="10"/>
      <c r="F230" s="10" t="s">
        <v>0</v>
      </c>
      <c r="G230" s="10" t="s">
        <v>0</v>
      </c>
      <c r="H230" s="10" t="s">
        <v>0</v>
      </c>
      <c r="I230" s="34" t="s">
        <v>0</v>
      </c>
      <c r="J230" s="10" t="s">
        <v>0</v>
      </c>
      <c r="K230" s="10" t="s">
        <v>0</v>
      </c>
      <c r="L230" s="10" t="s">
        <v>0</v>
      </c>
      <c r="M230" s="35" t="s">
        <v>0</v>
      </c>
      <c r="N230" s="34" t="s">
        <v>0</v>
      </c>
      <c r="O230" s="34" t="e">
        <v>#N/A</v>
      </c>
    </row>
    <row r="231" spans="1:15" x14ac:dyDescent="0.25">
      <c r="A231" s="12"/>
      <c r="B231" s="10"/>
      <c r="C231" s="11"/>
      <c r="D231" s="10"/>
      <c r="E231" s="10"/>
      <c r="F231" s="10" t="s">
        <v>0</v>
      </c>
      <c r="G231" s="10" t="s">
        <v>0</v>
      </c>
      <c r="H231" s="10" t="s">
        <v>0</v>
      </c>
      <c r="I231" s="34" t="s">
        <v>0</v>
      </c>
      <c r="J231" s="10" t="s">
        <v>0</v>
      </c>
      <c r="K231" s="10" t="s">
        <v>0</v>
      </c>
      <c r="L231" s="10" t="s">
        <v>0</v>
      </c>
      <c r="M231" s="35" t="s">
        <v>0</v>
      </c>
      <c r="N231" s="34" t="s">
        <v>0</v>
      </c>
      <c r="O231" s="34" t="e">
        <v>#N/A</v>
      </c>
    </row>
    <row r="232" spans="1:15" x14ac:dyDescent="0.25">
      <c r="A232" s="12"/>
      <c r="B232" s="10"/>
      <c r="C232" s="11"/>
      <c r="D232" s="10"/>
      <c r="E232" s="10"/>
      <c r="F232" s="10" t="s">
        <v>0</v>
      </c>
      <c r="G232" s="10" t="s">
        <v>0</v>
      </c>
      <c r="H232" s="10" t="s">
        <v>0</v>
      </c>
      <c r="I232" s="34" t="s">
        <v>0</v>
      </c>
      <c r="J232" s="10" t="s">
        <v>0</v>
      </c>
      <c r="K232" s="10" t="s">
        <v>0</v>
      </c>
      <c r="L232" s="10" t="s">
        <v>0</v>
      </c>
      <c r="M232" s="35" t="s">
        <v>0</v>
      </c>
      <c r="N232" s="34" t="s">
        <v>0</v>
      </c>
      <c r="O232" s="34" t="e">
        <v>#N/A</v>
      </c>
    </row>
    <row r="233" spans="1:15" x14ac:dyDescent="0.25">
      <c r="A233" s="12"/>
      <c r="B233" s="10"/>
      <c r="C233" s="11"/>
      <c r="D233" s="10"/>
      <c r="E233" s="10"/>
      <c r="F233" s="10" t="s">
        <v>0</v>
      </c>
      <c r="G233" s="10" t="s">
        <v>0</v>
      </c>
      <c r="H233" s="10" t="s">
        <v>0</v>
      </c>
      <c r="I233" s="34" t="s">
        <v>0</v>
      </c>
      <c r="J233" s="10" t="s">
        <v>0</v>
      </c>
      <c r="K233" s="10" t="s">
        <v>0</v>
      </c>
      <c r="L233" s="10" t="s">
        <v>0</v>
      </c>
      <c r="M233" s="35" t="s">
        <v>0</v>
      </c>
      <c r="N233" s="34" t="s">
        <v>0</v>
      </c>
      <c r="O233" s="34" t="e">
        <v>#N/A</v>
      </c>
    </row>
    <row r="234" spans="1:15" x14ac:dyDescent="0.25">
      <c r="A234" s="12"/>
      <c r="B234" s="10"/>
      <c r="C234" s="11"/>
      <c r="D234" s="10"/>
      <c r="E234" s="10"/>
      <c r="F234" s="10" t="s">
        <v>0</v>
      </c>
      <c r="G234" s="10" t="s">
        <v>0</v>
      </c>
      <c r="H234" s="10" t="s">
        <v>0</v>
      </c>
      <c r="I234" s="34" t="s">
        <v>0</v>
      </c>
      <c r="J234" s="10" t="s">
        <v>0</v>
      </c>
      <c r="K234" s="10" t="s">
        <v>0</v>
      </c>
      <c r="L234" s="10" t="s">
        <v>0</v>
      </c>
      <c r="M234" s="35" t="s">
        <v>0</v>
      </c>
      <c r="N234" s="34" t="s">
        <v>0</v>
      </c>
      <c r="O234" s="34" t="e">
        <v>#N/A</v>
      </c>
    </row>
    <row r="235" spans="1:15" x14ac:dyDescent="0.25">
      <c r="A235" s="12"/>
      <c r="B235" s="10"/>
      <c r="C235" s="11"/>
      <c r="D235" s="10"/>
      <c r="E235" s="10"/>
      <c r="F235" s="10" t="s">
        <v>0</v>
      </c>
      <c r="G235" s="10" t="s">
        <v>0</v>
      </c>
      <c r="H235" s="10" t="s">
        <v>0</v>
      </c>
      <c r="I235" s="34" t="s">
        <v>0</v>
      </c>
      <c r="J235" s="10" t="s">
        <v>0</v>
      </c>
      <c r="K235" s="10" t="s">
        <v>0</v>
      </c>
      <c r="L235" s="10" t="s">
        <v>0</v>
      </c>
      <c r="M235" s="35" t="s">
        <v>0</v>
      </c>
      <c r="N235" s="34" t="s">
        <v>0</v>
      </c>
      <c r="O235" s="34" t="e">
        <v>#N/A</v>
      </c>
    </row>
    <row r="236" spans="1:15" x14ac:dyDescent="0.25">
      <c r="A236" s="12"/>
      <c r="B236" s="10"/>
      <c r="C236" s="11"/>
      <c r="D236" s="10"/>
      <c r="E236" s="10"/>
      <c r="F236" s="10" t="s">
        <v>0</v>
      </c>
      <c r="G236" s="10" t="s">
        <v>0</v>
      </c>
      <c r="H236" s="10" t="s">
        <v>0</v>
      </c>
      <c r="I236" s="34" t="s">
        <v>0</v>
      </c>
      <c r="J236" s="10" t="s">
        <v>0</v>
      </c>
      <c r="K236" s="10" t="s">
        <v>0</v>
      </c>
      <c r="L236" s="10" t="s">
        <v>0</v>
      </c>
      <c r="M236" s="35" t="s">
        <v>0</v>
      </c>
      <c r="N236" s="34" t="s">
        <v>0</v>
      </c>
      <c r="O236" s="34" t="e">
        <v>#N/A</v>
      </c>
    </row>
    <row r="237" spans="1:15" x14ac:dyDescent="0.25">
      <c r="A237" s="12"/>
      <c r="B237" s="10"/>
      <c r="C237" s="11"/>
      <c r="D237" s="10"/>
      <c r="E237" s="10"/>
      <c r="F237" s="10" t="s">
        <v>0</v>
      </c>
      <c r="G237" s="10" t="s">
        <v>0</v>
      </c>
      <c r="H237" s="10" t="s">
        <v>0</v>
      </c>
      <c r="I237" s="34" t="s">
        <v>0</v>
      </c>
      <c r="J237" s="10" t="s">
        <v>0</v>
      </c>
      <c r="K237" s="10" t="s">
        <v>0</v>
      </c>
      <c r="L237" s="10" t="s">
        <v>0</v>
      </c>
      <c r="M237" s="35" t="s">
        <v>0</v>
      </c>
      <c r="N237" s="34" t="s">
        <v>0</v>
      </c>
      <c r="O237" s="34" t="e">
        <v>#N/A</v>
      </c>
    </row>
    <row r="238" spans="1:15" x14ac:dyDescent="0.25">
      <c r="A238" s="12"/>
      <c r="B238" s="10"/>
      <c r="C238" s="11"/>
      <c r="D238" s="10"/>
      <c r="E238" s="10"/>
      <c r="F238" s="10" t="s">
        <v>0</v>
      </c>
      <c r="G238" s="10" t="s">
        <v>0</v>
      </c>
      <c r="H238" s="10" t="s">
        <v>0</v>
      </c>
      <c r="I238" s="34" t="s">
        <v>0</v>
      </c>
      <c r="J238" s="10" t="s">
        <v>0</v>
      </c>
      <c r="K238" s="10" t="s">
        <v>0</v>
      </c>
      <c r="L238" s="10" t="s">
        <v>0</v>
      </c>
      <c r="M238" s="35" t="s">
        <v>0</v>
      </c>
      <c r="N238" s="34" t="s">
        <v>0</v>
      </c>
      <c r="O238" s="34" t="e">
        <v>#N/A</v>
      </c>
    </row>
    <row r="239" spans="1:15" x14ac:dyDescent="0.25">
      <c r="A239" s="12"/>
      <c r="B239" s="10"/>
      <c r="C239" s="11"/>
      <c r="D239" s="10"/>
      <c r="E239" s="10"/>
      <c r="F239" s="10" t="s">
        <v>0</v>
      </c>
      <c r="G239" s="10" t="s">
        <v>0</v>
      </c>
      <c r="H239" s="10" t="s">
        <v>0</v>
      </c>
      <c r="I239" s="34" t="s">
        <v>0</v>
      </c>
      <c r="J239" s="10" t="s">
        <v>0</v>
      </c>
      <c r="K239" s="10" t="s">
        <v>0</v>
      </c>
      <c r="L239" s="10" t="s">
        <v>0</v>
      </c>
      <c r="M239" s="35" t="s">
        <v>0</v>
      </c>
      <c r="N239" s="34" t="s">
        <v>0</v>
      </c>
      <c r="O239" s="34" t="e">
        <v>#N/A</v>
      </c>
    </row>
    <row r="240" spans="1:15" x14ac:dyDescent="0.25">
      <c r="A240" s="12"/>
      <c r="B240" s="10"/>
      <c r="C240" s="11"/>
      <c r="D240" s="10"/>
      <c r="E240" s="10"/>
      <c r="F240" s="10" t="s">
        <v>0</v>
      </c>
      <c r="G240" s="10" t="s">
        <v>0</v>
      </c>
      <c r="H240" s="10" t="s">
        <v>0</v>
      </c>
      <c r="I240" s="34" t="s">
        <v>0</v>
      </c>
      <c r="J240" s="10" t="s">
        <v>0</v>
      </c>
      <c r="K240" s="10" t="s">
        <v>0</v>
      </c>
      <c r="L240" s="10" t="s">
        <v>0</v>
      </c>
      <c r="M240" s="35" t="s">
        <v>0</v>
      </c>
      <c r="N240" s="34" t="s">
        <v>0</v>
      </c>
      <c r="O240" s="34" t="e">
        <v>#N/A</v>
      </c>
    </row>
    <row r="241" spans="1:15" x14ac:dyDescent="0.25">
      <c r="A241" s="12"/>
      <c r="B241" s="10"/>
      <c r="C241" s="11"/>
      <c r="D241" s="10"/>
      <c r="E241" s="10"/>
      <c r="F241" s="10" t="s">
        <v>0</v>
      </c>
      <c r="G241" s="10" t="s">
        <v>0</v>
      </c>
      <c r="H241" s="10" t="s">
        <v>0</v>
      </c>
      <c r="I241" s="34" t="s">
        <v>0</v>
      </c>
      <c r="J241" s="10" t="s">
        <v>0</v>
      </c>
      <c r="K241" s="10" t="s">
        <v>0</v>
      </c>
      <c r="L241" s="10" t="s">
        <v>0</v>
      </c>
      <c r="M241" s="35" t="s">
        <v>0</v>
      </c>
      <c r="N241" s="34" t="s">
        <v>0</v>
      </c>
      <c r="O241" s="34" t="e">
        <v>#N/A</v>
      </c>
    </row>
    <row r="242" spans="1:15" x14ac:dyDescent="0.25">
      <c r="A242" s="12"/>
      <c r="B242" s="10"/>
      <c r="C242" s="11"/>
      <c r="D242" s="10"/>
      <c r="E242" s="10"/>
      <c r="F242" s="10" t="s">
        <v>0</v>
      </c>
      <c r="G242" s="10" t="s">
        <v>0</v>
      </c>
      <c r="H242" s="10" t="s">
        <v>0</v>
      </c>
      <c r="I242" s="34" t="s">
        <v>0</v>
      </c>
      <c r="J242" s="10" t="s">
        <v>0</v>
      </c>
      <c r="K242" s="10" t="s">
        <v>0</v>
      </c>
      <c r="L242" s="10" t="s">
        <v>0</v>
      </c>
      <c r="M242" s="35" t="s">
        <v>0</v>
      </c>
      <c r="N242" s="34" t="s">
        <v>0</v>
      </c>
      <c r="O242" s="34" t="e">
        <v>#N/A</v>
      </c>
    </row>
    <row r="243" spans="1:15" x14ac:dyDescent="0.25">
      <c r="A243" s="12"/>
      <c r="B243" s="10"/>
      <c r="C243" s="11"/>
      <c r="D243" s="10"/>
      <c r="E243" s="10"/>
      <c r="F243" s="10" t="s">
        <v>0</v>
      </c>
      <c r="G243" s="10" t="s">
        <v>0</v>
      </c>
      <c r="H243" s="10" t="s">
        <v>0</v>
      </c>
      <c r="I243" s="34" t="s">
        <v>0</v>
      </c>
      <c r="J243" s="10" t="s">
        <v>0</v>
      </c>
      <c r="K243" s="10" t="s">
        <v>0</v>
      </c>
      <c r="L243" s="10" t="s">
        <v>0</v>
      </c>
      <c r="M243" s="35" t="s">
        <v>0</v>
      </c>
      <c r="N243" s="34" t="s">
        <v>0</v>
      </c>
      <c r="O243" s="34" t="e">
        <v>#N/A</v>
      </c>
    </row>
    <row r="244" spans="1:15" x14ac:dyDescent="0.25">
      <c r="A244" s="12"/>
      <c r="B244" s="10"/>
      <c r="C244" s="11"/>
      <c r="D244" s="10"/>
      <c r="E244" s="10"/>
      <c r="F244" s="10" t="s">
        <v>0</v>
      </c>
      <c r="G244" s="10" t="s">
        <v>0</v>
      </c>
      <c r="H244" s="10" t="s">
        <v>0</v>
      </c>
      <c r="I244" s="34" t="s">
        <v>0</v>
      </c>
      <c r="J244" s="10" t="s">
        <v>0</v>
      </c>
      <c r="K244" s="10" t="s">
        <v>0</v>
      </c>
      <c r="L244" s="10" t="s">
        <v>0</v>
      </c>
      <c r="M244" s="35" t="s">
        <v>0</v>
      </c>
      <c r="N244" s="34" t="s">
        <v>0</v>
      </c>
      <c r="O244" s="34" t="e">
        <v>#N/A</v>
      </c>
    </row>
    <row r="245" spans="1:15" x14ac:dyDescent="0.25">
      <c r="A245" s="12"/>
      <c r="B245" s="10"/>
      <c r="C245" s="11"/>
      <c r="D245" s="10"/>
      <c r="E245" s="10"/>
      <c r="F245" s="10" t="s">
        <v>0</v>
      </c>
      <c r="G245" s="10" t="s">
        <v>0</v>
      </c>
      <c r="H245" s="10" t="s">
        <v>0</v>
      </c>
      <c r="I245" s="34" t="s">
        <v>0</v>
      </c>
      <c r="J245" s="10" t="s">
        <v>0</v>
      </c>
      <c r="K245" s="10" t="s">
        <v>0</v>
      </c>
      <c r="L245" s="10" t="s">
        <v>0</v>
      </c>
      <c r="M245" s="35" t="s">
        <v>0</v>
      </c>
      <c r="N245" s="34" t="s">
        <v>0</v>
      </c>
      <c r="O245" s="34" t="e">
        <v>#N/A</v>
      </c>
    </row>
    <row r="246" spans="1:15" x14ac:dyDescent="0.25">
      <c r="M246" s="44"/>
    </row>
    <row r="247" spans="1:15" x14ac:dyDescent="0.25">
      <c r="M247" s="44"/>
    </row>
    <row r="248" spans="1:15" x14ac:dyDescent="0.25">
      <c r="M248" s="44"/>
    </row>
    <row r="249" spans="1:15" x14ac:dyDescent="0.25">
      <c r="M249" s="44"/>
    </row>
    <row r="250" spans="1:15" x14ac:dyDescent="0.25">
      <c r="M250" s="44"/>
    </row>
    <row r="251" spans="1:15" x14ac:dyDescent="0.25">
      <c r="M251" s="44"/>
    </row>
    <row r="252" spans="1:15" x14ac:dyDescent="0.25">
      <c r="M252" s="44"/>
    </row>
    <row r="253" spans="1:15" x14ac:dyDescent="0.25">
      <c r="M253" s="44"/>
    </row>
    <row r="254" spans="1:15" x14ac:dyDescent="0.25">
      <c r="M254" s="44"/>
    </row>
    <row r="255" spans="1:15" x14ac:dyDescent="0.25">
      <c r="M255" s="44"/>
    </row>
    <row r="256" spans="1:15"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row r="356" spans="13:13" x14ac:dyDescent="0.25">
      <c r="M356" s="44"/>
    </row>
    <row r="357" spans="13:13" x14ac:dyDescent="0.25">
      <c r="M357" s="44"/>
    </row>
    <row r="358" spans="13:13" x14ac:dyDescent="0.25">
      <c r="M358" s="44"/>
    </row>
    <row r="359" spans="13:13" x14ac:dyDescent="0.25">
      <c r="M359" s="44"/>
    </row>
    <row r="360" spans="13:13" x14ac:dyDescent="0.25">
      <c r="M360" s="44"/>
    </row>
    <row r="361" spans="13:13" x14ac:dyDescent="0.25">
      <c r="M361" s="44"/>
    </row>
    <row r="362" spans="13:13" x14ac:dyDescent="0.25">
      <c r="M362" s="44"/>
    </row>
    <row r="363" spans="13:13" x14ac:dyDescent="0.25">
      <c r="M363" s="44"/>
    </row>
    <row r="364" spans="13:13" x14ac:dyDescent="0.25">
      <c r="M364" s="44"/>
    </row>
    <row r="365" spans="13:13" x14ac:dyDescent="0.25">
      <c r="M365" s="44"/>
    </row>
    <row r="366" spans="13:13" x14ac:dyDescent="0.25">
      <c r="M366" s="44"/>
    </row>
    <row r="367" spans="13:13" x14ac:dyDescent="0.25">
      <c r="M367" s="44"/>
    </row>
    <row r="368" spans="13:13" x14ac:dyDescent="0.25">
      <c r="M368" s="44"/>
    </row>
    <row r="369" spans="13:13" x14ac:dyDescent="0.25">
      <c r="M369" s="44"/>
    </row>
    <row r="370" spans="13:13" x14ac:dyDescent="0.25">
      <c r="M370" s="44"/>
    </row>
    <row r="371" spans="13:13" x14ac:dyDescent="0.25">
      <c r="M371" s="44"/>
    </row>
    <row r="372" spans="13:13" x14ac:dyDescent="0.25">
      <c r="M372" s="44"/>
    </row>
    <row r="373" spans="13:13" x14ac:dyDescent="0.25">
      <c r="M373" s="44"/>
    </row>
    <row r="374" spans="13:13" x14ac:dyDescent="0.25">
      <c r="M374" s="44"/>
    </row>
    <row r="375" spans="13:13" x14ac:dyDescent="0.25">
      <c r="M375" s="44"/>
    </row>
    <row r="376" spans="13:13" x14ac:dyDescent="0.25">
      <c r="M376" s="44"/>
    </row>
    <row r="377" spans="13:13" x14ac:dyDescent="0.25">
      <c r="M377" s="44"/>
    </row>
    <row r="378" spans="13:13" x14ac:dyDescent="0.25">
      <c r="M378" s="44"/>
    </row>
    <row r="379" spans="13:13" x14ac:dyDescent="0.25">
      <c r="M379" s="44"/>
    </row>
    <row r="380" spans="13:13" x14ac:dyDescent="0.25">
      <c r="M380" s="44"/>
    </row>
    <row r="381" spans="13:13" x14ac:dyDescent="0.25">
      <c r="M381" s="44"/>
    </row>
    <row r="382" spans="13:13" x14ac:dyDescent="0.25">
      <c r="M382" s="44"/>
    </row>
    <row r="383" spans="13:13" x14ac:dyDescent="0.25">
      <c r="M383" s="44"/>
    </row>
    <row r="384" spans="13:13" x14ac:dyDescent="0.25">
      <c r="M384" s="44"/>
    </row>
    <row r="385" spans="13:13" x14ac:dyDescent="0.25">
      <c r="M385" s="44"/>
    </row>
    <row r="386" spans="13:13" x14ac:dyDescent="0.25">
      <c r="M386" s="44"/>
    </row>
    <row r="387" spans="13:13" x14ac:dyDescent="0.25">
      <c r="M387" s="44"/>
    </row>
    <row r="388" spans="13:13" x14ac:dyDescent="0.25">
      <c r="M388" s="44"/>
    </row>
    <row r="389" spans="13:13" x14ac:dyDescent="0.25">
      <c r="M389" s="44"/>
    </row>
    <row r="390" spans="13:13" x14ac:dyDescent="0.25">
      <c r="M390" s="44"/>
    </row>
    <row r="391" spans="13:13" x14ac:dyDescent="0.25">
      <c r="M391" s="44"/>
    </row>
    <row r="392" spans="13:13" x14ac:dyDescent="0.25">
      <c r="M392" s="44"/>
    </row>
    <row r="393" spans="13:13" x14ac:dyDescent="0.25">
      <c r="M393" s="44"/>
    </row>
    <row r="394" spans="13:13" x14ac:dyDescent="0.25">
      <c r="M394" s="44"/>
    </row>
    <row r="395" spans="13:13" x14ac:dyDescent="0.25">
      <c r="M395" s="44"/>
    </row>
    <row r="396" spans="13:13" x14ac:dyDescent="0.25">
      <c r="M396" s="44"/>
    </row>
    <row r="397" spans="13:13" x14ac:dyDescent="0.25">
      <c r="M397" s="44"/>
    </row>
    <row r="398" spans="13:13" x14ac:dyDescent="0.25">
      <c r="M398" s="44"/>
    </row>
    <row r="399" spans="13:13" x14ac:dyDescent="0.25">
      <c r="M399" s="44"/>
    </row>
    <row r="400" spans="13:13" x14ac:dyDescent="0.25">
      <c r="M400" s="44"/>
    </row>
    <row r="401" spans="13:13" x14ac:dyDescent="0.25">
      <c r="M401" s="44"/>
    </row>
    <row r="402" spans="13:13" x14ac:dyDescent="0.25">
      <c r="M402" s="44"/>
    </row>
    <row r="403" spans="13:13" x14ac:dyDescent="0.25">
      <c r="M403" s="44"/>
    </row>
    <row r="404" spans="13:13" x14ac:dyDescent="0.25">
      <c r="M404" s="44"/>
    </row>
    <row r="405" spans="13:13" x14ac:dyDescent="0.25">
      <c r="M405" s="44"/>
    </row>
    <row r="406" spans="13:13" x14ac:dyDescent="0.25">
      <c r="M406" s="44"/>
    </row>
    <row r="407" spans="13:13" x14ac:dyDescent="0.25">
      <c r="M407" s="44"/>
    </row>
    <row r="408" spans="13:13" x14ac:dyDescent="0.25">
      <c r="M408" s="44"/>
    </row>
    <row r="409" spans="13:13" x14ac:dyDescent="0.25">
      <c r="M409" s="44"/>
    </row>
    <row r="410" spans="13:13" x14ac:dyDescent="0.25">
      <c r="M410" s="44"/>
    </row>
    <row r="411" spans="13:13" x14ac:dyDescent="0.25">
      <c r="M411" s="44"/>
    </row>
    <row r="412" spans="13:13" x14ac:dyDescent="0.25">
      <c r="M412" s="44"/>
    </row>
    <row r="413" spans="13:13" x14ac:dyDescent="0.25">
      <c r="M413" s="44"/>
    </row>
    <row r="414" spans="13:13" x14ac:dyDescent="0.25">
      <c r="M414" s="44"/>
    </row>
    <row r="415" spans="13:13" x14ac:dyDescent="0.25">
      <c r="M415" s="44"/>
    </row>
    <row r="416" spans="13:13" x14ac:dyDescent="0.25">
      <c r="M416" s="44"/>
    </row>
    <row r="417" spans="13:13" x14ac:dyDescent="0.25">
      <c r="M417" s="44"/>
    </row>
    <row r="418" spans="13:13" x14ac:dyDescent="0.25">
      <c r="M418" s="44"/>
    </row>
    <row r="419" spans="13:13" x14ac:dyDescent="0.25">
      <c r="M419" s="44"/>
    </row>
    <row r="420" spans="13:13" x14ac:dyDescent="0.25">
      <c r="M420" s="44"/>
    </row>
    <row r="421" spans="13:13" x14ac:dyDescent="0.25">
      <c r="M421" s="44"/>
    </row>
    <row r="422" spans="13:13" x14ac:dyDescent="0.25">
      <c r="M422" s="44"/>
    </row>
    <row r="423" spans="13:13" x14ac:dyDescent="0.25">
      <c r="M423" s="44"/>
    </row>
    <row r="424" spans="13:13" x14ac:dyDescent="0.25">
      <c r="M424" s="44"/>
    </row>
    <row r="425" spans="13:13" x14ac:dyDescent="0.25">
      <c r="M425" s="44"/>
    </row>
    <row r="426" spans="13:13" x14ac:dyDescent="0.25">
      <c r="M426" s="44"/>
    </row>
    <row r="427" spans="13:13" x14ac:dyDescent="0.25">
      <c r="M427" s="44"/>
    </row>
    <row r="428" spans="13:13" x14ac:dyDescent="0.25">
      <c r="M428" s="44"/>
    </row>
    <row r="429" spans="13:13" x14ac:dyDescent="0.25">
      <c r="M429" s="44"/>
    </row>
    <row r="430" spans="13:13" x14ac:dyDescent="0.25">
      <c r="M430" s="44"/>
    </row>
    <row r="431" spans="13:13" x14ac:dyDescent="0.25">
      <c r="M431" s="44"/>
    </row>
    <row r="432" spans="13:13" x14ac:dyDescent="0.25">
      <c r="M432" s="44"/>
    </row>
    <row r="433" spans="13:13" x14ac:dyDescent="0.25">
      <c r="M433" s="44"/>
    </row>
    <row r="434" spans="13:13" x14ac:dyDescent="0.25">
      <c r="M434" s="44"/>
    </row>
    <row r="435" spans="13:13" x14ac:dyDescent="0.25">
      <c r="M435" s="44"/>
    </row>
    <row r="436" spans="13:13" x14ac:dyDescent="0.25">
      <c r="M436" s="44"/>
    </row>
    <row r="437" spans="13:13" x14ac:dyDescent="0.25">
      <c r="M437" s="44"/>
    </row>
    <row r="438" spans="13:13" x14ac:dyDescent="0.25">
      <c r="M438" s="44"/>
    </row>
    <row r="439" spans="13:13" x14ac:dyDescent="0.25">
      <c r="M439" s="44"/>
    </row>
    <row r="440" spans="13:13" x14ac:dyDescent="0.25">
      <c r="M440" s="44"/>
    </row>
    <row r="441" spans="13:13" x14ac:dyDescent="0.25">
      <c r="M441" s="44"/>
    </row>
    <row r="442" spans="13:13" x14ac:dyDescent="0.25">
      <c r="M442" s="44"/>
    </row>
    <row r="443" spans="13:13" x14ac:dyDescent="0.25">
      <c r="M443" s="44"/>
    </row>
    <row r="444" spans="13:13" x14ac:dyDescent="0.25">
      <c r="M444" s="44"/>
    </row>
    <row r="445" spans="13:13" x14ac:dyDescent="0.25">
      <c r="M445" s="44"/>
    </row>
    <row r="446" spans="13:13" x14ac:dyDescent="0.25">
      <c r="M446" s="44"/>
    </row>
    <row r="447" spans="13:13" x14ac:dyDescent="0.25">
      <c r="M447" s="44"/>
    </row>
    <row r="448" spans="13:13" x14ac:dyDescent="0.25">
      <c r="M448" s="44"/>
    </row>
    <row r="449" spans="13:13" x14ac:dyDescent="0.25">
      <c r="M449" s="44"/>
    </row>
    <row r="450" spans="13:13" x14ac:dyDescent="0.25">
      <c r="M450" s="44"/>
    </row>
    <row r="451" spans="13:13" x14ac:dyDescent="0.25">
      <c r="M451" s="44"/>
    </row>
    <row r="452" spans="13:13" x14ac:dyDescent="0.25">
      <c r="M452" s="44"/>
    </row>
    <row r="453" spans="13:13" x14ac:dyDescent="0.25">
      <c r="M453" s="44"/>
    </row>
    <row r="454" spans="13:13" x14ac:dyDescent="0.25">
      <c r="M454" s="44"/>
    </row>
    <row r="455" spans="13:13" x14ac:dyDescent="0.25">
      <c r="M455" s="44"/>
    </row>
    <row r="456" spans="13:13" x14ac:dyDescent="0.25">
      <c r="M456" s="44"/>
    </row>
    <row r="457" spans="13:13" x14ac:dyDescent="0.25">
      <c r="M457" s="44"/>
    </row>
    <row r="458" spans="13:13" x14ac:dyDescent="0.25">
      <c r="M458" s="44"/>
    </row>
    <row r="459" spans="13:13" x14ac:dyDescent="0.25">
      <c r="M459" s="44"/>
    </row>
    <row r="460" spans="13:13" x14ac:dyDescent="0.25">
      <c r="M460"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9">
    <pageSetUpPr fitToPage="1"/>
  </sheetPr>
  <dimension ref="A1:T358"/>
  <sheetViews>
    <sheetView zoomScale="90" zoomScaleNormal="90" workbookViewId="0">
      <pane xSplit="1" ySplit="3" topLeftCell="B4" activePane="bottomRight" state="frozen"/>
      <selection sqref="A1:P65536"/>
      <selection pane="topRight" sqref="A1:P65536"/>
      <selection pane="bottomLeft" sqref="A1:P65536"/>
      <selection pane="bottomRight" activeCell="B5" sqref="B5"/>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78" t="s">
        <v>1718</v>
      </c>
      <c r="G1" s="79"/>
      <c r="H1" s="79"/>
      <c r="I1" s="80"/>
      <c r="J1" s="78" t="s">
        <v>1719</v>
      </c>
      <c r="K1" s="79"/>
      <c r="L1" s="79"/>
      <c r="M1" s="79"/>
      <c r="N1" s="80"/>
      <c r="O1" s="8" t="s">
        <v>1720</v>
      </c>
      <c r="Q1" s="81" t="s">
        <v>1721</v>
      </c>
      <c r="R1" s="82"/>
      <c r="S1" s="82"/>
      <c r="T1" s="82"/>
    </row>
    <row r="2" spans="1:20" ht="28.5" x14ac:dyDescent="0.25">
      <c r="D2" s="24" t="s">
        <v>1722</v>
      </c>
      <c r="E2" s="24" t="s">
        <v>1723</v>
      </c>
      <c r="F2" s="83" t="s">
        <v>1724</v>
      </c>
      <c r="G2" s="84"/>
      <c r="H2" s="84"/>
      <c r="I2" s="25" t="s">
        <v>1725</v>
      </c>
      <c r="J2" s="83" t="s">
        <v>1724</v>
      </c>
      <c r="K2" s="84"/>
      <c r="L2" s="84"/>
      <c r="M2" s="25" t="s">
        <v>1726</v>
      </c>
      <c r="N2" s="25" t="s">
        <v>1725</v>
      </c>
      <c r="O2" s="85" t="s">
        <v>1727</v>
      </c>
      <c r="Q2" s="26" t="s">
        <v>1728</v>
      </c>
      <c r="R2" s="27"/>
      <c r="S2" s="28"/>
      <c r="T2" s="28"/>
    </row>
    <row r="3" spans="1:20" ht="45.75" x14ac:dyDescent="0.25">
      <c r="B3" s="8" t="s">
        <v>1729</v>
      </c>
      <c r="C3" s="8" t="s">
        <v>1730</v>
      </c>
      <c r="D3" s="9" t="s">
        <v>96</v>
      </c>
      <c r="E3" s="9" t="s">
        <v>296</v>
      </c>
      <c r="F3" s="29" t="s">
        <v>1731</v>
      </c>
      <c r="G3" s="29" t="s">
        <v>1732</v>
      </c>
      <c r="H3" s="29" t="s">
        <v>1733</v>
      </c>
      <c r="I3" s="30" t="s">
        <v>1734</v>
      </c>
      <c r="J3" s="29" t="s">
        <v>1731</v>
      </c>
      <c r="K3" s="29" t="s">
        <v>1735</v>
      </c>
      <c r="L3" s="29" t="s">
        <v>1733</v>
      </c>
      <c r="M3" s="31" t="s">
        <v>297</v>
      </c>
      <c r="N3" s="30" t="s">
        <v>1734</v>
      </c>
      <c r="O3" s="85"/>
      <c r="Q3" s="77" t="s">
        <v>1736</v>
      </c>
      <c r="R3" s="32" t="s">
        <v>298</v>
      </c>
      <c r="S3" s="33" t="s">
        <v>1737</v>
      </c>
      <c r="T3" s="33" t="s">
        <v>299</v>
      </c>
    </row>
    <row r="4" spans="1:20" x14ac:dyDescent="0.25">
      <c r="A4" s="12" t="s">
        <v>27</v>
      </c>
      <c r="B4" s="12" t="s">
        <v>1738</v>
      </c>
      <c r="C4" s="54">
        <v>0.625</v>
      </c>
      <c r="D4" s="10">
        <v>7.0000000000000007E-2</v>
      </c>
      <c r="E4" s="10">
        <v>0.08</v>
      </c>
      <c r="F4" s="10" t="s">
        <v>0</v>
      </c>
      <c r="G4" s="10" t="s">
        <v>0</v>
      </c>
      <c r="H4" s="10" t="s">
        <v>0</v>
      </c>
      <c r="I4" s="34" t="s">
        <v>0</v>
      </c>
      <c r="J4" s="10" t="s">
        <v>0</v>
      </c>
      <c r="K4" s="10" t="s">
        <v>0</v>
      </c>
      <c r="L4" s="10" t="s">
        <v>0</v>
      </c>
      <c r="M4" s="35" t="s">
        <v>0</v>
      </c>
      <c r="N4" s="34" t="s">
        <v>0</v>
      </c>
      <c r="O4" s="34">
        <v>1.0551999999999999</v>
      </c>
      <c r="Q4" s="36" t="s">
        <v>51</v>
      </c>
      <c r="R4" s="36" t="s">
        <v>1701</v>
      </c>
      <c r="S4" s="37">
        <v>100000000</v>
      </c>
      <c r="T4" s="37">
        <v>100000000</v>
      </c>
    </row>
    <row r="5" spans="1:20" x14ac:dyDescent="0.25">
      <c r="A5" s="12" t="s">
        <v>9</v>
      </c>
      <c r="B5" s="12" t="s">
        <v>1739</v>
      </c>
      <c r="C5" s="54">
        <v>3</v>
      </c>
      <c r="D5" s="10">
        <v>0.14000000000000001</v>
      </c>
      <c r="E5" s="10">
        <v>0.15</v>
      </c>
      <c r="F5" s="10">
        <v>0.91500000000000004</v>
      </c>
      <c r="G5" s="10">
        <v>0.9</v>
      </c>
      <c r="H5" s="10">
        <v>0.90749999999999997</v>
      </c>
      <c r="I5" s="34">
        <v>7</v>
      </c>
      <c r="J5" s="10" t="s">
        <v>0</v>
      </c>
      <c r="K5" s="10" t="s">
        <v>0</v>
      </c>
      <c r="L5" s="10" t="s">
        <v>0</v>
      </c>
      <c r="M5" s="35" t="s">
        <v>0</v>
      </c>
      <c r="N5" s="34" t="s">
        <v>0</v>
      </c>
      <c r="O5" s="34">
        <v>1.0454000000000001</v>
      </c>
      <c r="Q5" s="36" t="s">
        <v>4</v>
      </c>
      <c r="R5" s="36" t="s">
        <v>1701</v>
      </c>
      <c r="S5" s="37">
        <v>200000000</v>
      </c>
      <c r="T5" s="37">
        <v>0</v>
      </c>
    </row>
    <row r="6" spans="1:20" x14ac:dyDescent="0.25">
      <c r="A6" s="12" t="s">
        <v>51</v>
      </c>
      <c r="B6" s="12" t="s">
        <v>1740</v>
      </c>
      <c r="C6" s="54">
        <v>1.5</v>
      </c>
      <c r="D6" s="10">
        <v>0.2</v>
      </c>
      <c r="E6" s="10">
        <v>0.21</v>
      </c>
      <c r="F6" s="10">
        <v>0.94499999999999995</v>
      </c>
      <c r="G6" s="10">
        <v>0.92</v>
      </c>
      <c r="H6" s="10">
        <v>0.9325</v>
      </c>
      <c r="I6" s="34">
        <v>2</v>
      </c>
      <c r="J6" s="10" t="s">
        <v>0</v>
      </c>
      <c r="K6" s="10" t="s">
        <v>0</v>
      </c>
      <c r="L6" s="10" t="s">
        <v>0</v>
      </c>
      <c r="M6" s="35" t="s">
        <v>0</v>
      </c>
      <c r="N6" s="34" t="s">
        <v>0</v>
      </c>
      <c r="O6" s="34">
        <v>1.0435000000000001</v>
      </c>
      <c r="Q6" s="12" t="s">
        <v>0</v>
      </c>
      <c r="R6" s="12" t="s">
        <v>1741</v>
      </c>
      <c r="S6" s="38">
        <v>700000000</v>
      </c>
      <c r="T6" s="38">
        <v>900000000</v>
      </c>
    </row>
    <row r="7" spans="1:20" x14ac:dyDescent="0.25">
      <c r="A7" s="12" t="s">
        <v>227</v>
      </c>
      <c r="B7" s="12" t="s">
        <v>1742</v>
      </c>
      <c r="C7" s="54">
        <v>0.75</v>
      </c>
      <c r="D7" s="10">
        <v>0.28000000000000003</v>
      </c>
      <c r="E7" s="10">
        <v>0.28999999999999998</v>
      </c>
      <c r="F7" s="10" t="s">
        <v>0</v>
      </c>
      <c r="G7" s="10" t="s">
        <v>0</v>
      </c>
      <c r="H7" s="10" t="s">
        <v>0</v>
      </c>
      <c r="I7" s="34" t="s">
        <v>0</v>
      </c>
      <c r="J7" s="10" t="s">
        <v>0</v>
      </c>
      <c r="K7" s="10" t="s">
        <v>0</v>
      </c>
      <c r="L7" s="10" t="s">
        <v>0</v>
      </c>
      <c r="M7" s="35" t="s">
        <v>0</v>
      </c>
      <c r="N7" s="34" t="s">
        <v>0</v>
      </c>
      <c r="O7" s="34">
        <v>1.0430999999999999</v>
      </c>
      <c r="Q7" s="36" t="s">
        <v>228</v>
      </c>
      <c r="R7" s="36" t="s">
        <v>1743</v>
      </c>
      <c r="S7" s="37">
        <v>100000000</v>
      </c>
      <c r="T7" s="37">
        <v>0</v>
      </c>
    </row>
    <row r="8" spans="1:20" x14ac:dyDescent="0.25">
      <c r="A8" s="12" t="s">
        <v>5</v>
      </c>
      <c r="B8" s="12" t="s">
        <v>1744</v>
      </c>
      <c r="C8" s="54">
        <v>0.5</v>
      </c>
      <c r="D8" s="10">
        <v>0.56999999999999995</v>
      </c>
      <c r="E8" s="10">
        <v>0.57999999999999996</v>
      </c>
      <c r="F8" s="10" t="s">
        <v>0</v>
      </c>
      <c r="G8" s="10" t="s">
        <v>0</v>
      </c>
      <c r="H8" s="10" t="s">
        <v>0</v>
      </c>
      <c r="I8" s="34" t="s">
        <v>0</v>
      </c>
      <c r="J8" s="10" t="s">
        <v>0</v>
      </c>
      <c r="K8" s="10" t="s">
        <v>0</v>
      </c>
      <c r="L8" s="10" t="s">
        <v>0</v>
      </c>
      <c r="M8" s="35" t="s">
        <v>0</v>
      </c>
      <c r="N8" s="34" t="s">
        <v>0</v>
      </c>
      <c r="O8" s="34">
        <v>1.046</v>
      </c>
      <c r="Q8" s="12" t="s">
        <v>0</v>
      </c>
      <c r="R8" s="12" t="s">
        <v>1741</v>
      </c>
      <c r="S8" s="38">
        <v>0</v>
      </c>
      <c r="T8" s="38">
        <v>100000000</v>
      </c>
    </row>
    <row r="9" spans="1:20" x14ac:dyDescent="0.25">
      <c r="A9" s="12" t="s">
        <v>41</v>
      </c>
      <c r="B9" s="12" t="s">
        <v>1745</v>
      </c>
      <c r="C9" s="54">
        <v>1.625</v>
      </c>
      <c r="D9" s="10">
        <v>0.76</v>
      </c>
      <c r="E9" s="10">
        <v>0.78</v>
      </c>
      <c r="F9" s="10" t="s">
        <v>0</v>
      </c>
      <c r="G9" s="10" t="s">
        <v>0</v>
      </c>
      <c r="H9" s="10" t="s">
        <v>0</v>
      </c>
      <c r="I9" s="34" t="s">
        <v>0</v>
      </c>
      <c r="J9" s="10" t="s">
        <v>0</v>
      </c>
      <c r="K9" s="10" t="s">
        <v>0</v>
      </c>
      <c r="L9" s="10" t="s">
        <v>0</v>
      </c>
      <c r="M9" s="35" t="s">
        <v>0</v>
      </c>
      <c r="N9" s="34" t="s">
        <v>0</v>
      </c>
      <c r="O9" s="34">
        <v>1.0482</v>
      </c>
      <c r="Q9" s="36" t="s">
        <v>229</v>
      </c>
      <c r="R9" s="36" t="s">
        <v>1743</v>
      </c>
      <c r="S9" s="37">
        <v>100000000</v>
      </c>
      <c r="T9" s="37">
        <v>0</v>
      </c>
    </row>
    <row r="10" spans="1:20" x14ac:dyDescent="0.25">
      <c r="A10" s="12" t="s">
        <v>10</v>
      </c>
      <c r="B10" s="12" t="s">
        <v>1746</v>
      </c>
      <c r="C10" s="54">
        <v>3</v>
      </c>
      <c r="D10" s="10">
        <v>0.91</v>
      </c>
      <c r="E10" s="10">
        <v>0.92</v>
      </c>
      <c r="F10" s="10" t="s">
        <v>0</v>
      </c>
      <c r="G10" s="10" t="s">
        <v>0</v>
      </c>
      <c r="H10" s="10" t="s">
        <v>0</v>
      </c>
      <c r="I10" s="34" t="s">
        <v>0</v>
      </c>
      <c r="J10" s="10" t="s">
        <v>0</v>
      </c>
      <c r="K10" s="10" t="s">
        <v>0</v>
      </c>
      <c r="L10" s="10" t="s">
        <v>0</v>
      </c>
      <c r="M10" s="35" t="s">
        <v>0</v>
      </c>
      <c r="N10" s="34" t="s">
        <v>0</v>
      </c>
      <c r="O10" s="34">
        <v>1.0495000000000001</v>
      </c>
      <c r="Q10" s="12" t="s">
        <v>0</v>
      </c>
      <c r="R10" s="12" t="s">
        <v>1741</v>
      </c>
      <c r="S10" s="38">
        <v>0</v>
      </c>
      <c r="T10" s="38">
        <v>100000000</v>
      </c>
    </row>
    <row r="11" spans="1:20" x14ac:dyDescent="0.25">
      <c r="A11" s="12" t="s">
        <v>225</v>
      </c>
      <c r="B11" s="12" t="s">
        <v>1747</v>
      </c>
      <c r="C11" s="54">
        <v>0.5</v>
      </c>
      <c r="D11" s="10">
        <v>1.04</v>
      </c>
      <c r="E11" s="10">
        <v>1.07</v>
      </c>
      <c r="F11" s="10" t="s">
        <v>0</v>
      </c>
      <c r="G11" s="10" t="s">
        <v>0</v>
      </c>
      <c r="H11" s="10" t="s">
        <v>0</v>
      </c>
      <c r="I11" s="34" t="s">
        <v>0</v>
      </c>
      <c r="J11" s="10" t="s">
        <v>0</v>
      </c>
      <c r="K11" s="10" t="s">
        <v>0</v>
      </c>
      <c r="L11" s="10" t="s">
        <v>0</v>
      </c>
      <c r="M11" s="35" t="s">
        <v>0</v>
      </c>
      <c r="N11" s="34" t="s">
        <v>0</v>
      </c>
      <c r="O11" s="34">
        <v>1.0505</v>
      </c>
      <c r="Q11" s="36" t="s">
        <v>275</v>
      </c>
      <c r="R11" s="36" t="s">
        <v>1703</v>
      </c>
      <c r="S11" s="37">
        <v>100000000</v>
      </c>
      <c r="T11" s="37">
        <v>100000000</v>
      </c>
    </row>
    <row r="12" spans="1:20" x14ac:dyDescent="0.25">
      <c r="A12" s="12" t="s">
        <v>7</v>
      </c>
      <c r="B12" s="12" t="s">
        <v>1748</v>
      </c>
      <c r="C12" s="54">
        <v>2.375</v>
      </c>
      <c r="D12" s="10">
        <v>1.1499999999999999</v>
      </c>
      <c r="E12" s="10">
        <v>1.19</v>
      </c>
      <c r="F12" s="10">
        <v>1.0429999999999999</v>
      </c>
      <c r="G12" s="10">
        <v>1.04</v>
      </c>
      <c r="H12" s="10">
        <v>1.0415000000000001</v>
      </c>
      <c r="I12" s="34">
        <v>2</v>
      </c>
      <c r="J12" s="10" t="s">
        <v>0</v>
      </c>
      <c r="K12" s="10" t="s">
        <v>0</v>
      </c>
      <c r="L12" s="10" t="s">
        <v>0</v>
      </c>
      <c r="M12" s="35" t="s">
        <v>0</v>
      </c>
      <c r="N12" s="34" t="s">
        <v>0</v>
      </c>
      <c r="O12" s="34">
        <v>1.0510999999999999</v>
      </c>
      <c r="Q12" s="36" t="s">
        <v>315</v>
      </c>
      <c r="R12" s="36" t="s">
        <v>1743</v>
      </c>
      <c r="S12" s="37">
        <v>100000000</v>
      </c>
      <c r="T12" s="37">
        <v>100000000</v>
      </c>
    </row>
    <row r="13" spans="1:20" x14ac:dyDescent="0.25">
      <c r="A13" s="12" t="s">
        <v>267</v>
      </c>
      <c r="B13" s="12" t="s">
        <v>1749</v>
      </c>
      <c r="C13" s="54">
        <v>1</v>
      </c>
      <c r="D13" s="10">
        <v>1.1599999999999999</v>
      </c>
      <c r="E13" s="10">
        <v>1.19</v>
      </c>
      <c r="F13" s="10" t="s">
        <v>0</v>
      </c>
      <c r="G13" s="10" t="s">
        <v>0</v>
      </c>
      <c r="H13" s="10" t="s">
        <v>0</v>
      </c>
      <c r="I13" s="34" t="s">
        <v>0</v>
      </c>
      <c r="J13" s="10" t="s">
        <v>0</v>
      </c>
      <c r="K13" s="10" t="s">
        <v>0</v>
      </c>
      <c r="L13" s="10" t="s">
        <v>0</v>
      </c>
      <c r="M13" s="35" t="s">
        <v>0</v>
      </c>
      <c r="N13" s="34" t="s">
        <v>0</v>
      </c>
      <c r="O13" s="34">
        <v>1.0510999999999999</v>
      </c>
      <c r="Q13" s="12" t="s">
        <v>0</v>
      </c>
      <c r="R13" s="12" t="s">
        <v>1741</v>
      </c>
      <c r="S13" s="38">
        <v>300000000</v>
      </c>
      <c r="T13" s="38">
        <v>300000000</v>
      </c>
    </row>
    <row r="14" spans="1:20" x14ac:dyDescent="0.25">
      <c r="A14" s="12" t="s">
        <v>31</v>
      </c>
      <c r="B14" s="12" t="s">
        <v>1750</v>
      </c>
      <c r="C14" s="54">
        <v>1.625</v>
      </c>
      <c r="D14" s="10">
        <v>1.2</v>
      </c>
      <c r="E14" s="10">
        <v>1.24</v>
      </c>
      <c r="F14" s="10" t="s">
        <v>0</v>
      </c>
      <c r="G14" s="10" t="s">
        <v>0</v>
      </c>
      <c r="H14" s="10" t="s">
        <v>0</v>
      </c>
      <c r="I14" s="34" t="s">
        <v>0</v>
      </c>
      <c r="J14" s="10" t="s">
        <v>0</v>
      </c>
      <c r="K14" s="10" t="s">
        <v>0</v>
      </c>
      <c r="L14" s="10" t="s">
        <v>0</v>
      </c>
      <c r="M14" s="35" t="s">
        <v>0</v>
      </c>
      <c r="N14" s="34" t="s">
        <v>0</v>
      </c>
      <c r="O14" s="34">
        <v>1.0513999999999999</v>
      </c>
      <c r="Q14" s="36" t="s">
        <v>303</v>
      </c>
      <c r="R14" s="36" t="s">
        <v>1701</v>
      </c>
      <c r="S14" s="37">
        <v>450000000</v>
      </c>
      <c r="T14" s="37">
        <v>500000000</v>
      </c>
    </row>
    <row r="15" spans="1:20" x14ac:dyDescent="0.25">
      <c r="A15" s="12" t="s">
        <v>228</v>
      </c>
      <c r="B15" s="12" t="s">
        <v>1751</v>
      </c>
      <c r="C15" s="54">
        <v>0.25</v>
      </c>
      <c r="D15" s="10">
        <v>1.56</v>
      </c>
      <c r="E15" s="10">
        <v>1.58</v>
      </c>
      <c r="F15" s="10">
        <v>1.0842000000000001</v>
      </c>
      <c r="G15" s="10">
        <v>1.0820000000000001</v>
      </c>
      <c r="H15" s="10">
        <v>1.0831</v>
      </c>
      <c r="I15" s="34">
        <v>2</v>
      </c>
      <c r="J15" s="10">
        <v>1.085</v>
      </c>
      <c r="K15" s="10">
        <v>1.085</v>
      </c>
      <c r="L15" s="10">
        <v>1.085</v>
      </c>
      <c r="M15" s="35">
        <v>1</v>
      </c>
      <c r="N15" s="34">
        <v>1</v>
      </c>
      <c r="O15" s="34">
        <v>1.0546</v>
      </c>
      <c r="Q15" s="12" t="s">
        <v>0</v>
      </c>
      <c r="R15" s="12" t="s">
        <v>1703</v>
      </c>
      <c r="S15" s="38">
        <v>50000000</v>
      </c>
      <c r="T15" s="38">
        <v>0</v>
      </c>
    </row>
    <row r="16" spans="1:20" x14ac:dyDescent="0.25">
      <c r="A16" s="12" t="s">
        <v>37</v>
      </c>
      <c r="B16" s="12" t="s">
        <v>1752</v>
      </c>
      <c r="C16" s="54">
        <v>1.125</v>
      </c>
      <c r="D16" s="10">
        <v>1.7</v>
      </c>
      <c r="E16" s="10">
        <v>1.74</v>
      </c>
      <c r="F16" s="10" t="s">
        <v>0</v>
      </c>
      <c r="G16" s="10" t="s">
        <v>0</v>
      </c>
      <c r="H16" s="10" t="s">
        <v>0</v>
      </c>
      <c r="I16" s="34" t="s">
        <v>0</v>
      </c>
      <c r="J16" s="10" t="s">
        <v>0</v>
      </c>
      <c r="K16" s="10" t="s">
        <v>0</v>
      </c>
      <c r="L16" s="10" t="s">
        <v>0</v>
      </c>
      <c r="M16" s="35" t="s">
        <v>0</v>
      </c>
      <c r="N16" s="34" t="s">
        <v>0</v>
      </c>
      <c r="O16" s="34">
        <v>1.0569999999999999</v>
      </c>
      <c r="Q16" s="36" t="s">
        <v>523</v>
      </c>
      <c r="R16" s="36" t="s">
        <v>1743</v>
      </c>
      <c r="S16" s="37">
        <v>300000000</v>
      </c>
      <c r="T16" s="37">
        <v>200000000</v>
      </c>
    </row>
    <row r="17" spans="1:20" x14ac:dyDescent="0.25">
      <c r="A17" s="12" t="s">
        <v>229</v>
      </c>
      <c r="B17" s="12" t="s">
        <v>1753</v>
      </c>
      <c r="C17" s="54">
        <v>0.125</v>
      </c>
      <c r="D17" s="10">
        <v>1.95</v>
      </c>
      <c r="E17" s="10">
        <v>1.98</v>
      </c>
      <c r="F17" s="10">
        <v>1.085</v>
      </c>
      <c r="G17" s="10">
        <v>1.085</v>
      </c>
      <c r="H17" s="10">
        <v>1.085</v>
      </c>
      <c r="I17" s="34">
        <v>1</v>
      </c>
      <c r="J17" s="10">
        <v>1.0880000000000001</v>
      </c>
      <c r="K17" s="10">
        <v>1.0880000000000001</v>
      </c>
      <c r="L17" s="10">
        <v>1.0880000000000001</v>
      </c>
      <c r="M17" s="35">
        <v>1</v>
      </c>
      <c r="N17" s="34">
        <v>1</v>
      </c>
      <c r="O17" s="34">
        <v>1.0624</v>
      </c>
      <c r="Q17" s="12" t="s">
        <v>0</v>
      </c>
      <c r="R17" s="12" t="s">
        <v>1741</v>
      </c>
      <c r="S17" s="38">
        <v>50000000</v>
      </c>
      <c r="T17" s="38">
        <v>150000000</v>
      </c>
    </row>
    <row r="18" spans="1:20" x14ac:dyDescent="0.25">
      <c r="A18" s="12" t="s">
        <v>230</v>
      </c>
      <c r="B18" s="12" t="s">
        <v>1754</v>
      </c>
      <c r="C18" s="54">
        <v>0.25</v>
      </c>
      <c r="D18" s="10">
        <v>2.04</v>
      </c>
      <c r="E18" s="10">
        <v>2.08</v>
      </c>
      <c r="F18" s="10" t="s">
        <v>0</v>
      </c>
      <c r="G18" s="10" t="s">
        <v>0</v>
      </c>
      <c r="H18" s="10" t="s">
        <v>0</v>
      </c>
      <c r="I18" s="34" t="s">
        <v>0</v>
      </c>
      <c r="J18" s="10" t="s">
        <v>0</v>
      </c>
      <c r="K18" s="10" t="s">
        <v>0</v>
      </c>
      <c r="L18" s="10" t="s">
        <v>0</v>
      </c>
      <c r="M18" s="35" t="s">
        <v>0</v>
      </c>
      <c r="N18" s="34" t="s">
        <v>0</v>
      </c>
      <c r="O18" s="34">
        <v>1.0651999999999999</v>
      </c>
      <c r="Q18" s="36" t="s">
        <v>9</v>
      </c>
      <c r="R18" s="36" t="s">
        <v>1743</v>
      </c>
      <c r="S18" s="37">
        <v>350000000</v>
      </c>
      <c r="T18" s="37">
        <v>350000000</v>
      </c>
    </row>
    <row r="19" spans="1:20" x14ac:dyDescent="0.25">
      <c r="A19" s="12" t="s">
        <v>8</v>
      </c>
      <c r="B19" s="12" t="s">
        <v>1755</v>
      </c>
      <c r="C19" s="54">
        <v>1.875</v>
      </c>
      <c r="D19" s="10">
        <v>2.11</v>
      </c>
      <c r="E19" s="10">
        <v>2.19</v>
      </c>
      <c r="F19" s="10" t="s">
        <v>0</v>
      </c>
      <c r="G19" s="10" t="s">
        <v>0</v>
      </c>
      <c r="H19" s="10" t="s">
        <v>0</v>
      </c>
      <c r="I19" s="34" t="s">
        <v>0</v>
      </c>
      <c r="J19" s="10" t="s">
        <v>0</v>
      </c>
      <c r="K19" s="10" t="s">
        <v>0</v>
      </c>
      <c r="L19" s="10" t="s">
        <v>0</v>
      </c>
      <c r="M19" s="35" t="s">
        <v>0</v>
      </c>
      <c r="N19" s="34" t="s">
        <v>0</v>
      </c>
      <c r="O19" s="34">
        <v>1.0688</v>
      </c>
      <c r="Q19" s="36" t="s">
        <v>7</v>
      </c>
      <c r="R19" s="36" t="s">
        <v>1743</v>
      </c>
      <c r="S19" s="37">
        <v>100000000</v>
      </c>
      <c r="T19" s="37">
        <v>100000000</v>
      </c>
    </row>
    <row r="20" spans="1:20" x14ac:dyDescent="0.25">
      <c r="A20" s="12" t="s">
        <v>58</v>
      </c>
      <c r="B20" s="12" t="s">
        <v>1756</v>
      </c>
      <c r="C20" s="54">
        <v>0.75</v>
      </c>
      <c r="D20" s="10">
        <v>2.16</v>
      </c>
      <c r="E20" s="10">
        <v>2.21</v>
      </c>
      <c r="F20" s="10" t="s">
        <v>0</v>
      </c>
      <c r="G20" s="10" t="s">
        <v>0</v>
      </c>
      <c r="H20" s="10" t="s">
        <v>0</v>
      </c>
      <c r="I20" s="34" t="s">
        <v>0</v>
      </c>
      <c r="J20" s="10" t="s">
        <v>0</v>
      </c>
      <c r="K20" s="10" t="s">
        <v>0</v>
      </c>
      <c r="L20" s="10" t="s">
        <v>0</v>
      </c>
      <c r="M20" s="35" t="s">
        <v>0</v>
      </c>
      <c r="N20" s="34" t="s">
        <v>0</v>
      </c>
      <c r="O20" s="34">
        <v>1.0698000000000001</v>
      </c>
      <c r="Q20" s="36" t="s">
        <v>1757</v>
      </c>
      <c r="R20" s="36" t="s">
        <v>1743</v>
      </c>
      <c r="S20" s="37">
        <v>0</v>
      </c>
      <c r="T20" s="37">
        <v>400000000</v>
      </c>
    </row>
    <row r="21" spans="1:20" x14ac:dyDescent="0.25">
      <c r="A21" s="12" t="s">
        <v>231</v>
      </c>
      <c r="B21" s="12" t="s">
        <v>1758</v>
      </c>
      <c r="C21" s="54">
        <v>0.25</v>
      </c>
      <c r="D21" s="10">
        <v>2.57</v>
      </c>
      <c r="E21" s="10">
        <v>2.62</v>
      </c>
      <c r="F21" s="10" t="s">
        <v>0</v>
      </c>
      <c r="G21" s="10" t="s">
        <v>0</v>
      </c>
      <c r="H21" s="10" t="s">
        <v>0</v>
      </c>
      <c r="I21" s="34" t="s">
        <v>0</v>
      </c>
      <c r="J21" s="10" t="s">
        <v>0</v>
      </c>
      <c r="K21" s="10" t="s">
        <v>0</v>
      </c>
      <c r="L21" s="10" t="s">
        <v>0</v>
      </c>
      <c r="M21" s="35" t="s">
        <v>0</v>
      </c>
      <c r="N21" s="34" t="s">
        <v>0</v>
      </c>
      <c r="O21" s="34">
        <v>1.0871</v>
      </c>
      <c r="Q21" s="12" t="s">
        <v>0</v>
      </c>
      <c r="R21" s="12" t="s">
        <v>1759</v>
      </c>
      <c r="S21" s="38">
        <v>400000000</v>
      </c>
      <c r="T21" s="38">
        <v>0</v>
      </c>
    </row>
    <row r="22" spans="1:20" x14ac:dyDescent="0.25">
      <c r="A22" s="12" t="s">
        <v>55</v>
      </c>
      <c r="B22" s="12" t="s">
        <v>1760</v>
      </c>
      <c r="C22" s="54">
        <v>0.625</v>
      </c>
      <c r="D22" s="10">
        <v>2.67</v>
      </c>
      <c r="E22" s="10">
        <v>2.72</v>
      </c>
      <c r="F22" s="10" t="s">
        <v>0</v>
      </c>
      <c r="G22" s="10" t="s">
        <v>0</v>
      </c>
      <c r="H22" s="10" t="s">
        <v>0</v>
      </c>
      <c r="I22" s="34" t="s">
        <v>0</v>
      </c>
      <c r="J22" s="10" t="s">
        <v>0</v>
      </c>
      <c r="K22" s="10" t="s">
        <v>0</v>
      </c>
      <c r="L22" s="10" t="s">
        <v>0</v>
      </c>
      <c r="M22" s="35" t="s">
        <v>0</v>
      </c>
      <c r="N22" s="34" t="s">
        <v>0</v>
      </c>
      <c r="O22" s="34">
        <v>1.0923</v>
      </c>
      <c r="Q22" s="36" t="s">
        <v>1761</v>
      </c>
      <c r="R22" s="36" t="s">
        <v>1743</v>
      </c>
      <c r="S22" s="37">
        <v>0</v>
      </c>
      <c r="T22" s="37">
        <v>300000000</v>
      </c>
    </row>
    <row r="23" spans="1:20" x14ac:dyDescent="0.25">
      <c r="A23" s="12" t="s">
        <v>11</v>
      </c>
      <c r="B23" s="12" t="s">
        <v>1762</v>
      </c>
      <c r="C23" s="54">
        <v>2.125</v>
      </c>
      <c r="D23" s="10">
        <v>2.8</v>
      </c>
      <c r="E23" s="10">
        <v>2.9</v>
      </c>
      <c r="F23" s="10" t="s">
        <v>0</v>
      </c>
      <c r="G23" s="10" t="s">
        <v>0</v>
      </c>
      <c r="H23" s="10" t="s">
        <v>0</v>
      </c>
      <c r="I23" s="34" t="s">
        <v>0</v>
      </c>
      <c r="J23" s="10" t="s">
        <v>0</v>
      </c>
      <c r="K23" s="10" t="s">
        <v>0</v>
      </c>
      <c r="L23" s="10" t="s">
        <v>0</v>
      </c>
      <c r="M23" s="35" t="s">
        <v>0</v>
      </c>
      <c r="N23" s="34" t="s">
        <v>0</v>
      </c>
      <c r="O23" s="34">
        <v>1.1001000000000001</v>
      </c>
      <c r="Q23" s="12" t="s">
        <v>0</v>
      </c>
      <c r="R23" s="12" t="s">
        <v>1763</v>
      </c>
      <c r="S23" s="38">
        <v>200000000</v>
      </c>
      <c r="T23" s="38">
        <v>0</v>
      </c>
    </row>
    <row r="24" spans="1:20" x14ac:dyDescent="0.25">
      <c r="A24" s="12" t="s">
        <v>12</v>
      </c>
      <c r="B24" s="12" t="s">
        <v>1764</v>
      </c>
      <c r="C24" s="54">
        <v>2</v>
      </c>
      <c r="D24" s="10">
        <v>3.01</v>
      </c>
      <c r="E24" s="10">
        <v>3.16</v>
      </c>
      <c r="F24" s="10" t="s">
        <v>0</v>
      </c>
      <c r="G24" s="10" t="s">
        <v>0</v>
      </c>
      <c r="H24" s="10" t="s">
        <v>0</v>
      </c>
      <c r="I24" s="34" t="s">
        <v>0</v>
      </c>
      <c r="J24" s="10" t="s">
        <v>0</v>
      </c>
      <c r="K24" s="10" t="s">
        <v>0</v>
      </c>
      <c r="L24" s="10" t="s">
        <v>0</v>
      </c>
      <c r="M24" s="35" t="s">
        <v>0</v>
      </c>
      <c r="N24" s="34" t="s">
        <v>0</v>
      </c>
      <c r="O24" s="34">
        <v>1.1123000000000001</v>
      </c>
      <c r="Q24" s="12" t="s">
        <v>0</v>
      </c>
      <c r="R24" s="12" t="s">
        <v>1741</v>
      </c>
      <c r="S24" s="38">
        <v>300000000</v>
      </c>
      <c r="T24" s="38">
        <v>200000000</v>
      </c>
    </row>
    <row r="25" spans="1:20" x14ac:dyDescent="0.25">
      <c r="A25" s="12" t="s">
        <v>32</v>
      </c>
      <c r="B25" s="12" t="s">
        <v>1765</v>
      </c>
      <c r="C25" s="54">
        <v>1.125</v>
      </c>
      <c r="D25" s="10">
        <v>3.1</v>
      </c>
      <c r="E25" s="10">
        <v>3.2</v>
      </c>
      <c r="F25" s="10" t="s">
        <v>0</v>
      </c>
      <c r="G25" s="10" t="s">
        <v>0</v>
      </c>
      <c r="H25" s="10" t="s">
        <v>0</v>
      </c>
      <c r="I25" s="34" t="s">
        <v>0</v>
      </c>
      <c r="J25" s="10" t="s">
        <v>0</v>
      </c>
      <c r="K25" s="10" t="s">
        <v>0</v>
      </c>
      <c r="L25" s="10" t="s">
        <v>0</v>
      </c>
      <c r="M25" s="35" t="s">
        <v>0</v>
      </c>
      <c r="N25" s="34" t="s">
        <v>0</v>
      </c>
      <c r="O25" s="34">
        <v>1.1147</v>
      </c>
      <c r="Q25" s="36" t="s">
        <v>1766</v>
      </c>
      <c r="R25" s="36" t="s">
        <v>1759</v>
      </c>
      <c r="S25" s="37">
        <v>100000000</v>
      </c>
      <c r="T25" s="37">
        <v>0</v>
      </c>
    </row>
    <row r="26" spans="1:20" x14ac:dyDescent="0.25">
      <c r="A26" s="12" t="s">
        <v>232</v>
      </c>
      <c r="B26" s="12" t="s">
        <v>1767</v>
      </c>
      <c r="C26" s="54">
        <v>0.5</v>
      </c>
      <c r="D26" s="10">
        <v>3.12</v>
      </c>
      <c r="E26" s="10">
        <v>3.19</v>
      </c>
      <c r="F26" s="10" t="s">
        <v>0</v>
      </c>
      <c r="G26" s="10" t="s">
        <v>0</v>
      </c>
      <c r="H26" s="10" t="s">
        <v>0</v>
      </c>
      <c r="I26" s="34" t="s">
        <v>0</v>
      </c>
      <c r="J26" s="10" t="s">
        <v>0</v>
      </c>
      <c r="K26" s="10" t="s">
        <v>0</v>
      </c>
      <c r="L26" s="10" t="s">
        <v>0</v>
      </c>
      <c r="M26" s="35" t="s">
        <v>0</v>
      </c>
      <c r="N26" s="34" t="s">
        <v>0</v>
      </c>
      <c r="O26" s="34">
        <v>1.1144000000000001</v>
      </c>
      <c r="Q26" s="12" t="s">
        <v>0</v>
      </c>
      <c r="R26" s="12" t="s">
        <v>1741</v>
      </c>
      <c r="S26" s="38">
        <v>0</v>
      </c>
      <c r="T26" s="38">
        <v>100000000</v>
      </c>
    </row>
    <row r="27" spans="1:20" x14ac:dyDescent="0.25">
      <c r="A27" s="12" t="s">
        <v>216</v>
      </c>
      <c r="B27" s="12" t="s">
        <v>1768</v>
      </c>
      <c r="C27" s="54">
        <v>1</v>
      </c>
      <c r="D27" s="10">
        <v>3.41</v>
      </c>
      <c r="E27" s="10">
        <v>3.52</v>
      </c>
      <c r="F27" s="10" t="s">
        <v>0</v>
      </c>
      <c r="G27" s="10" t="s">
        <v>0</v>
      </c>
      <c r="H27" s="10" t="s">
        <v>0</v>
      </c>
      <c r="I27" s="34" t="s">
        <v>0</v>
      </c>
      <c r="J27" s="10" t="s">
        <v>0</v>
      </c>
      <c r="K27" s="10" t="s">
        <v>0</v>
      </c>
      <c r="L27" s="10" t="s">
        <v>0</v>
      </c>
      <c r="M27" s="35" t="s">
        <v>0</v>
      </c>
      <c r="N27" s="34" t="s">
        <v>0</v>
      </c>
      <c r="O27" s="34">
        <v>1.1274</v>
      </c>
      <c r="Q27" s="36" t="s">
        <v>1708</v>
      </c>
      <c r="R27" s="36" t="s">
        <v>1763</v>
      </c>
      <c r="S27" s="37">
        <v>300000000</v>
      </c>
      <c r="T27" s="37">
        <v>0</v>
      </c>
    </row>
    <row r="28" spans="1:20" x14ac:dyDescent="0.25">
      <c r="A28" s="12" t="s">
        <v>13</v>
      </c>
      <c r="B28" s="12" t="s">
        <v>1769</v>
      </c>
      <c r="C28" s="54">
        <v>3</v>
      </c>
      <c r="D28" s="10">
        <v>3.7</v>
      </c>
      <c r="E28" s="10">
        <v>3.92</v>
      </c>
      <c r="F28" s="10" t="s">
        <v>0</v>
      </c>
      <c r="G28" s="10" t="s">
        <v>0</v>
      </c>
      <c r="H28" s="10" t="s">
        <v>0</v>
      </c>
      <c r="I28" s="34" t="s">
        <v>0</v>
      </c>
      <c r="J28" s="10" t="s">
        <v>0</v>
      </c>
      <c r="K28" s="10" t="s">
        <v>0</v>
      </c>
      <c r="L28" s="10" t="s">
        <v>0</v>
      </c>
      <c r="M28" s="35" t="s">
        <v>0</v>
      </c>
      <c r="N28" s="34" t="s">
        <v>0</v>
      </c>
      <c r="O28" s="34">
        <v>1.1377999999999999</v>
      </c>
      <c r="Q28" s="12" t="s">
        <v>0</v>
      </c>
      <c r="R28" s="12" t="s">
        <v>1703</v>
      </c>
      <c r="S28" s="38">
        <v>0</v>
      </c>
      <c r="T28" s="38">
        <v>300000000</v>
      </c>
    </row>
    <row r="29" spans="1:20" x14ac:dyDescent="0.25">
      <c r="A29" s="12" t="s">
        <v>254</v>
      </c>
      <c r="B29" s="12" t="s">
        <v>1770</v>
      </c>
      <c r="C29" s="54">
        <v>1.25</v>
      </c>
      <c r="D29" s="10">
        <v>3.65</v>
      </c>
      <c r="E29" s="10">
        <v>3.77</v>
      </c>
      <c r="F29" s="10" t="s">
        <v>0</v>
      </c>
      <c r="G29" s="10" t="s">
        <v>0</v>
      </c>
      <c r="H29" s="10" t="s">
        <v>0</v>
      </c>
      <c r="I29" s="34" t="s">
        <v>0</v>
      </c>
      <c r="J29" s="10" t="s">
        <v>0</v>
      </c>
      <c r="K29" s="10" t="s">
        <v>0</v>
      </c>
      <c r="L29" s="10" t="s">
        <v>0</v>
      </c>
      <c r="M29" s="35" t="s">
        <v>0</v>
      </c>
      <c r="N29" s="34" t="s">
        <v>0</v>
      </c>
      <c r="O29" s="34">
        <v>1.1353</v>
      </c>
      <c r="Q29" s="73" t="s">
        <v>1771</v>
      </c>
      <c r="R29" s="73" t="s">
        <v>1759</v>
      </c>
      <c r="S29" s="74">
        <v>300000000</v>
      </c>
      <c r="T29" s="74">
        <v>300000000</v>
      </c>
    </row>
    <row r="30" spans="1:20" x14ac:dyDescent="0.25">
      <c r="A30" s="12" t="s">
        <v>1</v>
      </c>
      <c r="B30" s="12" t="s">
        <v>1772</v>
      </c>
      <c r="C30" s="54">
        <v>1</v>
      </c>
      <c r="D30" s="10">
        <v>3.65</v>
      </c>
      <c r="E30" s="10">
        <v>3.76</v>
      </c>
      <c r="F30" s="10" t="s">
        <v>0</v>
      </c>
      <c r="G30" s="10" t="s">
        <v>0</v>
      </c>
      <c r="H30" s="10" t="s">
        <v>0</v>
      </c>
      <c r="I30" s="34" t="s">
        <v>0</v>
      </c>
      <c r="J30" s="10" t="s">
        <v>0</v>
      </c>
      <c r="K30" s="10" t="s">
        <v>0</v>
      </c>
      <c r="L30" s="10" t="s">
        <v>0</v>
      </c>
      <c r="M30" s="35" t="s">
        <v>0</v>
      </c>
      <c r="N30" s="34" t="s">
        <v>0</v>
      </c>
      <c r="O30" s="34">
        <v>1.1354</v>
      </c>
      <c r="S30" s="40"/>
      <c r="T30" s="40"/>
    </row>
    <row r="31" spans="1:20" x14ac:dyDescent="0.25">
      <c r="A31" s="12" t="s">
        <v>59</v>
      </c>
      <c r="B31" s="12" t="s">
        <v>1773</v>
      </c>
      <c r="C31" s="54">
        <v>1.375</v>
      </c>
      <c r="D31" s="10">
        <v>3.88</v>
      </c>
      <c r="E31" s="10">
        <v>4.0599999999999996</v>
      </c>
      <c r="F31" s="10" t="s">
        <v>0</v>
      </c>
      <c r="G31" s="10" t="s">
        <v>0</v>
      </c>
      <c r="H31" s="10" t="s">
        <v>0</v>
      </c>
      <c r="I31" s="34" t="s">
        <v>0</v>
      </c>
      <c r="J31" s="10" t="s">
        <v>0</v>
      </c>
      <c r="K31" s="10" t="s">
        <v>0</v>
      </c>
      <c r="L31" s="10" t="s">
        <v>0</v>
      </c>
      <c r="M31" s="35" t="s">
        <v>0</v>
      </c>
      <c r="N31" s="34" t="s">
        <v>0</v>
      </c>
      <c r="O31" s="34">
        <v>1.1422000000000001</v>
      </c>
      <c r="Q31" s="41"/>
      <c r="R31" s="41"/>
      <c r="S31" s="41"/>
      <c r="T31" s="41"/>
    </row>
    <row r="32" spans="1:20" x14ac:dyDescent="0.25">
      <c r="A32" s="12" t="s">
        <v>14</v>
      </c>
      <c r="B32" s="12" t="s">
        <v>1774</v>
      </c>
      <c r="C32" s="54">
        <v>2.5</v>
      </c>
      <c r="D32" s="10">
        <v>3.88</v>
      </c>
      <c r="E32" s="10">
        <v>4.16</v>
      </c>
      <c r="F32" s="10" t="s">
        <v>0</v>
      </c>
      <c r="G32" s="10" t="s">
        <v>0</v>
      </c>
      <c r="H32" s="10" t="s">
        <v>0</v>
      </c>
      <c r="I32" s="34" t="s">
        <v>0</v>
      </c>
      <c r="J32" s="10" t="s">
        <v>0</v>
      </c>
      <c r="K32" s="10" t="s">
        <v>0</v>
      </c>
      <c r="L32" s="10" t="s">
        <v>0</v>
      </c>
      <c r="M32" s="35" t="s">
        <v>0</v>
      </c>
      <c r="N32" s="34" t="s">
        <v>0</v>
      </c>
      <c r="O32" s="34">
        <v>1.1427</v>
      </c>
    </row>
    <row r="33" spans="1:15" x14ac:dyDescent="0.25">
      <c r="A33" s="12" t="s">
        <v>270</v>
      </c>
      <c r="B33" s="12" t="s">
        <v>1775</v>
      </c>
      <c r="C33" s="54">
        <v>1</v>
      </c>
      <c r="D33" s="10">
        <v>3.94</v>
      </c>
      <c r="E33" s="10">
        <v>4.09</v>
      </c>
      <c r="F33" s="10" t="s">
        <v>0</v>
      </c>
      <c r="G33" s="10" t="s">
        <v>0</v>
      </c>
      <c r="H33" s="10" t="s">
        <v>0</v>
      </c>
      <c r="I33" s="34" t="s">
        <v>0</v>
      </c>
      <c r="J33" s="10" t="s">
        <v>0</v>
      </c>
      <c r="K33" s="10" t="s">
        <v>0</v>
      </c>
      <c r="L33" s="10" t="s">
        <v>0</v>
      </c>
      <c r="M33" s="35" t="s">
        <v>0</v>
      </c>
      <c r="N33" s="34" t="s">
        <v>0</v>
      </c>
      <c r="O33" s="34">
        <v>1.1429</v>
      </c>
    </row>
    <row r="34" spans="1:15" x14ac:dyDescent="0.25">
      <c r="A34" s="12" t="s">
        <v>34</v>
      </c>
      <c r="B34" s="12" t="s">
        <v>1776</v>
      </c>
      <c r="C34" s="54">
        <v>1</v>
      </c>
      <c r="D34" s="10">
        <v>4</v>
      </c>
      <c r="E34" s="10">
        <v>4.1500000000000004</v>
      </c>
      <c r="F34" s="10" t="s">
        <v>0</v>
      </c>
      <c r="G34" s="10" t="s">
        <v>0</v>
      </c>
      <c r="H34" s="10" t="s">
        <v>0</v>
      </c>
      <c r="I34" s="34" t="s">
        <v>0</v>
      </c>
      <c r="J34" s="10" t="s">
        <v>0</v>
      </c>
      <c r="K34" s="10" t="s">
        <v>0</v>
      </c>
      <c r="L34" s="10" t="s">
        <v>0</v>
      </c>
      <c r="M34" s="35" t="s">
        <v>0</v>
      </c>
      <c r="N34" s="34" t="s">
        <v>0</v>
      </c>
      <c r="O34" s="34">
        <v>1.1438999999999999</v>
      </c>
    </row>
    <row r="35" spans="1:15" x14ac:dyDescent="0.25">
      <c r="A35" s="12" t="s">
        <v>315</v>
      </c>
      <c r="B35" s="12" t="s">
        <v>1777</v>
      </c>
      <c r="C35" s="54">
        <v>1</v>
      </c>
      <c r="D35" s="10">
        <v>4.29</v>
      </c>
      <c r="E35" s="10">
        <v>4.4400000000000004</v>
      </c>
      <c r="F35" s="10">
        <v>1.161</v>
      </c>
      <c r="G35" s="10">
        <v>1.1393</v>
      </c>
      <c r="H35" s="10">
        <v>1.1471</v>
      </c>
      <c r="I35" s="34">
        <v>6</v>
      </c>
      <c r="J35" s="10">
        <v>1.139</v>
      </c>
      <c r="K35" s="10">
        <v>1.139</v>
      </c>
      <c r="L35" s="10">
        <v>1.139</v>
      </c>
      <c r="M35" s="35">
        <v>1</v>
      </c>
      <c r="N35" s="34">
        <v>3</v>
      </c>
      <c r="O35" s="34">
        <v>1.1473</v>
      </c>
    </row>
    <row r="36" spans="1:15" x14ac:dyDescent="0.25">
      <c r="A36" s="12" t="s">
        <v>2</v>
      </c>
      <c r="B36" s="12" t="s">
        <v>1778</v>
      </c>
      <c r="C36" s="54">
        <v>0.875</v>
      </c>
      <c r="D36" s="10">
        <v>4.33</v>
      </c>
      <c r="E36" s="10">
        <v>4.4800000000000004</v>
      </c>
      <c r="F36" s="10" t="s">
        <v>0</v>
      </c>
      <c r="G36" s="10" t="s">
        <v>0</v>
      </c>
      <c r="H36" s="10" t="s">
        <v>0</v>
      </c>
      <c r="I36" s="34" t="s">
        <v>0</v>
      </c>
      <c r="J36" s="10" t="s">
        <v>0</v>
      </c>
      <c r="K36" s="10" t="s">
        <v>0</v>
      </c>
      <c r="L36" s="10" t="s">
        <v>0</v>
      </c>
      <c r="M36" s="35" t="s">
        <v>0</v>
      </c>
      <c r="N36" s="34" t="s">
        <v>0</v>
      </c>
      <c r="O36" s="34">
        <v>1.1477999999999999</v>
      </c>
    </row>
    <row r="37" spans="1:15" x14ac:dyDescent="0.25">
      <c r="A37" s="12" t="s">
        <v>15</v>
      </c>
      <c r="B37" s="12" t="s">
        <v>1779</v>
      </c>
      <c r="C37" s="54">
        <v>2.625</v>
      </c>
      <c r="D37" s="10">
        <v>4.3600000000000003</v>
      </c>
      <c r="E37" s="10">
        <v>4.66</v>
      </c>
      <c r="F37" s="10" t="s">
        <v>0</v>
      </c>
      <c r="G37" s="10" t="s">
        <v>0</v>
      </c>
      <c r="H37" s="10" t="s">
        <v>0</v>
      </c>
      <c r="I37" s="34" t="s">
        <v>0</v>
      </c>
      <c r="J37" s="10" t="s">
        <v>0</v>
      </c>
      <c r="K37" s="10" t="s">
        <v>0</v>
      </c>
      <c r="L37" s="10" t="s">
        <v>0</v>
      </c>
      <c r="M37" s="35" t="s">
        <v>0</v>
      </c>
      <c r="N37" s="34" t="s">
        <v>0</v>
      </c>
      <c r="O37" s="34">
        <v>1.1477999999999999</v>
      </c>
    </row>
    <row r="38" spans="1:15" x14ac:dyDescent="0.25">
      <c r="A38" s="12" t="s">
        <v>303</v>
      </c>
      <c r="B38" s="12" t="s">
        <v>1780</v>
      </c>
      <c r="C38" s="54">
        <v>1.125</v>
      </c>
      <c r="D38" s="10">
        <v>4.58</v>
      </c>
      <c r="E38" s="10">
        <v>4.75</v>
      </c>
      <c r="F38" s="10">
        <v>1.161</v>
      </c>
      <c r="G38" s="10">
        <v>1.135</v>
      </c>
      <c r="H38" s="10">
        <v>1.1507000000000001</v>
      </c>
      <c r="I38" s="34">
        <v>8.5</v>
      </c>
      <c r="J38" s="10" t="s">
        <v>0</v>
      </c>
      <c r="K38" s="10" t="s">
        <v>0</v>
      </c>
      <c r="L38" s="10" t="s">
        <v>0</v>
      </c>
      <c r="M38" s="35" t="s">
        <v>0</v>
      </c>
      <c r="N38" s="34" t="s">
        <v>0</v>
      </c>
      <c r="O38" s="34">
        <v>1.1496999999999999</v>
      </c>
    </row>
    <row r="39" spans="1:15" x14ac:dyDescent="0.25">
      <c r="A39" s="12" t="s">
        <v>233</v>
      </c>
      <c r="B39" s="12" t="s">
        <v>1781</v>
      </c>
      <c r="C39" s="54">
        <v>0.25</v>
      </c>
      <c r="D39" s="10">
        <v>4.59</v>
      </c>
      <c r="E39" s="10">
        <v>4.68</v>
      </c>
      <c r="F39" s="10" t="s">
        <v>0</v>
      </c>
      <c r="G39" s="10" t="s">
        <v>0</v>
      </c>
      <c r="H39" s="10" t="s">
        <v>0</v>
      </c>
      <c r="I39" s="34" t="s">
        <v>0</v>
      </c>
      <c r="J39" s="10" t="s">
        <v>0</v>
      </c>
      <c r="K39" s="10" t="s">
        <v>0</v>
      </c>
      <c r="L39" s="10" t="s">
        <v>0</v>
      </c>
      <c r="M39" s="35" t="s">
        <v>0</v>
      </c>
      <c r="N39" s="34" t="s">
        <v>0</v>
      </c>
      <c r="O39" s="34">
        <v>1.1500999999999999</v>
      </c>
    </row>
    <row r="40" spans="1:15" x14ac:dyDescent="0.25">
      <c r="A40" s="12" t="s">
        <v>28</v>
      </c>
      <c r="B40" s="12" t="s">
        <v>1782</v>
      </c>
      <c r="C40" s="54">
        <v>0.875</v>
      </c>
      <c r="D40" s="10">
        <v>4.6900000000000004</v>
      </c>
      <c r="E40" s="10">
        <v>4.84</v>
      </c>
      <c r="F40" s="10" t="s">
        <v>0</v>
      </c>
      <c r="G40" s="10" t="s">
        <v>0</v>
      </c>
      <c r="H40" s="10" t="s">
        <v>0</v>
      </c>
      <c r="I40" s="34" t="s">
        <v>0</v>
      </c>
      <c r="J40" s="10" t="s">
        <v>0</v>
      </c>
      <c r="K40" s="10" t="s">
        <v>0</v>
      </c>
      <c r="L40" s="10" t="s">
        <v>0</v>
      </c>
      <c r="M40" s="35" t="s">
        <v>0</v>
      </c>
      <c r="N40" s="34" t="s">
        <v>0</v>
      </c>
      <c r="O40" s="34">
        <v>1.1507000000000001</v>
      </c>
    </row>
    <row r="41" spans="1:15" x14ac:dyDescent="0.25">
      <c r="A41" s="12" t="s">
        <v>16</v>
      </c>
      <c r="B41" s="12" t="s">
        <v>1783</v>
      </c>
      <c r="C41" s="54">
        <v>2.125</v>
      </c>
      <c r="D41" s="10">
        <v>4.8099999999999996</v>
      </c>
      <c r="E41" s="10">
        <v>5.17</v>
      </c>
      <c r="F41" s="10" t="s">
        <v>0</v>
      </c>
      <c r="G41" s="10" t="s">
        <v>0</v>
      </c>
      <c r="H41" s="10" t="s">
        <v>0</v>
      </c>
      <c r="I41" s="34" t="s">
        <v>0</v>
      </c>
      <c r="J41" s="10" t="s">
        <v>0</v>
      </c>
      <c r="K41" s="10" t="s">
        <v>0</v>
      </c>
      <c r="L41" s="10" t="s">
        <v>0</v>
      </c>
      <c r="M41" s="35" t="s">
        <v>0</v>
      </c>
      <c r="N41" s="34" t="s">
        <v>0</v>
      </c>
      <c r="O41" s="34">
        <v>1.1521999999999999</v>
      </c>
    </row>
    <row r="42" spans="1:15" x14ac:dyDescent="0.25">
      <c r="A42" s="12" t="s">
        <v>3</v>
      </c>
      <c r="B42" s="12" t="s">
        <v>1784</v>
      </c>
      <c r="C42" s="54">
        <v>0.75</v>
      </c>
      <c r="D42" s="10">
        <v>4.9800000000000004</v>
      </c>
      <c r="E42" s="10">
        <v>5.16</v>
      </c>
      <c r="F42" s="10" t="s">
        <v>0</v>
      </c>
      <c r="G42" s="10" t="s">
        <v>0</v>
      </c>
      <c r="H42" s="10" t="s">
        <v>0</v>
      </c>
      <c r="I42" s="34" t="s">
        <v>0</v>
      </c>
      <c r="J42" s="10" t="s">
        <v>0</v>
      </c>
      <c r="K42" s="10" t="s">
        <v>0</v>
      </c>
      <c r="L42" s="10" t="s">
        <v>0</v>
      </c>
      <c r="M42" s="35" t="s">
        <v>0</v>
      </c>
      <c r="N42" s="34" t="s">
        <v>0</v>
      </c>
      <c r="O42" s="34">
        <v>1.1534</v>
      </c>
    </row>
    <row r="43" spans="1:15" x14ac:dyDescent="0.25">
      <c r="A43" s="12" t="s">
        <v>17</v>
      </c>
      <c r="B43" s="12" t="s">
        <v>1785</v>
      </c>
      <c r="C43" s="54">
        <v>2.125</v>
      </c>
      <c r="D43" s="10">
        <v>5.3</v>
      </c>
      <c r="E43" s="10">
        <v>5.66</v>
      </c>
      <c r="F43" s="10" t="s">
        <v>0</v>
      </c>
      <c r="G43" s="10" t="s">
        <v>0</v>
      </c>
      <c r="H43" s="10" t="s">
        <v>0</v>
      </c>
      <c r="I43" s="34" t="s">
        <v>0</v>
      </c>
      <c r="J43" s="10" t="s">
        <v>0</v>
      </c>
      <c r="K43" s="10" t="s">
        <v>0</v>
      </c>
      <c r="L43" s="10" t="s">
        <v>0</v>
      </c>
      <c r="M43" s="35" t="s">
        <v>0</v>
      </c>
      <c r="N43" s="34" t="s">
        <v>0</v>
      </c>
      <c r="O43" s="34">
        <v>1.1577</v>
      </c>
    </row>
    <row r="44" spans="1:15" x14ac:dyDescent="0.25">
      <c r="A44" s="12" t="s">
        <v>4</v>
      </c>
      <c r="B44" s="12" t="s">
        <v>1786</v>
      </c>
      <c r="C44" s="54">
        <v>0.625</v>
      </c>
      <c r="D44" s="10">
        <v>5.36</v>
      </c>
      <c r="E44" s="10">
        <v>5.53</v>
      </c>
      <c r="F44" s="10">
        <v>1.165</v>
      </c>
      <c r="G44" s="10">
        <v>1.165</v>
      </c>
      <c r="H44" s="10">
        <v>1.165</v>
      </c>
      <c r="I44" s="34">
        <v>9</v>
      </c>
      <c r="J44" s="10">
        <v>1.1659999999999999</v>
      </c>
      <c r="K44" s="10">
        <v>1.165</v>
      </c>
      <c r="L44" s="10">
        <v>1.1657999999999999</v>
      </c>
      <c r="M44" s="35">
        <v>4</v>
      </c>
      <c r="N44" s="34">
        <v>18</v>
      </c>
      <c r="O44" s="34">
        <v>1.1575</v>
      </c>
    </row>
    <row r="45" spans="1:15" x14ac:dyDescent="0.25">
      <c r="A45" s="12" t="s">
        <v>6</v>
      </c>
      <c r="B45" s="12" t="s">
        <v>1787</v>
      </c>
      <c r="C45" s="54">
        <v>0.625</v>
      </c>
      <c r="D45" s="10">
        <v>5.66</v>
      </c>
      <c r="E45" s="10">
        <v>5.83</v>
      </c>
      <c r="F45" s="10" t="s">
        <v>0</v>
      </c>
      <c r="G45" s="10" t="s">
        <v>0</v>
      </c>
      <c r="H45" s="10" t="s">
        <v>0</v>
      </c>
      <c r="I45" s="34" t="s">
        <v>0</v>
      </c>
      <c r="J45" s="10" t="s">
        <v>0</v>
      </c>
      <c r="K45" s="10" t="s">
        <v>0</v>
      </c>
      <c r="L45" s="10" t="s">
        <v>0</v>
      </c>
      <c r="M45" s="35" t="s">
        <v>0</v>
      </c>
      <c r="N45" s="34" t="s">
        <v>0</v>
      </c>
      <c r="O45" s="34">
        <v>1.1614</v>
      </c>
    </row>
    <row r="46" spans="1:15" x14ac:dyDescent="0.25">
      <c r="A46" s="12" t="s">
        <v>18</v>
      </c>
      <c r="B46" s="12" t="s">
        <v>1788</v>
      </c>
      <c r="C46" s="54">
        <v>1.875</v>
      </c>
      <c r="D46" s="10">
        <v>5.75</v>
      </c>
      <c r="E46" s="10">
        <v>6.19</v>
      </c>
      <c r="F46" s="10" t="s">
        <v>0</v>
      </c>
      <c r="G46" s="10" t="s">
        <v>0</v>
      </c>
      <c r="H46" s="10" t="s">
        <v>0</v>
      </c>
      <c r="I46" s="34" t="s">
        <v>0</v>
      </c>
      <c r="J46" s="10" t="s">
        <v>0</v>
      </c>
      <c r="K46" s="10" t="s">
        <v>0</v>
      </c>
      <c r="L46" s="10" t="s">
        <v>0</v>
      </c>
      <c r="M46" s="35" t="s">
        <v>0</v>
      </c>
      <c r="N46" s="34" t="s">
        <v>0</v>
      </c>
      <c r="O46" s="34">
        <v>1.1653</v>
      </c>
    </row>
    <row r="47" spans="1:15" x14ac:dyDescent="0.25">
      <c r="A47" s="12" t="s">
        <v>234</v>
      </c>
      <c r="B47" s="12" t="s">
        <v>1789</v>
      </c>
      <c r="C47" s="54">
        <v>0.5</v>
      </c>
      <c r="D47" s="10">
        <v>6</v>
      </c>
      <c r="E47" s="10">
        <v>6.18</v>
      </c>
      <c r="F47" s="10" t="s">
        <v>0</v>
      </c>
      <c r="G47" s="10" t="s">
        <v>0</v>
      </c>
      <c r="H47" s="10" t="s">
        <v>0</v>
      </c>
      <c r="I47" s="34" t="s">
        <v>0</v>
      </c>
      <c r="J47" s="10" t="s">
        <v>0</v>
      </c>
      <c r="K47" s="10" t="s">
        <v>0</v>
      </c>
      <c r="L47" s="10" t="s">
        <v>0</v>
      </c>
      <c r="M47" s="35" t="s">
        <v>0</v>
      </c>
      <c r="N47" s="34" t="s">
        <v>0</v>
      </c>
      <c r="O47" s="34">
        <v>1.1667000000000001</v>
      </c>
    </row>
    <row r="48" spans="1:15" x14ac:dyDescent="0.25">
      <c r="A48" s="12" t="s">
        <v>19</v>
      </c>
      <c r="B48" s="12" t="s">
        <v>1790</v>
      </c>
      <c r="C48" s="54">
        <v>1.75</v>
      </c>
      <c r="D48" s="10">
        <v>6.23</v>
      </c>
      <c r="E48" s="10">
        <v>6.65</v>
      </c>
      <c r="F48" s="10" t="s">
        <v>0</v>
      </c>
      <c r="G48" s="10" t="s">
        <v>0</v>
      </c>
      <c r="H48" s="10" t="s">
        <v>0</v>
      </c>
      <c r="I48" s="34" t="s">
        <v>0</v>
      </c>
      <c r="J48" s="10" t="s">
        <v>0</v>
      </c>
      <c r="K48" s="10" t="s">
        <v>0</v>
      </c>
      <c r="L48" s="10" t="s">
        <v>0</v>
      </c>
      <c r="M48" s="35" t="s">
        <v>0</v>
      </c>
      <c r="N48" s="34" t="s">
        <v>0</v>
      </c>
      <c r="O48" s="34">
        <v>1.1728000000000001</v>
      </c>
    </row>
    <row r="49" spans="1:15" x14ac:dyDescent="0.25">
      <c r="A49" s="12" t="s">
        <v>235</v>
      </c>
      <c r="B49" s="12" t="s">
        <v>1791</v>
      </c>
      <c r="C49" s="54">
        <v>0.375</v>
      </c>
      <c r="D49" s="10">
        <v>6.32</v>
      </c>
      <c r="E49" s="10">
        <v>6.48</v>
      </c>
      <c r="F49" s="10" t="s">
        <v>0</v>
      </c>
      <c r="G49" s="10" t="s">
        <v>0</v>
      </c>
      <c r="H49" s="10" t="s">
        <v>0</v>
      </c>
      <c r="I49" s="34" t="s">
        <v>0</v>
      </c>
      <c r="J49" s="10" t="s">
        <v>0</v>
      </c>
      <c r="K49" s="10" t="s">
        <v>0</v>
      </c>
      <c r="L49" s="10" t="s">
        <v>0</v>
      </c>
      <c r="M49" s="35" t="s">
        <v>0</v>
      </c>
      <c r="N49" s="34" t="s">
        <v>0</v>
      </c>
      <c r="O49" s="34">
        <v>1.1717</v>
      </c>
    </row>
    <row r="50" spans="1:15" x14ac:dyDescent="0.25">
      <c r="A50" s="12" t="s">
        <v>49</v>
      </c>
      <c r="B50" s="12" t="s">
        <v>1792</v>
      </c>
      <c r="C50" s="54">
        <v>2.125</v>
      </c>
      <c r="D50" s="10">
        <v>6.46</v>
      </c>
      <c r="E50" s="10">
        <v>7.08</v>
      </c>
      <c r="F50" s="10" t="s">
        <v>0</v>
      </c>
      <c r="G50" s="10" t="s">
        <v>0</v>
      </c>
      <c r="H50" s="10" t="s">
        <v>0</v>
      </c>
      <c r="I50" s="34" t="s">
        <v>0</v>
      </c>
      <c r="J50" s="10" t="s">
        <v>0</v>
      </c>
      <c r="K50" s="10" t="s">
        <v>0</v>
      </c>
      <c r="L50" s="10" t="s">
        <v>0</v>
      </c>
      <c r="M50" s="35" t="s">
        <v>0</v>
      </c>
      <c r="N50" s="34" t="s">
        <v>0</v>
      </c>
      <c r="O50" s="34">
        <v>1.1793</v>
      </c>
    </row>
    <row r="51" spans="1:15" x14ac:dyDescent="0.25">
      <c r="A51" s="12" t="s">
        <v>236</v>
      </c>
      <c r="B51" s="12" t="s">
        <v>1793</v>
      </c>
      <c r="C51" s="54">
        <v>0.25</v>
      </c>
      <c r="D51" s="10">
        <v>6.69</v>
      </c>
      <c r="E51" s="10">
        <v>6.83</v>
      </c>
      <c r="F51" s="10" t="s">
        <v>0</v>
      </c>
      <c r="G51" s="10" t="s">
        <v>0</v>
      </c>
      <c r="H51" s="10" t="s">
        <v>0</v>
      </c>
      <c r="I51" s="34" t="s">
        <v>0</v>
      </c>
      <c r="J51" s="10" t="s">
        <v>0</v>
      </c>
      <c r="K51" s="10" t="s">
        <v>0</v>
      </c>
      <c r="L51" s="10" t="s">
        <v>0</v>
      </c>
      <c r="M51" s="35" t="s">
        <v>0</v>
      </c>
      <c r="N51" s="34" t="s">
        <v>0</v>
      </c>
      <c r="O51" s="34">
        <v>1.1775</v>
      </c>
    </row>
    <row r="52" spans="1:15" x14ac:dyDescent="0.25">
      <c r="A52" s="12" t="s">
        <v>20</v>
      </c>
      <c r="B52" s="12" t="s">
        <v>1794</v>
      </c>
      <c r="C52" s="54">
        <v>3.625</v>
      </c>
      <c r="D52" s="10">
        <v>6.67</v>
      </c>
      <c r="E52" s="10">
        <v>7.58</v>
      </c>
      <c r="F52" s="10" t="s">
        <v>0</v>
      </c>
      <c r="G52" s="10" t="s">
        <v>0</v>
      </c>
      <c r="H52" s="10" t="s">
        <v>0</v>
      </c>
      <c r="I52" s="34" t="s">
        <v>0</v>
      </c>
      <c r="J52" s="10" t="s">
        <v>0</v>
      </c>
      <c r="K52" s="10" t="s">
        <v>0</v>
      </c>
      <c r="L52" s="10" t="s">
        <v>0</v>
      </c>
      <c r="M52" s="35" t="s">
        <v>0</v>
      </c>
      <c r="N52" s="34" t="s">
        <v>0</v>
      </c>
      <c r="O52" s="34">
        <v>1.1855</v>
      </c>
    </row>
    <row r="53" spans="1:15" x14ac:dyDescent="0.25">
      <c r="A53" s="12" t="s">
        <v>57</v>
      </c>
      <c r="B53" s="12" t="s">
        <v>1795</v>
      </c>
      <c r="C53" s="54">
        <v>1.75</v>
      </c>
      <c r="D53" s="10">
        <v>6.9</v>
      </c>
      <c r="E53" s="10">
        <v>7.44</v>
      </c>
      <c r="F53" s="10" t="s">
        <v>0</v>
      </c>
      <c r="G53" s="10" t="s">
        <v>0</v>
      </c>
      <c r="H53" s="10" t="s">
        <v>0</v>
      </c>
      <c r="I53" s="34" t="s">
        <v>0</v>
      </c>
      <c r="J53" s="10" t="s">
        <v>0</v>
      </c>
      <c r="K53" s="10" t="s">
        <v>0</v>
      </c>
      <c r="L53" s="10" t="s">
        <v>0</v>
      </c>
      <c r="M53" s="35" t="s">
        <v>0</v>
      </c>
      <c r="N53" s="34" t="s">
        <v>0</v>
      </c>
      <c r="O53" s="34">
        <v>1.1858</v>
      </c>
    </row>
    <row r="54" spans="1:15" x14ac:dyDescent="0.25">
      <c r="A54" s="12" t="s">
        <v>237</v>
      </c>
      <c r="B54" s="12" t="s">
        <v>1796</v>
      </c>
      <c r="C54" s="54">
        <v>0.25</v>
      </c>
      <c r="D54" s="10">
        <v>7.02</v>
      </c>
      <c r="E54" s="10">
        <v>7.18</v>
      </c>
      <c r="F54" s="10" t="s">
        <v>0</v>
      </c>
      <c r="G54" s="10" t="s">
        <v>0</v>
      </c>
      <c r="H54" s="10" t="s">
        <v>0</v>
      </c>
      <c r="I54" s="34" t="s">
        <v>0</v>
      </c>
      <c r="J54" s="10" t="s">
        <v>0</v>
      </c>
      <c r="K54" s="10" t="s">
        <v>0</v>
      </c>
      <c r="L54" s="10" t="s">
        <v>0</v>
      </c>
      <c r="M54" s="35" t="s">
        <v>0</v>
      </c>
      <c r="N54" s="34" t="s">
        <v>0</v>
      </c>
      <c r="O54" s="34">
        <v>1.1838</v>
      </c>
    </row>
    <row r="55" spans="1:15" x14ac:dyDescent="0.25">
      <c r="A55" s="12" t="s">
        <v>60</v>
      </c>
      <c r="B55" s="12" t="s">
        <v>1797</v>
      </c>
      <c r="C55" s="54">
        <v>1.875</v>
      </c>
      <c r="D55" s="10">
        <v>7.05</v>
      </c>
      <c r="E55" s="10">
        <v>7.63</v>
      </c>
      <c r="F55" s="10" t="s">
        <v>0</v>
      </c>
      <c r="G55" s="10" t="s">
        <v>0</v>
      </c>
      <c r="H55" s="10" t="s">
        <v>0</v>
      </c>
      <c r="I55" s="34" t="s">
        <v>0</v>
      </c>
      <c r="J55" s="10" t="s">
        <v>0</v>
      </c>
      <c r="K55" s="10" t="s">
        <v>0</v>
      </c>
      <c r="L55" s="10" t="s">
        <v>0</v>
      </c>
      <c r="M55" s="35" t="s">
        <v>0</v>
      </c>
      <c r="N55" s="34" t="s">
        <v>0</v>
      </c>
      <c r="O55" s="34">
        <v>1.1886000000000001</v>
      </c>
    </row>
    <row r="56" spans="1:15" x14ac:dyDescent="0.25">
      <c r="A56" s="12" t="s">
        <v>238</v>
      </c>
      <c r="B56" s="12" t="s">
        <v>1798</v>
      </c>
      <c r="C56" s="54">
        <v>0.375</v>
      </c>
      <c r="D56" s="10">
        <v>7.19</v>
      </c>
      <c r="E56" s="10">
        <v>7.39</v>
      </c>
      <c r="F56" s="10" t="s">
        <v>0</v>
      </c>
      <c r="G56" s="10" t="s">
        <v>0</v>
      </c>
      <c r="H56" s="10" t="s">
        <v>0</v>
      </c>
      <c r="I56" s="34" t="s">
        <v>0</v>
      </c>
      <c r="J56" s="10" t="s">
        <v>0</v>
      </c>
      <c r="K56" s="10" t="s">
        <v>0</v>
      </c>
      <c r="L56" s="10" t="s">
        <v>0</v>
      </c>
      <c r="M56" s="35" t="s">
        <v>0</v>
      </c>
      <c r="N56" s="34" t="s">
        <v>0</v>
      </c>
      <c r="O56" s="34">
        <v>1.1871</v>
      </c>
    </row>
    <row r="57" spans="1:15" x14ac:dyDescent="0.25">
      <c r="A57" s="12" t="s">
        <v>226</v>
      </c>
      <c r="B57" s="12" t="s">
        <v>1799</v>
      </c>
      <c r="C57" s="54">
        <v>0.375</v>
      </c>
      <c r="D57" s="10">
        <v>7.32</v>
      </c>
      <c r="E57" s="10">
        <v>7.52</v>
      </c>
      <c r="F57" s="10" t="s">
        <v>0</v>
      </c>
      <c r="G57" s="10" t="s">
        <v>0</v>
      </c>
      <c r="H57" s="10" t="s">
        <v>0</v>
      </c>
      <c r="I57" s="34" t="s">
        <v>0</v>
      </c>
      <c r="J57" s="10" t="s">
        <v>0</v>
      </c>
      <c r="K57" s="10" t="s">
        <v>0</v>
      </c>
      <c r="L57" s="10" t="s">
        <v>0</v>
      </c>
      <c r="M57" s="35" t="s">
        <v>0</v>
      </c>
      <c r="N57" s="34" t="s">
        <v>0</v>
      </c>
      <c r="O57" s="34">
        <v>1.1893</v>
      </c>
    </row>
    <row r="58" spans="1:15" x14ac:dyDescent="0.25">
      <c r="A58" s="12" t="s">
        <v>42</v>
      </c>
      <c r="B58" s="12" t="s">
        <v>1800</v>
      </c>
      <c r="C58" s="54">
        <v>1.625</v>
      </c>
      <c r="D58" s="10">
        <v>7.46</v>
      </c>
      <c r="E58" s="10">
        <v>8.09</v>
      </c>
      <c r="F58" s="10" t="s">
        <v>0</v>
      </c>
      <c r="G58" s="10" t="s">
        <v>0</v>
      </c>
      <c r="H58" s="10" t="s">
        <v>0</v>
      </c>
      <c r="I58" s="34" t="s">
        <v>0</v>
      </c>
      <c r="J58" s="10" t="s">
        <v>0</v>
      </c>
      <c r="K58" s="10" t="s">
        <v>0</v>
      </c>
      <c r="L58" s="10" t="s">
        <v>0</v>
      </c>
      <c r="M58" s="35" t="s">
        <v>0</v>
      </c>
      <c r="N58" s="34" t="s">
        <v>0</v>
      </c>
      <c r="O58" s="34">
        <v>1.1959</v>
      </c>
    </row>
    <row r="59" spans="1:15" x14ac:dyDescent="0.25">
      <c r="A59" s="12" t="s">
        <v>239</v>
      </c>
      <c r="B59" s="12" t="s">
        <v>1801</v>
      </c>
      <c r="C59" s="54">
        <v>0.5</v>
      </c>
      <c r="D59" s="10">
        <v>7.61</v>
      </c>
      <c r="E59" s="10">
        <v>7.85</v>
      </c>
      <c r="F59" s="10" t="s">
        <v>0</v>
      </c>
      <c r="G59" s="10" t="s">
        <v>0</v>
      </c>
      <c r="H59" s="10" t="s">
        <v>0</v>
      </c>
      <c r="I59" s="34" t="s">
        <v>0</v>
      </c>
      <c r="J59" s="10" t="s">
        <v>0</v>
      </c>
      <c r="K59" s="10" t="s">
        <v>0</v>
      </c>
      <c r="L59" s="10" t="s">
        <v>0</v>
      </c>
      <c r="M59" s="35" t="s">
        <v>0</v>
      </c>
      <c r="N59" s="34" t="s">
        <v>0</v>
      </c>
      <c r="O59" s="34">
        <v>1.1943999999999999</v>
      </c>
    </row>
    <row r="60" spans="1:15" x14ac:dyDescent="0.25">
      <c r="A60" s="12" t="s">
        <v>25</v>
      </c>
      <c r="B60" s="12" t="s">
        <v>1802</v>
      </c>
      <c r="C60" s="54">
        <v>1.625</v>
      </c>
      <c r="D60" s="10">
        <v>7.61</v>
      </c>
      <c r="E60" s="10">
        <v>8.25</v>
      </c>
      <c r="F60" s="10" t="s">
        <v>0</v>
      </c>
      <c r="G60" s="10" t="s">
        <v>0</v>
      </c>
      <c r="H60" s="10" t="s">
        <v>0</v>
      </c>
      <c r="I60" s="34" t="s">
        <v>0</v>
      </c>
      <c r="J60" s="10" t="s">
        <v>0</v>
      </c>
      <c r="K60" s="10" t="s">
        <v>0</v>
      </c>
      <c r="L60" s="10" t="s">
        <v>0</v>
      </c>
      <c r="M60" s="35" t="s">
        <v>0</v>
      </c>
      <c r="N60" s="34" t="s">
        <v>0</v>
      </c>
      <c r="O60" s="34">
        <v>1.1977</v>
      </c>
    </row>
    <row r="61" spans="1:15" x14ac:dyDescent="0.25">
      <c r="A61" s="12" t="s">
        <v>240</v>
      </c>
      <c r="B61" s="12" t="s">
        <v>1803</v>
      </c>
      <c r="C61" s="54">
        <v>0.75</v>
      </c>
      <c r="D61" s="10">
        <v>7.7</v>
      </c>
      <c r="E61" s="10">
        <v>8.07</v>
      </c>
      <c r="F61" s="10" t="s">
        <v>0</v>
      </c>
      <c r="G61" s="10" t="s">
        <v>0</v>
      </c>
      <c r="H61" s="10" t="s">
        <v>0</v>
      </c>
      <c r="I61" s="34" t="s">
        <v>0</v>
      </c>
      <c r="J61" s="10" t="s">
        <v>0</v>
      </c>
      <c r="K61" s="10" t="s">
        <v>0</v>
      </c>
      <c r="L61" s="10" t="s">
        <v>0</v>
      </c>
      <c r="M61" s="35" t="s">
        <v>0</v>
      </c>
      <c r="N61" s="34" t="s">
        <v>0</v>
      </c>
      <c r="O61" s="34">
        <v>1.1970000000000001</v>
      </c>
    </row>
    <row r="62" spans="1:15" x14ac:dyDescent="0.25">
      <c r="A62" s="12" t="s">
        <v>203</v>
      </c>
      <c r="B62" s="12" t="s">
        <v>1804</v>
      </c>
      <c r="C62" s="54">
        <v>0.625</v>
      </c>
      <c r="D62" s="10">
        <v>7.85</v>
      </c>
      <c r="E62" s="10">
        <v>8.17</v>
      </c>
      <c r="F62" s="10" t="s">
        <v>0</v>
      </c>
      <c r="G62" s="10" t="s">
        <v>0</v>
      </c>
      <c r="H62" s="10" t="s">
        <v>0</v>
      </c>
      <c r="I62" s="34" t="s">
        <v>0</v>
      </c>
      <c r="J62" s="10" t="s">
        <v>0</v>
      </c>
      <c r="K62" s="10" t="s">
        <v>0</v>
      </c>
      <c r="L62" s="10" t="s">
        <v>0</v>
      </c>
      <c r="M62" s="35" t="s">
        <v>0</v>
      </c>
      <c r="N62" s="34" t="s">
        <v>0</v>
      </c>
      <c r="O62" s="34">
        <v>1.1986000000000001</v>
      </c>
    </row>
    <row r="63" spans="1:15" x14ac:dyDescent="0.25">
      <c r="A63" s="12" t="s">
        <v>217</v>
      </c>
      <c r="B63" s="12" t="s">
        <v>1805</v>
      </c>
      <c r="C63" s="54">
        <v>1.25</v>
      </c>
      <c r="D63" s="10">
        <v>8</v>
      </c>
      <c r="E63" s="10">
        <v>8.5399999999999991</v>
      </c>
      <c r="F63" s="10" t="s">
        <v>0</v>
      </c>
      <c r="G63" s="10" t="s">
        <v>0</v>
      </c>
      <c r="H63" s="10" t="s">
        <v>0</v>
      </c>
      <c r="I63" s="34" t="s">
        <v>0</v>
      </c>
      <c r="J63" s="10" t="s">
        <v>0</v>
      </c>
      <c r="K63" s="10" t="s">
        <v>0</v>
      </c>
      <c r="L63" s="10" t="s">
        <v>0</v>
      </c>
      <c r="M63" s="35" t="s">
        <v>0</v>
      </c>
      <c r="N63" s="34" t="s">
        <v>0</v>
      </c>
      <c r="O63" s="34">
        <v>1.2015</v>
      </c>
    </row>
    <row r="64" spans="1:15" x14ac:dyDescent="0.25">
      <c r="A64" s="12" t="s">
        <v>260</v>
      </c>
      <c r="B64" s="12" t="s">
        <v>1806</v>
      </c>
      <c r="C64" s="54">
        <v>1.75</v>
      </c>
      <c r="D64" s="10">
        <v>8.15</v>
      </c>
      <c r="E64" s="10">
        <v>8.84</v>
      </c>
      <c r="F64" s="10" t="s">
        <v>0</v>
      </c>
      <c r="G64" s="10" t="s">
        <v>0</v>
      </c>
      <c r="H64" s="10" t="s">
        <v>0</v>
      </c>
      <c r="I64" s="34" t="s">
        <v>0</v>
      </c>
      <c r="J64" s="10" t="s">
        <v>0</v>
      </c>
      <c r="K64" s="10" t="s">
        <v>0</v>
      </c>
      <c r="L64" s="10" t="s">
        <v>0</v>
      </c>
      <c r="M64" s="35" t="s">
        <v>0</v>
      </c>
      <c r="N64" s="34" t="s">
        <v>0</v>
      </c>
      <c r="O64" s="34">
        <v>1.2034</v>
      </c>
    </row>
    <row r="65" spans="1:15" x14ac:dyDescent="0.25">
      <c r="A65" s="12" t="s">
        <v>29</v>
      </c>
      <c r="B65" s="12" t="s">
        <v>1807</v>
      </c>
      <c r="C65" s="54">
        <v>1.5</v>
      </c>
      <c r="D65" s="10">
        <v>8.0399999999999991</v>
      </c>
      <c r="E65" s="10">
        <v>8.65</v>
      </c>
      <c r="F65" s="10" t="s">
        <v>0</v>
      </c>
      <c r="G65" s="10" t="s">
        <v>0</v>
      </c>
      <c r="H65" s="10" t="s">
        <v>0</v>
      </c>
      <c r="I65" s="34" t="s">
        <v>0</v>
      </c>
      <c r="J65" s="10" t="s">
        <v>0</v>
      </c>
      <c r="K65" s="10" t="s">
        <v>0</v>
      </c>
      <c r="L65" s="10" t="s">
        <v>0</v>
      </c>
      <c r="M65" s="35" t="s">
        <v>0</v>
      </c>
      <c r="N65" s="34" t="s">
        <v>0</v>
      </c>
      <c r="O65" s="34">
        <v>1.2020999999999999</v>
      </c>
    </row>
    <row r="66" spans="1:15" x14ac:dyDescent="0.25">
      <c r="A66" s="12" t="s">
        <v>52</v>
      </c>
      <c r="B66" s="12" t="s">
        <v>1808</v>
      </c>
      <c r="C66" s="54">
        <v>1.5</v>
      </c>
      <c r="D66" s="10">
        <v>8.3800000000000008</v>
      </c>
      <c r="E66" s="10">
        <v>9.1199999999999992</v>
      </c>
      <c r="F66" s="10" t="s">
        <v>0</v>
      </c>
      <c r="G66" s="10" t="s">
        <v>0</v>
      </c>
      <c r="H66" s="10" t="s">
        <v>0</v>
      </c>
      <c r="I66" s="34" t="s">
        <v>0</v>
      </c>
      <c r="J66" s="10" t="s">
        <v>0</v>
      </c>
      <c r="K66" s="10" t="s">
        <v>0</v>
      </c>
      <c r="L66" s="10" t="s">
        <v>0</v>
      </c>
      <c r="M66" s="35" t="s">
        <v>0</v>
      </c>
      <c r="N66" s="34" t="s">
        <v>0</v>
      </c>
      <c r="O66" s="34">
        <v>1.2064999999999999</v>
      </c>
    </row>
    <row r="67" spans="1:15" x14ac:dyDescent="0.25">
      <c r="A67" s="12" t="s">
        <v>273</v>
      </c>
      <c r="B67" s="12" t="s">
        <v>1809</v>
      </c>
      <c r="C67" s="54">
        <v>1.25</v>
      </c>
      <c r="D67" s="10">
        <v>8.42</v>
      </c>
      <c r="E67" s="10">
        <v>9.07</v>
      </c>
      <c r="F67" s="10" t="s">
        <v>0</v>
      </c>
      <c r="G67" s="10" t="s">
        <v>0</v>
      </c>
      <c r="H67" s="10" t="s">
        <v>0</v>
      </c>
      <c r="I67" s="34" t="s">
        <v>0</v>
      </c>
      <c r="J67" s="10" t="s">
        <v>0</v>
      </c>
      <c r="K67" s="10" t="s">
        <v>0</v>
      </c>
      <c r="L67" s="10" t="s">
        <v>0</v>
      </c>
      <c r="M67" s="35" t="s">
        <v>0</v>
      </c>
      <c r="N67" s="34" t="s">
        <v>0</v>
      </c>
      <c r="O67" s="34">
        <v>1.2064999999999999</v>
      </c>
    </row>
    <row r="68" spans="1:15" x14ac:dyDescent="0.25">
      <c r="A68" s="12" t="s">
        <v>61</v>
      </c>
      <c r="B68" s="12" t="s">
        <v>1810</v>
      </c>
      <c r="C68" s="54">
        <v>1.75</v>
      </c>
      <c r="D68" s="10">
        <v>8.43</v>
      </c>
      <c r="E68" s="10">
        <v>9.26</v>
      </c>
      <c r="F68" s="10" t="s">
        <v>0</v>
      </c>
      <c r="G68" s="10" t="s">
        <v>0</v>
      </c>
      <c r="H68" s="10" t="s">
        <v>0</v>
      </c>
      <c r="I68" s="34" t="s">
        <v>0</v>
      </c>
      <c r="J68" s="10" t="s">
        <v>0</v>
      </c>
      <c r="K68" s="10" t="s">
        <v>0</v>
      </c>
      <c r="L68" s="10" t="s">
        <v>0</v>
      </c>
      <c r="M68" s="35" t="s">
        <v>0</v>
      </c>
      <c r="N68" s="34" t="s">
        <v>0</v>
      </c>
      <c r="O68" s="34">
        <v>1.2074</v>
      </c>
    </row>
    <row r="69" spans="1:15" x14ac:dyDescent="0.25">
      <c r="A69" s="12" t="s">
        <v>271</v>
      </c>
      <c r="B69" s="12" t="s">
        <v>1811</v>
      </c>
      <c r="C69" s="54">
        <v>1.125</v>
      </c>
      <c r="D69" s="10">
        <v>8.57</v>
      </c>
      <c r="E69" s="10">
        <v>9.17</v>
      </c>
      <c r="F69" s="10" t="s">
        <v>0</v>
      </c>
      <c r="G69" s="10" t="s">
        <v>0</v>
      </c>
      <c r="H69" s="10" t="s">
        <v>0</v>
      </c>
      <c r="I69" s="34" t="s">
        <v>0</v>
      </c>
      <c r="J69" s="10" t="s">
        <v>0</v>
      </c>
      <c r="K69" s="10" t="s">
        <v>0</v>
      </c>
      <c r="L69" s="10" t="s">
        <v>0</v>
      </c>
      <c r="M69" s="35" t="s">
        <v>0</v>
      </c>
      <c r="N69" s="34" t="s">
        <v>0</v>
      </c>
      <c r="O69" s="34">
        <v>1.2077</v>
      </c>
    </row>
    <row r="70" spans="1:15" x14ac:dyDescent="0.25">
      <c r="A70" s="12" t="s">
        <v>30</v>
      </c>
      <c r="B70" s="12" t="s">
        <v>1812</v>
      </c>
      <c r="C70" s="54">
        <v>2</v>
      </c>
      <c r="D70" s="10">
        <v>8.69</v>
      </c>
      <c r="E70" s="10">
        <v>9.61</v>
      </c>
      <c r="F70" s="10" t="s">
        <v>0</v>
      </c>
      <c r="G70" s="10" t="s">
        <v>0</v>
      </c>
      <c r="H70" s="10" t="s">
        <v>0</v>
      </c>
      <c r="I70" s="34" t="s">
        <v>0</v>
      </c>
      <c r="J70" s="10" t="s">
        <v>0</v>
      </c>
      <c r="K70" s="10" t="s">
        <v>0</v>
      </c>
      <c r="L70" s="10" t="s">
        <v>0</v>
      </c>
      <c r="M70" s="35" t="s">
        <v>0</v>
      </c>
      <c r="N70" s="34" t="s">
        <v>0</v>
      </c>
      <c r="O70" s="34">
        <v>1.2103999999999999</v>
      </c>
    </row>
    <row r="71" spans="1:15" x14ac:dyDescent="0.25">
      <c r="A71" s="12" t="s">
        <v>21</v>
      </c>
      <c r="B71" s="12" t="s">
        <v>1813</v>
      </c>
      <c r="C71" s="54">
        <v>3.875</v>
      </c>
      <c r="D71" s="10">
        <v>8.73</v>
      </c>
      <c r="E71" s="10">
        <v>10.44</v>
      </c>
      <c r="F71" s="10" t="s">
        <v>0</v>
      </c>
      <c r="G71" s="10" t="s">
        <v>0</v>
      </c>
      <c r="H71" s="10" t="s">
        <v>0</v>
      </c>
      <c r="I71" s="34" t="s">
        <v>0</v>
      </c>
      <c r="J71" s="10" t="s">
        <v>0</v>
      </c>
      <c r="K71" s="10" t="s">
        <v>0</v>
      </c>
      <c r="L71" s="10" t="s">
        <v>0</v>
      </c>
      <c r="M71" s="35" t="s">
        <v>0</v>
      </c>
      <c r="N71" s="34" t="s">
        <v>0</v>
      </c>
      <c r="O71" s="34">
        <v>1.2168000000000001</v>
      </c>
    </row>
    <row r="72" spans="1:15" x14ac:dyDescent="0.25">
      <c r="A72" s="12" t="s">
        <v>318</v>
      </c>
      <c r="B72" s="12" t="s">
        <v>1814</v>
      </c>
      <c r="C72" s="54">
        <v>1.125</v>
      </c>
      <c r="D72" s="10">
        <v>8.8800000000000008</v>
      </c>
      <c r="E72" s="10">
        <v>9.48</v>
      </c>
      <c r="F72" s="10" t="s">
        <v>0</v>
      </c>
      <c r="G72" s="10" t="s">
        <v>0</v>
      </c>
      <c r="H72" s="10" t="s">
        <v>0</v>
      </c>
      <c r="I72" s="34" t="s">
        <v>0</v>
      </c>
      <c r="J72" s="10" t="s">
        <v>0</v>
      </c>
      <c r="K72" s="10" t="s">
        <v>0</v>
      </c>
      <c r="L72" s="10" t="s">
        <v>0</v>
      </c>
      <c r="M72" s="35" t="s">
        <v>0</v>
      </c>
      <c r="N72" s="34" t="s">
        <v>0</v>
      </c>
      <c r="O72" s="34">
        <v>1.2108000000000001</v>
      </c>
    </row>
    <row r="73" spans="1:15" x14ac:dyDescent="0.25">
      <c r="A73" s="12" t="s">
        <v>62</v>
      </c>
      <c r="B73" s="12" t="s">
        <v>1815</v>
      </c>
      <c r="C73" s="54">
        <v>2</v>
      </c>
      <c r="D73" s="10">
        <v>9.0299999999999994</v>
      </c>
      <c r="E73" s="10">
        <v>10.119999999999999</v>
      </c>
      <c r="F73" s="10" t="s">
        <v>0</v>
      </c>
      <c r="G73" s="10" t="s">
        <v>0</v>
      </c>
      <c r="H73" s="10" t="s">
        <v>0</v>
      </c>
      <c r="I73" s="34" t="s">
        <v>0</v>
      </c>
      <c r="J73" s="10" t="s">
        <v>0</v>
      </c>
      <c r="K73" s="10" t="s">
        <v>0</v>
      </c>
      <c r="L73" s="10" t="s">
        <v>0</v>
      </c>
      <c r="M73" s="35" t="s">
        <v>0</v>
      </c>
      <c r="N73" s="34" t="s">
        <v>0</v>
      </c>
      <c r="O73" s="34">
        <v>1.2163999999999999</v>
      </c>
    </row>
    <row r="74" spans="1:15" x14ac:dyDescent="0.25">
      <c r="A74" s="12" t="s">
        <v>523</v>
      </c>
      <c r="B74" s="12" t="s">
        <v>1816</v>
      </c>
      <c r="C74" s="54">
        <v>1.25</v>
      </c>
      <c r="D74" s="10">
        <v>9.15</v>
      </c>
      <c r="E74" s="10">
        <v>9.8000000000000007</v>
      </c>
      <c r="F74" s="10">
        <v>1.2050000000000001</v>
      </c>
      <c r="G74" s="10">
        <v>1.1955</v>
      </c>
      <c r="H74" s="10">
        <v>1.2011000000000001</v>
      </c>
      <c r="I74" s="34">
        <v>7</v>
      </c>
      <c r="J74" s="10" t="s">
        <v>0</v>
      </c>
      <c r="K74" s="10" t="s">
        <v>0</v>
      </c>
      <c r="L74" s="10" t="s">
        <v>0</v>
      </c>
      <c r="M74" s="35" t="s">
        <v>0</v>
      </c>
      <c r="N74" s="34" t="s">
        <v>0</v>
      </c>
      <c r="O74" s="34">
        <v>1.2141999999999999</v>
      </c>
    </row>
    <row r="75" spans="1:15" x14ac:dyDescent="0.25">
      <c r="A75" s="12" t="s">
        <v>43</v>
      </c>
      <c r="B75" s="12" t="s">
        <v>1817</v>
      </c>
      <c r="C75" s="54">
        <v>1.875</v>
      </c>
      <c r="D75" s="10">
        <v>9.32</v>
      </c>
      <c r="E75" s="10">
        <v>10.36</v>
      </c>
      <c r="F75" s="10" t="s">
        <v>0</v>
      </c>
      <c r="G75" s="10" t="s">
        <v>0</v>
      </c>
      <c r="H75" s="10" t="s">
        <v>0</v>
      </c>
      <c r="I75" s="34" t="s">
        <v>0</v>
      </c>
      <c r="J75" s="10" t="s">
        <v>0</v>
      </c>
      <c r="K75" s="10" t="s">
        <v>0</v>
      </c>
      <c r="L75" s="10" t="s">
        <v>0</v>
      </c>
      <c r="M75" s="35" t="s">
        <v>0</v>
      </c>
      <c r="N75" s="34" t="s">
        <v>0</v>
      </c>
      <c r="O75" s="34">
        <v>1.2197</v>
      </c>
    </row>
    <row r="76" spans="1:15" x14ac:dyDescent="0.25">
      <c r="A76" s="12" t="s">
        <v>64</v>
      </c>
      <c r="B76" s="12" t="s">
        <v>1818</v>
      </c>
      <c r="C76" s="54">
        <v>2.125</v>
      </c>
      <c r="D76" s="10">
        <v>9.48</v>
      </c>
      <c r="E76" s="10">
        <v>10.62</v>
      </c>
      <c r="F76" s="10" t="s">
        <v>0</v>
      </c>
      <c r="G76" s="10" t="s">
        <v>0</v>
      </c>
      <c r="H76" s="10" t="s">
        <v>0</v>
      </c>
      <c r="I76" s="34" t="s">
        <v>0</v>
      </c>
      <c r="J76" s="10" t="s">
        <v>0</v>
      </c>
      <c r="K76" s="10" t="s">
        <v>0</v>
      </c>
      <c r="L76" s="10" t="s">
        <v>0</v>
      </c>
      <c r="M76" s="35" t="s">
        <v>0</v>
      </c>
      <c r="N76" s="34" t="s">
        <v>0</v>
      </c>
      <c r="O76" s="34">
        <v>1.2226999999999999</v>
      </c>
    </row>
    <row r="77" spans="1:15" x14ac:dyDescent="0.25">
      <c r="A77" s="12" t="s">
        <v>63</v>
      </c>
      <c r="B77" s="12" t="s">
        <v>1819</v>
      </c>
      <c r="C77" s="54">
        <v>2.25</v>
      </c>
      <c r="D77" s="10">
        <v>9.6</v>
      </c>
      <c r="E77" s="10">
        <v>10.79</v>
      </c>
      <c r="F77" s="10" t="s">
        <v>0</v>
      </c>
      <c r="G77" s="10" t="s">
        <v>0</v>
      </c>
      <c r="H77" s="10" t="s">
        <v>0</v>
      </c>
      <c r="I77" s="34" t="s">
        <v>0</v>
      </c>
      <c r="J77" s="10" t="s">
        <v>0</v>
      </c>
      <c r="K77" s="10" t="s">
        <v>0</v>
      </c>
      <c r="L77" s="10" t="s">
        <v>0</v>
      </c>
      <c r="M77" s="35" t="s">
        <v>0</v>
      </c>
      <c r="N77" s="34" t="s">
        <v>0</v>
      </c>
      <c r="O77" s="34">
        <v>1.2246999999999999</v>
      </c>
    </row>
    <row r="78" spans="1:15" x14ac:dyDescent="0.25">
      <c r="A78" s="12" t="s">
        <v>26</v>
      </c>
      <c r="B78" s="12" t="s">
        <v>1820</v>
      </c>
      <c r="C78" s="54">
        <v>2</v>
      </c>
      <c r="D78" s="10">
        <v>9.82</v>
      </c>
      <c r="E78" s="10">
        <v>11.1</v>
      </c>
      <c r="F78" s="10" t="s">
        <v>0</v>
      </c>
      <c r="G78" s="10" t="s">
        <v>0</v>
      </c>
      <c r="H78" s="10" t="s">
        <v>0</v>
      </c>
      <c r="I78" s="34" t="s">
        <v>0</v>
      </c>
      <c r="J78" s="10" t="s">
        <v>0</v>
      </c>
      <c r="K78" s="10" t="s">
        <v>0</v>
      </c>
      <c r="L78" s="10" t="s">
        <v>0</v>
      </c>
      <c r="M78" s="35" t="s">
        <v>0</v>
      </c>
      <c r="N78" s="34" t="s">
        <v>0</v>
      </c>
      <c r="O78" s="34">
        <v>1.2298</v>
      </c>
    </row>
    <row r="79" spans="1:15" x14ac:dyDescent="0.25">
      <c r="A79" s="12" t="s">
        <v>48</v>
      </c>
      <c r="B79" s="12" t="s">
        <v>1821</v>
      </c>
      <c r="C79" s="54">
        <v>2.125</v>
      </c>
      <c r="D79" s="10">
        <v>9.99</v>
      </c>
      <c r="E79" s="10">
        <v>11.33</v>
      </c>
      <c r="F79" s="10" t="s">
        <v>0</v>
      </c>
      <c r="G79" s="10" t="s">
        <v>0</v>
      </c>
      <c r="H79" s="10" t="s">
        <v>0</v>
      </c>
      <c r="I79" s="34" t="s">
        <v>0</v>
      </c>
      <c r="J79" s="10" t="s">
        <v>0</v>
      </c>
      <c r="K79" s="10" t="s">
        <v>0</v>
      </c>
      <c r="L79" s="10" t="s">
        <v>0</v>
      </c>
      <c r="M79" s="35" t="s">
        <v>0</v>
      </c>
      <c r="N79" s="34" t="s">
        <v>0</v>
      </c>
      <c r="O79" s="34">
        <v>1.2326999999999999</v>
      </c>
    </row>
    <row r="80" spans="1:15" x14ac:dyDescent="0.25">
      <c r="A80" s="12" t="s">
        <v>53</v>
      </c>
      <c r="B80" s="12" t="s">
        <v>1822</v>
      </c>
      <c r="C80" s="54">
        <v>1.75</v>
      </c>
      <c r="D80" s="10">
        <v>10.68</v>
      </c>
      <c r="E80" s="10">
        <v>11.86</v>
      </c>
      <c r="F80" s="10" t="s">
        <v>0</v>
      </c>
      <c r="G80" s="10" t="s">
        <v>0</v>
      </c>
      <c r="H80" s="10" t="s">
        <v>0</v>
      </c>
      <c r="I80" s="34" t="s">
        <v>0</v>
      </c>
      <c r="J80" s="10" t="s">
        <v>0</v>
      </c>
      <c r="K80" s="10" t="s">
        <v>0</v>
      </c>
      <c r="L80" s="10" t="s">
        <v>0</v>
      </c>
      <c r="M80" s="35" t="s">
        <v>0</v>
      </c>
      <c r="N80" s="34" t="s">
        <v>0</v>
      </c>
      <c r="O80" s="34">
        <v>1.242</v>
      </c>
    </row>
    <row r="81" spans="1:15" x14ac:dyDescent="0.25">
      <c r="A81" s="12" t="s">
        <v>38</v>
      </c>
      <c r="B81" s="12" t="s">
        <v>1823</v>
      </c>
      <c r="C81" s="54">
        <v>1.375</v>
      </c>
      <c r="D81" s="10">
        <v>10.96</v>
      </c>
      <c r="E81" s="10">
        <v>12.1</v>
      </c>
      <c r="F81" s="10" t="s">
        <v>0</v>
      </c>
      <c r="G81" s="10" t="s">
        <v>0</v>
      </c>
      <c r="H81" s="10" t="s">
        <v>0</v>
      </c>
      <c r="I81" s="34" t="s">
        <v>0</v>
      </c>
      <c r="J81" s="10" t="s">
        <v>0</v>
      </c>
      <c r="K81" s="10" t="s">
        <v>0</v>
      </c>
      <c r="L81" s="10" t="s">
        <v>0</v>
      </c>
      <c r="M81" s="35" t="s">
        <v>0</v>
      </c>
      <c r="N81" s="34" t="s">
        <v>0</v>
      </c>
      <c r="O81" s="34">
        <v>1.2472000000000001</v>
      </c>
    </row>
    <row r="82" spans="1:15" x14ac:dyDescent="0.25">
      <c r="A82" s="12" t="s">
        <v>33</v>
      </c>
      <c r="B82" s="12" t="s">
        <v>1824</v>
      </c>
      <c r="C82" s="54">
        <v>1.25</v>
      </c>
      <c r="D82" s="10">
        <v>11.24</v>
      </c>
      <c r="E82" s="10">
        <v>12.31</v>
      </c>
      <c r="F82" s="10" t="s">
        <v>0</v>
      </c>
      <c r="G82" s="10" t="s">
        <v>0</v>
      </c>
      <c r="H82" s="10" t="s">
        <v>0</v>
      </c>
      <c r="I82" s="34" t="s">
        <v>0</v>
      </c>
      <c r="J82" s="10" t="s">
        <v>0</v>
      </c>
      <c r="K82" s="10" t="s">
        <v>0</v>
      </c>
      <c r="L82" s="10" t="s">
        <v>0</v>
      </c>
      <c r="M82" s="35" t="s">
        <v>0</v>
      </c>
      <c r="N82" s="34" t="s">
        <v>0</v>
      </c>
      <c r="O82" s="34">
        <v>1.2511000000000001</v>
      </c>
    </row>
    <row r="83" spans="1:15" x14ac:dyDescent="0.25">
      <c r="A83" s="12" t="s">
        <v>44</v>
      </c>
      <c r="B83" s="12" t="s">
        <v>1825</v>
      </c>
      <c r="C83" s="54">
        <v>1.125</v>
      </c>
      <c r="D83" s="10">
        <v>11.59</v>
      </c>
      <c r="E83" s="10">
        <v>12.59</v>
      </c>
      <c r="F83" s="10" t="s">
        <v>0</v>
      </c>
      <c r="G83" s="10" t="s">
        <v>0</v>
      </c>
      <c r="H83" s="10" t="s">
        <v>0</v>
      </c>
      <c r="I83" s="34" t="s">
        <v>0</v>
      </c>
      <c r="J83" s="10" t="s">
        <v>0</v>
      </c>
      <c r="K83" s="10" t="s">
        <v>0</v>
      </c>
      <c r="L83" s="10" t="s">
        <v>0</v>
      </c>
      <c r="M83" s="35" t="s">
        <v>0</v>
      </c>
      <c r="N83" s="34" t="s">
        <v>0</v>
      </c>
      <c r="O83" s="34">
        <v>1.2564</v>
      </c>
    </row>
    <row r="84" spans="1:15" x14ac:dyDescent="0.25">
      <c r="A84" s="12" t="s">
        <v>35</v>
      </c>
      <c r="B84" s="12" t="s">
        <v>1826</v>
      </c>
      <c r="C84" s="54">
        <v>1.75</v>
      </c>
      <c r="D84" s="10">
        <v>11.62</v>
      </c>
      <c r="E84" s="10">
        <v>13.18</v>
      </c>
      <c r="F84" s="10" t="s">
        <v>0</v>
      </c>
      <c r="G84" s="10" t="s">
        <v>0</v>
      </c>
      <c r="H84" s="10" t="s">
        <v>0</v>
      </c>
      <c r="I84" s="34" t="s">
        <v>0</v>
      </c>
      <c r="J84" s="10" t="s">
        <v>0</v>
      </c>
      <c r="K84" s="10" t="s">
        <v>0</v>
      </c>
      <c r="L84" s="10" t="s">
        <v>0</v>
      </c>
      <c r="M84" s="35" t="s">
        <v>0</v>
      </c>
      <c r="N84" s="34" t="s">
        <v>0</v>
      </c>
      <c r="O84" s="34">
        <v>1.2644</v>
      </c>
    </row>
    <row r="85" spans="1:15" x14ac:dyDescent="0.25">
      <c r="A85" s="12" t="s">
        <v>65</v>
      </c>
      <c r="B85" s="12" t="s">
        <v>1827</v>
      </c>
      <c r="C85" s="54">
        <v>1.5</v>
      </c>
      <c r="D85" s="10">
        <v>12.26</v>
      </c>
      <c r="E85" s="10">
        <v>13.67</v>
      </c>
      <c r="F85" s="10" t="s">
        <v>0</v>
      </c>
      <c r="G85" s="10" t="s">
        <v>0</v>
      </c>
      <c r="H85" s="10" t="s">
        <v>0</v>
      </c>
      <c r="I85" s="34" t="s">
        <v>0</v>
      </c>
      <c r="J85" s="10" t="s">
        <v>0</v>
      </c>
      <c r="K85" s="10" t="s">
        <v>0</v>
      </c>
      <c r="L85" s="10" t="s">
        <v>0</v>
      </c>
      <c r="M85" s="35" t="s">
        <v>0</v>
      </c>
      <c r="N85" s="34" t="s">
        <v>0</v>
      </c>
      <c r="O85" s="34">
        <v>1.2743</v>
      </c>
    </row>
    <row r="86" spans="1:15" x14ac:dyDescent="0.25">
      <c r="A86" s="12" t="s">
        <v>66</v>
      </c>
      <c r="B86" s="12" t="s">
        <v>1828</v>
      </c>
      <c r="C86" s="54">
        <v>1.375</v>
      </c>
      <c r="D86" s="10">
        <v>12.73</v>
      </c>
      <c r="E86" s="10">
        <v>14.24</v>
      </c>
      <c r="F86" s="10" t="s">
        <v>0</v>
      </c>
      <c r="G86" s="10" t="s">
        <v>0</v>
      </c>
      <c r="H86" s="10" t="s">
        <v>0</v>
      </c>
      <c r="I86" s="34" t="s">
        <v>0</v>
      </c>
      <c r="J86" s="10" t="s">
        <v>0</v>
      </c>
      <c r="K86" s="10" t="s">
        <v>0</v>
      </c>
      <c r="L86" s="10" t="s">
        <v>0</v>
      </c>
      <c r="M86" s="35" t="s">
        <v>0</v>
      </c>
      <c r="N86" s="34" t="s">
        <v>0</v>
      </c>
      <c r="O86" s="34">
        <v>1.2853000000000001</v>
      </c>
    </row>
    <row r="87" spans="1:15" x14ac:dyDescent="0.25">
      <c r="A87" s="12" t="s">
        <v>22</v>
      </c>
      <c r="B87" s="12" t="s">
        <v>1829</v>
      </c>
      <c r="C87" s="54">
        <v>2.25</v>
      </c>
      <c r="D87" s="10">
        <v>13.45</v>
      </c>
      <c r="E87" s="10">
        <v>16.12</v>
      </c>
      <c r="F87" s="10" t="s">
        <v>0</v>
      </c>
      <c r="G87" s="10" t="s">
        <v>0</v>
      </c>
      <c r="H87" s="10" t="s">
        <v>0</v>
      </c>
      <c r="I87" s="34" t="s">
        <v>0</v>
      </c>
      <c r="J87" s="10" t="s">
        <v>0</v>
      </c>
      <c r="K87" s="10" t="s">
        <v>0</v>
      </c>
      <c r="L87" s="10" t="s">
        <v>0</v>
      </c>
      <c r="M87" s="35" t="s">
        <v>0</v>
      </c>
      <c r="N87" s="34" t="s">
        <v>0</v>
      </c>
      <c r="O87" s="34">
        <v>1.3161</v>
      </c>
    </row>
    <row r="88" spans="1:15" x14ac:dyDescent="0.25">
      <c r="A88" s="12" t="s">
        <v>67</v>
      </c>
      <c r="B88" s="12" t="s">
        <v>1830</v>
      </c>
      <c r="C88" s="54">
        <v>1.125</v>
      </c>
      <c r="D88" s="10">
        <v>13.45</v>
      </c>
      <c r="E88" s="10">
        <v>14.76</v>
      </c>
      <c r="F88" s="10" t="s">
        <v>0</v>
      </c>
      <c r="G88" s="10" t="s">
        <v>0</v>
      </c>
      <c r="H88" s="10" t="s">
        <v>0</v>
      </c>
      <c r="I88" s="34" t="s">
        <v>0</v>
      </c>
      <c r="J88" s="10" t="s">
        <v>0</v>
      </c>
      <c r="K88" s="10" t="s">
        <v>0</v>
      </c>
      <c r="L88" s="10" t="s">
        <v>0</v>
      </c>
      <c r="M88" s="35" t="s">
        <v>0</v>
      </c>
      <c r="N88" s="34" t="s">
        <v>0</v>
      </c>
      <c r="O88" s="34">
        <v>1.2967</v>
      </c>
    </row>
    <row r="89" spans="1:15" x14ac:dyDescent="0.25">
      <c r="A89" s="12" t="s">
        <v>241</v>
      </c>
      <c r="B89" s="12" t="s">
        <v>1831</v>
      </c>
      <c r="C89" s="54">
        <v>1.125</v>
      </c>
      <c r="D89" s="10">
        <v>13.64</v>
      </c>
      <c r="E89" s="10">
        <v>15.12</v>
      </c>
      <c r="F89" s="10" t="s">
        <v>0</v>
      </c>
      <c r="G89" s="10" t="s">
        <v>0</v>
      </c>
      <c r="H89" s="10" t="s">
        <v>0</v>
      </c>
      <c r="I89" s="34" t="s">
        <v>0</v>
      </c>
      <c r="J89" s="10" t="s">
        <v>0</v>
      </c>
      <c r="K89" s="10" t="s">
        <v>0</v>
      </c>
      <c r="L89" s="10" t="s">
        <v>0</v>
      </c>
      <c r="M89" s="35" t="s">
        <v>0</v>
      </c>
      <c r="N89" s="34" t="s">
        <v>0</v>
      </c>
      <c r="O89" s="34">
        <v>1.3036000000000001</v>
      </c>
    </row>
    <row r="90" spans="1:15" x14ac:dyDescent="0.25">
      <c r="A90" s="12" t="s">
        <v>242</v>
      </c>
      <c r="B90" s="12" t="s">
        <v>1832</v>
      </c>
      <c r="C90" s="54">
        <v>1.125</v>
      </c>
      <c r="D90" s="10">
        <v>13.74</v>
      </c>
      <c r="E90" s="10">
        <v>15.21</v>
      </c>
      <c r="F90" s="10" t="s">
        <v>0</v>
      </c>
      <c r="G90" s="10" t="s">
        <v>0</v>
      </c>
      <c r="H90" s="10" t="s">
        <v>0</v>
      </c>
      <c r="I90" s="34" t="s">
        <v>0</v>
      </c>
      <c r="J90" s="10" t="s">
        <v>0</v>
      </c>
      <c r="K90" s="10" t="s">
        <v>0</v>
      </c>
      <c r="L90" s="10" t="s">
        <v>0</v>
      </c>
      <c r="M90" s="35" t="s">
        <v>0</v>
      </c>
      <c r="N90" s="34" t="s">
        <v>0</v>
      </c>
      <c r="O90" s="34">
        <v>1.3055000000000001</v>
      </c>
    </row>
    <row r="91" spans="1:15" x14ac:dyDescent="0.25">
      <c r="A91" s="12" t="s">
        <v>45</v>
      </c>
      <c r="B91" s="12" t="s">
        <v>1833</v>
      </c>
      <c r="C91" s="54">
        <v>2.125</v>
      </c>
      <c r="D91" s="10">
        <v>14.18</v>
      </c>
      <c r="E91" s="10">
        <v>17.03</v>
      </c>
      <c r="F91" s="10" t="s">
        <v>0</v>
      </c>
      <c r="G91" s="10" t="s">
        <v>0</v>
      </c>
      <c r="H91" s="10" t="s">
        <v>0</v>
      </c>
      <c r="I91" s="34" t="s">
        <v>0</v>
      </c>
      <c r="J91" s="10" t="s">
        <v>0</v>
      </c>
      <c r="K91" s="10" t="s">
        <v>0</v>
      </c>
      <c r="L91" s="10" t="s">
        <v>0</v>
      </c>
      <c r="M91" s="35" t="s">
        <v>0</v>
      </c>
      <c r="N91" s="34" t="s">
        <v>0</v>
      </c>
      <c r="O91" s="34">
        <v>1.3342000000000001</v>
      </c>
    </row>
    <row r="92" spans="1:15" x14ac:dyDescent="0.25">
      <c r="A92" s="12" t="s">
        <v>23</v>
      </c>
      <c r="B92" s="12" t="s">
        <v>1834</v>
      </c>
      <c r="C92" s="54">
        <v>2</v>
      </c>
      <c r="D92" s="10">
        <v>14.44</v>
      </c>
      <c r="E92" s="10">
        <v>17.190000000000001</v>
      </c>
      <c r="F92" s="10" t="s">
        <v>0</v>
      </c>
      <c r="G92" s="10" t="s">
        <v>0</v>
      </c>
      <c r="H92" s="10" t="s">
        <v>0</v>
      </c>
      <c r="I92" s="34" t="s">
        <v>0</v>
      </c>
      <c r="J92" s="10" t="s">
        <v>0</v>
      </c>
      <c r="K92" s="10" t="s">
        <v>0</v>
      </c>
      <c r="L92" s="10" t="s">
        <v>0</v>
      </c>
      <c r="M92" s="35" t="s">
        <v>0</v>
      </c>
      <c r="N92" s="34" t="s">
        <v>0</v>
      </c>
      <c r="O92" s="34">
        <v>1.3379000000000001</v>
      </c>
    </row>
    <row r="93" spans="1:15" x14ac:dyDescent="0.25">
      <c r="A93" s="12" t="s">
        <v>39</v>
      </c>
      <c r="B93" s="12" t="s">
        <v>1835</v>
      </c>
      <c r="C93" s="54">
        <v>0.75</v>
      </c>
      <c r="D93" s="10">
        <v>14.61</v>
      </c>
      <c r="E93" s="10">
        <v>15.72</v>
      </c>
      <c r="F93" s="10" t="s">
        <v>0</v>
      </c>
      <c r="G93" s="10" t="s">
        <v>0</v>
      </c>
      <c r="H93" s="10" t="s">
        <v>0</v>
      </c>
      <c r="I93" s="34" t="s">
        <v>0</v>
      </c>
      <c r="J93" s="10" t="s">
        <v>0</v>
      </c>
      <c r="K93" s="10" t="s">
        <v>0</v>
      </c>
      <c r="L93" s="10" t="s">
        <v>0</v>
      </c>
      <c r="M93" s="35" t="s">
        <v>0</v>
      </c>
      <c r="N93" s="34" t="s">
        <v>0</v>
      </c>
      <c r="O93" s="34">
        <v>1.3180000000000001</v>
      </c>
    </row>
    <row r="94" spans="1:15" x14ac:dyDescent="0.25">
      <c r="A94" s="12" t="s">
        <v>243</v>
      </c>
      <c r="B94" s="12" t="s">
        <v>1836</v>
      </c>
      <c r="C94" s="54">
        <v>0.75</v>
      </c>
      <c r="D94" s="10">
        <v>14.85</v>
      </c>
      <c r="E94" s="10">
        <v>16.09</v>
      </c>
      <c r="F94" s="10" t="s">
        <v>0</v>
      </c>
      <c r="G94" s="10" t="s">
        <v>0</v>
      </c>
      <c r="H94" s="10" t="s">
        <v>0</v>
      </c>
      <c r="I94" s="34" t="s">
        <v>0</v>
      </c>
      <c r="J94" s="10" t="s">
        <v>0</v>
      </c>
      <c r="K94" s="10" t="s">
        <v>0</v>
      </c>
      <c r="L94" s="10" t="s">
        <v>0</v>
      </c>
      <c r="M94" s="35" t="s">
        <v>0</v>
      </c>
      <c r="N94" s="34" t="s">
        <v>0</v>
      </c>
      <c r="O94" s="34">
        <v>1.3253999999999999</v>
      </c>
    </row>
    <row r="95" spans="1:15" x14ac:dyDescent="0.25">
      <c r="A95" s="12" t="s">
        <v>46</v>
      </c>
      <c r="B95" s="12" t="s">
        <v>1837</v>
      </c>
      <c r="C95" s="54">
        <v>1.875</v>
      </c>
      <c r="D95" s="10">
        <v>15.04</v>
      </c>
      <c r="E95" s="10">
        <v>17.68</v>
      </c>
      <c r="F95" s="10" t="s">
        <v>0</v>
      </c>
      <c r="G95" s="10" t="s">
        <v>0</v>
      </c>
      <c r="H95" s="10" t="s">
        <v>0</v>
      </c>
      <c r="I95" s="34" t="s">
        <v>0</v>
      </c>
      <c r="J95" s="10" t="s">
        <v>0</v>
      </c>
      <c r="K95" s="10" t="s">
        <v>0</v>
      </c>
      <c r="L95" s="10" t="s">
        <v>0</v>
      </c>
      <c r="M95" s="35" t="s">
        <v>0</v>
      </c>
      <c r="N95" s="34" t="s">
        <v>0</v>
      </c>
      <c r="O95" s="34">
        <v>1.3483000000000001</v>
      </c>
    </row>
    <row r="96" spans="1:15" x14ac:dyDescent="0.25">
      <c r="A96" s="12" t="s">
        <v>244</v>
      </c>
      <c r="B96" s="12" t="s">
        <v>1838</v>
      </c>
      <c r="C96" s="54">
        <v>0.5</v>
      </c>
      <c r="D96" s="10">
        <v>15.3</v>
      </c>
      <c r="E96" s="10">
        <v>16.23</v>
      </c>
      <c r="F96" s="10" t="s">
        <v>0</v>
      </c>
      <c r="G96" s="10" t="s">
        <v>0</v>
      </c>
      <c r="H96" s="10" t="s">
        <v>0</v>
      </c>
      <c r="I96" s="34" t="s">
        <v>0</v>
      </c>
      <c r="J96" s="10" t="s">
        <v>0</v>
      </c>
      <c r="K96" s="10" t="s">
        <v>0</v>
      </c>
      <c r="L96" s="10" t="s">
        <v>0</v>
      </c>
      <c r="M96" s="35" t="s">
        <v>0</v>
      </c>
      <c r="N96" s="34" t="s">
        <v>0</v>
      </c>
      <c r="O96" s="34">
        <v>1.3302</v>
      </c>
    </row>
    <row r="97" spans="1:15" x14ac:dyDescent="0.25">
      <c r="A97" s="12" t="s">
        <v>24</v>
      </c>
      <c r="B97" s="12" t="s">
        <v>1839</v>
      </c>
      <c r="C97" s="54">
        <v>1.75</v>
      </c>
      <c r="D97" s="10">
        <v>15.37</v>
      </c>
      <c r="E97" s="10">
        <v>18.16</v>
      </c>
      <c r="F97" s="10" t="s">
        <v>0</v>
      </c>
      <c r="G97" s="10" t="s">
        <v>0</v>
      </c>
      <c r="H97" s="10" t="s">
        <v>0</v>
      </c>
      <c r="I97" s="34" t="s">
        <v>0</v>
      </c>
      <c r="J97" s="10" t="s">
        <v>0</v>
      </c>
      <c r="K97" s="10" t="s">
        <v>0</v>
      </c>
      <c r="L97" s="10" t="s">
        <v>0</v>
      </c>
      <c r="M97" s="35" t="s">
        <v>0</v>
      </c>
      <c r="N97" s="34" t="s">
        <v>0</v>
      </c>
      <c r="O97" s="34">
        <v>1.3586</v>
      </c>
    </row>
    <row r="98" spans="1:15" x14ac:dyDescent="0.25">
      <c r="A98" s="12" t="s">
        <v>68</v>
      </c>
      <c r="B98" s="12" t="s">
        <v>1840</v>
      </c>
      <c r="C98" s="54">
        <v>2.5</v>
      </c>
      <c r="D98" s="10">
        <v>15.78</v>
      </c>
      <c r="E98" s="10">
        <v>19.63</v>
      </c>
      <c r="F98" s="10" t="s">
        <v>0</v>
      </c>
      <c r="G98" s="10" t="s">
        <v>0</v>
      </c>
      <c r="H98" s="10" t="s">
        <v>0</v>
      </c>
      <c r="I98" s="34" t="s">
        <v>0</v>
      </c>
      <c r="J98" s="10" t="s">
        <v>0</v>
      </c>
      <c r="K98" s="10" t="s">
        <v>0</v>
      </c>
      <c r="L98" s="10" t="s">
        <v>0</v>
      </c>
      <c r="M98" s="35" t="s">
        <v>0</v>
      </c>
      <c r="N98" s="34" t="s">
        <v>0</v>
      </c>
      <c r="O98" s="34">
        <v>1.3798999999999999</v>
      </c>
    </row>
    <row r="99" spans="1:15" x14ac:dyDescent="0.25">
      <c r="A99" s="12" t="s">
        <v>245</v>
      </c>
      <c r="B99" s="12" t="s">
        <v>1841</v>
      </c>
      <c r="C99" s="54">
        <v>0.5</v>
      </c>
      <c r="D99" s="10">
        <v>15.82</v>
      </c>
      <c r="E99" s="10">
        <v>16.760000000000002</v>
      </c>
      <c r="F99" s="10" t="s">
        <v>0</v>
      </c>
      <c r="G99" s="10" t="s">
        <v>0</v>
      </c>
      <c r="H99" s="10" t="s">
        <v>0</v>
      </c>
      <c r="I99" s="34" t="s">
        <v>0</v>
      </c>
      <c r="J99" s="10" t="s">
        <v>0</v>
      </c>
      <c r="K99" s="10" t="s">
        <v>0</v>
      </c>
      <c r="L99" s="10" t="s">
        <v>0</v>
      </c>
      <c r="M99" s="35" t="s">
        <v>0</v>
      </c>
      <c r="N99" s="34" t="s">
        <v>0</v>
      </c>
      <c r="O99" s="34">
        <v>1.3411</v>
      </c>
    </row>
    <row r="100" spans="1:15" x14ac:dyDescent="0.25">
      <c r="A100" s="12" t="s">
        <v>259</v>
      </c>
      <c r="B100" s="12" t="s">
        <v>1842</v>
      </c>
      <c r="C100" s="54">
        <v>1.875</v>
      </c>
      <c r="D100" s="10">
        <v>15.86</v>
      </c>
      <c r="E100" s="10">
        <v>18.79</v>
      </c>
      <c r="F100" s="10" t="s">
        <v>0</v>
      </c>
      <c r="G100" s="10" t="s">
        <v>0</v>
      </c>
      <c r="H100" s="10" t="s">
        <v>0</v>
      </c>
      <c r="I100" s="34" t="s">
        <v>0</v>
      </c>
      <c r="J100" s="10" t="s">
        <v>0</v>
      </c>
      <c r="K100" s="10" t="s">
        <v>0</v>
      </c>
      <c r="L100" s="10" t="s">
        <v>0</v>
      </c>
      <c r="M100" s="35" t="s">
        <v>0</v>
      </c>
      <c r="N100" s="34" t="s">
        <v>0</v>
      </c>
      <c r="O100" s="34">
        <v>1.3696999999999999</v>
      </c>
    </row>
    <row r="101" spans="1:15" x14ac:dyDescent="0.25">
      <c r="A101" s="12" t="s">
        <v>69</v>
      </c>
      <c r="B101" s="12" t="s">
        <v>1843</v>
      </c>
      <c r="C101" s="54">
        <v>1.625</v>
      </c>
      <c r="D101" s="10">
        <v>16.02</v>
      </c>
      <c r="E101" s="10">
        <v>18.690000000000001</v>
      </c>
      <c r="F101" s="10" t="s">
        <v>0</v>
      </c>
      <c r="G101" s="10" t="s">
        <v>0</v>
      </c>
      <c r="H101" s="10" t="s">
        <v>0</v>
      </c>
      <c r="I101" s="34" t="s">
        <v>0</v>
      </c>
      <c r="J101" s="10" t="s">
        <v>0</v>
      </c>
      <c r="K101" s="10" t="s">
        <v>0</v>
      </c>
      <c r="L101" s="10" t="s">
        <v>0</v>
      </c>
      <c r="M101" s="35" t="s">
        <v>0</v>
      </c>
      <c r="N101" s="34" t="s">
        <v>0</v>
      </c>
      <c r="O101" s="34">
        <v>1.37</v>
      </c>
    </row>
    <row r="102" spans="1:15" x14ac:dyDescent="0.25">
      <c r="A102" s="12" t="s">
        <v>247</v>
      </c>
      <c r="B102" s="12" t="s">
        <v>1844</v>
      </c>
      <c r="C102" s="54">
        <v>0.5</v>
      </c>
      <c r="D102" s="10">
        <v>16.079999999999998</v>
      </c>
      <c r="E102" s="10">
        <v>17.12</v>
      </c>
      <c r="F102" s="10" t="s">
        <v>0</v>
      </c>
      <c r="G102" s="10" t="s">
        <v>0</v>
      </c>
      <c r="H102" s="10" t="s">
        <v>0</v>
      </c>
      <c r="I102" s="34" t="s">
        <v>0</v>
      </c>
      <c r="J102" s="10" t="s">
        <v>0</v>
      </c>
      <c r="K102" s="10" t="s">
        <v>0</v>
      </c>
      <c r="L102" s="10" t="s">
        <v>0</v>
      </c>
      <c r="M102" s="35" t="s">
        <v>0</v>
      </c>
      <c r="N102" s="34" t="s">
        <v>0</v>
      </c>
      <c r="O102" s="34">
        <v>1.3488</v>
      </c>
    </row>
    <row r="103" spans="1:15" x14ac:dyDescent="0.25">
      <c r="A103" s="12" t="s">
        <v>40</v>
      </c>
      <c r="B103" s="12" t="s">
        <v>1845</v>
      </c>
      <c r="C103" s="54">
        <v>1.75</v>
      </c>
      <c r="D103" s="10">
        <v>16.12</v>
      </c>
      <c r="E103" s="10">
        <v>19.2</v>
      </c>
      <c r="F103" s="10" t="s">
        <v>0</v>
      </c>
      <c r="G103" s="10" t="s">
        <v>0</v>
      </c>
      <c r="H103" s="10" t="s">
        <v>0</v>
      </c>
      <c r="I103" s="34" t="s">
        <v>0</v>
      </c>
      <c r="J103" s="10" t="s">
        <v>0</v>
      </c>
      <c r="K103" s="10" t="s">
        <v>0</v>
      </c>
      <c r="L103" s="10" t="s">
        <v>0</v>
      </c>
      <c r="M103" s="35" t="s">
        <v>0</v>
      </c>
      <c r="N103" s="34" t="s">
        <v>0</v>
      </c>
      <c r="O103" s="34">
        <v>1.3786</v>
      </c>
    </row>
    <row r="104" spans="1:15" x14ac:dyDescent="0.25">
      <c r="A104" s="12" t="s">
        <v>214</v>
      </c>
      <c r="B104" s="12" t="s">
        <v>1846</v>
      </c>
      <c r="C104" s="54">
        <v>0.375</v>
      </c>
      <c r="D104" s="10">
        <v>16.18</v>
      </c>
      <c r="E104" s="10">
        <v>17.04</v>
      </c>
      <c r="F104" s="10" t="s">
        <v>0</v>
      </c>
      <c r="G104" s="10" t="s">
        <v>0</v>
      </c>
      <c r="H104" s="10" t="s">
        <v>0</v>
      </c>
      <c r="I104" s="34" t="s">
        <v>0</v>
      </c>
      <c r="J104" s="10" t="s">
        <v>0</v>
      </c>
      <c r="K104" s="10" t="s">
        <v>0</v>
      </c>
      <c r="L104" s="10" t="s">
        <v>0</v>
      </c>
      <c r="M104" s="35" t="s">
        <v>0</v>
      </c>
      <c r="N104" s="34" t="s">
        <v>0</v>
      </c>
      <c r="O104" s="34">
        <v>1.3481000000000001</v>
      </c>
    </row>
    <row r="105" spans="1:15" x14ac:dyDescent="0.25">
      <c r="A105" s="12" t="s">
        <v>211</v>
      </c>
      <c r="B105" s="12" t="s">
        <v>1847</v>
      </c>
      <c r="C105" s="54">
        <v>1</v>
      </c>
      <c r="D105" s="10">
        <v>16.2</v>
      </c>
      <c r="E105" s="10">
        <v>18.09</v>
      </c>
      <c r="F105" s="10" t="s">
        <v>0</v>
      </c>
      <c r="G105" s="10" t="s">
        <v>0</v>
      </c>
      <c r="H105" s="10" t="s">
        <v>0</v>
      </c>
      <c r="I105" s="34" t="s">
        <v>0</v>
      </c>
      <c r="J105" s="10" t="s">
        <v>0</v>
      </c>
      <c r="K105" s="10" t="s">
        <v>0</v>
      </c>
      <c r="L105" s="10" t="s">
        <v>0</v>
      </c>
      <c r="M105" s="35" t="s">
        <v>0</v>
      </c>
      <c r="N105" s="34" t="s">
        <v>0</v>
      </c>
      <c r="O105" s="34">
        <v>1.3640000000000001</v>
      </c>
    </row>
    <row r="106" spans="1:15" x14ac:dyDescent="0.25">
      <c r="A106" s="12" t="s">
        <v>246</v>
      </c>
      <c r="B106" s="12" t="s">
        <v>1848</v>
      </c>
      <c r="C106" s="54">
        <v>0.625</v>
      </c>
      <c r="D106" s="10">
        <v>16.21</v>
      </c>
      <c r="E106" s="10">
        <v>17.43</v>
      </c>
      <c r="F106" s="10" t="s">
        <v>0</v>
      </c>
      <c r="G106" s="10" t="s">
        <v>0</v>
      </c>
      <c r="H106" s="10" t="s">
        <v>0</v>
      </c>
      <c r="I106" s="34" t="s">
        <v>0</v>
      </c>
      <c r="J106" s="10" t="s">
        <v>0</v>
      </c>
      <c r="K106" s="10" t="s">
        <v>0</v>
      </c>
      <c r="L106" s="10" t="s">
        <v>0</v>
      </c>
      <c r="M106" s="35" t="s">
        <v>0</v>
      </c>
      <c r="N106" s="34" t="s">
        <v>0</v>
      </c>
      <c r="O106" s="34">
        <v>1.3540000000000001</v>
      </c>
    </row>
    <row r="107" spans="1:15" x14ac:dyDescent="0.25">
      <c r="A107" s="12" t="s">
        <v>47</v>
      </c>
      <c r="B107" s="12" t="s">
        <v>1849</v>
      </c>
      <c r="C107" s="54">
        <v>2.125</v>
      </c>
      <c r="D107" s="10">
        <v>16.39</v>
      </c>
      <c r="E107" s="10">
        <v>20.190000000000001</v>
      </c>
      <c r="F107" s="10" t="s">
        <v>0</v>
      </c>
      <c r="G107" s="10" t="s">
        <v>0</v>
      </c>
      <c r="H107" s="10" t="s">
        <v>0</v>
      </c>
      <c r="I107" s="34" t="s">
        <v>0</v>
      </c>
      <c r="J107" s="10" t="s">
        <v>0</v>
      </c>
      <c r="K107" s="10" t="s">
        <v>0</v>
      </c>
      <c r="L107" s="10" t="s">
        <v>0</v>
      </c>
      <c r="M107" s="35" t="s">
        <v>0</v>
      </c>
      <c r="N107" s="34" t="s">
        <v>0</v>
      </c>
      <c r="O107" s="34">
        <v>1.3938999999999999</v>
      </c>
    </row>
    <row r="108" spans="1:15" x14ac:dyDescent="0.25">
      <c r="A108" s="12" t="s">
        <v>213</v>
      </c>
      <c r="B108" s="12" t="s">
        <v>1850</v>
      </c>
      <c r="C108" s="54">
        <v>0.875</v>
      </c>
      <c r="D108" s="10">
        <v>16.489999999999998</v>
      </c>
      <c r="E108" s="10">
        <v>18.21</v>
      </c>
      <c r="F108" s="10" t="s">
        <v>0</v>
      </c>
      <c r="G108" s="10" t="s">
        <v>0</v>
      </c>
      <c r="H108" s="10" t="s">
        <v>0</v>
      </c>
      <c r="I108" s="34" t="s">
        <v>0</v>
      </c>
      <c r="J108" s="10" t="s">
        <v>0</v>
      </c>
      <c r="K108" s="10" t="s">
        <v>0</v>
      </c>
      <c r="L108" s="10" t="s">
        <v>0</v>
      </c>
      <c r="M108" s="35" t="s">
        <v>0</v>
      </c>
      <c r="N108" s="34" t="s">
        <v>0</v>
      </c>
      <c r="O108" s="34">
        <v>1.3676999999999999</v>
      </c>
    </row>
    <row r="109" spans="1:15" x14ac:dyDescent="0.25">
      <c r="A109" s="12" t="s">
        <v>248</v>
      </c>
      <c r="B109" s="12" t="s">
        <v>1851</v>
      </c>
      <c r="C109" s="54">
        <v>0.625</v>
      </c>
      <c r="D109" s="10">
        <v>16.68</v>
      </c>
      <c r="E109" s="10">
        <v>17.91</v>
      </c>
      <c r="F109" s="10" t="s">
        <v>0</v>
      </c>
      <c r="G109" s="10" t="s">
        <v>0</v>
      </c>
      <c r="H109" s="10" t="s">
        <v>0</v>
      </c>
      <c r="I109" s="34" t="s">
        <v>0</v>
      </c>
      <c r="J109" s="10" t="s">
        <v>0</v>
      </c>
      <c r="K109" s="10" t="s">
        <v>0</v>
      </c>
      <c r="L109" s="10" t="s">
        <v>0</v>
      </c>
      <c r="M109" s="35" t="s">
        <v>0</v>
      </c>
      <c r="N109" s="34" t="s">
        <v>0</v>
      </c>
      <c r="O109" s="34">
        <v>1.3638999999999999</v>
      </c>
    </row>
    <row r="110" spans="1:15" x14ac:dyDescent="0.25">
      <c r="A110" s="12" t="s">
        <v>275</v>
      </c>
      <c r="B110" s="12" t="s">
        <v>1852</v>
      </c>
      <c r="C110" s="54">
        <v>1.375</v>
      </c>
      <c r="D110" s="10">
        <v>16.59</v>
      </c>
      <c r="E110" s="10">
        <v>19.21</v>
      </c>
      <c r="F110" s="10">
        <v>1.375</v>
      </c>
      <c r="G110" s="10">
        <v>1.375</v>
      </c>
      <c r="H110" s="10">
        <v>1.375</v>
      </c>
      <c r="I110" s="34">
        <v>1</v>
      </c>
      <c r="J110" s="10" t="s">
        <v>0</v>
      </c>
      <c r="K110" s="10" t="s">
        <v>0</v>
      </c>
      <c r="L110" s="10" t="s">
        <v>0</v>
      </c>
      <c r="M110" s="35" t="s">
        <v>0</v>
      </c>
      <c r="N110" s="34" t="s">
        <v>0</v>
      </c>
      <c r="O110" s="34">
        <v>1.3827</v>
      </c>
    </row>
    <row r="111" spans="1:15" x14ac:dyDescent="0.25">
      <c r="A111" s="12" t="s">
        <v>70</v>
      </c>
      <c r="B111" s="12" t="s">
        <v>1853</v>
      </c>
      <c r="C111" s="54">
        <v>2.25</v>
      </c>
      <c r="D111" s="10">
        <v>16.989999999999998</v>
      </c>
      <c r="E111" s="10">
        <v>20.95</v>
      </c>
      <c r="F111" s="10" t="s">
        <v>0</v>
      </c>
      <c r="G111" s="10" t="s">
        <v>0</v>
      </c>
      <c r="H111" s="10" t="s">
        <v>0</v>
      </c>
      <c r="I111" s="34" t="s">
        <v>0</v>
      </c>
      <c r="J111" s="10" t="s">
        <v>0</v>
      </c>
      <c r="K111" s="10" t="s">
        <v>0</v>
      </c>
      <c r="L111" s="10" t="s">
        <v>0</v>
      </c>
      <c r="M111" s="35" t="s">
        <v>0</v>
      </c>
      <c r="N111" s="34" t="s">
        <v>0</v>
      </c>
      <c r="O111" s="34">
        <v>1.4065000000000001</v>
      </c>
    </row>
    <row r="112" spans="1:15" x14ac:dyDescent="0.25">
      <c r="A112" s="12" t="s">
        <v>71</v>
      </c>
      <c r="B112" s="12" t="s">
        <v>1854</v>
      </c>
      <c r="C112" s="54">
        <v>2.25</v>
      </c>
      <c r="D112" s="10">
        <v>16.690000000000001</v>
      </c>
      <c r="E112" s="10">
        <v>20.63</v>
      </c>
      <c r="F112" s="10" t="s">
        <v>0</v>
      </c>
      <c r="G112" s="10" t="s">
        <v>0</v>
      </c>
      <c r="H112" s="10" t="s">
        <v>0</v>
      </c>
      <c r="I112" s="34" t="s">
        <v>0</v>
      </c>
      <c r="J112" s="10" t="s">
        <v>0</v>
      </c>
      <c r="K112" s="10" t="s">
        <v>0</v>
      </c>
      <c r="L112" s="10" t="s">
        <v>0</v>
      </c>
      <c r="M112" s="35" t="s">
        <v>0</v>
      </c>
      <c r="N112" s="34" t="s">
        <v>0</v>
      </c>
      <c r="O112" s="34">
        <v>1.4007000000000001</v>
      </c>
    </row>
    <row r="113" spans="1:15" x14ac:dyDescent="0.25">
      <c r="A113" s="12" t="s">
        <v>54</v>
      </c>
      <c r="B113" s="12" t="s">
        <v>1855</v>
      </c>
      <c r="C113" s="54">
        <v>2.375</v>
      </c>
      <c r="D113" s="10">
        <v>16.739999999999998</v>
      </c>
      <c r="E113" s="10">
        <v>21.16</v>
      </c>
      <c r="F113" s="10" t="s">
        <v>0</v>
      </c>
      <c r="G113" s="10" t="s">
        <v>0</v>
      </c>
      <c r="H113" s="10" t="s">
        <v>0</v>
      </c>
      <c r="I113" s="34" t="s">
        <v>0</v>
      </c>
      <c r="J113" s="10" t="s">
        <v>0</v>
      </c>
      <c r="K113" s="10" t="s">
        <v>0</v>
      </c>
      <c r="L113" s="10" t="s">
        <v>0</v>
      </c>
      <c r="M113" s="35" t="s">
        <v>0</v>
      </c>
      <c r="N113" s="34" t="s">
        <v>0</v>
      </c>
      <c r="O113" s="34">
        <v>1.409</v>
      </c>
    </row>
    <row r="114" spans="1:15" x14ac:dyDescent="0.25">
      <c r="A114" s="12" t="s">
        <v>249</v>
      </c>
      <c r="B114" s="12" t="s">
        <v>1856</v>
      </c>
      <c r="C114" s="54">
        <v>0.5</v>
      </c>
      <c r="D114" s="10">
        <v>16.739999999999998</v>
      </c>
      <c r="E114" s="10">
        <v>17.79</v>
      </c>
      <c r="F114" s="10" t="s">
        <v>0</v>
      </c>
      <c r="G114" s="10" t="s">
        <v>0</v>
      </c>
      <c r="H114" s="10" t="s">
        <v>0</v>
      </c>
      <c r="I114" s="34" t="s">
        <v>0</v>
      </c>
      <c r="J114" s="10" t="s">
        <v>0</v>
      </c>
      <c r="K114" s="10" t="s">
        <v>0</v>
      </c>
      <c r="L114" s="10" t="s">
        <v>0</v>
      </c>
      <c r="M114" s="35" t="s">
        <v>0</v>
      </c>
      <c r="N114" s="34" t="s">
        <v>0</v>
      </c>
      <c r="O114" s="34">
        <v>1.3627</v>
      </c>
    </row>
    <row r="115" spans="1:15" x14ac:dyDescent="0.25">
      <c r="A115" s="12" t="s">
        <v>72</v>
      </c>
      <c r="B115" s="12" t="s">
        <v>1857</v>
      </c>
      <c r="C115" s="54">
        <v>2</v>
      </c>
      <c r="D115" s="10">
        <v>16.78</v>
      </c>
      <c r="E115" s="10">
        <v>20.45</v>
      </c>
      <c r="F115" s="10" t="s">
        <v>0</v>
      </c>
      <c r="G115" s="10" t="s">
        <v>0</v>
      </c>
      <c r="H115" s="10" t="s">
        <v>0</v>
      </c>
      <c r="I115" s="34" t="s">
        <v>0</v>
      </c>
      <c r="J115" s="10" t="s">
        <v>0</v>
      </c>
      <c r="K115" s="10" t="s">
        <v>0</v>
      </c>
      <c r="L115" s="10" t="s">
        <v>0</v>
      </c>
      <c r="M115" s="35" t="s">
        <v>0</v>
      </c>
      <c r="N115" s="34" t="s">
        <v>0</v>
      </c>
      <c r="O115" s="34">
        <v>1.3997999999999999</v>
      </c>
    </row>
    <row r="116" spans="1:15" x14ac:dyDescent="0.25">
      <c r="A116" s="12" t="s">
        <v>73</v>
      </c>
      <c r="B116" s="12" t="s">
        <v>1858</v>
      </c>
      <c r="C116" s="54">
        <v>2.375</v>
      </c>
      <c r="D116" s="10">
        <v>16.98</v>
      </c>
      <c r="E116" s="10">
        <v>21.41</v>
      </c>
      <c r="F116" s="10" t="s">
        <v>0</v>
      </c>
      <c r="G116" s="10" t="s">
        <v>0</v>
      </c>
      <c r="H116" s="10" t="s">
        <v>0</v>
      </c>
      <c r="I116" s="34" t="s">
        <v>0</v>
      </c>
      <c r="J116" s="10" t="s">
        <v>0</v>
      </c>
      <c r="K116" s="10" t="s">
        <v>0</v>
      </c>
      <c r="L116" s="10" t="s">
        <v>0</v>
      </c>
      <c r="M116" s="35" t="s">
        <v>0</v>
      </c>
      <c r="N116" s="34" t="s">
        <v>0</v>
      </c>
      <c r="O116" s="34">
        <v>1.4136</v>
      </c>
    </row>
    <row r="117" spans="1:15" x14ac:dyDescent="0.25">
      <c r="A117" s="12" t="s">
        <v>320</v>
      </c>
      <c r="B117" s="12" t="s">
        <v>1859</v>
      </c>
      <c r="C117" s="54">
        <v>1.375</v>
      </c>
      <c r="D117" s="10">
        <v>17.14</v>
      </c>
      <c r="E117" s="10">
        <v>19.77</v>
      </c>
      <c r="F117" s="10" t="s">
        <v>0</v>
      </c>
      <c r="G117" s="10" t="s">
        <v>0</v>
      </c>
      <c r="H117" s="10" t="s">
        <v>0</v>
      </c>
      <c r="I117" s="34" t="s">
        <v>0</v>
      </c>
      <c r="J117" s="10" t="s">
        <v>0</v>
      </c>
      <c r="K117" s="10" t="s">
        <v>0</v>
      </c>
      <c r="L117" s="10" t="s">
        <v>0</v>
      </c>
      <c r="M117" s="35" t="s">
        <v>0</v>
      </c>
      <c r="N117" s="34" t="s">
        <v>0</v>
      </c>
      <c r="O117" s="34">
        <v>1.3935</v>
      </c>
    </row>
    <row r="118" spans="1:15" x14ac:dyDescent="0.25">
      <c r="A118" s="12" t="s">
        <v>74</v>
      </c>
      <c r="B118" s="12" t="s">
        <v>1860</v>
      </c>
      <c r="C118" s="54">
        <v>2.25</v>
      </c>
      <c r="D118" s="10">
        <v>17.350000000000001</v>
      </c>
      <c r="E118" s="10">
        <v>21.65</v>
      </c>
      <c r="F118" s="10" t="s">
        <v>0</v>
      </c>
      <c r="G118" s="10" t="s">
        <v>0</v>
      </c>
      <c r="H118" s="10" t="s">
        <v>0</v>
      </c>
      <c r="I118" s="34" t="s">
        <v>0</v>
      </c>
      <c r="J118" s="10" t="s">
        <v>0</v>
      </c>
      <c r="K118" s="10" t="s">
        <v>0</v>
      </c>
      <c r="L118" s="10" t="s">
        <v>0</v>
      </c>
      <c r="M118" s="35" t="s">
        <v>0</v>
      </c>
      <c r="N118" s="34" t="s">
        <v>0</v>
      </c>
      <c r="O118" s="34">
        <v>1.4192</v>
      </c>
    </row>
    <row r="119" spans="1:15" x14ac:dyDescent="0.25">
      <c r="A119" s="12" t="s">
        <v>75</v>
      </c>
      <c r="B119" s="12" t="s">
        <v>1861</v>
      </c>
      <c r="C119" s="54">
        <v>2</v>
      </c>
      <c r="D119" s="10">
        <v>18.579999999999998</v>
      </c>
      <c r="E119" s="10">
        <v>22.94</v>
      </c>
      <c r="F119" s="10" t="s">
        <v>0</v>
      </c>
      <c r="G119" s="10" t="s">
        <v>0</v>
      </c>
      <c r="H119" s="10" t="s">
        <v>0</v>
      </c>
      <c r="I119" s="34" t="s">
        <v>0</v>
      </c>
      <c r="J119" s="10" t="s">
        <v>0</v>
      </c>
      <c r="K119" s="10" t="s">
        <v>0</v>
      </c>
      <c r="L119" s="10" t="s">
        <v>0</v>
      </c>
      <c r="M119" s="35" t="s">
        <v>0</v>
      </c>
      <c r="N119" s="34" t="s">
        <v>1862</v>
      </c>
      <c r="O119" s="34">
        <v>1.4454</v>
      </c>
    </row>
    <row r="120" spans="1:15" x14ac:dyDescent="0.25">
      <c r="A120" s="12" t="s">
        <v>76</v>
      </c>
      <c r="B120" s="12" t="s">
        <v>1863</v>
      </c>
      <c r="C120" s="54">
        <v>1.625</v>
      </c>
      <c r="D120" s="10">
        <v>18.600000000000001</v>
      </c>
      <c r="E120" s="10">
        <v>22.42</v>
      </c>
      <c r="F120" s="10" t="s">
        <v>0</v>
      </c>
      <c r="G120" s="10" t="s">
        <v>0</v>
      </c>
      <c r="H120" s="10" t="s">
        <v>0</v>
      </c>
      <c r="I120" s="34" t="s">
        <v>0</v>
      </c>
      <c r="J120" s="10" t="s">
        <v>0</v>
      </c>
      <c r="K120" s="10" t="s">
        <v>0</v>
      </c>
      <c r="L120" s="10" t="s">
        <v>0</v>
      </c>
      <c r="M120" s="35" t="s">
        <v>0</v>
      </c>
      <c r="N120" s="34" t="s">
        <v>0</v>
      </c>
      <c r="O120" s="34">
        <v>1.4410000000000001</v>
      </c>
    </row>
    <row r="121" spans="1:15" x14ac:dyDescent="0.25">
      <c r="A121" s="12" t="s">
        <v>77</v>
      </c>
      <c r="B121" s="12" t="s">
        <v>1864</v>
      </c>
      <c r="C121" s="54">
        <v>1.875</v>
      </c>
      <c r="D121" s="10">
        <v>18.920000000000002</v>
      </c>
      <c r="E121" s="10">
        <v>23.44</v>
      </c>
      <c r="F121" s="10" t="s">
        <v>0</v>
      </c>
      <c r="G121" s="10" t="s">
        <v>0</v>
      </c>
      <c r="H121" s="10" t="s">
        <v>0</v>
      </c>
      <c r="I121" s="34" t="s">
        <v>0</v>
      </c>
      <c r="J121" s="10" t="s">
        <v>0</v>
      </c>
      <c r="K121" s="10" t="s">
        <v>0</v>
      </c>
      <c r="L121" s="10" t="s">
        <v>0</v>
      </c>
      <c r="M121" s="35" t="s">
        <v>0</v>
      </c>
      <c r="N121" s="34" t="s">
        <v>0</v>
      </c>
      <c r="O121" s="34">
        <v>1.4558</v>
      </c>
    </row>
    <row r="122" spans="1:15" x14ac:dyDescent="0.25">
      <c r="A122" s="12" t="s">
        <v>78</v>
      </c>
      <c r="B122" s="12" t="s">
        <v>1865</v>
      </c>
      <c r="C122" s="54">
        <v>1.375</v>
      </c>
      <c r="D122" s="10">
        <v>19.2</v>
      </c>
      <c r="E122" s="10">
        <v>22.63</v>
      </c>
      <c r="F122" s="10" t="s">
        <v>0</v>
      </c>
      <c r="G122" s="10" t="s">
        <v>0</v>
      </c>
      <c r="H122" s="10" t="s">
        <v>0</v>
      </c>
      <c r="I122" s="34" t="s">
        <v>0</v>
      </c>
      <c r="J122" s="10" t="s">
        <v>0</v>
      </c>
      <c r="K122" s="10" t="s">
        <v>0</v>
      </c>
      <c r="L122" s="10" t="s">
        <v>0</v>
      </c>
      <c r="M122" s="35" t="s">
        <v>0</v>
      </c>
      <c r="N122" s="34" t="s">
        <v>0</v>
      </c>
      <c r="O122" s="34">
        <v>1.4483999999999999</v>
      </c>
    </row>
    <row r="123" spans="1:15" x14ac:dyDescent="0.25">
      <c r="A123" s="12" t="s">
        <v>79</v>
      </c>
      <c r="B123" s="12" t="s">
        <v>1866</v>
      </c>
      <c r="C123" s="54">
        <v>1.625</v>
      </c>
      <c r="D123" s="10">
        <v>19.78</v>
      </c>
      <c r="E123" s="10">
        <v>23.94</v>
      </c>
      <c r="F123" s="10" t="s">
        <v>0</v>
      </c>
      <c r="G123" s="10" t="s">
        <v>0</v>
      </c>
      <c r="H123" s="10" t="s">
        <v>0</v>
      </c>
      <c r="I123" s="34" t="s">
        <v>0</v>
      </c>
      <c r="J123" s="10" t="s">
        <v>0</v>
      </c>
      <c r="K123" s="10" t="s">
        <v>0</v>
      </c>
      <c r="L123" s="10" t="s">
        <v>0</v>
      </c>
      <c r="M123" s="35" t="s">
        <v>0</v>
      </c>
      <c r="N123" s="34" t="s">
        <v>0</v>
      </c>
      <c r="O123" s="34">
        <v>1.4682999999999999</v>
      </c>
    </row>
    <row r="124" spans="1:15" x14ac:dyDescent="0.25">
      <c r="A124" s="12" t="s">
        <v>80</v>
      </c>
      <c r="B124" s="12" t="s">
        <v>1867</v>
      </c>
      <c r="C124" s="54">
        <v>1.5</v>
      </c>
      <c r="D124" s="10">
        <v>20.16</v>
      </c>
      <c r="E124" s="10">
        <v>24.42</v>
      </c>
      <c r="F124" s="10" t="s">
        <v>0</v>
      </c>
      <c r="G124" s="10" t="s">
        <v>0</v>
      </c>
      <c r="H124" s="10" t="s">
        <v>0</v>
      </c>
      <c r="I124" s="34" t="s">
        <v>0</v>
      </c>
      <c r="J124" s="10" t="s">
        <v>0</v>
      </c>
      <c r="K124" s="10" t="s">
        <v>0</v>
      </c>
      <c r="L124" s="10" t="s">
        <v>0</v>
      </c>
      <c r="M124" s="35" t="s">
        <v>0</v>
      </c>
      <c r="N124" s="34" t="s">
        <v>0</v>
      </c>
      <c r="O124" s="34">
        <v>1.4786999999999999</v>
      </c>
    </row>
    <row r="125" spans="1:15" x14ac:dyDescent="0.25">
      <c r="A125" s="12" t="s">
        <v>56</v>
      </c>
      <c r="B125" s="12" t="s">
        <v>1868</v>
      </c>
      <c r="C125" s="54">
        <v>1.375</v>
      </c>
      <c r="D125" s="10">
        <v>20.85</v>
      </c>
      <c r="E125" s="10">
        <v>24.9</v>
      </c>
      <c r="F125" s="10" t="s">
        <v>0</v>
      </c>
      <c r="G125" s="10" t="s">
        <v>0</v>
      </c>
      <c r="H125" s="10" t="s">
        <v>0</v>
      </c>
      <c r="I125" s="34" t="s">
        <v>0</v>
      </c>
      <c r="J125" s="10" t="s">
        <v>0</v>
      </c>
      <c r="K125" s="10" t="s">
        <v>0</v>
      </c>
      <c r="L125" s="10" t="s">
        <v>0</v>
      </c>
      <c r="M125" s="35" t="s">
        <v>0</v>
      </c>
      <c r="N125" s="34" t="s">
        <v>0</v>
      </c>
      <c r="O125" s="34">
        <v>1.4892000000000001</v>
      </c>
    </row>
    <row r="126" spans="1:15" x14ac:dyDescent="0.25">
      <c r="A126" s="12" t="s">
        <v>265</v>
      </c>
      <c r="B126" s="12" t="s">
        <v>1869</v>
      </c>
      <c r="C126" s="54">
        <v>2.375</v>
      </c>
      <c r="D126" s="10">
        <v>21.6</v>
      </c>
      <c r="E126" s="10">
        <v>28.9</v>
      </c>
      <c r="F126" s="10" t="s">
        <v>0</v>
      </c>
      <c r="G126" s="10" t="s">
        <v>0</v>
      </c>
      <c r="H126" s="10" t="s">
        <v>0</v>
      </c>
      <c r="I126" s="34" t="s">
        <v>0</v>
      </c>
      <c r="J126" s="10" t="s">
        <v>0</v>
      </c>
      <c r="K126" s="10" t="s">
        <v>0</v>
      </c>
      <c r="L126" s="10" t="s">
        <v>0</v>
      </c>
      <c r="M126" s="35" t="s">
        <v>0</v>
      </c>
      <c r="N126" s="34" t="s">
        <v>0</v>
      </c>
      <c r="O126" s="34">
        <v>1.5338000000000001</v>
      </c>
    </row>
    <row r="127" spans="1:15" x14ac:dyDescent="0.25">
      <c r="A127" s="12" t="s">
        <v>81</v>
      </c>
      <c r="B127" s="12" t="s">
        <v>1870</v>
      </c>
      <c r="C127" s="54">
        <v>1.125</v>
      </c>
      <c r="D127" s="10">
        <v>21.59</v>
      </c>
      <c r="E127" s="10">
        <v>25.42</v>
      </c>
      <c r="F127" s="10" t="s">
        <v>0</v>
      </c>
      <c r="G127" s="10" t="s">
        <v>0</v>
      </c>
      <c r="H127" s="10" t="s">
        <v>0</v>
      </c>
      <c r="I127" s="34" t="s">
        <v>0</v>
      </c>
      <c r="J127" s="10" t="s">
        <v>0</v>
      </c>
      <c r="K127" s="10" t="s">
        <v>0</v>
      </c>
      <c r="L127" s="10" t="s">
        <v>0</v>
      </c>
      <c r="M127" s="35" t="s">
        <v>0</v>
      </c>
      <c r="N127" s="34" t="s">
        <v>0</v>
      </c>
      <c r="O127" s="34">
        <v>1.5028999999999999</v>
      </c>
    </row>
    <row r="128" spans="1:15" x14ac:dyDescent="0.25">
      <c r="A128" s="12" t="s">
        <v>221</v>
      </c>
      <c r="B128" s="12" t="s">
        <v>1871</v>
      </c>
      <c r="C128" s="54">
        <v>2</v>
      </c>
      <c r="D128" s="10">
        <v>21.76</v>
      </c>
      <c r="E128" s="10">
        <v>28.42</v>
      </c>
      <c r="F128" s="10" t="s">
        <v>0</v>
      </c>
      <c r="G128" s="10" t="s">
        <v>0</v>
      </c>
      <c r="H128" s="10" t="s">
        <v>0</v>
      </c>
      <c r="I128" s="34" t="s">
        <v>0</v>
      </c>
      <c r="J128" s="10" t="s">
        <v>0</v>
      </c>
      <c r="K128" s="10" t="s">
        <v>0</v>
      </c>
      <c r="L128" s="10" t="s">
        <v>0</v>
      </c>
      <c r="M128" s="35" t="s">
        <v>0</v>
      </c>
      <c r="N128" s="34" t="s">
        <v>0</v>
      </c>
      <c r="O128" s="34">
        <v>1.5338000000000001</v>
      </c>
    </row>
    <row r="129" spans="1:15" x14ac:dyDescent="0.25">
      <c r="A129" s="12" t="s">
        <v>50</v>
      </c>
      <c r="B129" s="12" t="s">
        <v>1872</v>
      </c>
      <c r="C129" s="54">
        <v>1</v>
      </c>
      <c r="D129" s="10">
        <v>22.35</v>
      </c>
      <c r="E129" s="10">
        <v>25.9</v>
      </c>
      <c r="F129" s="10" t="s">
        <v>0</v>
      </c>
      <c r="G129" s="10" t="s">
        <v>0</v>
      </c>
      <c r="H129" s="10" t="s">
        <v>0</v>
      </c>
      <c r="I129" s="34" t="s">
        <v>0</v>
      </c>
      <c r="J129" s="10" t="s">
        <v>0</v>
      </c>
      <c r="K129" s="10" t="s">
        <v>0</v>
      </c>
      <c r="L129" s="10" t="s">
        <v>0</v>
      </c>
      <c r="M129" s="35" t="s">
        <v>0</v>
      </c>
      <c r="N129" s="34" t="s">
        <v>0</v>
      </c>
      <c r="O129" s="34">
        <v>1.5137</v>
      </c>
    </row>
    <row r="130" spans="1:15" x14ac:dyDescent="0.25">
      <c r="A130" s="12" t="s">
        <v>250</v>
      </c>
      <c r="B130" s="12" t="s">
        <v>1873</v>
      </c>
      <c r="C130" s="54">
        <v>0.75</v>
      </c>
      <c r="D130" s="10">
        <v>23.27</v>
      </c>
      <c r="E130" s="10">
        <v>26.4</v>
      </c>
      <c r="F130" s="10" t="s">
        <v>0</v>
      </c>
      <c r="G130" s="10" t="s">
        <v>0</v>
      </c>
      <c r="H130" s="10" t="s">
        <v>0</v>
      </c>
      <c r="I130" s="34" t="s">
        <v>0</v>
      </c>
      <c r="J130" s="10" t="s">
        <v>0</v>
      </c>
      <c r="K130" s="10" t="s">
        <v>0</v>
      </c>
      <c r="L130" s="10" t="s">
        <v>0</v>
      </c>
      <c r="M130" s="35" t="s">
        <v>0</v>
      </c>
      <c r="N130" s="34" t="s">
        <v>0</v>
      </c>
      <c r="O130" s="34">
        <v>1.528</v>
      </c>
    </row>
    <row r="131" spans="1:15" x14ac:dyDescent="0.25">
      <c r="A131" s="12" t="s">
        <v>251</v>
      </c>
      <c r="B131" s="12" t="s">
        <v>1874</v>
      </c>
      <c r="C131" s="54">
        <v>1.125</v>
      </c>
      <c r="D131" s="10">
        <v>23.29</v>
      </c>
      <c r="E131" s="10">
        <v>28.02</v>
      </c>
      <c r="F131" s="10" t="s">
        <v>0</v>
      </c>
      <c r="G131" s="10" t="s">
        <v>0</v>
      </c>
      <c r="H131" s="10" t="s">
        <v>0</v>
      </c>
      <c r="I131" s="34" t="s">
        <v>0</v>
      </c>
      <c r="J131" s="10" t="s">
        <v>0</v>
      </c>
      <c r="K131" s="10" t="s">
        <v>0</v>
      </c>
      <c r="L131" s="10" t="s">
        <v>0</v>
      </c>
      <c r="M131" s="35" t="s">
        <v>0</v>
      </c>
      <c r="N131" s="34" t="s">
        <v>0</v>
      </c>
      <c r="O131" s="34">
        <v>1.5459000000000001</v>
      </c>
    </row>
    <row r="132" spans="1:15" x14ac:dyDescent="0.25">
      <c r="A132" s="12" t="s">
        <v>322</v>
      </c>
      <c r="B132" s="12" t="s">
        <v>1875</v>
      </c>
      <c r="C132" s="54">
        <v>1.5</v>
      </c>
      <c r="D132" s="10">
        <v>23.36</v>
      </c>
      <c r="E132" s="10">
        <v>29.4</v>
      </c>
      <c r="F132" s="10" t="s">
        <v>0</v>
      </c>
      <c r="G132" s="10" t="s">
        <v>0</v>
      </c>
      <c r="H132" s="10" t="s">
        <v>0</v>
      </c>
      <c r="I132" s="34" t="s">
        <v>0</v>
      </c>
      <c r="J132" s="10" t="s">
        <v>0</v>
      </c>
      <c r="K132" s="10" t="s">
        <v>0</v>
      </c>
      <c r="L132" s="10" t="s">
        <v>0</v>
      </c>
      <c r="M132" s="35" t="s">
        <v>0</v>
      </c>
      <c r="N132" s="34" t="s">
        <v>0</v>
      </c>
      <c r="O132" s="34">
        <v>1.5577000000000001</v>
      </c>
    </row>
    <row r="133" spans="1:15" x14ac:dyDescent="0.25">
      <c r="A133" s="12" t="s">
        <v>620</v>
      </c>
      <c r="B133" s="12" t="s">
        <v>1876</v>
      </c>
      <c r="C133" s="54">
        <v>1.5</v>
      </c>
      <c r="D133" s="10">
        <v>23.32</v>
      </c>
      <c r="E133" s="10">
        <v>29.93</v>
      </c>
      <c r="F133" s="10" t="s">
        <v>0</v>
      </c>
      <c r="G133" s="10" t="s">
        <v>0</v>
      </c>
      <c r="H133" s="10" t="s">
        <v>0</v>
      </c>
      <c r="I133" s="34" t="s">
        <v>0</v>
      </c>
      <c r="J133" s="10" t="s">
        <v>0</v>
      </c>
      <c r="K133" s="10" t="s">
        <v>0</v>
      </c>
      <c r="L133" s="10" t="s">
        <v>0</v>
      </c>
      <c r="M133" s="35" t="s">
        <v>0</v>
      </c>
      <c r="N133" s="34" t="s">
        <v>0</v>
      </c>
      <c r="O133" s="34">
        <v>1.5595000000000001</v>
      </c>
    </row>
    <row r="134" spans="1:15" x14ac:dyDescent="0.25">
      <c r="A134" s="12" t="s">
        <v>252</v>
      </c>
      <c r="B134" s="12" t="s">
        <v>1877</v>
      </c>
      <c r="C134" s="54">
        <v>0.625</v>
      </c>
      <c r="D134" s="10">
        <v>24.23</v>
      </c>
      <c r="E134" s="10">
        <v>27.19</v>
      </c>
      <c r="F134" s="10" t="s">
        <v>0</v>
      </c>
      <c r="G134" s="10" t="s">
        <v>0</v>
      </c>
      <c r="H134" s="10" t="s">
        <v>0</v>
      </c>
      <c r="I134" s="34" t="s">
        <v>0</v>
      </c>
      <c r="J134" s="10" t="s">
        <v>0</v>
      </c>
      <c r="K134" s="10" t="s">
        <v>0</v>
      </c>
      <c r="L134" s="10" t="s">
        <v>0</v>
      </c>
      <c r="M134" s="35" t="s">
        <v>0</v>
      </c>
      <c r="N134" s="34" t="s">
        <v>0</v>
      </c>
      <c r="O134" s="34">
        <v>1.5445</v>
      </c>
    </row>
    <row r="135" spans="1:15" x14ac:dyDescent="0.25">
      <c r="A135" s="13" t="s">
        <v>253</v>
      </c>
      <c r="B135" s="13" t="s">
        <v>1878</v>
      </c>
      <c r="C135" s="61">
        <v>0.375</v>
      </c>
      <c r="D135" s="10">
        <v>25.01</v>
      </c>
      <c r="E135" s="10">
        <v>26.95</v>
      </c>
      <c r="F135" s="10" t="s">
        <v>0</v>
      </c>
      <c r="G135" s="10" t="s">
        <v>0</v>
      </c>
      <c r="H135" s="10" t="s">
        <v>0</v>
      </c>
      <c r="I135" s="34" t="s">
        <v>0</v>
      </c>
      <c r="J135" s="10" t="s">
        <v>0</v>
      </c>
      <c r="K135" s="10" t="s">
        <v>0</v>
      </c>
      <c r="L135" s="10" t="s">
        <v>0</v>
      </c>
      <c r="M135" s="35" t="s">
        <v>0</v>
      </c>
      <c r="N135" s="34" t="s">
        <v>0</v>
      </c>
      <c r="O135" s="34">
        <v>1.5468</v>
      </c>
    </row>
    <row r="136" spans="1:15" x14ac:dyDescent="0.25">
      <c r="A136" s="12" t="s">
        <v>1771</v>
      </c>
      <c r="B136" s="14" t="s">
        <v>1879</v>
      </c>
      <c r="C136" s="43">
        <v>2.66</v>
      </c>
      <c r="D136" s="43">
        <v>2.73</v>
      </c>
      <c r="E136" s="10"/>
      <c r="F136" s="10">
        <v>1.63</v>
      </c>
      <c r="G136" s="10">
        <v>1.625</v>
      </c>
      <c r="H136" s="10">
        <v>1.6274999999999999</v>
      </c>
      <c r="I136" s="34">
        <v>6</v>
      </c>
      <c r="J136" s="10" t="s">
        <v>0</v>
      </c>
      <c r="K136" s="10" t="s">
        <v>0</v>
      </c>
      <c r="L136" s="10" t="s">
        <v>0</v>
      </c>
      <c r="M136" s="35" t="s">
        <v>0</v>
      </c>
      <c r="N136" s="34" t="s">
        <v>0</v>
      </c>
      <c r="O136" s="34" t="e">
        <v>#N/A</v>
      </c>
    </row>
    <row r="137" spans="1:15" x14ac:dyDescent="0.25">
      <c r="A137" s="12" t="s">
        <v>1880</v>
      </c>
      <c r="B137" s="14" t="s">
        <v>1881</v>
      </c>
      <c r="C137" s="12" t="s">
        <v>266</v>
      </c>
      <c r="D137" s="15">
        <v>2.31</v>
      </c>
      <c r="E137" s="15">
        <v>2.36</v>
      </c>
      <c r="F137" s="10" t="s">
        <v>0</v>
      </c>
      <c r="G137" s="10" t="s">
        <v>0</v>
      </c>
      <c r="H137" s="10" t="s">
        <v>0</v>
      </c>
      <c r="I137" s="34" t="s">
        <v>0</v>
      </c>
      <c r="J137" s="10">
        <v>1.7010000000000001</v>
      </c>
      <c r="K137" s="10">
        <v>1.7010000000000001</v>
      </c>
      <c r="L137" s="10">
        <v>1.7010000000000001</v>
      </c>
      <c r="M137" s="35">
        <v>1</v>
      </c>
      <c r="N137" s="34">
        <v>5</v>
      </c>
      <c r="O137" s="34" t="e">
        <v>#N/A</v>
      </c>
    </row>
    <row r="138" spans="1:15" x14ac:dyDescent="0.25">
      <c r="A138" s="12" t="s">
        <v>1757</v>
      </c>
      <c r="B138" s="14" t="s">
        <v>1882</v>
      </c>
      <c r="C138" s="12" t="s">
        <v>266</v>
      </c>
      <c r="D138" s="15">
        <v>4.25</v>
      </c>
      <c r="E138" s="15">
        <v>4.38</v>
      </c>
      <c r="F138" s="10">
        <v>1.6995</v>
      </c>
      <c r="G138" s="10">
        <v>1.6950000000000001</v>
      </c>
      <c r="H138" s="10">
        <v>1.6972</v>
      </c>
      <c r="I138" s="34">
        <v>8</v>
      </c>
      <c r="J138" s="10">
        <v>1.7</v>
      </c>
      <c r="K138" s="10">
        <v>1.7</v>
      </c>
      <c r="L138" s="10">
        <v>1.7</v>
      </c>
      <c r="M138" s="35">
        <v>1</v>
      </c>
      <c r="N138" s="34">
        <v>4</v>
      </c>
      <c r="O138" s="34" t="e">
        <v>#N/A</v>
      </c>
    </row>
    <row r="139" spans="1:15" x14ac:dyDescent="0.25">
      <c r="A139" s="12" t="s">
        <v>1761</v>
      </c>
      <c r="B139" s="14" t="s">
        <v>1883</v>
      </c>
      <c r="C139" s="12" t="s">
        <v>266</v>
      </c>
      <c r="D139" s="15">
        <v>4.75</v>
      </c>
      <c r="E139" s="15">
        <v>5</v>
      </c>
      <c r="F139" s="10">
        <v>1.7</v>
      </c>
      <c r="G139" s="10">
        <v>1.7</v>
      </c>
      <c r="H139" s="10">
        <v>1.7</v>
      </c>
      <c r="I139" s="34">
        <v>5</v>
      </c>
      <c r="J139" s="10">
        <v>1.7</v>
      </c>
      <c r="K139" s="10">
        <v>1.69</v>
      </c>
      <c r="L139" s="10">
        <v>1.6978</v>
      </c>
      <c r="M139" s="35">
        <v>17</v>
      </c>
      <c r="N139" s="34">
        <v>19</v>
      </c>
      <c r="O139" s="34" t="e">
        <v>#N/A</v>
      </c>
    </row>
    <row r="140" spans="1:15" x14ac:dyDescent="0.25">
      <c r="A140" s="12" t="s">
        <v>1884</v>
      </c>
      <c r="B140" s="14" t="s">
        <v>1885</v>
      </c>
      <c r="C140" s="12" t="s">
        <v>266</v>
      </c>
      <c r="D140" s="15">
        <v>6.55</v>
      </c>
      <c r="E140" s="15">
        <v>7</v>
      </c>
      <c r="F140" s="10" t="s">
        <v>0</v>
      </c>
      <c r="G140" s="10" t="s">
        <v>0</v>
      </c>
      <c r="H140" s="10" t="s">
        <v>0</v>
      </c>
      <c r="I140" s="34" t="s">
        <v>0</v>
      </c>
      <c r="J140" s="10">
        <v>1.7</v>
      </c>
      <c r="K140" s="10">
        <v>1.7</v>
      </c>
      <c r="L140" s="10">
        <v>1.7</v>
      </c>
      <c r="M140" s="35">
        <v>14</v>
      </c>
      <c r="N140" s="34">
        <v>49</v>
      </c>
      <c r="O140" s="34" t="e">
        <v>#N/A</v>
      </c>
    </row>
    <row r="141" spans="1:15" x14ac:dyDescent="0.25">
      <c r="A141" s="12" t="s">
        <v>1766</v>
      </c>
      <c r="B141" s="14" t="s">
        <v>1886</v>
      </c>
      <c r="C141" s="12" t="s">
        <v>266</v>
      </c>
      <c r="D141" s="15">
        <v>9.07</v>
      </c>
      <c r="E141" s="15">
        <v>10</v>
      </c>
      <c r="F141" s="10">
        <v>1.81</v>
      </c>
      <c r="G141" s="10">
        <v>1.81</v>
      </c>
      <c r="H141" s="10">
        <v>1.81</v>
      </c>
      <c r="I141" s="34">
        <v>1</v>
      </c>
      <c r="J141" s="10">
        <v>1.81</v>
      </c>
      <c r="K141" s="10">
        <v>1.81</v>
      </c>
      <c r="L141" s="10">
        <v>1.81</v>
      </c>
      <c r="M141" s="35">
        <v>21</v>
      </c>
      <c r="N141" s="34">
        <v>89</v>
      </c>
      <c r="O141" s="34" t="e">
        <v>#N/A</v>
      </c>
    </row>
    <row r="142" spans="1:15" x14ac:dyDescent="0.25">
      <c r="A142" s="12" t="s">
        <v>1708</v>
      </c>
      <c r="B142" s="14" t="s">
        <v>1713</v>
      </c>
      <c r="C142" s="12" t="s">
        <v>266</v>
      </c>
      <c r="D142" s="15">
        <v>2.58</v>
      </c>
      <c r="E142" s="15">
        <v>2.64</v>
      </c>
      <c r="F142" s="10">
        <v>1.625</v>
      </c>
      <c r="G142" s="10">
        <v>1.625</v>
      </c>
      <c r="H142" s="10">
        <v>1.625</v>
      </c>
      <c r="I142" s="34">
        <v>3</v>
      </c>
      <c r="J142" s="10">
        <v>1.633</v>
      </c>
      <c r="K142" s="10">
        <v>1.633</v>
      </c>
      <c r="L142" s="10">
        <v>1.633</v>
      </c>
      <c r="M142" s="35">
        <v>1</v>
      </c>
      <c r="N142" s="34">
        <v>3</v>
      </c>
      <c r="O142" s="34" t="e">
        <v>#N/A</v>
      </c>
    </row>
    <row r="143" spans="1:15" x14ac:dyDescent="0.25">
      <c r="A143" s="12" t="s">
        <v>1887</v>
      </c>
      <c r="B143" s="14" t="s">
        <v>1888</v>
      </c>
      <c r="C143" s="12" t="s">
        <v>266</v>
      </c>
      <c r="D143" s="15">
        <v>4.32</v>
      </c>
      <c r="E143" s="15">
        <v>4.4400000000000004</v>
      </c>
      <c r="F143" s="10" t="s">
        <v>0</v>
      </c>
      <c r="G143" s="10" t="s">
        <v>0</v>
      </c>
      <c r="H143" s="10" t="s">
        <v>0</v>
      </c>
      <c r="I143" s="34" t="s">
        <v>0</v>
      </c>
      <c r="J143" s="10">
        <v>1.7549999999999999</v>
      </c>
      <c r="K143" s="10">
        <v>1.7549999999999999</v>
      </c>
      <c r="L143" s="10">
        <v>1.7549999999999999</v>
      </c>
      <c r="M143" s="35">
        <v>1</v>
      </c>
      <c r="N143" s="34">
        <v>3</v>
      </c>
      <c r="O143" s="34" t="e">
        <v>#N/A</v>
      </c>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row r="356" spans="13:13" x14ac:dyDescent="0.25">
      <c r="M356" s="44"/>
    </row>
    <row r="357" spans="13:13" x14ac:dyDescent="0.25">
      <c r="M357" s="44"/>
    </row>
    <row r="358" spans="13:13" x14ac:dyDescent="0.25">
      <c r="M358"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5" orientation="portrait" r:id="rId1"/>
  <headerFooter alignWithMargins="0">
    <oddFooter>&amp;C&amp;"Times New Roman,標準"&amp;P&amp;R&amp;"Times New Roman,標準"&amp;A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CM136"/>
  <sheetViews>
    <sheetView tabSelected="1" workbookViewId="0">
      <pane xSplit="4" ySplit="4" topLeftCell="E5" activePane="bottomRight" state="frozen"/>
      <selection pane="topRight" activeCell="E1" sqref="E1"/>
      <selection pane="bottomLeft" activeCell="A5" sqref="A5"/>
      <selection pane="bottomRight" activeCell="E16" sqref="E16"/>
    </sheetView>
  </sheetViews>
  <sheetFormatPr defaultRowHeight="16.5" x14ac:dyDescent="0.25"/>
  <cols>
    <col min="3" max="3" width="9" hidden="1" customWidth="1"/>
    <col min="4" max="4" width="11.625" bestFit="1" customWidth="1"/>
    <col min="5" max="63" width="8.625" style="2" customWidth="1"/>
    <col min="64" max="64" width="8.625" customWidth="1"/>
  </cols>
  <sheetData>
    <row r="1" spans="1:91" x14ac:dyDescent="0.25">
      <c r="D1" t="s">
        <v>328</v>
      </c>
      <c r="E1" s="2">
        <f t="shared" ref="E1:CL1" si="0">(E2-F2)*100</f>
        <v>-1.639999999999997</v>
      </c>
      <c r="F1" s="2">
        <f t="shared" si="0"/>
        <v>-4.3099999999999916</v>
      </c>
      <c r="G1" s="2">
        <f t="shared" si="0"/>
        <v>0</v>
      </c>
      <c r="H1" s="2">
        <f t="shared" si="0"/>
        <v>-0.50000000000001155</v>
      </c>
      <c r="I1" s="2">
        <f t="shared" si="0"/>
        <v>0.14000000000000679</v>
      </c>
      <c r="J1" s="2">
        <f t="shared" si="0"/>
        <v>-0.63999999999999613</v>
      </c>
      <c r="K1" s="2">
        <f t="shared" si="0"/>
        <v>0</v>
      </c>
      <c r="L1" s="2">
        <f t="shared" si="0"/>
        <v>-0.65000000000001723</v>
      </c>
      <c r="M1" s="2">
        <f t="shared" si="0"/>
        <v>1.6500000000000181</v>
      </c>
      <c r="N1" s="2">
        <f t="shared" si="0"/>
        <v>-1.5000000000000124</v>
      </c>
      <c r="O1" s="2">
        <f t="shared" si="0"/>
        <v>0.50000000000001155</v>
      </c>
      <c r="P1" s="2">
        <f t="shared" si="0"/>
        <v>-2.0000000000000018</v>
      </c>
      <c r="Q1" s="2">
        <f t="shared" si="0"/>
        <v>-2.5000000000000133</v>
      </c>
      <c r="R1" s="2">
        <f t="shared" si="0"/>
        <v>0.50000000000001155</v>
      </c>
      <c r="S1" s="2">
        <f t="shared" si="0"/>
        <v>-1.0000000000000009</v>
      </c>
      <c r="T1" s="2">
        <f t="shared" si="0"/>
        <v>1.4999999999999902</v>
      </c>
      <c r="U1" s="2">
        <f t="shared" si="0"/>
        <v>-1.4999999999999902</v>
      </c>
      <c r="V1" s="2">
        <f t="shared" si="0"/>
        <v>-1.5000000000000124</v>
      </c>
      <c r="W1" s="2">
        <f t="shared" si="0"/>
        <v>0</v>
      </c>
      <c r="X1" s="2">
        <f t="shared" si="0"/>
        <v>4.0000000000000036</v>
      </c>
      <c r="Y1" s="2">
        <f t="shared" si="0"/>
        <v>1.2499999999999956</v>
      </c>
      <c r="Z1" s="2">
        <f t="shared" si="0"/>
        <v>-2.2499999999999964</v>
      </c>
      <c r="AA1" s="2">
        <f t="shared" si="0"/>
        <v>0</v>
      </c>
      <c r="AB1" s="2">
        <f t="shared" si="0"/>
        <v>0.79000000000000181</v>
      </c>
      <c r="AC1" s="2">
        <f t="shared" si="0"/>
        <v>1.5100000000000113</v>
      </c>
      <c r="AD1" s="2">
        <f t="shared" si="0"/>
        <v>-0.70000000000001172</v>
      </c>
      <c r="AE1" s="2">
        <f t="shared" si="0"/>
        <v>0.40000000000000036</v>
      </c>
      <c r="AF1" s="2">
        <f t="shared" si="0"/>
        <v>1.5000000000000124</v>
      </c>
      <c r="AG1" s="2">
        <f t="shared" si="0"/>
        <v>-1.0000000000000009</v>
      </c>
      <c r="AH1" s="2">
        <f t="shared" si="0"/>
        <v>-0.70000000000001172</v>
      </c>
      <c r="AI1" s="2">
        <f t="shared" si="0"/>
        <v>-3.1499999999999861</v>
      </c>
      <c r="AJ1" s="2">
        <f t="shared" si="0"/>
        <v>0.74999999999998401</v>
      </c>
      <c r="AK1" s="2">
        <f t="shared" si="0"/>
        <v>-0.40000000000000036</v>
      </c>
      <c r="AL1" s="2">
        <f t="shared" si="0"/>
        <v>0</v>
      </c>
      <c r="AM1" s="2">
        <f t="shared" si="0"/>
        <v>-1.0000000000000009</v>
      </c>
      <c r="AN1" s="2">
        <f t="shared" si="0"/>
        <v>1.7500000000000071</v>
      </c>
      <c r="AO1" s="2">
        <f t="shared" si="0"/>
        <v>-0.50000000000001155</v>
      </c>
      <c r="AP1" s="2">
        <f t="shared" si="0"/>
        <v>-2.7499999999999858</v>
      </c>
      <c r="AQ1" s="2">
        <f t="shared" si="0"/>
        <v>0.49999999999998934</v>
      </c>
      <c r="AR1" s="2">
        <f t="shared" si="0"/>
        <v>-0.65999999999999392</v>
      </c>
      <c r="AS1" s="2">
        <f t="shared" si="0"/>
        <v>3.2599999999999962</v>
      </c>
      <c r="AT1" s="2">
        <f t="shared" si="0"/>
        <v>0</v>
      </c>
      <c r="AU1" s="2">
        <f t="shared" si="0"/>
        <v>1.4000000000000012</v>
      </c>
      <c r="AV1" s="2">
        <f t="shared" si="0"/>
        <v>0</v>
      </c>
      <c r="AW1" s="2">
        <f t="shared" si="0"/>
        <v>1.5000000000000124</v>
      </c>
      <c r="AX1" s="2">
        <f t="shared" si="0"/>
        <v>9.9999999999988987E-2</v>
      </c>
      <c r="AY1" s="2">
        <f t="shared" si="0"/>
        <v>-2.6000000000000023</v>
      </c>
      <c r="AZ1" s="2">
        <f t="shared" si="0"/>
        <v>1.8000000000000016</v>
      </c>
      <c r="BA1" s="2">
        <f t="shared" si="0"/>
        <v>-1.8000000000000016</v>
      </c>
      <c r="BB1" s="2">
        <f t="shared" si="0"/>
        <v>4.3000000000000149</v>
      </c>
      <c r="BC1" s="2">
        <f t="shared" si="0"/>
        <v>0</v>
      </c>
      <c r="BD1" s="2">
        <f t="shared" si="0"/>
        <v>1.1999999999999789</v>
      </c>
      <c r="BE1" s="2">
        <f t="shared" si="0"/>
        <v>0.50000000000001155</v>
      </c>
      <c r="BF1" s="2">
        <f t="shared" si="0"/>
        <v>0</v>
      </c>
      <c r="BG1" s="2">
        <f t="shared" si="0"/>
        <v>0.49999999999998934</v>
      </c>
      <c r="BH1" s="2">
        <f t="shared" si="0"/>
        <v>-0.49999999999998934</v>
      </c>
      <c r="BI1" s="2">
        <f t="shared" si="0"/>
        <v>0</v>
      </c>
      <c r="BJ1" s="2">
        <f t="shared" si="0"/>
        <v>1.0000000000000009</v>
      </c>
      <c r="BK1" s="2">
        <f t="shared" si="0"/>
        <v>0.49999999999998934</v>
      </c>
      <c r="BL1" s="2">
        <f t="shared" si="0"/>
        <v>-1.4999999999999902</v>
      </c>
      <c r="BM1" s="2">
        <f t="shared" si="0"/>
        <v>1.0000000000000009</v>
      </c>
      <c r="BN1" s="2">
        <f t="shared" si="0"/>
        <v>0</v>
      </c>
      <c r="BO1" s="2">
        <f t="shared" si="0"/>
        <v>-0.75000000000000622</v>
      </c>
      <c r="BP1" s="2">
        <f t="shared" si="0"/>
        <v>1.760000000000006</v>
      </c>
      <c r="BQ1" s="2">
        <f t="shared" si="0"/>
        <v>2.9900000000000038</v>
      </c>
      <c r="BR1" s="2">
        <f t="shared" si="0"/>
        <v>0</v>
      </c>
      <c r="BS1" s="2">
        <f t="shared" si="0"/>
        <v>0</v>
      </c>
      <c r="BT1" s="2">
        <f t="shared" si="0"/>
        <v>0</v>
      </c>
      <c r="BU1" s="2">
        <f t="shared" si="0"/>
        <v>0</v>
      </c>
      <c r="BV1" s="2">
        <f t="shared" si="0"/>
        <v>0</v>
      </c>
      <c r="BW1" s="2">
        <f t="shared" si="0"/>
        <v>0</v>
      </c>
      <c r="BX1" s="2">
        <f t="shared" si="0"/>
        <v>0</v>
      </c>
      <c r="BY1" s="2">
        <f t="shared" si="0"/>
        <v>-0.50000000000001155</v>
      </c>
      <c r="BZ1" s="2">
        <f t="shared" si="0"/>
        <v>0</v>
      </c>
      <c r="CA1" s="2">
        <f t="shared" si="0"/>
        <v>0</v>
      </c>
      <c r="CB1" s="2">
        <f t="shared" si="0"/>
        <v>0.50000000000001155</v>
      </c>
      <c r="CC1" s="2">
        <f t="shared" si="0"/>
        <v>1.0000000000000009</v>
      </c>
      <c r="CD1" s="2">
        <f t="shared" si="0"/>
        <v>-2.0000000000000018</v>
      </c>
      <c r="CE1" s="2">
        <f t="shared" si="0"/>
        <v>-0.50000000000001155</v>
      </c>
      <c r="CF1" s="2">
        <f t="shared" si="0"/>
        <v>0.63999999999999613</v>
      </c>
      <c r="CG1" s="2">
        <f t="shared" si="0"/>
        <v>0.71000000000001062</v>
      </c>
      <c r="CH1" s="2">
        <f t="shared" si="0"/>
        <v>-0.73000000000000842</v>
      </c>
      <c r="CI1" s="2">
        <f t="shared" si="0"/>
        <v>1.2800000000000145</v>
      </c>
      <c r="CJ1" s="2">
        <f t="shared" si="0"/>
        <v>-0.9000000000000119</v>
      </c>
      <c r="CK1" s="2">
        <f t="shared" si="0"/>
        <v>0.50000000000001155</v>
      </c>
      <c r="CL1" s="2">
        <f t="shared" si="0"/>
        <v>0.49999999999998934</v>
      </c>
    </row>
    <row r="2" spans="1:91" x14ac:dyDescent="0.25">
      <c r="D2" s="2" t="s">
        <v>327</v>
      </c>
      <c r="E2" s="2">
        <f>VLOOKUP(E4,[5]台灣10yr!$A$1172:$L$10000,3,FALSE)</f>
        <v>1.1955</v>
      </c>
      <c r="F2" s="2">
        <f>VLOOKUP(F4,[5]台灣10yr!$A$1172:$L$10000,3,FALSE)</f>
        <v>1.2119</v>
      </c>
      <c r="G2" s="2">
        <f>VLOOKUP(G4,[5]台灣10yr!$A$1172:$L$10000,3,FALSE)</f>
        <v>1.2549999999999999</v>
      </c>
      <c r="H2" s="2">
        <f>VLOOKUP(H4,[5]台灣10yr!$A$1172:$L$10000,3,FALSE)</f>
        <v>1.2549999999999999</v>
      </c>
      <c r="I2" s="2">
        <f>VLOOKUP(I4,[5]台灣10yr!$A$1172:$L$10000,3,FALSE)</f>
        <v>1.26</v>
      </c>
      <c r="J2" s="2">
        <f>VLOOKUP(J4,[5]台灣10yr!$A$1172:$L$10000,3,FALSE)</f>
        <v>1.2585999999999999</v>
      </c>
      <c r="K2" s="2">
        <f>VLOOKUP(K4,[5]台灣10yr!$A$1172:$L$10000,3,FALSE)</f>
        <v>1.2649999999999999</v>
      </c>
      <c r="L2" s="2">
        <f>VLOOKUP(L4,[5]台灣10yr!$A$1172:$L$10000,3,FALSE)</f>
        <v>1.2649999999999999</v>
      </c>
      <c r="M2" s="2">
        <f>VLOOKUP(M4,[5]台灣10yr!$A$1172:$L$10000,3,FALSE)</f>
        <v>1.2715000000000001</v>
      </c>
      <c r="N2" s="2">
        <f>VLOOKUP(N4,[5]台灣10yr!$A$1172:$L$10000,3,FALSE)</f>
        <v>1.2549999999999999</v>
      </c>
      <c r="O2" s="2">
        <f>VLOOKUP(O4,[5]台灣10yr!$A$1172:$L$10000,3,FALSE)</f>
        <v>1.27</v>
      </c>
      <c r="P2" s="2">
        <f>VLOOKUP(P4,[5]台灣10yr!$A$1172:$L$10000,3,FALSE)</f>
        <v>1.2649999999999999</v>
      </c>
      <c r="Q2" s="2">
        <f>VLOOKUP(Q4,[5]台灣10yr!$A$1172:$L$10000,3,FALSE)</f>
        <v>1.2849999999999999</v>
      </c>
      <c r="R2" s="2">
        <f>VLOOKUP(R4,[5]台灣10yr!$A$1172:$L$10000,3,FALSE)</f>
        <v>1.31</v>
      </c>
      <c r="S2" s="2">
        <f>VLOOKUP(S4,[5]台灣10yr!$A$1172:$L$10000,3,FALSE)</f>
        <v>1.3049999999999999</v>
      </c>
      <c r="T2" s="2">
        <f>VLOOKUP(T4,[5]台灣10yr!$A$1172:$L$10000,3,FALSE)</f>
        <v>1.3149999999999999</v>
      </c>
      <c r="U2" s="2">
        <f>VLOOKUP(U4,[5]台灣10yr!$A$1172:$L$10000,3,FALSE)</f>
        <v>1.3</v>
      </c>
      <c r="V2" s="2">
        <f>VLOOKUP(V4,[5]台灣10yr!$A$1172:$L$10000,3,FALSE)</f>
        <v>1.3149999999999999</v>
      </c>
      <c r="W2" s="2">
        <f>VLOOKUP(W4,[5]台灣10yr!$A$1172:$L$10000,3,FALSE)</f>
        <v>1.33</v>
      </c>
      <c r="X2" s="75">
        <f>VLOOKUP(X4,[5]台灣10yr!$A$1172:$L$10000,3,FALSE)</f>
        <v>1.33</v>
      </c>
      <c r="Y2" s="2">
        <f>VLOOKUP(Y4,[5]台灣10yr!$A$1172:$L$10000,3,FALSE)</f>
        <v>1.29</v>
      </c>
      <c r="Z2" s="2">
        <f>VLOOKUP(Z4,[5]台灣10yr!$A$1172:$L$10000,3,FALSE)</f>
        <v>1.2775000000000001</v>
      </c>
      <c r="AA2" s="2">
        <f>VLOOKUP(AA4,[5]台灣10yr!$A$1172:$L$10000,3,FALSE)</f>
        <v>1.3</v>
      </c>
      <c r="AB2" s="2">
        <f>VLOOKUP(AB4,[5]台灣10yr!$A$1172:$L$10000,3,FALSE)</f>
        <v>1.3</v>
      </c>
      <c r="AC2" s="2">
        <f>VLOOKUP(AC4,[5]台灣10yr!$A$1172:$L$10000,3,FALSE)</f>
        <v>1.2921</v>
      </c>
      <c r="AD2" s="2">
        <f>VLOOKUP(AD4,[5]台灣10yr!$A$1172:$L$10000,3,FALSE)</f>
        <v>1.2769999999999999</v>
      </c>
      <c r="AE2" s="2">
        <f>VLOOKUP(AE4,[5]台灣10yr!$A$1172:$L$10000,3,FALSE)</f>
        <v>1.284</v>
      </c>
      <c r="AF2" s="2">
        <f>VLOOKUP(AF4,[5]台灣10yr!$A$1172:$L$10000,3,FALSE)</f>
        <v>1.28</v>
      </c>
      <c r="AG2" s="2">
        <f>VLOOKUP(AG4,[5]台灣10yr!$A$1172:$L$10000,3,FALSE)</f>
        <v>1.2649999999999999</v>
      </c>
      <c r="AH2" s="2">
        <f>VLOOKUP(AH4,[5]台灣10yr!$A$1172:$L$10000,3,FALSE)</f>
        <v>1.2749999999999999</v>
      </c>
      <c r="AI2" s="2">
        <f>VLOOKUP(AI4,[5]台灣10yr!$A$1172:$L$10000,3,FALSE)</f>
        <v>1.282</v>
      </c>
      <c r="AJ2" s="2">
        <f>VLOOKUP(AJ4,[5]台灣10yr!$A$1172:$L$10000,3,FALSE)</f>
        <v>1.3134999999999999</v>
      </c>
      <c r="AK2" s="2">
        <f>VLOOKUP(AK4,[5]台灣10yr!$A$1172:$L$10000,3,FALSE)</f>
        <v>1.306</v>
      </c>
      <c r="AL2" s="2">
        <f>VLOOKUP(AL4,[5]台灣10yr!$A$1172:$L$10000,3,FALSE)</f>
        <v>1.31</v>
      </c>
      <c r="AM2" s="2">
        <f>VLOOKUP(AM4,[5]台灣10yr!$A$1172:$L$10000,3,FALSE)</f>
        <v>1.31</v>
      </c>
      <c r="AN2" s="2">
        <f>VLOOKUP(AN4,[5]台灣10yr!$A$1172:$L$10000,3,FALSE)</f>
        <v>1.32</v>
      </c>
      <c r="AO2" s="2">
        <f>VLOOKUP(AO4,[5]台灣10yr!$A$1172:$L$10000,3,FALSE)</f>
        <v>1.3025</v>
      </c>
      <c r="AP2" s="2">
        <f>VLOOKUP(AP4,[5]台灣10yr!$A$1172:$L$10000,3,FALSE)</f>
        <v>1.3075000000000001</v>
      </c>
      <c r="AQ2" s="2">
        <f>VLOOKUP(AQ4,[5]台灣10yr!$A$1172:$L$10000,3,FALSE)</f>
        <v>1.335</v>
      </c>
      <c r="AR2" s="2">
        <f>VLOOKUP(AR4,[5]台灣10yr!$A$1172:$L$10000,3,FALSE)</f>
        <v>1.33</v>
      </c>
      <c r="AS2" s="2">
        <f>VLOOKUP(AS4,[5]台灣10yr!$A$1172:$L$10000,3,FALSE)</f>
        <v>1.3366</v>
      </c>
      <c r="AT2" s="2">
        <f>VLOOKUP(AT4,[5]台灣10yr!$A$1172:$L$10000,3,FALSE)</f>
        <v>1.304</v>
      </c>
      <c r="AU2" s="2">
        <f>VLOOKUP(AU4,[5]台灣10yr!$A$1172:$L$10000,3,FALSE)</f>
        <v>1.304</v>
      </c>
      <c r="AV2" s="2">
        <f>VLOOKUP(AV4,[5]台灣10yr!$A$1172:$L$10000,3,FALSE)</f>
        <v>1.29</v>
      </c>
      <c r="AW2" s="2">
        <f>VLOOKUP(AW4,[5]台灣10yr!$A$1172:$L$10000,3,FALSE)</f>
        <v>1.29</v>
      </c>
      <c r="AX2" s="2">
        <f>VLOOKUP(AX4,[5]台灣10yr!$A$1172:$L$10000,3,FALSE)</f>
        <v>1.2749999999999999</v>
      </c>
      <c r="AY2" s="2">
        <f>VLOOKUP(AY4,[5]台灣10yr!$A$1172:$L$10000,3,FALSE)</f>
        <v>1.274</v>
      </c>
      <c r="AZ2" s="2">
        <f>VLOOKUP(AZ4,[5]台灣10yr!$A$1172:$L$10000,3,FALSE)</f>
        <v>1.3</v>
      </c>
      <c r="BA2" s="2">
        <f>VLOOKUP(BA4,[5]台灣10yr!$A$1172:$L$10000,3,FALSE)</f>
        <v>1.282</v>
      </c>
      <c r="BB2" s="2">
        <f>VLOOKUP(BB4,[5]台灣10yr!$A$1172:$L$10000,3,FALSE)</f>
        <v>1.3</v>
      </c>
      <c r="BC2" s="2">
        <f>VLOOKUP(BC4,[5]台灣10yr!$A$1172:$L$10000,3,FALSE)</f>
        <v>1.2569999999999999</v>
      </c>
      <c r="BD2" s="2">
        <f>VLOOKUP(BD4,[5]台灣10yr!$A$1172:$L$10000,3,FALSE)</f>
        <v>1.2569999999999999</v>
      </c>
      <c r="BE2" s="2">
        <f>VLOOKUP(BE4,[5]台灣10yr!$A$1172:$L$10000,3,FALSE)</f>
        <v>1.2450000000000001</v>
      </c>
      <c r="BF2" s="2">
        <f>VLOOKUP(BF4,[5]台灣10yr!$A$1172:$L$10000,3,FALSE)</f>
        <v>1.24</v>
      </c>
      <c r="BG2" s="2">
        <f>VLOOKUP(BG4,[5]台灣10yr!$A$1172:$L$10000,3,FALSE)</f>
        <v>1.24</v>
      </c>
      <c r="BH2" s="2">
        <f>VLOOKUP(BH4,[5]台灣10yr!$A$1172:$L$10000,3,FALSE)</f>
        <v>1.2350000000000001</v>
      </c>
      <c r="BI2" s="2">
        <f>VLOOKUP(BI4,[5]台灣10yr!$A$1172:$L$10000,3,FALSE)</f>
        <v>1.24</v>
      </c>
      <c r="BJ2" s="2">
        <f>VLOOKUP(BJ4,[5]台灣10yr!$A$1172:$L$10000,3,FALSE)</f>
        <v>1.24</v>
      </c>
      <c r="BK2" s="2">
        <f>VLOOKUP(BK4,[5]台灣10yr!$A$1172:$L$10000,3,FALSE)</f>
        <v>1.23</v>
      </c>
      <c r="BL2" s="2">
        <f>VLOOKUP(BL4,[5]台灣10yr!$A$1172:$L$10000,3,FALSE)</f>
        <v>1.2250000000000001</v>
      </c>
      <c r="BM2" s="2">
        <v>1.24</v>
      </c>
      <c r="BN2" s="2">
        <v>1.23</v>
      </c>
      <c r="BO2" s="2">
        <v>1.23</v>
      </c>
      <c r="BP2" s="2">
        <v>1.2375</v>
      </c>
      <c r="BQ2" s="2">
        <v>1.2199</v>
      </c>
      <c r="BR2" s="2">
        <v>1.19</v>
      </c>
      <c r="BS2" s="2">
        <v>1.19</v>
      </c>
      <c r="BT2" s="2">
        <v>1.19</v>
      </c>
      <c r="BU2" s="2">
        <v>1.19</v>
      </c>
      <c r="BV2" s="2">
        <v>1.19</v>
      </c>
      <c r="BW2" s="2">
        <v>1.19</v>
      </c>
      <c r="BX2" s="2">
        <v>1.19</v>
      </c>
      <c r="BY2" s="2">
        <v>1.19</v>
      </c>
      <c r="BZ2" s="2">
        <v>1.1950000000000001</v>
      </c>
      <c r="CA2" s="2">
        <v>1.1950000000000001</v>
      </c>
      <c r="CB2" s="2">
        <v>1.1950000000000001</v>
      </c>
      <c r="CC2" s="2">
        <v>1.19</v>
      </c>
      <c r="CD2" s="2">
        <v>1.18</v>
      </c>
      <c r="CE2" s="2">
        <v>1.2</v>
      </c>
      <c r="CF2" s="2">
        <v>1.2050000000000001</v>
      </c>
      <c r="CG2" s="2">
        <v>1.1986000000000001</v>
      </c>
      <c r="CH2" s="2">
        <v>1.1915</v>
      </c>
      <c r="CI2" s="2">
        <v>1.1988000000000001</v>
      </c>
      <c r="CJ2" s="2">
        <v>1.1859999999999999</v>
      </c>
      <c r="CK2" s="2">
        <v>1.1950000000000001</v>
      </c>
      <c r="CL2" s="2">
        <v>1.19</v>
      </c>
      <c r="CM2" s="2">
        <v>1.1850000000000001</v>
      </c>
    </row>
    <row r="4" spans="1:91" x14ac:dyDescent="0.25">
      <c r="A4" t="s">
        <v>326</v>
      </c>
      <c r="B4" s="5" t="s">
        <v>82</v>
      </c>
      <c r="C4" s="5" t="s">
        <v>194</v>
      </c>
      <c r="D4" s="5" t="s">
        <v>325</v>
      </c>
      <c r="E4" s="1">
        <v>45275</v>
      </c>
      <c r="F4" s="1">
        <v>45274</v>
      </c>
      <c r="G4" s="1">
        <v>45273</v>
      </c>
      <c r="H4" s="1">
        <v>45272</v>
      </c>
      <c r="I4" s="1">
        <v>45271</v>
      </c>
      <c r="J4" s="1">
        <v>45268</v>
      </c>
      <c r="K4" s="1">
        <v>45267</v>
      </c>
      <c r="L4" s="1">
        <v>45266</v>
      </c>
      <c r="M4" s="1">
        <v>45265</v>
      </c>
      <c r="N4" s="1">
        <v>45264</v>
      </c>
      <c r="O4" s="1">
        <v>45261</v>
      </c>
      <c r="P4" s="1">
        <v>45259</v>
      </c>
      <c r="Q4" s="1">
        <v>45258</v>
      </c>
      <c r="R4" s="1">
        <v>45257</v>
      </c>
      <c r="S4" s="1">
        <v>45254</v>
      </c>
      <c r="T4" s="1">
        <v>45253</v>
      </c>
      <c r="U4" s="1">
        <v>45252</v>
      </c>
      <c r="V4" s="1">
        <v>45251</v>
      </c>
      <c r="W4" s="1">
        <v>45250</v>
      </c>
      <c r="X4" s="1">
        <v>45247</v>
      </c>
      <c r="Y4" s="1">
        <v>45246</v>
      </c>
      <c r="Z4" s="1">
        <v>45245</v>
      </c>
      <c r="AA4" s="1">
        <v>45244</v>
      </c>
      <c r="AB4" s="1">
        <v>45243</v>
      </c>
      <c r="AC4" s="1">
        <v>45240</v>
      </c>
      <c r="AD4" s="1">
        <v>45239</v>
      </c>
      <c r="AE4" s="1">
        <v>45238</v>
      </c>
      <c r="AF4" s="1">
        <v>45237</v>
      </c>
      <c r="AG4" s="1">
        <v>45236</v>
      </c>
      <c r="AH4" s="1">
        <v>45233</v>
      </c>
      <c r="AI4" s="1">
        <v>45232</v>
      </c>
      <c r="AJ4" s="1">
        <v>45231</v>
      </c>
      <c r="AK4" s="1">
        <v>45230</v>
      </c>
      <c r="AL4" s="1">
        <v>45229</v>
      </c>
      <c r="AM4" s="1">
        <v>45226</v>
      </c>
      <c r="AN4" s="1">
        <v>45225</v>
      </c>
      <c r="AO4" s="1">
        <v>45224</v>
      </c>
      <c r="AP4" s="1">
        <v>45223</v>
      </c>
      <c r="AQ4" s="1">
        <v>45222</v>
      </c>
      <c r="AR4" s="1">
        <v>45219</v>
      </c>
      <c r="AS4" s="1">
        <v>45218</v>
      </c>
      <c r="AT4" s="1">
        <v>45217</v>
      </c>
      <c r="AU4" s="1">
        <v>45216</v>
      </c>
      <c r="AV4" s="1">
        <v>45215</v>
      </c>
      <c r="AW4" s="1">
        <v>45212</v>
      </c>
      <c r="AX4" s="1">
        <v>45211</v>
      </c>
      <c r="AY4" s="1">
        <v>45210</v>
      </c>
      <c r="AZ4" s="1">
        <v>45205</v>
      </c>
      <c r="BA4" s="1">
        <v>45204</v>
      </c>
      <c r="BB4" s="1">
        <v>45203</v>
      </c>
      <c r="BC4" s="1">
        <v>45202</v>
      </c>
      <c r="BD4" s="1">
        <v>45201</v>
      </c>
      <c r="BE4" s="1">
        <v>45197</v>
      </c>
      <c r="BF4" s="1">
        <v>45196</v>
      </c>
      <c r="BG4" s="1">
        <v>45195</v>
      </c>
      <c r="BH4" s="1">
        <v>45194</v>
      </c>
      <c r="BI4" s="1">
        <v>45191</v>
      </c>
      <c r="BJ4" s="1">
        <v>45190</v>
      </c>
      <c r="BK4" s="1">
        <v>45189</v>
      </c>
      <c r="BL4" s="69">
        <v>45188</v>
      </c>
      <c r="BM4" s="1">
        <v>45187</v>
      </c>
      <c r="BN4" s="1">
        <v>45184</v>
      </c>
      <c r="BO4" s="1">
        <v>45183</v>
      </c>
      <c r="BP4" s="1">
        <v>45182</v>
      </c>
      <c r="BQ4" s="1">
        <v>45181</v>
      </c>
      <c r="BR4" s="1">
        <v>45180</v>
      </c>
      <c r="BS4" s="1">
        <v>45177</v>
      </c>
      <c r="BT4" s="1">
        <v>45176</v>
      </c>
      <c r="BU4" s="1">
        <v>45175</v>
      </c>
      <c r="BV4" s="1">
        <v>45174</v>
      </c>
      <c r="BW4" s="1">
        <v>45173</v>
      </c>
      <c r="BX4" s="1">
        <v>45170</v>
      </c>
      <c r="BY4" s="1">
        <v>45169</v>
      </c>
      <c r="BZ4" s="1">
        <v>45168</v>
      </c>
      <c r="CA4" s="1">
        <v>45167</v>
      </c>
      <c r="CB4" s="1">
        <v>45166</v>
      </c>
      <c r="CC4" s="1">
        <v>45163</v>
      </c>
      <c r="CD4" s="1">
        <v>45162</v>
      </c>
      <c r="CE4" s="1">
        <v>45161</v>
      </c>
      <c r="CF4" s="1">
        <v>45160</v>
      </c>
      <c r="CG4" s="1">
        <v>45159</v>
      </c>
      <c r="CH4" s="1">
        <v>45156</v>
      </c>
      <c r="CI4" s="1">
        <v>45155</v>
      </c>
      <c r="CJ4" s="1">
        <v>45154</v>
      </c>
      <c r="CK4" s="1">
        <v>45153</v>
      </c>
      <c r="CL4" s="1">
        <v>45152</v>
      </c>
      <c r="CM4" s="1">
        <v>45149</v>
      </c>
    </row>
    <row r="5" spans="1:91" x14ac:dyDescent="0.25">
      <c r="A5" s="3" t="s">
        <v>27</v>
      </c>
      <c r="B5" s="5">
        <f>VLOOKUP($A5,'[64]1215'!$A$4:$O$321,4,FALSE)</f>
        <v>7.0000000000000007E-2</v>
      </c>
      <c r="C5" s="5">
        <v>0.43</v>
      </c>
      <c r="D5" s="5">
        <f>VLOOKUP($A5,'[64]1215'!$A$4:$O$321,15,FALSE)</f>
        <v>1.0551999999999999</v>
      </c>
      <c r="E5" s="4" t="str">
        <f>IF(VLOOKUP($A5,'[64]1215'!$A$4:$O$150,8,FALSE)="",VLOOKUP($A5,'[64]1215'!$A$4:$O$150,12,FALSE),VLOOKUP($A5,'[64]1215'!$A$4:$O$150,8,FALSE))</f>
        <v/>
      </c>
      <c r="F5" s="4" t="str">
        <f>IF(VLOOKUP($A5,'[63]1214'!$A$4:$O$150,8,FALSE)="",VLOOKUP($A5,'[63]1214'!$A$4:$O$150,12,FALSE),VLOOKUP($A5,'[63]1214'!$A$4:$O$150,8,FALSE))</f>
        <v/>
      </c>
      <c r="G5" s="4" t="str">
        <f>IF(VLOOKUP($A5,'[62]1213'!$A$4:$O$150,8,FALSE)="",VLOOKUP($A5,'[62]1213'!$A$4:$O$150,12,FALSE),VLOOKUP($A5,'[62]1213'!$A$4:$O$150,8,FALSE))</f>
        <v/>
      </c>
      <c r="H5" s="4" t="str">
        <f>IF(VLOOKUP($A5,'[6]1212'!$A$4:$O$150,8,FALSE)="",VLOOKUP($A5,'[6]1212'!$A$4:$O$150,12,FALSE),VLOOKUP($A5,'[6]1212'!$A$4:$O$150,8,FALSE))</f>
        <v/>
      </c>
      <c r="I5" s="4" t="str">
        <f>IF(VLOOKUP($A5,'[7]1211'!$A$4:$O$150,8,FALSE)="",VLOOKUP($A5,'[7]1211'!$A$4:$O$150,12,FALSE),VLOOKUP($A5,'[7]1211'!$A$4:$O$150,8,FALSE))</f>
        <v/>
      </c>
      <c r="J5" s="4" t="str">
        <f>IF(VLOOKUP($A5,'[8]1208'!$A$4:$O$150,8,FALSE)="",VLOOKUP($A5,'[8]1208'!$A$4:$O$150,12,FALSE),VLOOKUP($A5,'[8]1208'!$A$4:$O$150,8,FALSE))</f>
        <v/>
      </c>
      <c r="K5" s="4" t="str">
        <f>IF(VLOOKUP($A5,'[9]1207'!$A$4:$O$150,8,FALSE)="",VLOOKUP($A5,'[9]1207'!$A$4:$O$150,12,FALSE),VLOOKUP($A5,'[9]1207'!$A$4:$O$150,8,FALSE))</f>
        <v/>
      </c>
      <c r="L5" s="4" t="str">
        <f>IF(VLOOKUP($A5,'[10]1206'!$A$4:$O$150,8,FALSE)="",VLOOKUP($A5,'[10]1206'!$A$4:$O$150,12,FALSE),VLOOKUP($A5,'[10]1206'!$A$4:$O$150,8,FALSE))</f>
        <v/>
      </c>
      <c r="M5" s="4" t="str">
        <f>IF(VLOOKUP($A5,'[11]1205'!$A$4:$O$150,8,FALSE)="",VLOOKUP($A5,'[11]1205'!$A$4:$O$150,12,FALSE),VLOOKUP($A5,'[11]1205'!$A$4:$O$150,8,FALSE))</f>
        <v/>
      </c>
      <c r="N5" s="4" t="str">
        <f>IF(VLOOKUP($A5,'[12]1204'!$A$4:$O$150,8,FALSE)="",VLOOKUP($A5,'[12]1204'!$A$4:$O$150,12,FALSE),VLOOKUP($A5,'[12]1204'!$A$4:$O$150,8,FALSE))</f>
        <v/>
      </c>
      <c r="O5" s="4">
        <f>IF(VLOOKUP($A5,'[13]1201'!$A$4:$O$150,8,FALSE)="",VLOOKUP($A5,'[13]1201'!$A$4:$O$150,12,FALSE),VLOOKUP($A5,'[13]1201'!$A$4:$O$150,8,FALSE))</f>
        <v>0.97</v>
      </c>
      <c r="P5" s="4" t="str">
        <f>IF(VLOOKUP($A5,'[14]1129'!$A$4:$O$150,8,FALSE)="",VLOOKUP($A5,'[14]1129'!$A$4:$O$150,12,FALSE),VLOOKUP($A5,'[14]1129'!$A$4:$O$150,8,FALSE))</f>
        <v/>
      </c>
      <c r="Q5" s="4" t="str">
        <f>IF(VLOOKUP($A5,'[15]1128'!$A$4:$O$150,8,FALSE)="",VLOOKUP($A5,'[15]1128'!$A$4:$O$150,12,FALSE),VLOOKUP($A5,'[15]1128'!$A$4:$O$150,8,FALSE))</f>
        <v/>
      </c>
      <c r="R5" s="4" t="str">
        <f>IF(VLOOKUP($A5,'[16]1127'!$A$4:$O$150,8,FALSE)="",VLOOKUP($A5,'[16]1127'!$A$4:$O$150,12,FALSE),VLOOKUP($A5,'[16]1127'!$A$4:$O$150,8,FALSE))</f>
        <v/>
      </c>
      <c r="S5" s="4" t="str">
        <f>IF(VLOOKUP($A5,'[17]1124'!$A$4:$O$150,8,FALSE)="",VLOOKUP($A5,'[17]1124'!$A$4:$O$150,12,FALSE),VLOOKUP($A5,'[17]1124'!$A$4:$O$150,8,FALSE))</f>
        <v/>
      </c>
      <c r="T5" s="4" t="str">
        <f>IF(VLOOKUP($A5,'[18]1123'!$A$4:$O$150,8,FALSE)="",VLOOKUP($A5,'[18]1123'!$A$4:$O$150,12,FALSE),VLOOKUP($A5,'[18]1123'!$A$4:$O$150,8,FALSE))</f>
        <v/>
      </c>
      <c r="U5" s="5"/>
      <c r="V5" s="4" t="str">
        <f>IF(VLOOKUP($A5,'[19]1121'!$A$4:$O$150,8,FALSE)="",VLOOKUP($A5,'[19]1121'!$A$4:$O$150,12,FALSE),VLOOKUP($A5,'[19]1121'!$A$4:$O$150,8,FALSE))</f>
        <v/>
      </c>
      <c r="W5" s="4" t="str">
        <f>IF(VLOOKUP($A5,'[20]1120'!$A$4:$O$150,8,FALSE)="",VLOOKUP($A5,'[20]1120'!$A$4:$O$150,12,FALSE),VLOOKUP($A5,'[20]1120'!$A$4:$O$150,8,FALSE))</f>
        <v/>
      </c>
      <c r="X5" s="4" t="str">
        <f>IF(VLOOKUP($A5,'[21]1117'!$A$4:$O$150,8,FALSE)="",VLOOKUP($A5,'[21]1117'!$A$4:$O$150,12,FALSE),VLOOKUP($A5,'[21]1117'!$A$4:$O$150,8,FALSE))</f>
        <v/>
      </c>
      <c r="Y5" s="4" t="str">
        <f>IF(VLOOKUP($A5,'[22]1116'!$A$4:$O$150,8,FALSE)="",VLOOKUP($A5,'[22]1116'!$A$4:$O$150,12,FALSE),VLOOKUP($A5,'[22]1116'!$A$4:$O$150,8,FALSE))</f>
        <v/>
      </c>
      <c r="Z5" s="4" t="str">
        <f>IF(VLOOKUP($A5,'[23]1115'!$A$4:$O$150,8,FALSE)="",VLOOKUP($A5,'[23]1115'!$A$4:$O$150,12,FALSE),VLOOKUP($A5,'[23]1115'!$A$4:$O$150,8,FALSE))</f>
        <v/>
      </c>
      <c r="AA5" s="4" t="str">
        <f>IF(VLOOKUP($A5,'[24]1114'!$A$4:$O$150,8,FALSE)="",VLOOKUP($A5,'[24]1114'!$A$4:$O$150,12,FALSE),VLOOKUP($A5,'[24]1114'!$A$4:$O$150,8,FALSE))</f>
        <v/>
      </c>
      <c r="AB5" s="4" t="str">
        <f>IF(VLOOKUP($A5,'[25]1113'!$A$4:$O$150,8,FALSE)="",VLOOKUP($A5,'[25]1113'!$A$4:$O$150,12,FALSE),VLOOKUP($A5,'[25]1113'!$A$4:$O$150,8,FALSE))</f>
        <v/>
      </c>
      <c r="AC5" s="4" t="str">
        <f>IF(VLOOKUP($A5,'[26]1110'!$A$4:$O$150,8,FALSE)="",VLOOKUP($A5,'[26]1110'!$A$4:$O$150,12,FALSE),VLOOKUP($A5,'[26]1110'!$A$4:$O$150,8,FALSE))</f>
        <v/>
      </c>
      <c r="AD5" s="4" t="str">
        <f>IF(VLOOKUP($A5,'[27]1109'!$A$4:$O$150,8,FALSE)="",VLOOKUP($A5,'[27]1109'!$A$4:$O$150,12,FALSE),VLOOKUP($A5,'[27]1109'!$A$4:$O$150,8,FALSE))</f>
        <v/>
      </c>
      <c r="AE5" s="4" t="str">
        <f>IF(VLOOKUP($A5,'[28]1108'!$A$4:$O$150,8,FALSE)="",VLOOKUP($A5,'[28]1108'!$A$4:$O$150,12,FALSE),VLOOKUP($A5,'[28]1108'!$A$4:$O$150,8,FALSE))</f>
        <v/>
      </c>
      <c r="AF5" s="4" t="str">
        <f>IF(VLOOKUP($A5,'[29]1107'!$A$4:$O$150,8,FALSE)="",VLOOKUP($A5,'[29]1107'!$A$4:$O$150,12,FALSE),VLOOKUP($A5,'[29]1107'!$A$4:$O$150,8,FALSE))</f>
        <v/>
      </c>
      <c r="AG5" s="4">
        <f>IF(VLOOKUP($A5,'[30]1106'!$A$4:$O$150,8,FALSE)="",VLOOKUP($A5,'[30]1106'!$A$4:$O$150,12,FALSE),VLOOKUP($A5,'[30]1106'!$A$4:$O$150,8,FALSE))</f>
        <v>0.88100000000000001</v>
      </c>
      <c r="AH5" s="4" t="str">
        <f>IF(VLOOKUP($A5,'[31]1103'!$A$4:$O$150,8,FALSE)="",VLOOKUP($A5,'[31]1103'!$A$4:$O$150,12,FALSE),VLOOKUP($A5,'[31]1103'!$A$4:$O$150,8,FALSE))</f>
        <v/>
      </c>
      <c r="AI5" s="4" t="str">
        <f>IF(VLOOKUP($A5,'[32]1102'!$A$4:$O$150,8,FALSE)="",VLOOKUP($A5,'[32]1102'!$A$4:$O$150,12,FALSE),VLOOKUP($A5,'[32]1102'!$A$4:$O$150,8,FALSE))</f>
        <v/>
      </c>
      <c r="AJ5" s="4" t="str">
        <f>IF(VLOOKUP($A5,'[33]1101'!$A$4:$O$150,8,FALSE)="",VLOOKUP($A5,'[33]1101'!$A$4:$O$150,12,FALSE),VLOOKUP($A5,'[33]1101'!$A$4:$O$150,8,FALSE))</f>
        <v/>
      </c>
      <c r="AK5" s="70"/>
      <c r="AL5" s="4" t="str">
        <f>IF(VLOOKUP($A5,'[34]1030'!$A$4:$O$150,8,FALSE)="",VLOOKUP($A5,'[34]1030'!$A$4:$O$150,12,FALSE),VLOOKUP($A5,'[34]1030'!$A$4:$O$150,8,FALSE))</f>
        <v/>
      </c>
      <c r="AM5" s="4" t="str">
        <f>IF(VLOOKUP($A5,'[35]1027'!$A$4:$O$150,8,FALSE)="",VLOOKUP($A5,'[35]1027'!$A$4:$O$150,12,FALSE),VLOOKUP($A5,'[35]1027'!$A$4:$O$150,8,FALSE))</f>
        <v/>
      </c>
      <c r="AN5" s="4" t="str">
        <f>IF(VLOOKUP($A5,'[36]1026'!$A$4:$O$150,8,FALSE)="",VLOOKUP($A5,'[36]1026'!$A$4:$O$150,12,FALSE),VLOOKUP($A5,'[36]1026'!$A$4:$O$150,8,FALSE))</f>
        <v/>
      </c>
      <c r="AO5" s="4" t="str">
        <f>IF(VLOOKUP($A5,'[37]1025'!$A$4:$O$150,8,FALSE)="",VLOOKUP($A5,'[37]1025'!$A$4:$O$150,12,FALSE),VLOOKUP($A5,'[37]1025'!$A$4:$O$150,8,FALSE))</f>
        <v/>
      </c>
      <c r="AP5" s="4" t="str">
        <f>IF(VLOOKUP($A5,'[38]1024'!$A$4:$O$150,8,FALSE)="",VLOOKUP($A5,'[38]1024'!$A$4:$O$150,12,FALSE),VLOOKUP($A5,'[38]1024'!$A$4:$O$150,8,FALSE))</f>
        <v/>
      </c>
      <c r="AQ5" s="4" t="str">
        <f>IF(VLOOKUP($A5,'[39]1023'!$A$4:$O$150,8,FALSE)="",VLOOKUP($A5,'[39]1023'!$A$4:$O$150,12,FALSE),VLOOKUP($A5,'[39]1023'!$A$4:$O$150,8,FALSE))</f>
        <v/>
      </c>
      <c r="AR5" s="4" t="str">
        <f>IF(VLOOKUP($A5,'[40]1020'!$A$4:$O$150,8,FALSE)="",VLOOKUP($A5,'[40]1020'!$A$4:$O$150,12,FALSE),VLOOKUP($A5,'[40]1020'!$A$4:$O$150,8,FALSE))</f>
        <v/>
      </c>
      <c r="AS5" s="4" t="str">
        <f>IF(VLOOKUP($A5,'[41]1019'!$A$4:$O$150,8,FALSE)="",VLOOKUP($A5,'[41]1019'!$A$4:$O$150,12,FALSE),VLOOKUP($A5,'[41]1019'!$A$4:$O$150,8,FALSE))</f>
        <v/>
      </c>
      <c r="AT5" s="4" t="str">
        <f>IF(VLOOKUP($A5,'[42]1018'!$A$4:$O$150,8,FALSE)="",VLOOKUP($A5,'[42]1018'!$A$4:$O$150,12,FALSE),VLOOKUP($A5,'[42]1018'!$A$4:$O$150,8,FALSE))</f>
        <v/>
      </c>
      <c r="AU5" s="4" t="str">
        <f>IF(VLOOKUP($A5,'[43]1017'!$A$4:$O$150,8,FALSE)="",VLOOKUP($A5,'[43]1017'!$A$4:$O$150,12,FALSE),VLOOKUP($A5,'[43]1017'!$A$4:$O$150,8,FALSE))</f>
        <v/>
      </c>
      <c r="AV5" s="4" t="str">
        <f>IF(VLOOKUP($A5,'[44]1016'!$A$4:$O$150,8,FALSE)="",VLOOKUP($A5,'[44]1016'!$A$4:$O$150,12,FALSE),VLOOKUP($A5,'[44]1016'!$A$4:$O$150,8,FALSE))</f>
        <v/>
      </c>
      <c r="AW5" s="4">
        <f>IF(VLOOKUP($A5,'[45]1013'!$A$4:$O$150,8,FALSE)="",VLOOKUP($A5,'[45]1013'!$A$4:$O$150,12,FALSE),VLOOKUP($A5,'[45]1013'!$A$4:$O$150,8,FALSE))</f>
        <v>0.89500000000000002</v>
      </c>
      <c r="AX5" s="4" t="str">
        <f>IF(VLOOKUP($A5,'[46]1012'!$A$4:$O$150,8,FALSE)="",VLOOKUP($A5,'[46]1012'!$A$4:$O$150,12,FALSE),VLOOKUP($A5,'[46]1012'!$A$4:$O$150,8,FALSE))</f>
        <v/>
      </c>
      <c r="AY5" s="4" t="str">
        <f>IF(VLOOKUP($A5,'[47]1011'!$A$4:$O$150,8,FALSE)="",VLOOKUP($A5,'[47]1011'!$A$4:$O$150,12,FALSE),VLOOKUP($A5,'[47]1011'!$A$4:$O$150,8,FALSE))</f>
        <v/>
      </c>
      <c r="AZ5" s="70"/>
      <c r="BA5" s="4" t="str">
        <f>IF(VLOOKUP($A5,'[48]1005'!$A$4:$O$150,8,FALSE)="",VLOOKUP($A5,'[48]1005'!$A$4:$O$150,12,FALSE),VLOOKUP($A5,'[48]1005'!$A$4:$O$150,8,FALSE))</f>
        <v/>
      </c>
      <c r="BB5" s="4" t="str">
        <f>IF(VLOOKUP($A5,'[49]1004'!$A$4:$O$150,8,FALSE)="",VLOOKUP($A5,'[49]1004'!$A$4:$O$150,12,FALSE),VLOOKUP($A5,'[49]1004'!$A$4:$O$150,8,FALSE))</f>
        <v/>
      </c>
      <c r="BC5" s="4" t="str">
        <f>IF(VLOOKUP($A5,'[50]1003'!$A$4:$O$150,8,FALSE)="",VLOOKUP($A5,'[50]1003'!$A$4:$O$150,12,FALSE),VLOOKUP($A5,'[50]1003'!$A$4:$O$150,8,FALSE))</f>
        <v/>
      </c>
      <c r="BD5" s="4" t="str">
        <f>IF(VLOOKUP($A5,'[51]1002'!$A$4:$O$150,8,FALSE)="",VLOOKUP($A5,'[51]1002'!$A$4:$O$150,12,FALSE),VLOOKUP($A5,'[51]1002'!$A$4:$O$150,8,FALSE))</f>
        <v/>
      </c>
      <c r="BE5" s="70"/>
      <c r="BF5" s="4" t="str">
        <f>IF(VLOOKUP($A5,'[52]0927'!$A$4:$O$150,8,FALSE)="",VLOOKUP($A5,'[52]0927'!$A$4:$O$150,12,FALSE),VLOOKUP($A5,'[52]0927'!$A$4:$O$150,8,FALSE))</f>
        <v/>
      </c>
      <c r="BG5" s="5"/>
      <c r="BH5" s="4" t="str">
        <f>IF(VLOOKUP($A5,'[53]0925'!$A$4:$O$150,8,FALSE)="",VLOOKUP($A5,'[53]0925'!$A$4:$O$150,12,FALSE),VLOOKUP($A5,'[53]0925'!$A$4:$O$150,8,FALSE))</f>
        <v/>
      </c>
      <c r="BI5" s="4" t="str">
        <f>IF(VLOOKUP($A5,'[54]0922'!$A$4:$O$150,8,FALSE)="",VLOOKUP($A5,'[54]0922'!$A$4:$O$150,12,FALSE),VLOOKUP($A5,'[54]0922'!$A$4:$O$150,8,FALSE))</f>
        <v/>
      </c>
      <c r="BJ5" s="4" t="str">
        <f>IF(VLOOKUP($A5,'[55]0921'!$A$4:$O$150,8,FALSE)="",VLOOKUP($A5,'[55]0921'!$A$4:$O$150,12,FALSE),VLOOKUP($A5,'[55]0921'!$A$4:$O$150,8,FALSE))</f>
        <v/>
      </c>
      <c r="BK5" s="4" t="str">
        <f>IF(VLOOKUP($A5,'[56]0920'!$A$4:$O$150,8,FALSE)="",VLOOKUP($A5,'[56]0920'!$A$4:$O$150,12,FALSE),VLOOKUP($A5,'[56]0920'!$A$4:$O$150,8,FALSE))</f>
        <v/>
      </c>
      <c r="BL5" s="4" t="s">
        <v>0</v>
      </c>
      <c r="BM5" s="4" t="s">
        <v>0</v>
      </c>
      <c r="BO5" s="4">
        <v>0.88</v>
      </c>
      <c r="BP5" s="4" t="s">
        <v>0</v>
      </c>
      <c r="BQ5" s="4" t="s">
        <v>0</v>
      </c>
      <c r="BR5" s="4" t="s">
        <v>0</v>
      </c>
      <c r="BS5" s="4" t="s">
        <v>0</v>
      </c>
      <c r="BT5" s="4" t="s">
        <v>0</v>
      </c>
      <c r="BU5" s="4" t="s">
        <v>0</v>
      </c>
      <c r="BV5" s="4" t="s">
        <v>0</v>
      </c>
      <c r="BW5" s="4" t="s">
        <v>0</v>
      </c>
      <c r="BX5" s="4" t="s">
        <v>0</v>
      </c>
      <c r="BY5" s="4" t="s">
        <v>0</v>
      </c>
      <c r="BZ5" s="4" t="s">
        <v>0</v>
      </c>
      <c r="CA5" s="4" t="s">
        <v>0</v>
      </c>
      <c r="CB5" s="4" t="s">
        <v>0</v>
      </c>
      <c r="CC5" s="4" t="s">
        <v>0</v>
      </c>
      <c r="CD5" s="4" t="s">
        <v>0</v>
      </c>
      <c r="CE5" s="4" t="s">
        <v>0</v>
      </c>
      <c r="CF5" s="4" t="s">
        <v>0</v>
      </c>
      <c r="CH5" s="4" t="s">
        <v>0</v>
      </c>
      <c r="CI5" s="4" t="s">
        <v>0</v>
      </c>
      <c r="CJ5" s="4" t="s">
        <v>0</v>
      </c>
      <c r="CM5" s="4" t="s">
        <v>0</v>
      </c>
    </row>
    <row r="6" spans="1:91" x14ac:dyDescent="0.25">
      <c r="A6" s="3" t="s">
        <v>9</v>
      </c>
      <c r="B6" s="5">
        <f>VLOOKUP($A6,'[64]1215'!$A$4:$O$321,4,FALSE)</f>
        <v>0.14000000000000001</v>
      </c>
      <c r="C6" s="5">
        <v>0.5</v>
      </c>
      <c r="D6" s="5">
        <f>VLOOKUP($A6,'[64]1215'!$A$4:$O$321,15,FALSE)</f>
        <v>1.0454000000000001</v>
      </c>
      <c r="E6" s="4">
        <f>IF(VLOOKUP($A6,'[64]1215'!$A$4:$O$150,8,FALSE)="",VLOOKUP($A6,'[64]1215'!$A$4:$O$150,12,FALSE),VLOOKUP($A6,'[64]1215'!$A$4:$O$150,8,FALSE))</f>
        <v>0.90749999999999997</v>
      </c>
      <c r="F6" s="4">
        <f>IF(VLOOKUP($A6,'[63]1214'!$A$4:$O$150,8,FALSE)="",VLOOKUP($A6,'[63]1214'!$A$4:$O$150,12,FALSE),VLOOKUP($A6,'[63]1214'!$A$4:$O$150,8,FALSE))</f>
        <v>0.96499999999999997</v>
      </c>
      <c r="G6" s="4" t="str">
        <f>IF(VLOOKUP($A6,'[62]1213'!$A$4:$O$150,8,FALSE)="",VLOOKUP($A6,'[62]1213'!$A$4:$O$150,12,FALSE),VLOOKUP($A6,'[62]1213'!$A$4:$O$150,8,FALSE))</f>
        <v/>
      </c>
      <c r="H6" s="4" t="str">
        <f>IF(VLOOKUP($A6,'[6]1212'!$A$4:$O$150,8,FALSE)="",VLOOKUP($A6,'[6]1212'!$A$4:$O$150,12,FALSE),VLOOKUP($A6,'[6]1212'!$A$4:$O$150,8,FALSE))</f>
        <v/>
      </c>
      <c r="I6" s="4">
        <f>IF(VLOOKUP($A6,'[7]1211'!$A$4:$O$150,8,FALSE)="",VLOOKUP($A6,'[7]1211'!$A$4:$O$150,12,FALSE),VLOOKUP($A6,'[7]1211'!$A$4:$O$150,8,FALSE))</f>
        <v>0.97</v>
      </c>
      <c r="J6" s="4" t="str">
        <f>IF(VLOOKUP($A6,'[8]1208'!$A$4:$O$150,8,FALSE)="",VLOOKUP($A6,'[8]1208'!$A$4:$O$150,12,FALSE),VLOOKUP($A6,'[8]1208'!$A$4:$O$150,8,FALSE))</f>
        <v/>
      </c>
      <c r="K6" s="4" t="str">
        <f>IF(VLOOKUP($A6,'[9]1207'!$A$4:$O$150,8,FALSE)="",VLOOKUP($A6,'[9]1207'!$A$4:$O$150,12,FALSE),VLOOKUP($A6,'[9]1207'!$A$4:$O$150,8,FALSE))</f>
        <v/>
      </c>
      <c r="L6" s="4" t="str">
        <f>IF(VLOOKUP($A6,'[10]1206'!$A$4:$O$150,8,FALSE)="",VLOOKUP($A6,'[10]1206'!$A$4:$O$150,12,FALSE),VLOOKUP($A6,'[10]1206'!$A$4:$O$150,8,FALSE))</f>
        <v/>
      </c>
      <c r="M6" s="4" t="str">
        <f>IF(VLOOKUP($A6,'[11]1205'!$A$4:$O$150,8,FALSE)="",VLOOKUP($A6,'[11]1205'!$A$4:$O$150,12,FALSE),VLOOKUP($A6,'[11]1205'!$A$4:$O$150,8,FALSE))</f>
        <v/>
      </c>
      <c r="N6" s="4" t="str">
        <f>IF(VLOOKUP($A6,'[12]1204'!$A$4:$O$150,8,FALSE)="",VLOOKUP($A6,'[12]1204'!$A$4:$O$150,12,FALSE),VLOOKUP($A6,'[12]1204'!$A$4:$O$150,8,FALSE))</f>
        <v/>
      </c>
      <c r="O6" s="4" t="str">
        <f>IF(VLOOKUP($A6,'[13]1201'!$A$4:$O$150,8,FALSE)="",VLOOKUP($A6,'[13]1201'!$A$4:$O$150,12,FALSE),VLOOKUP($A6,'[13]1201'!$A$4:$O$150,8,FALSE))</f>
        <v/>
      </c>
      <c r="P6" s="4" t="str">
        <f>IF(VLOOKUP($A6,'[14]1129'!$A$4:$O$150,8,FALSE)="",VLOOKUP($A6,'[14]1129'!$A$4:$O$150,12,FALSE),VLOOKUP($A6,'[14]1129'!$A$4:$O$150,8,FALSE))</f>
        <v/>
      </c>
      <c r="Q6" s="4" t="str">
        <f>IF(VLOOKUP($A6,'[15]1128'!$A$4:$O$150,8,FALSE)="",VLOOKUP($A6,'[15]1128'!$A$4:$O$150,12,FALSE),VLOOKUP($A6,'[15]1128'!$A$4:$O$150,8,FALSE))</f>
        <v/>
      </c>
      <c r="R6" s="4" t="str">
        <f>IF(VLOOKUP($A6,'[16]1127'!$A$4:$O$150,8,FALSE)="",VLOOKUP($A6,'[16]1127'!$A$4:$O$150,12,FALSE),VLOOKUP($A6,'[16]1127'!$A$4:$O$150,8,FALSE))</f>
        <v/>
      </c>
      <c r="S6" s="4" t="str">
        <f>IF(VLOOKUP($A6,'[17]1124'!$A$4:$O$150,8,FALSE)="",VLOOKUP($A6,'[17]1124'!$A$4:$O$150,12,FALSE),VLOOKUP($A6,'[17]1124'!$A$4:$O$150,8,FALSE))</f>
        <v/>
      </c>
      <c r="T6" s="4" t="str">
        <f>IF(VLOOKUP($A6,'[18]1123'!$A$4:$O$150,8,FALSE)="",VLOOKUP($A6,'[18]1123'!$A$4:$O$150,12,FALSE),VLOOKUP($A6,'[18]1123'!$A$4:$O$150,8,FALSE))</f>
        <v/>
      </c>
      <c r="U6" s="5"/>
      <c r="V6" s="4" t="str">
        <f>IF(VLOOKUP($A6,'[19]1121'!$A$4:$O$150,8,FALSE)="",VLOOKUP($A6,'[19]1121'!$A$4:$O$150,12,FALSE),VLOOKUP($A6,'[19]1121'!$A$4:$O$150,8,FALSE))</f>
        <v/>
      </c>
      <c r="W6" s="4" t="str">
        <f>IF(VLOOKUP($A6,'[20]1120'!$A$4:$O$150,8,FALSE)="",VLOOKUP($A6,'[20]1120'!$A$4:$O$150,12,FALSE),VLOOKUP($A6,'[20]1120'!$A$4:$O$150,8,FALSE))</f>
        <v/>
      </c>
      <c r="X6" s="4" t="str">
        <f>IF(VLOOKUP($A6,'[21]1117'!$A$4:$O$150,8,FALSE)="",VLOOKUP($A6,'[21]1117'!$A$4:$O$150,12,FALSE),VLOOKUP($A6,'[21]1117'!$A$4:$O$150,8,FALSE))</f>
        <v/>
      </c>
      <c r="Y6" s="4" t="str">
        <f>IF(VLOOKUP($A6,'[22]1116'!$A$4:$O$150,8,FALSE)="",VLOOKUP($A6,'[22]1116'!$A$4:$O$150,12,FALSE),VLOOKUP($A6,'[22]1116'!$A$4:$O$150,8,FALSE))</f>
        <v/>
      </c>
      <c r="Z6" s="4">
        <f>IF(VLOOKUP($A6,'[23]1115'!$A$4:$O$150,8,FALSE)="",VLOOKUP($A6,'[23]1115'!$A$4:$O$150,12,FALSE),VLOOKUP($A6,'[23]1115'!$A$4:$O$150,8,FALSE))</f>
        <v>0.91149999999999998</v>
      </c>
      <c r="AA6" s="4" t="str">
        <f>IF(VLOOKUP($A6,'[24]1114'!$A$4:$O$150,8,FALSE)="",VLOOKUP($A6,'[24]1114'!$A$4:$O$150,12,FALSE),VLOOKUP($A6,'[24]1114'!$A$4:$O$150,8,FALSE))</f>
        <v/>
      </c>
      <c r="AB6" s="4" t="str">
        <f>IF(VLOOKUP($A6,'[25]1113'!$A$4:$O$150,8,FALSE)="",VLOOKUP($A6,'[25]1113'!$A$4:$O$150,12,FALSE),VLOOKUP($A6,'[25]1113'!$A$4:$O$150,8,FALSE))</f>
        <v/>
      </c>
      <c r="AC6" s="4" t="str">
        <f>IF(VLOOKUP($A6,'[26]1110'!$A$4:$O$150,8,FALSE)="",VLOOKUP($A6,'[26]1110'!$A$4:$O$150,12,FALSE),VLOOKUP($A6,'[26]1110'!$A$4:$O$150,8,FALSE))</f>
        <v/>
      </c>
      <c r="AD6" s="4" t="str">
        <f>IF(VLOOKUP($A6,'[27]1109'!$A$4:$O$150,8,FALSE)="",VLOOKUP($A6,'[27]1109'!$A$4:$O$150,12,FALSE),VLOOKUP($A6,'[27]1109'!$A$4:$O$150,8,FALSE))</f>
        <v/>
      </c>
      <c r="AE6" s="4" t="str">
        <f>IF(VLOOKUP($A6,'[28]1108'!$A$4:$O$150,8,FALSE)="",VLOOKUP($A6,'[28]1108'!$A$4:$O$150,12,FALSE),VLOOKUP($A6,'[28]1108'!$A$4:$O$150,8,FALSE))</f>
        <v/>
      </c>
      <c r="AF6" s="4" t="str">
        <f>IF(VLOOKUP($A6,'[29]1107'!$A$4:$O$150,8,FALSE)="",VLOOKUP($A6,'[29]1107'!$A$4:$O$150,12,FALSE),VLOOKUP($A6,'[29]1107'!$A$4:$O$150,8,FALSE))</f>
        <v/>
      </c>
      <c r="AG6" s="4" t="str">
        <f>IF(VLOOKUP($A6,'[30]1106'!$A$4:$O$150,8,FALSE)="",VLOOKUP($A6,'[30]1106'!$A$4:$O$150,12,FALSE),VLOOKUP($A6,'[30]1106'!$A$4:$O$150,8,FALSE))</f>
        <v/>
      </c>
      <c r="AH6" s="4" t="str">
        <f>IF(VLOOKUP($A6,'[31]1103'!$A$4:$O$150,8,FALSE)="",VLOOKUP($A6,'[31]1103'!$A$4:$O$150,12,FALSE),VLOOKUP($A6,'[31]1103'!$A$4:$O$150,8,FALSE))</f>
        <v/>
      </c>
      <c r="AI6" s="4">
        <f>IF(VLOOKUP($A6,'[32]1102'!$A$4:$O$150,8,FALSE)="",VLOOKUP($A6,'[32]1102'!$A$4:$O$150,12,FALSE),VLOOKUP($A6,'[32]1102'!$A$4:$O$150,8,FALSE))</f>
        <v>0.90229999999999999</v>
      </c>
      <c r="AJ6" s="4" t="str">
        <f>IF(VLOOKUP($A6,'[33]1101'!$A$4:$O$150,8,FALSE)="",VLOOKUP($A6,'[33]1101'!$A$4:$O$150,12,FALSE),VLOOKUP($A6,'[33]1101'!$A$4:$O$150,8,FALSE))</f>
        <v/>
      </c>
      <c r="AK6" s="70">
        <f>VLOOKUP(A6,'[57]1031'!$A$5:$L$31,12,FALSE)</f>
        <v>0.90149999999999997</v>
      </c>
      <c r="AL6" s="4" t="str">
        <f>IF(VLOOKUP($A6,'[34]1030'!$A$4:$O$150,8,FALSE)="",VLOOKUP($A6,'[34]1030'!$A$4:$O$150,12,FALSE),VLOOKUP($A6,'[34]1030'!$A$4:$O$150,8,FALSE))</f>
        <v/>
      </c>
      <c r="AM6" s="4" t="str">
        <f>IF(VLOOKUP($A6,'[35]1027'!$A$4:$O$150,8,FALSE)="",VLOOKUP($A6,'[35]1027'!$A$4:$O$150,12,FALSE),VLOOKUP($A6,'[35]1027'!$A$4:$O$150,8,FALSE))</f>
        <v/>
      </c>
      <c r="AN6" s="4" t="str">
        <f>IF(VLOOKUP($A6,'[36]1026'!$A$4:$O$150,8,FALSE)="",VLOOKUP($A6,'[36]1026'!$A$4:$O$150,12,FALSE),VLOOKUP($A6,'[36]1026'!$A$4:$O$150,8,FALSE))</f>
        <v/>
      </c>
      <c r="AO6" s="4">
        <f>IF(VLOOKUP($A6,'[37]1025'!$A$4:$O$150,8,FALSE)="",VLOOKUP($A6,'[37]1025'!$A$4:$O$150,12,FALSE),VLOOKUP($A6,'[37]1025'!$A$4:$O$150,8,FALSE))</f>
        <v>0.92</v>
      </c>
      <c r="AP6" s="4" t="str">
        <f>IF(VLOOKUP($A6,'[38]1024'!$A$4:$O$150,8,FALSE)="",VLOOKUP($A6,'[38]1024'!$A$4:$O$150,12,FALSE),VLOOKUP($A6,'[38]1024'!$A$4:$O$150,8,FALSE))</f>
        <v/>
      </c>
      <c r="AQ6" s="4" t="str">
        <f>IF(VLOOKUP($A6,'[39]1023'!$A$4:$O$150,8,FALSE)="",VLOOKUP($A6,'[39]1023'!$A$4:$O$150,12,FALSE),VLOOKUP($A6,'[39]1023'!$A$4:$O$150,8,FALSE))</f>
        <v/>
      </c>
      <c r="AR6" s="4" t="str">
        <f>IF(VLOOKUP($A6,'[40]1020'!$A$4:$O$150,8,FALSE)="",VLOOKUP($A6,'[40]1020'!$A$4:$O$150,12,FALSE),VLOOKUP($A6,'[40]1020'!$A$4:$O$150,8,FALSE))</f>
        <v/>
      </c>
      <c r="AS6" s="4">
        <f>IF(VLOOKUP($A6,'[41]1019'!$A$4:$O$150,8,FALSE)="",VLOOKUP($A6,'[41]1019'!$A$4:$O$150,12,FALSE),VLOOKUP($A6,'[41]1019'!$A$4:$O$150,8,FALSE))</f>
        <v>0.91</v>
      </c>
      <c r="AT6" s="4" t="str">
        <f>IF(VLOOKUP($A6,'[42]1018'!$A$4:$O$150,8,FALSE)="",VLOOKUP($A6,'[42]1018'!$A$4:$O$150,12,FALSE),VLOOKUP($A6,'[42]1018'!$A$4:$O$150,8,FALSE))</f>
        <v/>
      </c>
      <c r="AU6" s="4" t="str">
        <f>IF(VLOOKUP($A6,'[43]1017'!$A$4:$O$150,8,FALSE)="",VLOOKUP($A6,'[43]1017'!$A$4:$O$150,12,FALSE),VLOOKUP($A6,'[43]1017'!$A$4:$O$150,8,FALSE))</f>
        <v/>
      </c>
      <c r="AV6" s="4" t="str">
        <f>IF(VLOOKUP($A6,'[44]1016'!$A$4:$O$150,8,FALSE)="",VLOOKUP($A6,'[44]1016'!$A$4:$O$150,12,FALSE),VLOOKUP($A6,'[44]1016'!$A$4:$O$150,8,FALSE))</f>
        <v/>
      </c>
      <c r="AW6" s="4" t="str">
        <f>IF(VLOOKUP($A6,'[45]1013'!$A$4:$O$150,8,FALSE)="",VLOOKUP($A6,'[45]1013'!$A$4:$O$150,12,FALSE),VLOOKUP($A6,'[45]1013'!$A$4:$O$150,8,FALSE))</f>
        <v/>
      </c>
      <c r="AX6" s="4">
        <f>IF(VLOOKUP($A6,'[46]1012'!$A$4:$O$150,8,FALSE)="",VLOOKUP($A6,'[46]1012'!$A$4:$O$150,12,FALSE),VLOOKUP($A6,'[46]1012'!$A$4:$O$150,8,FALSE))</f>
        <v>0.90259999999999996</v>
      </c>
      <c r="AY6" s="4">
        <f>IF(VLOOKUP($A6,'[47]1011'!$A$4:$O$150,8,FALSE)="",VLOOKUP($A6,'[47]1011'!$A$4:$O$150,12,FALSE),VLOOKUP($A6,'[47]1011'!$A$4:$O$150,8,FALSE))</f>
        <v>0.90249999999999997</v>
      </c>
      <c r="AZ6" s="70"/>
      <c r="BA6" s="4" t="str">
        <f>IF(VLOOKUP($A6,'[48]1005'!$A$4:$O$150,8,FALSE)="",VLOOKUP($A6,'[48]1005'!$A$4:$O$150,12,FALSE),VLOOKUP($A6,'[48]1005'!$A$4:$O$150,8,FALSE))</f>
        <v/>
      </c>
      <c r="BB6" s="4" t="str">
        <f>IF(VLOOKUP($A6,'[49]1004'!$A$4:$O$150,8,FALSE)="",VLOOKUP($A6,'[49]1004'!$A$4:$O$150,12,FALSE),VLOOKUP($A6,'[49]1004'!$A$4:$O$150,8,FALSE))</f>
        <v/>
      </c>
      <c r="BC6" s="4" t="str">
        <f>IF(VLOOKUP($A6,'[50]1003'!$A$4:$O$150,8,FALSE)="",VLOOKUP($A6,'[50]1003'!$A$4:$O$150,12,FALSE),VLOOKUP($A6,'[50]1003'!$A$4:$O$150,8,FALSE))</f>
        <v/>
      </c>
      <c r="BD6" s="4" t="str">
        <f>IF(VLOOKUP($A6,'[51]1002'!$A$4:$O$150,8,FALSE)="",VLOOKUP($A6,'[51]1002'!$A$4:$O$150,12,FALSE),VLOOKUP($A6,'[51]1002'!$A$4:$O$150,8,FALSE))</f>
        <v/>
      </c>
      <c r="BE6" s="70"/>
      <c r="BF6" s="4" t="str">
        <f>IF(VLOOKUP($A6,'[52]0927'!$A$4:$O$150,8,FALSE)="",VLOOKUP($A6,'[52]0927'!$A$4:$O$150,12,FALSE),VLOOKUP($A6,'[52]0927'!$A$4:$O$150,8,FALSE))</f>
        <v/>
      </c>
      <c r="BG6" s="5"/>
      <c r="BH6" s="4" t="str">
        <f>IF(VLOOKUP($A6,'[53]0925'!$A$4:$O$150,8,FALSE)="",VLOOKUP($A6,'[53]0925'!$A$4:$O$150,12,FALSE),VLOOKUP($A6,'[53]0925'!$A$4:$O$150,8,FALSE))</f>
        <v/>
      </c>
      <c r="BI6" s="4" t="str">
        <f>IF(VLOOKUP($A6,'[54]0922'!$A$4:$O$150,8,FALSE)="",VLOOKUP($A6,'[54]0922'!$A$4:$O$150,12,FALSE),VLOOKUP($A6,'[54]0922'!$A$4:$O$150,8,FALSE))</f>
        <v/>
      </c>
      <c r="BJ6" s="4" t="str">
        <f>IF(VLOOKUP($A6,'[55]0921'!$A$4:$O$150,8,FALSE)="",VLOOKUP($A6,'[55]0921'!$A$4:$O$150,12,FALSE),VLOOKUP($A6,'[55]0921'!$A$4:$O$150,8,FALSE))</f>
        <v/>
      </c>
      <c r="BK6" s="4" t="str">
        <f>IF(VLOOKUP($A6,'[56]0920'!$A$4:$O$150,8,FALSE)="",VLOOKUP($A6,'[56]0920'!$A$4:$O$150,12,FALSE),VLOOKUP($A6,'[56]0920'!$A$4:$O$150,8,FALSE))</f>
        <v/>
      </c>
      <c r="BL6" s="4" t="s">
        <v>0</v>
      </c>
      <c r="BM6" s="4" t="s">
        <v>0</v>
      </c>
      <c r="BO6" s="4" t="s">
        <v>0</v>
      </c>
      <c r="BP6" s="4" t="s">
        <v>0</v>
      </c>
      <c r="BQ6" s="4" t="s">
        <v>0</v>
      </c>
      <c r="BR6" s="4" t="s">
        <v>0</v>
      </c>
      <c r="BS6" s="4">
        <v>0.84499999999999997</v>
      </c>
      <c r="BT6" s="4" t="s">
        <v>0</v>
      </c>
      <c r="BU6" s="4"/>
      <c r="BV6" s="4" t="s">
        <v>0</v>
      </c>
      <c r="BW6" s="4" t="s">
        <v>0</v>
      </c>
      <c r="BX6" s="4">
        <v>0.90249999999999997</v>
      </c>
      <c r="BY6" s="4" t="s">
        <v>0</v>
      </c>
      <c r="BZ6" s="4" t="s">
        <v>0</v>
      </c>
      <c r="CA6" s="4" t="s">
        <v>0</v>
      </c>
      <c r="CB6" s="4" t="s">
        <v>0</v>
      </c>
      <c r="CC6" s="4" t="s">
        <v>0</v>
      </c>
      <c r="CD6" s="4"/>
      <c r="CE6" s="4">
        <v>0.91500000000000004</v>
      </c>
      <c r="CF6" s="4" t="s">
        <v>0</v>
      </c>
      <c r="CH6" s="4">
        <v>0.93500000000000005</v>
      </c>
      <c r="CI6" s="4" t="s">
        <v>0</v>
      </c>
      <c r="CJ6" s="4" t="s">
        <v>0</v>
      </c>
      <c r="CM6" s="4" t="s">
        <v>0</v>
      </c>
    </row>
    <row r="7" spans="1:91" x14ac:dyDescent="0.25">
      <c r="A7" s="3" t="s">
        <v>51</v>
      </c>
      <c r="B7" s="5">
        <f>VLOOKUP($A7,'[64]1215'!$A$4:$O$321,4,FALSE)</f>
        <v>0.2</v>
      </c>
      <c r="C7" s="5">
        <v>0.56000000000000005</v>
      </c>
      <c r="D7" s="5">
        <f>VLOOKUP($A7,'[64]1215'!$A$4:$O$321,15,FALSE)</f>
        <v>1.0435000000000001</v>
      </c>
      <c r="E7" s="4">
        <f>IF(VLOOKUP($A7,'[64]1215'!$A$4:$O$150,8,FALSE)="",VLOOKUP($A7,'[64]1215'!$A$4:$O$150,12,FALSE),VLOOKUP($A7,'[64]1215'!$A$4:$O$150,8,FALSE))</f>
        <v>0.9325</v>
      </c>
      <c r="F7" s="4" t="str">
        <f>IF(VLOOKUP($A7,'[63]1214'!$A$4:$O$150,8,FALSE)="",VLOOKUP($A7,'[63]1214'!$A$4:$O$150,12,FALSE),VLOOKUP($A7,'[63]1214'!$A$4:$O$150,8,FALSE))</f>
        <v/>
      </c>
      <c r="G7" s="4" t="str">
        <f>IF(VLOOKUP($A7,'[62]1213'!$A$4:$O$150,8,FALSE)="",VLOOKUP($A7,'[62]1213'!$A$4:$O$150,12,FALSE),VLOOKUP($A7,'[62]1213'!$A$4:$O$150,8,FALSE))</f>
        <v/>
      </c>
      <c r="H7" s="4" t="str">
        <f>IF(VLOOKUP($A7,'[6]1212'!$A$4:$O$150,8,FALSE)="",VLOOKUP($A7,'[6]1212'!$A$4:$O$150,12,FALSE),VLOOKUP($A7,'[6]1212'!$A$4:$O$150,8,FALSE))</f>
        <v/>
      </c>
      <c r="I7" s="4">
        <f>IF(VLOOKUP($A7,'[7]1211'!$A$4:$O$150,8,FALSE)="",VLOOKUP($A7,'[7]1211'!$A$4:$O$150,12,FALSE),VLOOKUP($A7,'[7]1211'!$A$4:$O$150,8,FALSE))</f>
        <v>0.97</v>
      </c>
      <c r="J7" s="4" t="str">
        <f>IF(VLOOKUP($A7,'[8]1208'!$A$4:$O$150,8,FALSE)="",VLOOKUP($A7,'[8]1208'!$A$4:$O$150,12,FALSE),VLOOKUP($A7,'[8]1208'!$A$4:$O$150,8,FALSE))</f>
        <v/>
      </c>
      <c r="K7" s="4" t="str">
        <f>IF(VLOOKUP($A7,'[9]1207'!$A$4:$O$150,8,FALSE)="",VLOOKUP($A7,'[9]1207'!$A$4:$O$150,12,FALSE),VLOOKUP($A7,'[9]1207'!$A$4:$O$150,8,FALSE))</f>
        <v/>
      </c>
      <c r="L7" s="4" t="str">
        <f>IF(VLOOKUP($A7,'[10]1206'!$A$4:$O$150,8,FALSE)="",VLOOKUP($A7,'[10]1206'!$A$4:$O$150,12,FALSE),VLOOKUP($A7,'[10]1206'!$A$4:$O$150,8,FALSE))</f>
        <v/>
      </c>
      <c r="M7" s="4" t="str">
        <f>IF(VLOOKUP($A7,'[11]1205'!$A$4:$O$150,8,FALSE)="",VLOOKUP($A7,'[11]1205'!$A$4:$O$150,12,FALSE),VLOOKUP($A7,'[11]1205'!$A$4:$O$150,8,FALSE))</f>
        <v/>
      </c>
      <c r="N7" s="4" t="str">
        <f>IF(VLOOKUP($A7,'[12]1204'!$A$4:$O$150,8,FALSE)="",VLOOKUP($A7,'[12]1204'!$A$4:$O$150,12,FALSE),VLOOKUP($A7,'[12]1204'!$A$4:$O$150,8,FALSE))</f>
        <v/>
      </c>
      <c r="O7" s="4" t="str">
        <f>IF(VLOOKUP($A7,'[13]1201'!$A$4:$O$150,8,FALSE)="",VLOOKUP($A7,'[13]1201'!$A$4:$O$150,12,FALSE),VLOOKUP($A7,'[13]1201'!$A$4:$O$150,8,FALSE))</f>
        <v/>
      </c>
      <c r="P7" s="4" t="str">
        <f>IF(VLOOKUP($A7,'[14]1129'!$A$4:$O$150,8,FALSE)="",VLOOKUP($A7,'[14]1129'!$A$4:$O$150,12,FALSE),VLOOKUP($A7,'[14]1129'!$A$4:$O$150,8,FALSE))</f>
        <v/>
      </c>
      <c r="Q7" s="4" t="str">
        <f>IF(VLOOKUP($A7,'[15]1128'!$A$4:$O$150,8,FALSE)="",VLOOKUP($A7,'[15]1128'!$A$4:$O$150,12,FALSE),VLOOKUP($A7,'[15]1128'!$A$4:$O$150,8,FALSE))</f>
        <v/>
      </c>
      <c r="R7" s="4" t="str">
        <f>IF(VLOOKUP($A7,'[16]1127'!$A$4:$O$150,8,FALSE)="",VLOOKUP($A7,'[16]1127'!$A$4:$O$150,12,FALSE),VLOOKUP($A7,'[16]1127'!$A$4:$O$150,8,FALSE))</f>
        <v/>
      </c>
      <c r="S7" s="4" t="str">
        <f>IF(VLOOKUP($A7,'[17]1124'!$A$4:$O$150,8,FALSE)="",VLOOKUP($A7,'[17]1124'!$A$4:$O$150,12,FALSE),VLOOKUP($A7,'[17]1124'!$A$4:$O$150,8,FALSE))</f>
        <v/>
      </c>
      <c r="T7" s="4" t="str">
        <f>IF(VLOOKUP($A7,'[18]1123'!$A$4:$O$150,8,FALSE)="",VLOOKUP($A7,'[18]1123'!$A$4:$O$150,12,FALSE),VLOOKUP($A7,'[18]1123'!$A$4:$O$150,8,FALSE))</f>
        <v/>
      </c>
      <c r="U7" s="5"/>
      <c r="V7" s="4">
        <f>IF(VLOOKUP($A7,'[19]1121'!$A$4:$O$150,8,FALSE)="",VLOOKUP($A7,'[19]1121'!$A$4:$O$150,12,FALSE),VLOOKUP($A7,'[19]1121'!$A$4:$O$150,8,FALSE))</f>
        <v>0.93</v>
      </c>
      <c r="W7" s="4" t="str">
        <f>IF(VLOOKUP($A7,'[20]1120'!$A$4:$O$150,8,FALSE)="",VLOOKUP($A7,'[20]1120'!$A$4:$O$150,12,FALSE),VLOOKUP($A7,'[20]1120'!$A$4:$O$150,8,FALSE))</f>
        <v/>
      </c>
      <c r="X7" s="4" t="str">
        <f>IF(VLOOKUP($A7,'[21]1117'!$A$4:$O$150,8,FALSE)="",VLOOKUP($A7,'[21]1117'!$A$4:$O$150,12,FALSE),VLOOKUP($A7,'[21]1117'!$A$4:$O$150,8,FALSE))</f>
        <v/>
      </c>
      <c r="Y7" s="4" t="str">
        <f>IF(VLOOKUP($A7,'[22]1116'!$A$4:$O$150,8,FALSE)="",VLOOKUP($A7,'[22]1116'!$A$4:$O$150,12,FALSE),VLOOKUP($A7,'[22]1116'!$A$4:$O$150,8,FALSE))</f>
        <v/>
      </c>
      <c r="Z7" s="4" t="str">
        <f>IF(VLOOKUP($A7,'[23]1115'!$A$4:$O$150,8,FALSE)="",VLOOKUP($A7,'[23]1115'!$A$4:$O$150,12,FALSE),VLOOKUP($A7,'[23]1115'!$A$4:$O$150,8,FALSE))</f>
        <v/>
      </c>
      <c r="AA7" s="4" t="str">
        <f>IF(VLOOKUP($A7,'[24]1114'!$A$4:$O$150,8,FALSE)="",VLOOKUP($A7,'[24]1114'!$A$4:$O$150,12,FALSE),VLOOKUP($A7,'[24]1114'!$A$4:$O$150,8,FALSE))</f>
        <v/>
      </c>
      <c r="AB7" s="4" t="str">
        <f>IF(VLOOKUP($A7,'[25]1113'!$A$4:$O$150,8,FALSE)="",VLOOKUP($A7,'[25]1113'!$A$4:$O$150,12,FALSE),VLOOKUP($A7,'[25]1113'!$A$4:$O$150,8,FALSE))</f>
        <v/>
      </c>
      <c r="AC7" s="4" t="str">
        <f>IF(VLOOKUP($A7,'[26]1110'!$A$4:$O$150,8,FALSE)="",VLOOKUP($A7,'[26]1110'!$A$4:$O$150,12,FALSE),VLOOKUP($A7,'[26]1110'!$A$4:$O$150,8,FALSE))</f>
        <v/>
      </c>
      <c r="AD7" s="4" t="str">
        <f>IF(VLOOKUP($A7,'[27]1109'!$A$4:$O$150,8,FALSE)="",VLOOKUP($A7,'[27]1109'!$A$4:$O$150,12,FALSE),VLOOKUP($A7,'[27]1109'!$A$4:$O$150,8,FALSE))</f>
        <v/>
      </c>
      <c r="AE7" s="4" t="str">
        <f>IF(VLOOKUP($A7,'[28]1108'!$A$4:$O$150,8,FALSE)="",VLOOKUP($A7,'[28]1108'!$A$4:$O$150,12,FALSE),VLOOKUP($A7,'[28]1108'!$A$4:$O$150,8,FALSE))</f>
        <v/>
      </c>
      <c r="AF7" s="4" t="str">
        <f>IF(VLOOKUP($A7,'[29]1107'!$A$4:$O$150,8,FALSE)="",VLOOKUP($A7,'[29]1107'!$A$4:$O$150,12,FALSE),VLOOKUP($A7,'[29]1107'!$A$4:$O$150,8,FALSE))</f>
        <v/>
      </c>
      <c r="AG7" s="4" t="str">
        <f>IF(VLOOKUP($A7,'[30]1106'!$A$4:$O$150,8,FALSE)="",VLOOKUP($A7,'[30]1106'!$A$4:$O$150,12,FALSE),VLOOKUP($A7,'[30]1106'!$A$4:$O$150,8,FALSE))</f>
        <v/>
      </c>
      <c r="AH7" s="4" t="str">
        <f>IF(VLOOKUP($A7,'[31]1103'!$A$4:$O$150,8,FALSE)="",VLOOKUP($A7,'[31]1103'!$A$4:$O$150,12,FALSE),VLOOKUP($A7,'[31]1103'!$A$4:$O$150,8,FALSE))</f>
        <v/>
      </c>
      <c r="AI7" s="4" t="str">
        <f>IF(VLOOKUP($A7,'[32]1102'!$A$4:$O$150,8,FALSE)="",VLOOKUP($A7,'[32]1102'!$A$4:$O$150,12,FALSE),VLOOKUP($A7,'[32]1102'!$A$4:$O$150,8,FALSE))</f>
        <v/>
      </c>
      <c r="AJ7" s="4" t="str">
        <f>IF(VLOOKUP($A7,'[33]1101'!$A$4:$O$150,8,FALSE)="",VLOOKUP($A7,'[33]1101'!$A$4:$O$150,12,FALSE),VLOOKUP($A7,'[33]1101'!$A$4:$O$150,8,FALSE))</f>
        <v/>
      </c>
      <c r="AK7" s="70"/>
      <c r="AL7" s="4" t="str">
        <f>IF(VLOOKUP($A7,'[34]1030'!$A$4:$O$150,8,FALSE)="",VLOOKUP($A7,'[34]1030'!$A$4:$O$150,12,FALSE),VLOOKUP($A7,'[34]1030'!$A$4:$O$150,8,FALSE))</f>
        <v/>
      </c>
      <c r="AM7" s="4" t="str">
        <f>IF(VLOOKUP($A7,'[35]1027'!$A$4:$O$150,8,FALSE)="",VLOOKUP($A7,'[35]1027'!$A$4:$O$150,12,FALSE),VLOOKUP($A7,'[35]1027'!$A$4:$O$150,8,FALSE))</f>
        <v/>
      </c>
      <c r="AN7" s="4" t="str">
        <f>IF(VLOOKUP($A7,'[36]1026'!$A$4:$O$150,8,FALSE)="",VLOOKUP($A7,'[36]1026'!$A$4:$O$150,12,FALSE),VLOOKUP($A7,'[36]1026'!$A$4:$O$150,8,FALSE))</f>
        <v/>
      </c>
      <c r="AO7" s="4" t="str">
        <f>IF(VLOOKUP($A7,'[37]1025'!$A$4:$O$150,8,FALSE)="",VLOOKUP($A7,'[37]1025'!$A$4:$O$150,12,FALSE),VLOOKUP($A7,'[37]1025'!$A$4:$O$150,8,FALSE))</f>
        <v/>
      </c>
      <c r="AP7" s="4" t="str">
        <f>IF(VLOOKUP($A7,'[38]1024'!$A$4:$O$150,8,FALSE)="",VLOOKUP($A7,'[38]1024'!$A$4:$O$150,12,FALSE),VLOOKUP($A7,'[38]1024'!$A$4:$O$150,8,FALSE))</f>
        <v/>
      </c>
      <c r="AQ7" s="4" t="str">
        <f>IF(VLOOKUP($A7,'[39]1023'!$A$4:$O$150,8,FALSE)="",VLOOKUP($A7,'[39]1023'!$A$4:$O$150,12,FALSE),VLOOKUP($A7,'[39]1023'!$A$4:$O$150,8,FALSE))</f>
        <v/>
      </c>
      <c r="AR7" s="4" t="str">
        <f>IF(VLOOKUP($A7,'[40]1020'!$A$4:$O$150,8,FALSE)="",VLOOKUP($A7,'[40]1020'!$A$4:$O$150,12,FALSE),VLOOKUP($A7,'[40]1020'!$A$4:$O$150,8,FALSE))</f>
        <v/>
      </c>
      <c r="AS7" s="4" t="str">
        <f>IF(VLOOKUP($A7,'[41]1019'!$A$4:$O$150,8,FALSE)="",VLOOKUP($A7,'[41]1019'!$A$4:$O$150,12,FALSE),VLOOKUP($A7,'[41]1019'!$A$4:$O$150,8,FALSE))</f>
        <v/>
      </c>
      <c r="AT7" s="4" t="str">
        <f>IF(VLOOKUP($A7,'[42]1018'!$A$4:$O$150,8,FALSE)="",VLOOKUP($A7,'[42]1018'!$A$4:$O$150,12,FALSE),VLOOKUP($A7,'[42]1018'!$A$4:$O$150,8,FALSE))</f>
        <v/>
      </c>
      <c r="AU7" s="4" t="str">
        <f>IF(VLOOKUP($A7,'[43]1017'!$A$4:$O$150,8,FALSE)="",VLOOKUP($A7,'[43]1017'!$A$4:$O$150,12,FALSE),VLOOKUP($A7,'[43]1017'!$A$4:$O$150,8,FALSE))</f>
        <v/>
      </c>
      <c r="AV7" s="4" t="str">
        <f>IF(VLOOKUP($A7,'[44]1016'!$A$4:$O$150,8,FALSE)="",VLOOKUP($A7,'[44]1016'!$A$4:$O$150,12,FALSE),VLOOKUP($A7,'[44]1016'!$A$4:$O$150,8,FALSE))</f>
        <v/>
      </c>
      <c r="AW7" s="4" t="str">
        <f>IF(VLOOKUP($A7,'[45]1013'!$A$4:$O$150,8,FALSE)="",VLOOKUP($A7,'[45]1013'!$A$4:$O$150,12,FALSE),VLOOKUP($A7,'[45]1013'!$A$4:$O$150,8,FALSE))</f>
        <v/>
      </c>
      <c r="AX7" s="4" t="str">
        <f>IF(VLOOKUP($A7,'[46]1012'!$A$4:$O$150,8,FALSE)="",VLOOKUP($A7,'[46]1012'!$A$4:$O$150,12,FALSE),VLOOKUP($A7,'[46]1012'!$A$4:$O$150,8,FALSE))</f>
        <v/>
      </c>
      <c r="AY7" s="4" t="str">
        <f>IF(VLOOKUP($A7,'[47]1011'!$A$4:$O$150,8,FALSE)="",VLOOKUP($A7,'[47]1011'!$A$4:$O$150,12,FALSE),VLOOKUP($A7,'[47]1011'!$A$4:$O$150,8,FALSE))</f>
        <v/>
      </c>
      <c r="AZ7" s="70"/>
      <c r="BA7" s="4" t="str">
        <f>IF(VLOOKUP($A7,'[48]1005'!$A$4:$O$150,8,FALSE)="",VLOOKUP($A7,'[48]1005'!$A$4:$O$150,12,FALSE),VLOOKUP($A7,'[48]1005'!$A$4:$O$150,8,FALSE))</f>
        <v/>
      </c>
      <c r="BB7" s="4">
        <f>IF(VLOOKUP($A7,'[49]1004'!$A$4:$O$150,8,FALSE)="",VLOOKUP($A7,'[49]1004'!$A$4:$O$150,12,FALSE),VLOOKUP($A7,'[49]1004'!$A$4:$O$150,8,FALSE))</f>
        <v>0.87</v>
      </c>
      <c r="BC7" s="4" t="str">
        <f>IF(VLOOKUP($A7,'[50]1003'!$A$4:$O$150,8,FALSE)="",VLOOKUP($A7,'[50]1003'!$A$4:$O$150,12,FALSE),VLOOKUP($A7,'[50]1003'!$A$4:$O$150,8,FALSE))</f>
        <v/>
      </c>
      <c r="BD7" s="4">
        <f>IF(VLOOKUP($A7,'[51]1002'!$A$4:$O$150,8,FALSE)="",VLOOKUP($A7,'[51]1002'!$A$4:$O$150,12,FALSE),VLOOKUP($A7,'[51]1002'!$A$4:$O$150,8,FALSE))</f>
        <v>0.91500000000000004</v>
      </c>
      <c r="BE7" s="70"/>
      <c r="BF7" s="4" t="str">
        <f>IF(VLOOKUP($A7,'[52]0927'!$A$4:$O$150,8,FALSE)="",VLOOKUP($A7,'[52]0927'!$A$4:$O$150,12,FALSE),VLOOKUP($A7,'[52]0927'!$A$4:$O$150,8,FALSE))</f>
        <v/>
      </c>
      <c r="BG7" s="5"/>
      <c r="BH7" s="4" t="str">
        <f>IF(VLOOKUP($A7,'[53]0925'!$A$4:$O$150,8,FALSE)="",VLOOKUP($A7,'[53]0925'!$A$4:$O$150,12,FALSE),VLOOKUP($A7,'[53]0925'!$A$4:$O$150,8,FALSE))</f>
        <v/>
      </c>
      <c r="BI7" s="4" t="str">
        <f>IF(VLOOKUP($A7,'[54]0922'!$A$4:$O$150,8,FALSE)="",VLOOKUP($A7,'[54]0922'!$A$4:$O$150,12,FALSE),VLOOKUP($A7,'[54]0922'!$A$4:$O$150,8,FALSE))</f>
        <v/>
      </c>
      <c r="BJ7" s="4" t="str">
        <f>IF(VLOOKUP($A7,'[55]0921'!$A$4:$O$150,8,FALSE)="",VLOOKUP($A7,'[55]0921'!$A$4:$O$150,12,FALSE),VLOOKUP($A7,'[55]0921'!$A$4:$O$150,8,FALSE))</f>
        <v/>
      </c>
      <c r="BK7" s="4" t="str">
        <f>IF(VLOOKUP($A7,'[56]0920'!$A$4:$O$150,8,FALSE)="",VLOOKUP($A7,'[56]0920'!$A$4:$O$150,12,FALSE),VLOOKUP($A7,'[56]0920'!$A$4:$O$150,8,FALSE))</f>
        <v/>
      </c>
      <c r="BL7" s="4" t="s">
        <v>0</v>
      </c>
      <c r="BM7" s="4" t="s">
        <v>0</v>
      </c>
      <c r="BN7" s="5">
        <v>0.88500000000000001</v>
      </c>
      <c r="BO7" s="4" t="s">
        <v>0</v>
      </c>
      <c r="BP7" s="4" t="s">
        <v>0</v>
      </c>
      <c r="BQ7" s="4" t="s">
        <v>0</v>
      </c>
      <c r="BR7" s="4" t="s">
        <v>0</v>
      </c>
      <c r="BS7" s="4" t="s">
        <v>0</v>
      </c>
      <c r="BT7" s="4" t="s">
        <v>0</v>
      </c>
      <c r="BU7" s="4" t="s">
        <v>0</v>
      </c>
      <c r="BV7" s="4" t="s">
        <v>0</v>
      </c>
      <c r="BW7" s="4" t="s">
        <v>0</v>
      </c>
      <c r="BX7" s="4" t="s">
        <v>0</v>
      </c>
      <c r="BY7" s="4">
        <v>0.88400000000000001</v>
      </c>
      <c r="BZ7" s="4">
        <v>0.91</v>
      </c>
      <c r="CA7" s="4" t="s">
        <v>0</v>
      </c>
      <c r="CB7" s="4" t="s">
        <v>0</v>
      </c>
      <c r="CC7" s="4" t="s">
        <v>0</v>
      </c>
      <c r="CD7" s="4"/>
      <c r="CE7" s="4" t="s">
        <v>0</v>
      </c>
      <c r="CF7" s="4" t="s">
        <v>0</v>
      </c>
      <c r="CH7" s="4" t="s">
        <v>0</v>
      </c>
      <c r="CI7" s="4" t="s">
        <v>0</v>
      </c>
      <c r="CJ7" s="4" t="s">
        <v>0</v>
      </c>
      <c r="CM7" s="4" t="s">
        <v>0</v>
      </c>
    </row>
    <row r="8" spans="1:91" x14ac:dyDescent="0.25">
      <c r="A8" s="3" t="s">
        <v>215</v>
      </c>
      <c r="B8" s="5">
        <f>VLOOKUP($A8,'[64]1215'!$A$4:$O$321,4,FALSE)</f>
        <v>0.28000000000000003</v>
      </c>
      <c r="C8" s="5">
        <v>0.64</v>
      </c>
      <c r="D8" s="5">
        <f>VLOOKUP($A8,'[64]1215'!$A$4:$O$321,15,FALSE)</f>
        <v>1.0430999999999999</v>
      </c>
      <c r="E8" s="4" t="str">
        <f>IF(VLOOKUP($A8,'[64]1215'!$A$4:$O$150,8,FALSE)="",VLOOKUP($A8,'[64]1215'!$A$4:$O$150,12,FALSE),VLOOKUP($A8,'[64]1215'!$A$4:$O$150,8,FALSE))</f>
        <v/>
      </c>
      <c r="F8" s="4" t="str">
        <f>IF(VLOOKUP($A8,'[63]1214'!$A$4:$O$150,8,FALSE)="",VLOOKUP($A8,'[63]1214'!$A$4:$O$150,12,FALSE),VLOOKUP($A8,'[63]1214'!$A$4:$O$150,8,FALSE))</f>
        <v/>
      </c>
      <c r="G8" s="4" t="str">
        <f>IF(VLOOKUP($A8,'[62]1213'!$A$4:$O$150,8,FALSE)="",VLOOKUP($A8,'[62]1213'!$A$4:$O$150,12,FALSE),VLOOKUP($A8,'[62]1213'!$A$4:$O$150,8,FALSE))</f>
        <v/>
      </c>
      <c r="H8" s="4" t="str">
        <f>IF(VLOOKUP($A8,'[6]1212'!$A$4:$O$150,8,FALSE)="",VLOOKUP($A8,'[6]1212'!$A$4:$O$150,12,FALSE),VLOOKUP($A8,'[6]1212'!$A$4:$O$150,8,FALSE))</f>
        <v/>
      </c>
      <c r="I8" s="4" t="str">
        <f>IF(VLOOKUP($A8,'[7]1211'!$A$4:$O$150,8,FALSE)="",VLOOKUP($A8,'[7]1211'!$A$4:$O$150,12,FALSE),VLOOKUP($A8,'[7]1211'!$A$4:$O$150,8,FALSE))</f>
        <v/>
      </c>
      <c r="J8" s="4" t="str">
        <f>IF(VLOOKUP($A8,'[8]1208'!$A$4:$O$150,8,FALSE)="",VLOOKUP($A8,'[8]1208'!$A$4:$O$150,12,FALSE),VLOOKUP($A8,'[8]1208'!$A$4:$O$150,8,FALSE))</f>
        <v/>
      </c>
      <c r="K8" s="4" t="str">
        <f>IF(VLOOKUP($A8,'[9]1207'!$A$4:$O$150,8,FALSE)="",VLOOKUP($A8,'[9]1207'!$A$4:$O$150,12,FALSE),VLOOKUP($A8,'[9]1207'!$A$4:$O$150,8,FALSE))</f>
        <v/>
      </c>
      <c r="L8" s="4" t="str">
        <f>IF(VLOOKUP($A8,'[10]1206'!$A$4:$O$150,8,FALSE)="",VLOOKUP($A8,'[10]1206'!$A$4:$O$150,12,FALSE),VLOOKUP($A8,'[10]1206'!$A$4:$O$150,8,FALSE))</f>
        <v/>
      </c>
      <c r="M8" s="4" t="str">
        <f>IF(VLOOKUP($A8,'[11]1205'!$A$4:$O$150,8,FALSE)="",VLOOKUP($A8,'[11]1205'!$A$4:$O$150,12,FALSE),VLOOKUP($A8,'[11]1205'!$A$4:$O$150,8,FALSE))</f>
        <v/>
      </c>
      <c r="N8" s="4" t="str">
        <f>IF(VLOOKUP($A8,'[12]1204'!$A$4:$O$150,8,FALSE)="",VLOOKUP($A8,'[12]1204'!$A$4:$O$150,12,FALSE),VLOOKUP($A8,'[12]1204'!$A$4:$O$150,8,FALSE))</f>
        <v/>
      </c>
      <c r="O8" s="4" t="str">
        <f>IF(VLOOKUP($A8,'[13]1201'!$A$4:$O$150,8,FALSE)="",VLOOKUP($A8,'[13]1201'!$A$4:$O$150,12,FALSE),VLOOKUP($A8,'[13]1201'!$A$4:$O$150,8,FALSE))</f>
        <v/>
      </c>
      <c r="P8" s="4" t="str">
        <f>IF(VLOOKUP($A8,'[14]1129'!$A$4:$O$150,8,FALSE)="",VLOOKUP($A8,'[14]1129'!$A$4:$O$150,12,FALSE),VLOOKUP($A8,'[14]1129'!$A$4:$O$150,8,FALSE))</f>
        <v/>
      </c>
      <c r="Q8" s="4" t="str">
        <f>IF(VLOOKUP($A8,'[15]1128'!$A$4:$O$150,8,FALSE)="",VLOOKUP($A8,'[15]1128'!$A$4:$O$150,12,FALSE),VLOOKUP($A8,'[15]1128'!$A$4:$O$150,8,FALSE))</f>
        <v/>
      </c>
      <c r="R8" s="4" t="str">
        <f>IF(VLOOKUP($A8,'[16]1127'!$A$4:$O$150,8,FALSE)="",VLOOKUP($A8,'[16]1127'!$A$4:$O$150,12,FALSE),VLOOKUP($A8,'[16]1127'!$A$4:$O$150,8,FALSE))</f>
        <v/>
      </c>
      <c r="S8" s="4" t="str">
        <f>IF(VLOOKUP($A8,'[17]1124'!$A$4:$O$150,8,FALSE)="",VLOOKUP($A8,'[17]1124'!$A$4:$O$150,12,FALSE),VLOOKUP($A8,'[17]1124'!$A$4:$O$150,8,FALSE))</f>
        <v/>
      </c>
      <c r="T8" s="4" t="str">
        <f>IF(VLOOKUP($A8,'[18]1123'!$A$4:$O$150,8,FALSE)="",VLOOKUP($A8,'[18]1123'!$A$4:$O$150,12,FALSE),VLOOKUP($A8,'[18]1123'!$A$4:$O$150,8,FALSE))</f>
        <v/>
      </c>
      <c r="U8" s="5"/>
      <c r="V8" s="4" t="str">
        <f>IF(VLOOKUP($A8,'[19]1121'!$A$4:$O$150,8,FALSE)="",VLOOKUP($A8,'[19]1121'!$A$4:$O$150,12,FALSE),VLOOKUP($A8,'[19]1121'!$A$4:$O$150,8,FALSE))</f>
        <v/>
      </c>
      <c r="W8" s="4" t="str">
        <f>IF(VLOOKUP($A8,'[20]1120'!$A$4:$O$150,8,FALSE)="",VLOOKUP($A8,'[20]1120'!$A$4:$O$150,12,FALSE),VLOOKUP($A8,'[20]1120'!$A$4:$O$150,8,FALSE))</f>
        <v/>
      </c>
      <c r="X8" s="4" t="str">
        <f>IF(VLOOKUP($A8,'[21]1117'!$A$4:$O$150,8,FALSE)="",VLOOKUP($A8,'[21]1117'!$A$4:$O$150,12,FALSE),VLOOKUP($A8,'[21]1117'!$A$4:$O$150,8,FALSE))</f>
        <v/>
      </c>
      <c r="Y8" s="4" t="str">
        <f>IF(VLOOKUP($A8,'[22]1116'!$A$4:$O$150,8,FALSE)="",VLOOKUP($A8,'[22]1116'!$A$4:$O$150,12,FALSE),VLOOKUP($A8,'[22]1116'!$A$4:$O$150,8,FALSE))</f>
        <v/>
      </c>
      <c r="Z8" s="4" t="str">
        <f>IF(VLOOKUP($A8,'[23]1115'!$A$4:$O$150,8,FALSE)="",VLOOKUP($A8,'[23]1115'!$A$4:$O$150,12,FALSE),VLOOKUP($A8,'[23]1115'!$A$4:$O$150,8,FALSE))</f>
        <v/>
      </c>
      <c r="AA8" s="4" t="str">
        <f>IF(VLOOKUP($A8,'[24]1114'!$A$4:$O$150,8,FALSE)="",VLOOKUP($A8,'[24]1114'!$A$4:$O$150,12,FALSE),VLOOKUP($A8,'[24]1114'!$A$4:$O$150,8,FALSE))</f>
        <v/>
      </c>
      <c r="AB8" s="4" t="str">
        <f>IF(VLOOKUP($A8,'[25]1113'!$A$4:$O$150,8,FALSE)="",VLOOKUP($A8,'[25]1113'!$A$4:$O$150,12,FALSE),VLOOKUP($A8,'[25]1113'!$A$4:$O$150,8,FALSE))</f>
        <v/>
      </c>
      <c r="AC8" s="4" t="str">
        <f>IF(VLOOKUP($A8,'[26]1110'!$A$4:$O$150,8,FALSE)="",VLOOKUP($A8,'[26]1110'!$A$4:$O$150,12,FALSE),VLOOKUP($A8,'[26]1110'!$A$4:$O$150,8,FALSE))</f>
        <v/>
      </c>
      <c r="AD8" s="4" t="str">
        <f>IF(VLOOKUP($A8,'[27]1109'!$A$4:$O$150,8,FALSE)="",VLOOKUP($A8,'[27]1109'!$A$4:$O$150,12,FALSE),VLOOKUP($A8,'[27]1109'!$A$4:$O$150,8,FALSE))</f>
        <v/>
      </c>
      <c r="AE8" s="4" t="str">
        <f>IF(VLOOKUP($A8,'[28]1108'!$A$4:$O$150,8,FALSE)="",VLOOKUP($A8,'[28]1108'!$A$4:$O$150,12,FALSE),VLOOKUP($A8,'[28]1108'!$A$4:$O$150,8,FALSE))</f>
        <v/>
      </c>
      <c r="AF8" s="4" t="str">
        <f>IF(VLOOKUP($A8,'[29]1107'!$A$4:$O$150,8,FALSE)="",VLOOKUP($A8,'[29]1107'!$A$4:$O$150,12,FALSE),VLOOKUP($A8,'[29]1107'!$A$4:$O$150,8,FALSE))</f>
        <v/>
      </c>
      <c r="AG8" s="4" t="str">
        <f>IF(VLOOKUP($A8,'[30]1106'!$A$4:$O$150,8,FALSE)="",VLOOKUP($A8,'[30]1106'!$A$4:$O$150,12,FALSE),VLOOKUP($A8,'[30]1106'!$A$4:$O$150,8,FALSE))</f>
        <v/>
      </c>
      <c r="AH8" s="4" t="str">
        <f>IF(VLOOKUP($A8,'[31]1103'!$A$4:$O$150,8,FALSE)="",VLOOKUP($A8,'[31]1103'!$A$4:$O$150,12,FALSE),VLOOKUP($A8,'[31]1103'!$A$4:$O$150,8,FALSE))</f>
        <v/>
      </c>
      <c r="AI8" s="4" t="str">
        <f>IF(VLOOKUP($A8,'[32]1102'!$A$4:$O$150,8,FALSE)="",VLOOKUP($A8,'[32]1102'!$A$4:$O$150,12,FALSE),VLOOKUP($A8,'[32]1102'!$A$4:$O$150,8,FALSE))</f>
        <v/>
      </c>
      <c r="AJ8" s="4" t="str">
        <f>IF(VLOOKUP($A8,'[33]1101'!$A$4:$O$150,8,FALSE)="",VLOOKUP($A8,'[33]1101'!$A$4:$O$150,12,FALSE),VLOOKUP($A8,'[33]1101'!$A$4:$O$150,8,FALSE))</f>
        <v/>
      </c>
      <c r="AK8" s="70"/>
      <c r="AL8" s="4" t="str">
        <f>IF(VLOOKUP($A8,'[34]1030'!$A$4:$O$150,8,FALSE)="",VLOOKUP($A8,'[34]1030'!$A$4:$O$150,12,FALSE),VLOOKUP($A8,'[34]1030'!$A$4:$O$150,8,FALSE))</f>
        <v/>
      </c>
      <c r="AM8" s="4" t="str">
        <f>IF(VLOOKUP($A8,'[35]1027'!$A$4:$O$150,8,FALSE)="",VLOOKUP($A8,'[35]1027'!$A$4:$O$150,12,FALSE),VLOOKUP($A8,'[35]1027'!$A$4:$O$150,8,FALSE))</f>
        <v/>
      </c>
      <c r="AN8" s="4" t="str">
        <f>IF(VLOOKUP($A8,'[36]1026'!$A$4:$O$150,8,FALSE)="",VLOOKUP($A8,'[36]1026'!$A$4:$O$150,12,FALSE),VLOOKUP($A8,'[36]1026'!$A$4:$O$150,8,FALSE))</f>
        <v/>
      </c>
      <c r="AO8" s="4" t="str">
        <f>IF(VLOOKUP($A8,'[37]1025'!$A$4:$O$150,8,FALSE)="",VLOOKUP($A8,'[37]1025'!$A$4:$O$150,12,FALSE),VLOOKUP($A8,'[37]1025'!$A$4:$O$150,8,FALSE))</f>
        <v/>
      </c>
      <c r="AP8" s="4" t="str">
        <f>IF(VLOOKUP($A8,'[38]1024'!$A$4:$O$150,8,FALSE)="",VLOOKUP($A8,'[38]1024'!$A$4:$O$150,12,FALSE),VLOOKUP($A8,'[38]1024'!$A$4:$O$150,8,FALSE))</f>
        <v/>
      </c>
      <c r="AQ8" s="4" t="str">
        <f>IF(VLOOKUP($A8,'[39]1023'!$A$4:$O$150,8,FALSE)="",VLOOKUP($A8,'[39]1023'!$A$4:$O$150,12,FALSE),VLOOKUP($A8,'[39]1023'!$A$4:$O$150,8,FALSE))</f>
        <v/>
      </c>
      <c r="AR8" s="4" t="str">
        <f>IF(VLOOKUP($A8,'[40]1020'!$A$4:$O$150,8,FALSE)="",VLOOKUP($A8,'[40]1020'!$A$4:$O$150,12,FALSE),VLOOKUP($A8,'[40]1020'!$A$4:$O$150,8,FALSE))</f>
        <v/>
      </c>
      <c r="AS8" s="4" t="str">
        <f>IF(VLOOKUP($A8,'[41]1019'!$A$4:$O$150,8,FALSE)="",VLOOKUP($A8,'[41]1019'!$A$4:$O$150,12,FALSE),VLOOKUP($A8,'[41]1019'!$A$4:$O$150,8,FALSE))</f>
        <v/>
      </c>
      <c r="AT8" s="4" t="str">
        <f>IF(VLOOKUP($A8,'[42]1018'!$A$4:$O$150,8,FALSE)="",VLOOKUP($A8,'[42]1018'!$A$4:$O$150,12,FALSE),VLOOKUP($A8,'[42]1018'!$A$4:$O$150,8,FALSE))</f>
        <v/>
      </c>
      <c r="AU8" s="4" t="str">
        <f>IF(VLOOKUP($A8,'[43]1017'!$A$4:$O$150,8,FALSE)="",VLOOKUP($A8,'[43]1017'!$A$4:$O$150,12,FALSE),VLOOKUP($A8,'[43]1017'!$A$4:$O$150,8,FALSE))</f>
        <v/>
      </c>
      <c r="AV8" s="4" t="str">
        <f>IF(VLOOKUP($A8,'[44]1016'!$A$4:$O$150,8,FALSE)="",VLOOKUP($A8,'[44]1016'!$A$4:$O$150,12,FALSE),VLOOKUP($A8,'[44]1016'!$A$4:$O$150,8,FALSE))</f>
        <v/>
      </c>
      <c r="AW8" s="4" t="str">
        <f>IF(VLOOKUP($A8,'[45]1013'!$A$4:$O$150,8,FALSE)="",VLOOKUP($A8,'[45]1013'!$A$4:$O$150,12,FALSE),VLOOKUP($A8,'[45]1013'!$A$4:$O$150,8,FALSE))</f>
        <v/>
      </c>
      <c r="AX8" s="4" t="str">
        <f>IF(VLOOKUP($A8,'[46]1012'!$A$4:$O$150,8,FALSE)="",VLOOKUP($A8,'[46]1012'!$A$4:$O$150,12,FALSE),VLOOKUP($A8,'[46]1012'!$A$4:$O$150,8,FALSE))</f>
        <v/>
      </c>
      <c r="AY8" s="4" t="str">
        <f>IF(VLOOKUP($A8,'[47]1011'!$A$4:$O$150,8,FALSE)="",VLOOKUP($A8,'[47]1011'!$A$4:$O$150,12,FALSE),VLOOKUP($A8,'[47]1011'!$A$4:$O$150,8,FALSE))</f>
        <v/>
      </c>
      <c r="AZ8" s="70"/>
      <c r="BA8" s="4" t="str">
        <f>IF(VLOOKUP($A8,'[48]1005'!$A$4:$O$150,8,FALSE)="",VLOOKUP($A8,'[48]1005'!$A$4:$O$150,12,FALSE),VLOOKUP($A8,'[48]1005'!$A$4:$O$150,8,FALSE))</f>
        <v/>
      </c>
      <c r="BB8" s="4" t="str">
        <f>IF(VLOOKUP($A8,'[49]1004'!$A$4:$O$150,8,FALSE)="",VLOOKUP($A8,'[49]1004'!$A$4:$O$150,12,FALSE),VLOOKUP($A8,'[49]1004'!$A$4:$O$150,8,FALSE))</f>
        <v/>
      </c>
      <c r="BC8" s="4" t="str">
        <f>IF(VLOOKUP($A8,'[50]1003'!$A$4:$O$150,8,FALSE)="",VLOOKUP($A8,'[50]1003'!$A$4:$O$150,12,FALSE),VLOOKUP($A8,'[50]1003'!$A$4:$O$150,8,FALSE))</f>
        <v/>
      </c>
      <c r="BD8" s="4" t="str">
        <f>IF(VLOOKUP($A8,'[51]1002'!$A$4:$O$150,8,FALSE)="",VLOOKUP($A8,'[51]1002'!$A$4:$O$150,12,FALSE),VLOOKUP($A8,'[51]1002'!$A$4:$O$150,8,FALSE))</f>
        <v/>
      </c>
      <c r="BE8" s="70"/>
      <c r="BF8" s="4" t="str">
        <f>IF(VLOOKUP($A8,'[52]0927'!$A$4:$O$150,8,FALSE)="",VLOOKUP($A8,'[52]0927'!$A$4:$O$150,12,FALSE),VLOOKUP($A8,'[52]0927'!$A$4:$O$150,8,FALSE))</f>
        <v/>
      </c>
      <c r="BG8" s="5"/>
      <c r="BH8" s="4" t="str">
        <f>IF(VLOOKUP($A8,'[53]0925'!$A$4:$O$150,8,FALSE)="",VLOOKUP($A8,'[53]0925'!$A$4:$O$150,12,FALSE),VLOOKUP($A8,'[53]0925'!$A$4:$O$150,8,FALSE))</f>
        <v/>
      </c>
      <c r="BI8" s="4" t="str">
        <f>IF(VLOOKUP($A8,'[54]0922'!$A$4:$O$150,8,FALSE)="",VLOOKUP($A8,'[54]0922'!$A$4:$O$150,12,FALSE),VLOOKUP($A8,'[54]0922'!$A$4:$O$150,8,FALSE))</f>
        <v/>
      </c>
      <c r="BJ8" s="4" t="str">
        <f>IF(VLOOKUP($A8,'[55]0921'!$A$4:$O$150,8,FALSE)="",VLOOKUP($A8,'[55]0921'!$A$4:$O$150,12,FALSE),VLOOKUP($A8,'[55]0921'!$A$4:$O$150,8,FALSE))</f>
        <v/>
      </c>
      <c r="BK8" s="4" t="str">
        <f>IF(VLOOKUP($A8,'[56]0920'!$A$4:$O$150,8,FALSE)="",VLOOKUP($A8,'[56]0920'!$A$4:$O$150,12,FALSE),VLOOKUP($A8,'[56]0920'!$A$4:$O$150,8,FALSE))</f>
        <v/>
      </c>
      <c r="BL8" s="4" t="s">
        <v>0</v>
      </c>
      <c r="BM8" s="4" t="s">
        <v>0</v>
      </c>
      <c r="BO8" s="4" t="s">
        <v>0</v>
      </c>
      <c r="BP8" s="4" t="s">
        <v>0</v>
      </c>
      <c r="BQ8" s="4" t="s">
        <v>0</v>
      </c>
      <c r="BR8" s="4" t="s">
        <v>0</v>
      </c>
      <c r="BS8" s="4" t="s">
        <v>0</v>
      </c>
      <c r="BT8" s="4" t="s">
        <v>0</v>
      </c>
      <c r="BU8" s="4" t="s">
        <v>0</v>
      </c>
      <c r="BV8" s="4" t="s">
        <v>0</v>
      </c>
      <c r="BW8" s="4" t="s">
        <v>0</v>
      </c>
      <c r="BX8" s="4" t="s">
        <v>0</v>
      </c>
      <c r="BY8" s="4" t="s">
        <v>0</v>
      </c>
      <c r="BZ8" s="4" t="s">
        <v>0</v>
      </c>
      <c r="CA8" s="4" t="s">
        <v>0</v>
      </c>
      <c r="CB8" s="4" t="s">
        <v>0</v>
      </c>
      <c r="CC8" s="4" t="s">
        <v>0</v>
      </c>
      <c r="CD8" s="4"/>
      <c r="CE8" s="4" t="s">
        <v>0</v>
      </c>
      <c r="CF8" s="4" t="s">
        <v>0</v>
      </c>
      <c r="CH8" s="4" t="s">
        <v>0</v>
      </c>
      <c r="CI8" s="4" t="s">
        <v>0</v>
      </c>
      <c r="CJ8" s="4" t="s">
        <v>0</v>
      </c>
      <c r="CM8" s="4" t="s">
        <v>0</v>
      </c>
    </row>
    <row r="9" spans="1:91" x14ac:dyDescent="0.25">
      <c r="A9" s="3" t="s">
        <v>5</v>
      </c>
      <c r="B9" s="5">
        <f>VLOOKUP($A9,'[64]1215'!$A$4:$O$321,4,FALSE)</f>
        <v>0.56999999999999995</v>
      </c>
      <c r="C9" s="5">
        <v>0.94</v>
      </c>
      <c r="D9" s="5">
        <f>VLOOKUP($A9,'[64]1215'!$A$4:$O$321,15,FALSE)</f>
        <v>1.046</v>
      </c>
      <c r="E9" s="4" t="str">
        <f>IF(VLOOKUP($A9,'[64]1215'!$A$4:$O$150,8,FALSE)="",VLOOKUP($A9,'[64]1215'!$A$4:$O$150,12,FALSE),VLOOKUP($A9,'[64]1215'!$A$4:$O$150,8,FALSE))</f>
        <v/>
      </c>
      <c r="F9" s="4" t="str">
        <f>IF(VLOOKUP($A9,'[63]1214'!$A$4:$O$150,8,FALSE)="",VLOOKUP($A9,'[63]1214'!$A$4:$O$150,12,FALSE),VLOOKUP($A9,'[63]1214'!$A$4:$O$150,8,FALSE))</f>
        <v/>
      </c>
      <c r="G9" s="4" t="str">
        <f>IF(VLOOKUP($A9,'[62]1213'!$A$4:$O$150,8,FALSE)="",VLOOKUP($A9,'[62]1213'!$A$4:$O$150,12,FALSE),VLOOKUP($A9,'[62]1213'!$A$4:$O$150,8,FALSE))</f>
        <v/>
      </c>
      <c r="H9" s="4" t="str">
        <f>IF(VLOOKUP($A9,'[6]1212'!$A$4:$O$150,8,FALSE)="",VLOOKUP($A9,'[6]1212'!$A$4:$O$150,12,FALSE),VLOOKUP($A9,'[6]1212'!$A$4:$O$150,8,FALSE))</f>
        <v/>
      </c>
      <c r="I9" s="4" t="str">
        <f>IF(VLOOKUP($A9,'[7]1211'!$A$4:$O$150,8,FALSE)="",VLOOKUP($A9,'[7]1211'!$A$4:$O$150,12,FALSE),VLOOKUP($A9,'[7]1211'!$A$4:$O$150,8,FALSE))</f>
        <v/>
      </c>
      <c r="J9" s="4">
        <f>IF(VLOOKUP($A9,'[8]1208'!$A$4:$O$150,8,FALSE)="",VLOOKUP($A9,'[8]1208'!$A$4:$O$150,12,FALSE),VLOOKUP($A9,'[8]1208'!$A$4:$O$150,8,FALSE))</f>
        <v>0.97499999999999998</v>
      </c>
      <c r="K9" s="4" t="str">
        <f>IF(VLOOKUP($A9,'[9]1207'!$A$4:$O$150,8,FALSE)="",VLOOKUP($A9,'[9]1207'!$A$4:$O$150,12,FALSE),VLOOKUP($A9,'[9]1207'!$A$4:$O$150,8,FALSE))</f>
        <v/>
      </c>
      <c r="L9" s="4" t="str">
        <f>IF(VLOOKUP($A9,'[10]1206'!$A$4:$O$150,8,FALSE)="",VLOOKUP($A9,'[10]1206'!$A$4:$O$150,12,FALSE),VLOOKUP($A9,'[10]1206'!$A$4:$O$150,8,FALSE))</f>
        <v/>
      </c>
      <c r="M9" s="4" t="str">
        <f>IF(VLOOKUP($A9,'[11]1205'!$A$4:$O$150,8,FALSE)="",VLOOKUP($A9,'[11]1205'!$A$4:$O$150,12,FALSE),VLOOKUP($A9,'[11]1205'!$A$4:$O$150,8,FALSE))</f>
        <v/>
      </c>
      <c r="N9" s="4" t="str">
        <f>IF(VLOOKUP($A9,'[12]1204'!$A$4:$O$150,8,FALSE)="",VLOOKUP($A9,'[12]1204'!$A$4:$O$150,12,FALSE),VLOOKUP($A9,'[12]1204'!$A$4:$O$150,8,FALSE))</f>
        <v/>
      </c>
      <c r="O9" s="4" t="str">
        <f>IF(VLOOKUP($A9,'[13]1201'!$A$4:$O$150,8,FALSE)="",VLOOKUP($A9,'[13]1201'!$A$4:$O$150,12,FALSE),VLOOKUP($A9,'[13]1201'!$A$4:$O$150,8,FALSE))</f>
        <v/>
      </c>
      <c r="P9" s="4" t="str">
        <f>IF(VLOOKUP($A9,'[14]1129'!$A$4:$O$150,8,FALSE)="",VLOOKUP($A9,'[14]1129'!$A$4:$O$150,12,FALSE),VLOOKUP($A9,'[14]1129'!$A$4:$O$150,8,FALSE))</f>
        <v/>
      </c>
      <c r="Q9" s="4" t="str">
        <f>IF(VLOOKUP($A9,'[15]1128'!$A$4:$O$150,8,FALSE)="",VLOOKUP($A9,'[15]1128'!$A$4:$O$150,12,FALSE),VLOOKUP($A9,'[15]1128'!$A$4:$O$150,8,FALSE))</f>
        <v/>
      </c>
      <c r="R9" s="4" t="str">
        <f>IF(VLOOKUP($A9,'[16]1127'!$A$4:$O$150,8,FALSE)="",VLOOKUP($A9,'[16]1127'!$A$4:$O$150,12,FALSE),VLOOKUP($A9,'[16]1127'!$A$4:$O$150,8,FALSE))</f>
        <v/>
      </c>
      <c r="S9" s="4" t="str">
        <f>IF(VLOOKUP($A9,'[17]1124'!$A$4:$O$150,8,FALSE)="",VLOOKUP($A9,'[17]1124'!$A$4:$O$150,12,FALSE),VLOOKUP($A9,'[17]1124'!$A$4:$O$150,8,FALSE))</f>
        <v/>
      </c>
      <c r="T9" s="4">
        <f>IF(VLOOKUP($A9,'[18]1123'!$A$4:$O$150,8,FALSE)="",VLOOKUP($A9,'[18]1123'!$A$4:$O$150,12,FALSE),VLOOKUP($A9,'[18]1123'!$A$4:$O$150,8,FALSE))</f>
        <v>0.91</v>
      </c>
      <c r="U9" s="5"/>
      <c r="V9" s="4" t="str">
        <f>IF(VLOOKUP($A9,'[19]1121'!$A$4:$O$150,8,FALSE)="",VLOOKUP($A9,'[19]1121'!$A$4:$O$150,12,FALSE),VLOOKUP($A9,'[19]1121'!$A$4:$O$150,8,FALSE))</f>
        <v/>
      </c>
      <c r="W9" s="4" t="str">
        <f>IF(VLOOKUP($A9,'[20]1120'!$A$4:$O$150,8,FALSE)="",VLOOKUP($A9,'[20]1120'!$A$4:$O$150,12,FALSE),VLOOKUP($A9,'[20]1120'!$A$4:$O$150,8,FALSE))</f>
        <v/>
      </c>
      <c r="X9" s="4" t="str">
        <f>IF(VLOOKUP($A9,'[21]1117'!$A$4:$O$150,8,FALSE)="",VLOOKUP($A9,'[21]1117'!$A$4:$O$150,12,FALSE),VLOOKUP($A9,'[21]1117'!$A$4:$O$150,8,FALSE))</f>
        <v/>
      </c>
      <c r="Y9" s="4" t="str">
        <f>IF(VLOOKUP($A9,'[22]1116'!$A$4:$O$150,8,FALSE)="",VLOOKUP($A9,'[22]1116'!$A$4:$O$150,12,FALSE),VLOOKUP($A9,'[22]1116'!$A$4:$O$150,8,FALSE))</f>
        <v/>
      </c>
      <c r="Z9" s="4" t="str">
        <f>IF(VLOOKUP($A9,'[23]1115'!$A$4:$O$150,8,FALSE)="",VLOOKUP($A9,'[23]1115'!$A$4:$O$150,12,FALSE),VLOOKUP($A9,'[23]1115'!$A$4:$O$150,8,FALSE))</f>
        <v/>
      </c>
      <c r="AA9" s="4" t="str">
        <f>IF(VLOOKUP($A9,'[24]1114'!$A$4:$O$150,8,FALSE)="",VLOOKUP($A9,'[24]1114'!$A$4:$O$150,12,FALSE),VLOOKUP($A9,'[24]1114'!$A$4:$O$150,8,FALSE))</f>
        <v/>
      </c>
      <c r="AB9" s="4">
        <f>IF(VLOOKUP($A9,'[25]1113'!$A$4:$O$150,8,FALSE)="",VLOOKUP($A9,'[25]1113'!$A$4:$O$150,12,FALSE),VLOOKUP($A9,'[25]1113'!$A$4:$O$150,8,FALSE))</f>
        <v>0.93500000000000005</v>
      </c>
      <c r="AC9" s="4" t="str">
        <f>IF(VLOOKUP($A9,'[26]1110'!$A$4:$O$150,8,FALSE)="",VLOOKUP($A9,'[26]1110'!$A$4:$O$150,12,FALSE),VLOOKUP($A9,'[26]1110'!$A$4:$O$150,8,FALSE))</f>
        <v/>
      </c>
      <c r="AD9" s="4" t="str">
        <f>IF(VLOOKUP($A9,'[27]1109'!$A$4:$O$150,8,FALSE)="",VLOOKUP($A9,'[27]1109'!$A$4:$O$150,12,FALSE),VLOOKUP($A9,'[27]1109'!$A$4:$O$150,8,FALSE))</f>
        <v/>
      </c>
      <c r="AE9" s="4">
        <f>IF(VLOOKUP($A9,'[28]1108'!$A$4:$O$150,8,FALSE)="",VLOOKUP($A9,'[28]1108'!$A$4:$O$150,12,FALSE),VLOOKUP($A9,'[28]1108'!$A$4:$O$150,8,FALSE))</f>
        <v>0.93500000000000005</v>
      </c>
      <c r="AF9" s="4" t="str">
        <f>IF(VLOOKUP($A9,'[29]1107'!$A$4:$O$150,8,FALSE)="",VLOOKUP($A9,'[29]1107'!$A$4:$O$150,12,FALSE),VLOOKUP($A9,'[29]1107'!$A$4:$O$150,8,FALSE))</f>
        <v/>
      </c>
      <c r="AG9" s="4">
        <f>IF(VLOOKUP($A9,'[30]1106'!$A$4:$O$150,8,FALSE)="",VLOOKUP($A9,'[30]1106'!$A$4:$O$150,12,FALSE),VLOOKUP($A9,'[30]1106'!$A$4:$O$150,8,FALSE))</f>
        <v>0.92500000000000004</v>
      </c>
      <c r="AH9" s="4" t="str">
        <f>IF(VLOOKUP($A9,'[31]1103'!$A$4:$O$150,8,FALSE)="",VLOOKUP($A9,'[31]1103'!$A$4:$O$150,12,FALSE),VLOOKUP($A9,'[31]1103'!$A$4:$O$150,8,FALSE))</f>
        <v/>
      </c>
      <c r="AI9" s="4" t="str">
        <f>IF(VLOOKUP($A9,'[32]1102'!$A$4:$O$150,8,FALSE)="",VLOOKUP($A9,'[32]1102'!$A$4:$O$150,12,FALSE),VLOOKUP($A9,'[32]1102'!$A$4:$O$150,8,FALSE))</f>
        <v/>
      </c>
      <c r="AJ9" s="4" t="str">
        <f>IF(VLOOKUP($A9,'[33]1101'!$A$4:$O$150,8,FALSE)="",VLOOKUP($A9,'[33]1101'!$A$4:$O$150,12,FALSE),VLOOKUP($A9,'[33]1101'!$A$4:$O$150,8,FALSE))</f>
        <v/>
      </c>
      <c r="AK9" s="70">
        <f>VLOOKUP(A9,'[57]1031'!$A$5:$L$31,12,FALSE)</f>
        <v>0.92049999999999998</v>
      </c>
      <c r="AL9" s="4" t="str">
        <f>IF(VLOOKUP($A9,'[34]1030'!$A$4:$O$150,8,FALSE)="",VLOOKUP($A9,'[34]1030'!$A$4:$O$150,12,FALSE),VLOOKUP($A9,'[34]1030'!$A$4:$O$150,8,FALSE))</f>
        <v/>
      </c>
      <c r="AM9" s="4">
        <f>IF(VLOOKUP($A9,'[35]1027'!$A$4:$O$150,8,FALSE)="",VLOOKUP($A9,'[35]1027'!$A$4:$O$150,12,FALSE),VLOOKUP($A9,'[35]1027'!$A$4:$O$150,8,FALSE))</f>
        <v>0.92149999999999999</v>
      </c>
      <c r="AN9" s="4" t="str">
        <f>IF(VLOOKUP($A9,'[36]1026'!$A$4:$O$150,8,FALSE)="",VLOOKUP($A9,'[36]1026'!$A$4:$O$150,12,FALSE),VLOOKUP($A9,'[36]1026'!$A$4:$O$150,8,FALSE))</f>
        <v/>
      </c>
      <c r="AO9" s="4" t="str">
        <f>IF(VLOOKUP($A9,'[37]1025'!$A$4:$O$150,8,FALSE)="",VLOOKUP($A9,'[37]1025'!$A$4:$O$150,12,FALSE),VLOOKUP($A9,'[37]1025'!$A$4:$O$150,8,FALSE))</f>
        <v/>
      </c>
      <c r="AP9" s="4" t="str">
        <f>IF(VLOOKUP($A9,'[38]1024'!$A$4:$O$150,8,FALSE)="",VLOOKUP($A9,'[38]1024'!$A$4:$O$150,12,FALSE),VLOOKUP($A9,'[38]1024'!$A$4:$O$150,8,FALSE))</f>
        <v/>
      </c>
      <c r="AQ9" s="4" t="str">
        <f>IF(VLOOKUP($A9,'[39]1023'!$A$4:$O$150,8,FALSE)="",VLOOKUP($A9,'[39]1023'!$A$4:$O$150,12,FALSE),VLOOKUP($A9,'[39]1023'!$A$4:$O$150,8,FALSE))</f>
        <v/>
      </c>
      <c r="AR9" s="4" t="str">
        <f>IF(VLOOKUP($A9,'[40]1020'!$A$4:$O$150,8,FALSE)="",VLOOKUP($A9,'[40]1020'!$A$4:$O$150,12,FALSE),VLOOKUP($A9,'[40]1020'!$A$4:$O$150,8,FALSE))</f>
        <v/>
      </c>
      <c r="AS9" s="4" t="str">
        <f>IF(VLOOKUP($A9,'[41]1019'!$A$4:$O$150,8,FALSE)="",VLOOKUP($A9,'[41]1019'!$A$4:$O$150,12,FALSE),VLOOKUP($A9,'[41]1019'!$A$4:$O$150,8,FALSE))</f>
        <v/>
      </c>
      <c r="AT9" s="4">
        <f>IF(VLOOKUP($A9,'[42]1018'!$A$4:$O$150,8,FALSE)="",VLOOKUP($A9,'[42]1018'!$A$4:$O$150,12,FALSE),VLOOKUP($A9,'[42]1018'!$A$4:$O$150,8,FALSE))</f>
        <v>0.92749999999999999</v>
      </c>
      <c r="AU9" s="4">
        <f>IF(VLOOKUP($A9,'[43]1017'!$A$4:$O$150,8,FALSE)="",VLOOKUP($A9,'[43]1017'!$A$4:$O$150,12,FALSE),VLOOKUP($A9,'[43]1017'!$A$4:$O$150,8,FALSE))</f>
        <v>0.92</v>
      </c>
      <c r="AV9" s="4" t="str">
        <f>IF(VLOOKUP($A9,'[44]1016'!$A$4:$O$150,8,FALSE)="",VLOOKUP($A9,'[44]1016'!$A$4:$O$150,12,FALSE),VLOOKUP($A9,'[44]1016'!$A$4:$O$150,8,FALSE))</f>
        <v/>
      </c>
      <c r="AW9" s="4" t="str">
        <f>IF(VLOOKUP($A9,'[45]1013'!$A$4:$O$150,8,FALSE)="",VLOOKUP($A9,'[45]1013'!$A$4:$O$150,12,FALSE),VLOOKUP($A9,'[45]1013'!$A$4:$O$150,8,FALSE))</f>
        <v/>
      </c>
      <c r="AX9" s="4">
        <f>IF(VLOOKUP($A9,'[46]1012'!$A$4:$O$150,8,FALSE)="",VLOOKUP($A9,'[46]1012'!$A$4:$O$150,12,FALSE),VLOOKUP($A9,'[46]1012'!$A$4:$O$150,8,FALSE))</f>
        <v>0.93</v>
      </c>
      <c r="AY9" s="4">
        <f>IF(VLOOKUP($A9,'[47]1011'!$A$4:$O$150,8,FALSE)="",VLOOKUP($A9,'[47]1011'!$A$4:$O$150,12,FALSE),VLOOKUP($A9,'[47]1011'!$A$4:$O$150,8,FALSE))</f>
        <v>0.93</v>
      </c>
      <c r="AZ9" s="70">
        <f>VLOOKUP($A9,'[58]1006'!$A$5:$P$270,12,FALSE)</f>
        <v>0.93</v>
      </c>
      <c r="BA9" s="4">
        <f>IF(VLOOKUP($A9,'[48]1005'!$A$4:$O$150,8,FALSE)="",VLOOKUP($A9,'[48]1005'!$A$4:$O$150,12,FALSE),VLOOKUP($A9,'[48]1005'!$A$4:$O$150,8,FALSE))</f>
        <v>0.93149999999999999</v>
      </c>
      <c r="BB9" s="4">
        <f>IF(VLOOKUP($A9,'[49]1004'!$A$4:$O$150,8,FALSE)="",VLOOKUP($A9,'[49]1004'!$A$4:$O$150,12,FALSE),VLOOKUP($A9,'[49]1004'!$A$4:$O$150,8,FALSE))</f>
        <v>0.92</v>
      </c>
      <c r="BC9" s="4">
        <f>IF(VLOOKUP($A9,'[50]1003'!$A$4:$O$150,8,FALSE)="",VLOOKUP($A9,'[50]1003'!$A$4:$O$150,12,FALSE),VLOOKUP($A9,'[50]1003'!$A$4:$O$150,8,FALSE))</f>
        <v>0.93</v>
      </c>
      <c r="BD9" s="4" t="str">
        <f>IF(VLOOKUP($A9,'[51]1002'!$A$4:$O$150,8,FALSE)="",VLOOKUP($A9,'[51]1002'!$A$4:$O$150,12,FALSE),VLOOKUP($A9,'[51]1002'!$A$4:$O$150,8,FALSE))</f>
        <v/>
      </c>
      <c r="BE9" s="70"/>
      <c r="BF9" s="4" t="str">
        <f>IF(VLOOKUP($A9,'[52]0927'!$A$4:$O$150,8,FALSE)="",VLOOKUP($A9,'[52]0927'!$A$4:$O$150,12,FALSE),VLOOKUP($A9,'[52]0927'!$A$4:$O$150,8,FALSE))</f>
        <v/>
      </c>
      <c r="BG9" s="5"/>
      <c r="BH9" s="4" t="str">
        <f>IF(VLOOKUP($A9,'[53]0925'!$A$4:$O$150,8,FALSE)="",VLOOKUP($A9,'[53]0925'!$A$4:$O$150,12,FALSE),VLOOKUP($A9,'[53]0925'!$A$4:$O$150,8,FALSE))</f>
        <v/>
      </c>
      <c r="BI9" s="4" t="str">
        <f>IF(VLOOKUP($A9,'[54]0922'!$A$4:$O$150,8,FALSE)="",VLOOKUP($A9,'[54]0922'!$A$4:$O$150,12,FALSE),VLOOKUP($A9,'[54]0922'!$A$4:$O$150,8,FALSE))</f>
        <v/>
      </c>
      <c r="BJ9" s="4" t="str">
        <f>IF(VLOOKUP($A9,'[55]0921'!$A$4:$O$150,8,FALSE)="",VLOOKUP($A9,'[55]0921'!$A$4:$O$150,12,FALSE),VLOOKUP($A9,'[55]0921'!$A$4:$O$150,8,FALSE))</f>
        <v/>
      </c>
      <c r="BK9" s="4" t="str">
        <f>IF(VLOOKUP($A9,'[56]0920'!$A$4:$O$150,8,FALSE)="",VLOOKUP($A9,'[56]0920'!$A$4:$O$150,12,FALSE),VLOOKUP($A9,'[56]0920'!$A$4:$O$150,8,FALSE))</f>
        <v/>
      </c>
      <c r="BL9" s="4" t="s">
        <v>0</v>
      </c>
      <c r="BM9" s="4" t="s">
        <v>0</v>
      </c>
      <c r="BO9" s="4">
        <v>0.91</v>
      </c>
      <c r="BP9" s="4" t="s">
        <v>0</v>
      </c>
      <c r="BQ9" s="4" t="s">
        <v>0</v>
      </c>
      <c r="BR9" s="4" t="s">
        <v>0</v>
      </c>
      <c r="BS9" s="4" t="s">
        <v>0</v>
      </c>
      <c r="BT9" s="4" t="s">
        <v>0</v>
      </c>
      <c r="BU9" s="4">
        <v>0.91249999999999998</v>
      </c>
      <c r="BV9" s="4" t="s">
        <v>0</v>
      </c>
      <c r="BW9" s="4" t="s">
        <v>0</v>
      </c>
      <c r="BX9" s="4">
        <v>0.9</v>
      </c>
      <c r="BY9" s="4" t="s">
        <v>0</v>
      </c>
      <c r="BZ9" s="4" t="s">
        <v>0</v>
      </c>
      <c r="CA9" s="4" t="s">
        <v>0</v>
      </c>
      <c r="CB9" s="4" t="s">
        <v>0</v>
      </c>
      <c r="CC9" s="4" t="s">
        <v>0</v>
      </c>
      <c r="CD9" s="4"/>
      <c r="CE9" s="4" t="s">
        <v>0</v>
      </c>
      <c r="CF9" s="4" t="s">
        <v>0</v>
      </c>
      <c r="CH9" s="4" t="s">
        <v>0</v>
      </c>
      <c r="CI9" s="4" t="s">
        <v>0</v>
      </c>
      <c r="CJ9" s="4" t="s">
        <v>0</v>
      </c>
      <c r="CM9" s="4" t="s">
        <v>0</v>
      </c>
    </row>
    <row r="10" spans="1:91" x14ac:dyDescent="0.25">
      <c r="A10" s="3" t="s">
        <v>41</v>
      </c>
      <c r="B10" s="5">
        <f>VLOOKUP($A10,'[64]1215'!$A$4:$O$321,4,FALSE)</f>
        <v>0.76</v>
      </c>
      <c r="C10" s="5">
        <v>1.1299999999999999</v>
      </c>
      <c r="D10" s="5">
        <f>VLOOKUP($A10,'[64]1215'!$A$4:$O$321,15,FALSE)</f>
        <v>1.0482</v>
      </c>
      <c r="E10" s="4" t="str">
        <f>IF(VLOOKUP($A10,'[64]1215'!$A$4:$O$150,8,FALSE)="",VLOOKUP($A10,'[64]1215'!$A$4:$O$150,12,FALSE),VLOOKUP($A10,'[64]1215'!$A$4:$O$150,8,FALSE))</f>
        <v/>
      </c>
      <c r="F10" s="4" t="str">
        <f>IF(VLOOKUP($A10,'[63]1214'!$A$4:$O$150,8,FALSE)="",VLOOKUP($A10,'[63]1214'!$A$4:$O$150,12,FALSE),VLOOKUP($A10,'[63]1214'!$A$4:$O$150,8,FALSE))</f>
        <v/>
      </c>
      <c r="G10" s="4" t="str">
        <f>IF(VLOOKUP($A10,'[62]1213'!$A$4:$O$150,8,FALSE)="",VLOOKUP($A10,'[62]1213'!$A$4:$O$150,12,FALSE),VLOOKUP($A10,'[62]1213'!$A$4:$O$150,8,FALSE))</f>
        <v/>
      </c>
      <c r="H10" s="4" t="str">
        <f>IF(VLOOKUP($A10,'[6]1212'!$A$4:$O$150,8,FALSE)="",VLOOKUP($A10,'[6]1212'!$A$4:$O$150,12,FALSE),VLOOKUP($A10,'[6]1212'!$A$4:$O$150,8,FALSE))</f>
        <v/>
      </c>
      <c r="I10" s="4" t="str">
        <f>IF(VLOOKUP($A10,'[7]1211'!$A$4:$O$150,8,FALSE)="",VLOOKUP($A10,'[7]1211'!$A$4:$O$150,12,FALSE),VLOOKUP($A10,'[7]1211'!$A$4:$O$150,8,FALSE))</f>
        <v/>
      </c>
      <c r="J10" s="4" t="str">
        <f>IF(VLOOKUP($A10,'[8]1208'!$A$4:$O$150,8,FALSE)="",VLOOKUP($A10,'[8]1208'!$A$4:$O$150,12,FALSE),VLOOKUP($A10,'[8]1208'!$A$4:$O$150,8,FALSE))</f>
        <v/>
      </c>
      <c r="K10" s="4" t="str">
        <f>IF(VLOOKUP($A10,'[9]1207'!$A$4:$O$150,8,FALSE)="",VLOOKUP($A10,'[9]1207'!$A$4:$O$150,12,FALSE),VLOOKUP($A10,'[9]1207'!$A$4:$O$150,8,FALSE))</f>
        <v/>
      </c>
      <c r="L10" s="4">
        <f>IF(VLOOKUP($A10,'[10]1206'!$A$4:$O$150,8,FALSE)="",VLOOKUP($A10,'[10]1206'!$A$4:$O$150,12,FALSE),VLOOKUP($A10,'[10]1206'!$A$4:$O$150,8,FALSE))</f>
        <v>1.0049999999999999</v>
      </c>
      <c r="M10" s="4" t="str">
        <f>IF(VLOOKUP($A10,'[11]1205'!$A$4:$O$150,8,FALSE)="",VLOOKUP($A10,'[11]1205'!$A$4:$O$150,12,FALSE),VLOOKUP($A10,'[11]1205'!$A$4:$O$150,8,FALSE))</f>
        <v/>
      </c>
      <c r="N10" s="4" t="str">
        <f>IF(VLOOKUP($A10,'[12]1204'!$A$4:$O$150,8,FALSE)="",VLOOKUP($A10,'[12]1204'!$A$4:$O$150,12,FALSE),VLOOKUP($A10,'[12]1204'!$A$4:$O$150,8,FALSE))</f>
        <v/>
      </c>
      <c r="O10" s="4" t="str">
        <f>IF(VLOOKUP($A10,'[13]1201'!$A$4:$O$150,8,FALSE)="",VLOOKUP($A10,'[13]1201'!$A$4:$O$150,12,FALSE),VLOOKUP($A10,'[13]1201'!$A$4:$O$150,8,FALSE))</f>
        <v/>
      </c>
      <c r="P10" s="4" t="str">
        <f>IF(VLOOKUP($A10,'[14]1129'!$A$4:$O$150,8,FALSE)="",VLOOKUP($A10,'[14]1129'!$A$4:$O$150,12,FALSE),VLOOKUP($A10,'[14]1129'!$A$4:$O$150,8,FALSE))</f>
        <v/>
      </c>
      <c r="Q10" s="4" t="str">
        <f>IF(VLOOKUP($A10,'[15]1128'!$A$4:$O$150,8,FALSE)="",VLOOKUP($A10,'[15]1128'!$A$4:$O$150,12,FALSE),VLOOKUP($A10,'[15]1128'!$A$4:$O$150,8,FALSE))</f>
        <v/>
      </c>
      <c r="R10" s="4" t="str">
        <f>IF(VLOOKUP($A10,'[16]1127'!$A$4:$O$150,8,FALSE)="",VLOOKUP($A10,'[16]1127'!$A$4:$O$150,12,FALSE),VLOOKUP($A10,'[16]1127'!$A$4:$O$150,8,FALSE))</f>
        <v/>
      </c>
      <c r="S10" s="4" t="str">
        <f>IF(VLOOKUP($A10,'[17]1124'!$A$4:$O$150,8,FALSE)="",VLOOKUP($A10,'[17]1124'!$A$4:$O$150,12,FALSE),VLOOKUP($A10,'[17]1124'!$A$4:$O$150,8,FALSE))</f>
        <v/>
      </c>
      <c r="T10" s="4" t="str">
        <f>IF(VLOOKUP($A10,'[18]1123'!$A$4:$O$150,8,FALSE)="",VLOOKUP($A10,'[18]1123'!$A$4:$O$150,12,FALSE),VLOOKUP($A10,'[18]1123'!$A$4:$O$150,8,FALSE))</f>
        <v/>
      </c>
      <c r="U10" s="5"/>
      <c r="V10" s="4" t="str">
        <f>IF(VLOOKUP($A10,'[19]1121'!$A$4:$O$150,8,FALSE)="",VLOOKUP($A10,'[19]1121'!$A$4:$O$150,12,FALSE),VLOOKUP($A10,'[19]1121'!$A$4:$O$150,8,FALSE))</f>
        <v/>
      </c>
      <c r="W10" s="4" t="str">
        <f>IF(VLOOKUP($A10,'[20]1120'!$A$4:$O$150,8,FALSE)="",VLOOKUP($A10,'[20]1120'!$A$4:$O$150,12,FALSE),VLOOKUP($A10,'[20]1120'!$A$4:$O$150,8,FALSE))</f>
        <v/>
      </c>
      <c r="X10" s="4" t="str">
        <f>IF(VLOOKUP($A10,'[21]1117'!$A$4:$O$150,8,FALSE)="",VLOOKUP($A10,'[21]1117'!$A$4:$O$150,12,FALSE),VLOOKUP($A10,'[21]1117'!$A$4:$O$150,8,FALSE))</f>
        <v/>
      </c>
      <c r="Y10" s="4" t="str">
        <f>IF(VLOOKUP($A10,'[22]1116'!$A$4:$O$150,8,FALSE)="",VLOOKUP($A10,'[22]1116'!$A$4:$O$150,12,FALSE),VLOOKUP($A10,'[22]1116'!$A$4:$O$150,8,FALSE))</f>
        <v/>
      </c>
      <c r="Z10" s="4" t="str">
        <f>IF(VLOOKUP($A10,'[23]1115'!$A$4:$O$150,8,FALSE)="",VLOOKUP($A10,'[23]1115'!$A$4:$O$150,12,FALSE),VLOOKUP($A10,'[23]1115'!$A$4:$O$150,8,FALSE))</f>
        <v/>
      </c>
      <c r="AA10" s="4" t="str">
        <f>IF(VLOOKUP($A10,'[24]1114'!$A$4:$O$150,8,FALSE)="",VLOOKUP($A10,'[24]1114'!$A$4:$O$150,12,FALSE),VLOOKUP($A10,'[24]1114'!$A$4:$O$150,8,FALSE))</f>
        <v/>
      </c>
      <c r="AB10" s="4" t="str">
        <f>IF(VLOOKUP($A10,'[25]1113'!$A$4:$O$150,8,FALSE)="",VLOOKUP($A10,'[25]1113'!$A$4:$O$150,12,FALSE),VLOOKUP($A10,'[25]1113'!$A$4:$O$150,8,FALSE))</f>
        <v/>
      </c>
      <c r="AC10" s="4" t="str">
        <f>IF(VLOOKUP($A10,'[26]1110'!$A$4:$O$150,8,FALSE)="",VLOOKUP($A10,'[26]1110'!$A$4:$O$150,12,FALSE),VLOOKUP($A10,'[26]1110'!$A$4:$O$150,8,FALSE))</f>
        <v/>
      </c>
      <c r="AD10" s="4" t="str">
        <f>IF(VLOOKUP($A10,'[27]1109'!$A$4:$O$150,8,FALSE)="",VLOOKUP($A10,'[27]1109'!$A$4:$O$150,12,FALSE),VLOOKUP($A10,'[27]1109'!$A$4:$O$150,8,FALSE))</f>
        <v/>
      </c>
      <c r="AE10" s="4" t="str">
        <f>IF(VLOOKUP($A10,'[28]1108'!$A$4:$O$150,8,FALSE)="",VLOOKUP($A10,'[28]1108'!$A$4:$O$150,12,FALSE),VLOOKUP($A10,'[28]1108'!$A$4:$O$150,8,FALSE))</f>
        <v/>
      </c>
      <c r="AF10" s="4" t="str">
        <f>IF(VLOOKUP($A10,'[29]1107'!$A$4:$O$150,8,FALSE)="",VLOOKUP($A10,'[29]1107'!$A$4:$O$150,12,FALSE),VLOOKUP($A10,'[29]1107'!$A$4:$O$150,8,FALSE))</f>
        <v/>
      </c>
      <c r="AG10" s="4" t="str">
        <f>IF(VLOOKUP($A10,'[30]1106'!$A$4:$O$150,8,FALSE)="",VLOOKUP($A10,'[30]1106'!$A$4:$O$150,12,FALSE),VLOOKUP($A10,'[30]1106'!$A$4:$O$150,8,FALSE))</f>
        <v/>
      </c>
      <c r="AH10" s="4" t="str">
        <f>IF(VLOOKUP($A10,'[31]1103'!$A$4:$O$150,8,FALSE)="",VLOOKUP($A10,'[31]1103'!$A$4:$O$150,12,FALSE),VLOOKUP($A10,'[31]1103'!$A$4:$O$150,8,FALSE))</f>
        <v/>
      </c>
      <c r="AI10" s="4" t="str">
        <f>IF(VLOOKUP($A10,'[32]1102'!$A$4:$O$150,8,FALSE)="",VLOOKUP($A10,'[32]1102'!$A$4:$O$150,12,FALSE),VLOOKUP($A10,'[32]1102'!$A$4:$O$150,8,FALSE))</f>
        <v/>
      </c>
      <c r="AJ10" s="4" t="str">
        <f>IF(VLOOKUP($A10,'[33]1101'!$A$4:$O$150,8,FALSE)="",VLOOKUP($A10,'[33]1101'!$A$4:$O$150,12,FALSE),VLOOKUP($A10,'[33]1101'!$A$4:$O$150,8,FALSE))</f>
        <v/>
      </c>
      <c r="AK10" s="70"/>
      <c r="AL10" s="4" t="str">
        <f>IF(VLOOKUP($A10,'[34]1030'!$A$4:$O$150,8,FALSE)="",VLOOKUP($A10,'[34]1030'!$A$4:$O$150,12,FALSE),VLOOKUP($A10,'[34]1030'!$A$4:$O$150,8,FALSE))</f>
        <v/>
      </c>
      <c r="AM10" s="4" t="str">
        <f>IF(VLOOKUP($A10,'[35]1027'!$A$4:$O$150,8,FALSE)="",VLOOKUP($A10,'[35]1027'!$A$4:$O$150,12,FALSE),VLOOKUP($A10,'[35]1027'!$A$4:$O$150,8,FALSE))</f>
        <v/>
      </c>
      <c r="AN10" s="4" t="str">
        <f>IF(VLOOKUP($A10,'[36]1026'!$A$4:$O$150,8,FALSE)="",VLOOKUP($A10,'[36]1026'!$A$4:$O$150,12,FALSE),VLOOKUP($A10,'[36]1026'!$A$4:$O$150,8,FALSE))</f>
        <v/>
      </c>
      <c r="AO10" s="4" t="str">
        <f>IF(VLOOKUP($A10,'[37]1025'!$A$4:$O$150,8,FALSE)="",VLOOKUP($A10,'[37]1025'!$A$4:$O$150,12,FALSE),VLOOKUP($A10,'[37]1025'!$A$4:$O$150,8,FALSE))</f>
        <v/>
      </c>
      <c r="AP10" s="4" t="str">
        <f>IF(VLOOKUP($A10,'[38]1024'!$A$4:$O$150,8,FALSE)="",VLOOKUP($A10,'[38]1024'!$A$4:$O$150,12,FALSE),VLOOKUP($A10,'[38]1024'!$A$4:$O$150,8,FALSE))</f>
        <v/>
      </c>
      <c r="AQ10" s="4" t="str">
        <f>IF(VLOOKUP($A10,'[39]1023'!$A$4:$O$150,8,FALSE)="",VLOOKUP($A10,'[39]1023'!$A$4:$O$150,12,FALSE),VLOOKUP($A10,'[39]1023'!$A$4:$O$150,8,FALSE))</f>
        <v/>
      </c>
      <c r="AR10" s="4" t="str">
        <f>IF(VLOOKUP($A10,'[40]1020'!$A$4:$O$150,8,FALSE)="",VLOOKUP($A10,'[40]1020'!$A$4:$O$150,12,FALSE),VLOOKUP($A10,'[40]1020'!$A$4:$O$150,8,FALSE))</f>
        <v/>
      </c>
      <c r="AS10" s="4" t="str">
        <f>IF(VLOOKUP($A10,'[41]1019'!$A$4:$O$150,8,FALSE)="",VLOOKUP($A10,'[41]1019'!$A$4:$O$150,12,FALSE),VLOOKUP($A10,'[41]1019'!$A$4:$O$150,8,FALSE))</f>
        <v/>
      </c>
      <c r="AT10" s="4" t="str">
        <f>IF(VLOOKUP($A10,'[42]1018'!$A$4:$O$150,8,FALSE)="",VLOOKUP($A10,'[42]1018'!$A$4:$O$150,12,FALSE),VLOOKUP($A10,'[42]1018'!$A$4:$O$150,8,FALSE))</f>
        <v/>
      </c>
      <c r="AU10" s="4" t="str">
        <f>IF(VLOOKUP($A10,'[43]1017'!$A$4:$O$150,8,FALSE)="",VLOOKUP($A10,'[43]1017'!$A$4:$O$150,12,FALSE),VLOOKUP($A10,'[43]1017'!$A$4:$O$150,8,FALSE))</f>
        <v/>
      </c>
      <c r="AV10" s="4" t="str">
        <f>IF(VLOOKUP($A10,'[44]1016'!$A$4:$O$150,8,FALSE)="",VLOOKUP($A10,'[44]1016'!$A$4:$O$150,12,FALSE),VLOOKUP($A10,'[44]1016'!$A$4:$O$150,8,FALSE))</f>
        <v/>
      </c>
      <c r="AW10" s="4" t="str">
        <f>IF(VLOOKUP($A10,'[45]1013'!$A$4:$O$150,8,FALSE)="",VLOOKUP($A10,'[45]1013'!$A$4:$O$150,12,FALSE),VLOOKUP($A10,'[45]1013'!$A$4:$O$150,8,FALSE))</f>
        <v/>
      </c>
      <c r="AX10" s="4" t="str">
        <f>IF(VLOOKUP($A10,'[46]1012'!$A$4:$O$150,8,FALSE)="",VLOOKUP($A10,'[46]1012'!$A$4:$O$150,12,FALSE),VLOOKUP($A10,'[46]1012'!$A$4:$O$150,8,FALSE))</f>
        <v/>
      </c>
      <c r="AY10" s="4" t="str">
        <f>IF(VLOOKUP($A10,'[47]1011'!$A$4:$O$150,8,FALSE)="",VLOOKUP($A10,'[47]1011'!$A$4:$O$150,12,FALSE),VLOOKUP($A10,'[47]1011'!$A$4:$O$150,8,FALSE))</f>
        <v/>
      </c>
      <c r="AZ10" s="70"/>
      <c r="BA10" s="4" t="str">
        <f>IF(VLOOKUP($A10,'[48]1005'!$A$4:$O$150,8,FALSE)="",VLOOKUP($A10,'[48]1005'!$A$4:$O$150,12,FALSE),VLOOKUP($A10,'[48]1005'!$A$4:$O$150,8,FALSE))</f>
        <v/>
      </c>
      <c r="BB10" s="4" t="str">
        <f>IF(VLOOKUP($A10,'[49]1004'!$A$4:$O$150,8,FALSE)="",VLOOKUP($A10,'[49]1004'!$A$4:$O$150,12,FALSE),VLOOKUP($A10,'[49]1004'!$A$4:$O$150,8,FALSE))</f>
        <v/>
      </c>
      <c r="BC10" s="4" t="str">
        <f>IF(VLOOKUP($A10,'[50]1003'!$A$4:$O$150,8,FALSE)="",VLOOKUP($A10,'[50]1003'!$A$4:$O$150,12,FALSE),VLOOKUP($A10,'[50]1003'!$A$4:$O$150,8,FALSE))</f>
        <v/>
      </c>
      <c r="BD10" s="4" t="str">
        <f>IF(VLOOKUP($A10,'[51]1002'!$A$4:$O$150,8,FALSE)="",VLOOKUP($A10,'[51]1002'!$A$4:$O$150,12,FALSE),VLOOKUP($A10,'[51]1002'!$A$4:$O$150,8,FALSE))</f>
        <v/>
      </c>
      <c r="BE10" s="70"/>
      <c r="BF10" s="4" t="str">
        <f>IF(VLOOKUP($A10,'[52]0927'!$A$4:$O$150,8,FALSE)="",VLOOKUP($A10,'[52]0927'!$A$4:$O$150,12,FALSE),VLOOKUP($A10,'[52]0927'!$A$4:$O$150,8,FALSE))</f>
        <v/>
      </c>
      <c r="BG10" s="5"/>
      <c r="BH10" s="4" t="str">
        <f>IF(VLOOKUP($A10,'[53]0925'!$A$4:$O$150,8,FALSE)="",VLOOKUP($A10,'[53]0925'!$A$4:$O$150,12,FALSE),VLOOKUP($A10,'[53]0925'!$A$4:$O$150,8,FALSE))</f>
        <v/>
      </c>
      <c r="BI10" s="4" t="str">
        <f>IF(VLOOKUP($A10,'[54]0922'!$A$4:$O$150,8,FALSE)="",VLOOKUP($A10,'[54]0922'!$A$4:$O$150,12,FALSE),VLOOKUP($A10,'[54]0922'!$A$4:$O$150,8,FALSE))</f>
        <v/>
      </c>
      <c r="BJ10" s="4" t="str">
        <f>IF(VLOOKUP($A10,'[55]0921'!$A$4:$O$150,8,FALSE)="",VLOOKUP($A10,'[55]0921'!$A$4:$O$150,12,FALSE),VLOOKUP($A10,'[55]0921'!$A$4:$O$150,8,FALSE))</f>
        <v/>
      </c>
      <c r="BK10" s="4" t="str">
        <f>IF(VLOOKUP($A10,'[56]0920'!$A$4:$O$150,8,FALSE)="",VLOOKUP($A10,'[56]0920'!$A$4:$O$150,12,FALSE),VLOOKUP($A10,'[56]0920'!$A$4:$O$150,8,FALSE))</f>
        <v/>
      </c>
      <c r="BL10" s="4" t="s">
        <v>0</v>
      </c>
      <c r="BM10" s="4" t="s">
        <v>0</v>
      </c>
      <c r="BO10" s="4" t="s">
        <v>0</v>
      </c>
      <c r="BP10" s="4" t="s">
        <v>0</v>
      </c>
      <c r="BQ10" s="4" t="s">
        <v>0</v>
      </c>
      <c r="BR10" s="4" t="s">
        <v>0</v>
      </c>
      <c r="BS10" s="4" t="s">
        <v>0</v>
      </c>
      <c r="BT10" s="4" t="s">
        <v>0</v>
      </c>
      <c r="BU10" s="4" t="s">
        <v>0</v>
      </c>
      <c r="BV10" s="4" t="s">
        <v>0</v>
      </c>
      <c r="BW10" s="4" t="s">
        <v>0</v>
      </c>
      <c r="BX10" s="4" t="s">
        <v>0</v>
      </c>
      <c r="BY10" s="4" t="s">
        <v>0</v>
      </c>
      <c r="BZ10" s="4" t="s">
        <v>0</v>
      </c>
      <c r="CA10" s="4" t="s">
        <v>0</v>
      </c>
      <c r="CB10" s="4" t="s">
        <v>0</v>
      </c>
      <c r="CC10" s="4" t="s">
        <v>0</v>
      </c>
      <c r="CD10" s="4" t="s">
        <v>0</v>
      </c>
      <c r="CE10" s="4" t="s">
        <v>0</v>
      </c>
      <c r="CF10" s="4" t="s">
        <v>0</v>
      </c>
      <c r="CH10" s="4" t="s">
        <v>0</v>
      </c>
      <c r="CI10" s="4" t="s">
        <v>0</v>
      </c>
      <c r="CJ10" s="4" t="s">
        <v>0</v>
      </c>
      <c r="CM10" s="4" t="s">
        <v>0</v>
      </c>
    </row>
    <row r="11" spans="1:91" x14ac:dyDescent="0.25">
      <c r="A11" s="3" t="s">
        <v>10</v>
      </c>
      <c r="B11" s="5">
        <f>VLOOKUP($A11,'[64]1215'!$A$4:$O$321,4,FALSE)</f>
        <v>0.91</v>
      </c>
      <c r="C11" s="5">
        <v>1.28</v>
      </c>
      <c r="D11" s="5">
        <f>VLOOKUP($A11,'[64]1215'!$A$4:$O$321,15,FALSE)</f>
        <v>1.0495000000000001</v>
      </c>
      <c r="E11" s="4" t="str">
        <f>IF(VLOOKUP($A11,'[64]1215'!$A$4:$O$150,8,FALSE)="",VLOOKUP($A11,'[64]1215'!$A$4:$O$150,12,FALSE),VLOOKUP($A11,'[64]1215'!$A$4:$O$150,8,FALSE))</f>
        <v/>
      </c>
      <c r="F11" s="4" t="str">
        <f>IF(VLOOKUP($A11,'[63]1214'!$A$4:$O$150,8,FALSE)="",VLOOKUP($A11,'[63]1214'!$A$4:$O$150,12,FALSE),VLOOKUP($A11,'[63]1214'!$A$4:$O$150,8,FALSE))</f>
        <v/>
      </c>
      <c r="G11" s="4" t="str">
        <f>IF(VLOOKUP($A11,'[62]1213'!$A$4:$O$150,8,FALSE)="",VLOOKUP($A11,'[62]1213'!$A$4:$O$150,12,FALSE),VLOOKUP($A11,'[62]1213'!$A$4:$O$150,8,FALSE))</f>
        <v/>
      </c>
      <c r="H11" s="4" t="str">
        <f>IF(VLOOKUP($A11,'[6]1212'!$A$4:$O$150,8,FALSE)="",VLOOKUP($A11,'[6]1212'!$A$4:$O$150,12,FALSE),VLOOKUP($A11,'[6]1212'!$A$4:$O$150,8,FALSE))</f>
        <v/>
      </c>
      <c r="I11" s="4" t="str">
        <f>IF(VLOOKUP($A11,'[7]1211'!$A$4:$O$150,8,FALSE)="",VLOOKUP($A11,'[7]1211'!$A$4:$O$150,12,FALSE),VLOOKUP($A11,'[7]1211'!$A$4:$O$150,8,FALSE))</f>
        <v/>
      </c>
      <c r="J11" s="4" t="str">
        <f>IF(VLOOKUP($A11,'[8]1208'!$A$4:$O$150,8,FALSE)="",VLOOKUP($A11,'[8]1208'!$A$4:$O$150,12,FALSE),VLOOKUP($A11,'[8]1208'!$A$4:$O$150,8,FALSE))</f>
        <v/>
      </c>
      <c r="K11" s="4" t="str">
        <f>IF(VLOOKUP($A11,'[9]1207'!$A$4:$O$150,8,FALSE)="",VLOOKUP($A11,'[9]1207'!$A$4:$O$150,12,FALSE),VLOOKUP($A11,'[9]1207'!$A$4:$O$150,8,FALSE))</f>
        <v/>
      </c>
      <c r="L11" s="4" t="str">
        <f>IF(VLOOKUP($A11,'[10]1206'!$A$4:$O$150,8,FALSE)="",VLOOKUP($A11,'[10]1206'!$A$4:$O$150,12,FALSE),VLOOKUP($A11,'[10]1206'!$A$4:$O$150,8,FALSE))</f>
        <v/>
      </c>
      <c r="M11" s="4" t="str">
        <f>IF(VLOOKUP($A11,'[11]1205'!$A$4:$O$150,8,FALSE)="",VLOOKUP($A11,'[11]1205'!$A$4:$O$150,12,FALSE),VLOOKUP($A11,'[11]1205'!$A$4:$O$150,8,FALSE))</f>
        <v/>
      </c>
      <c r="N11" s="4" t="str">
        <f>IF(VLOOKUP($A11,'[12]1204'!$A$4:$O$150,8,FALSE)="",VLOOKUP($A11,'[12]1204'!$A$4:$O$150,12,FALSE),VLOOKUP($A11,'[12]1204'!$A$4:$O$150,8,FALSE))</f>
        <v/>
      </c>
      <c r="O11" s="4" t="str">
        <f>IF(VLOOKUP($A11,'[13]1201'!$A$4:$O$150,8,FALSE)="",VLOOKUP($A11,'[13]1201'!$A$4:$O$150,12,FALSE),VLOOKUP($A11,'[13]1201'!$A$4:$O$150,8,FALSE))</f>
        <v/>
      </c>
      <c r="P11" s="4" t="str">
        <f>IF(VLOOKUP($A11,'[14]1129'!$A$4:$O$150,8,FALSE)="",VLOOKUP($A11,'[14]1129'!$A$4:$O$150,12,FALSE),VLOOKUP($A11,'[14]1129'!$A$4:$O$150,8,FALSE))</f>
        <v/>
      </c>
      <c r="Q11" s="4" t="str">
        <f>IF(VLOOKUP($A11,'[15]1128'!$A$4:$O$150,8,FALSE)="",VLOOKUP($A11,'[15]1128'!$A$4:$O$150,12,FALSE),VLOOKUP($A11,'[15]1128'!$A$4:$O$150,8,FALSE))</f>
        <v/>
      </c>
      <c r="R11" s="4" t="str">
        <f>IF(VLOOKUP($A11,'[16]1127'!$A$4:$O$150,8,FALSE)="",VLOOKUP($A11,'[16]1127'!$A$4:$O$150,12,FALSE),VLOOKUP($A11,'[16]1127'!$A$4:$O$150,8,FALSE))</f>
        <v/>
      </c>
      <c r="S11" s="4" t="str">
        <f>IF(VLOOKUP($A11,'[17]1124'!$A$4:$O$150,8,FALSE)="",VLOOKUP($A11,'[17]1124'!$A$4:$O$150,12,FALSE),VLOOKUP($A11,'[17]1124'!$A$4:$O$150,8,FALSE))</f>
        <v/>
      </c>
      <c r="T11" s="4" t="str">
        <f>IF(VLOOKUP($A11,'[18]1123'!$A$4:$O$150,8,FALSE)="",VLOOKUP($A11,'[18]1123'!$A$4:$O$150,12,FALSE),VLOOKUP($A11,'[18]1123'!$A$4:$O$150,8,FALSE))</f>
        <v/>
      </c>
      <c r="U11" s="5"/>
      <c r="V11" s="4" t="str">
        <f>IF(VLOOKUP($A11,'[19]1121'!$A$4:$O$150,8,FALSE)="",VLOOKUP($A11,'[19]1121'!$A$4:$O$150,12,FALSE),VLOOKUP($A11,'[19]1121'!$A$4:$O$150,8,FALSE))</f>
        <v/>
      </c>
      <c r="W11" s="4" t="str">
        <f>IF(VLOOKUP($A11,'[20]1120'!$A$4:$O$150,8,FALSE)="",VLOOKUP($A11,'[20]1120'!$A$4:$O$150,12,FALSE),VLOOKUP($A11,'[20]1120'!$A$4:$O$150,8,FALSE))</f>
        <v/>
      </c>
      <c r="X11" s="4" t="str">
        <f>IF(VLOOKUP($A11,'[21]1117'!$A$4:$O$150,8,FALSE)="",VLOOKUP($A11,'[21]1117'!$A$4:$O$150,12,FALSE),VLOOKUP($A11,'[21]1117'!$A$4:$O$150,8,FALSE))</f>
        <v/>
      </c>
      <c r="Y11" s="4" t="str">
        <f>IF(VLOOKUP($A11,'[22]1116'!$A$4:$O$150,8,FALSE)="",VLOOKUP($A11,'[22]1116'!$A$4:$O$150,12,FALSE),VLOOKUP($A11,'[22]1116'!$A$4:$O$150,8,FALSE))</f>
        <v/>
      </c>
      <c r="Z11" s="4" t="str">
        <f>IF(VLOOKUP($A11,'[23]1115'!$A$4:$O$150,8,FALSE)="",VLOOKUP($A11,'[23]1115'!$A$4:$O$150,12,FALSE),VLOOKUP($A11,'[23]1115'!$A$4:$O$150,8,FALSE))</f>
        <v/>
      </c>
      <c r="AA11" s="4" t="str">
        <f>IF(VLOOKUP($A11,'[24]1114'!$A$4:$O$150,8,FALSE)="",VLOOKUP($A11,'[24]1114'!$A$4:$O$150,12,FALSE),VLOOKUP($A11,'[24]1114'!$A$4:$O$150,8,FALSE))</f>
        <v/>
      </c>
      <c r="AB11" s="4" t="str">
        <f>IF(VLOOKUP($A11,'[25]1113'!$A$4:$O$150,8,FALSE)="",VLOOKUP($A11,'[25]1113'!$A$4:$O$150,12,FALSE),VLOOKUP($A11,'[25]1113'!$A$4:$O$150,8,FALSE))</f>
        <v/>
      </c>
      <c r="AC11" s="4" t="str">
        <f>IF(VLOOKUP($A11,'[26]1110'!$A$4:$O$150,8,FALSE)="",VLOOKUP($A11,'[26]1110'!$A$4:$O$150,12,FALSE),VLOOKUP($A11,'[26]1110'!$A$4:$O$150,8,FALSE))</f>
        <v/>
      </c>
      <c r="AD11" s="4" t="str">
        <f>IF(VLOOKUP($A11,'[27]1109'!$A$4:$O$150,8,FALSE)="",VLOOKUP($A11,'[27]1109'!$A$4:$O$150,12,FALSE),VLOOKUP($A11,'[27]1109'!$A$4:$O$150,8,FALSE))</f>
        <v/>
      </c>
      <c r="AE11" s="4" t="str">
        <f>IF(VLOOKUP($A11,'[28]1108'!$A$4:$O$150,8,FALSE)="",VLOOKUP($A11,'[28]1108'!$A$4:$O$150,12,FALSE),VLOOKUP($A11,'[28]1108'!$A$4:$O$150,8,FALSE))</f>
        <v/>
      </c>
      <c r="AF11" s="4" t="str">
        <f>IF(VLOOKUP($A11,'[29]1107'!$A$4:$O$150,8,FALSE)="",VLOOKUP($A11,'[29]1107'!$A$4:$O$150,12,FALSE),VLOOKUP($A11,'[29]1107'!$A$4:$O$150,8,FALSE))</f>
        <v/>
      </c>
      <c r="AG11" s="4" t="str">
        <f>IF(VLOOKUP($A11,'[30]1106'!$A$4:$O$150,8,FALSE)="",VLOOKUP($A11,'[30]1106'!$A$4:$O$150,12,FALSE),VLOOKUP($A11,'[30]1106'!$A$4:$O$150,8,FALSE))</f>
        <v/>
      </c>
      <c r="AH11" s="4" t="str">
        <f>IF(VLOOKUP($A11,'[31]1103'!$A$4:$O$150,8,FALSE)="",VLOOKUP($A11,'[31]1103'!$A$4:$O$150,12,FALSE),VLOOKUP($A11,'[31]1103'!$A$4:$O$150,8,FALSE))</f>
        <v/>
      </c>
      <c r="AI11" s="4" t="str">
        <f>IF(VLOOKUP($A11,'[32]1102'!$A$4:$O$150,8,FALSE)="",VLOOKUP($A11,'[32]1102'!$A$4:$O$150,12,FALSE),VLOOKUP($A11,'[32]1102'!$A$4:$O$150,8,FALSE))</f>
        <v/>
      </c>
      <c r="AJ11" s="4" t="str">
        <f>IF(VLOOKUP($A11,'[33]1101'!$A$4:$O$150,8,FALSE)="",VLOOKUP($A11,'[33]1101'!$A$4:$O$150,12,FALSE),VLOOKUP($A11,'[33]1101'!$A$4:$O$150,8,FALSE))</f>
        <v/>
      </c>
      <c r="AK11" s="70"/>
      <c r="AL11" s="4" t="str">
        <f>IF(VLOOKUP($A11,'[34]1030'!$A$4:$O$150,8,FALSE)="",VLOOKUP($A11,'[34]1030'!$A$4:$O$150,12,FALSE),VLOOKUP($A11,'[34]1030'!$A$4:$O$150,8,FALSE))</f>
        <v/>
      </c>
      <c r="AM11" s="4" t="str">
        <f>IF(VLOOKUP($A11,'[35]1027'!$A$4:$O$150,8,FALSE)="",VLOOKUP($A11,'[35]1027'!$A$4:$O$150,12,FALSE),VLOOKUP($A11,'[35]1027'!$A$4:$O$150,8,FALSE))</f>
        <v/>
      </c>
      <c r="AN11" s="4" t="str">
        <f>IF(VLOOKUP($A11,'[36]1026'!$A$4:$O$150,8,FALSE)="",VLOOKUP($A11,'[36]1026'!$A$4:$O$150,12,FALSE),VLOOKUP($A11,'[36]1026'!$A$4:$O$150,8,FALSE))</f>
        <v/>
      </c>
      <c r="AO11" s="4" t="str">
        <f>IF(VLOOKUP($A11,'[37]1025'!$A$4:$O$150,8,FALSE)="",VLOOKUP($A11,'[37]1025'!$A$4:$O$150,12,FALSE),VLOOKUP($A11,'[37]1025'!$A$4:$O$150,8,FALSE))</f>
        <v/>
      </c>
      <c r="AP11" s="4" t="str">
        <f>IF(VLOOKUP($A11,'[38]1024'!$A$4:$O$150,8,FALSE)="",VLOOKUP($A11,'[38]1024'!$A$4:$O$150,12,FALSE),VLOOKUP($A11,'[38]1024'!$A$4:$O$150,8,FALSE))</f>
        <v/>
      </c>
      <c r="AQ11" s="4" t="str">
        <f>IF(VLOOKUP($A11,'[39]1023'!$A$4:$O$150,8,FALSE)="",VLOOKUP($A11,'[39]1023'!$A$4:$O$150,12,FALSE),VLOOKUP($A11,'[39]1023'!$A$4:$O$150,8,FALSE))</f>
        <v/>
      </c>
      <c r="AR11" s="4" t="str">
        <f>IF(VLOOKUP($A11,'[40]1020'!$A$4:$O$150,8,FALSE)="",VLOOKUP($A11,'[40]1020'!$A$4:$O$150,12,FALSE),VLOOKUP($A11,'[40]1020'!$A$4:$O$150,8,FALSE))</f>
        <v/>
      </c>
      <c r="AS11" s="4" t="str">
        <f>IF(VLOOKUP($A11,'[41]1019'!$A$4:$O$150,8,FALSE)="",VLOOKUP($A11,'[41]1019'!$A$4:$O$150,12,FALSE),VLOOKUP($A11,'[41]1019'!$A$4:$O$150,8,FALSE))</f>
        <v/>
      </c>
      <c r="AT11" s="4" t="str">
        <f>IF(VLOOKUP($A11,'[42]1018'!$A$4:$O$150,8,FALSE)="",VLOOKUP($A11,'[42]1018'!$A$4:$O$150,12,FALSE),VLOOKUP($A11,'[42]1018'!$A$4:$O$150,8,FALSE))</f>
        <v/>
      </c>
      <c r="AU11" s="4" t="str">
        <f>IF(VLOOKUP($A11,'[43]1017'!$A$4:$O$150,8,FALSE)="",VLOOKUP($A11,'[43]1017'!$A$4:$O$150,12,FALSE),VLOOKUP($A11,'[43]1017'!$A$4:$O$150,8,FALSE))</f>
        <v/>
      </c>
      <c r="AV11" s="4" t="str">
        <f>IF(VLOOKUP($A11,'[44]1016'!$A$4:$O$150,8,FALSE)="",VLOOKUP($A11,'[44]1016'!$A$4:$O$150,12,FALSE),VLOOKUP($A11,'[44]1016'!$A$4:$O$150,8,FALSE))</f>
        <v/>
      </c>
      <c r="AW11" s="4" t="str">
        <f>IF(VLOOKUP($A11,'[45]1013'!$A$4:$O$150,8,FALSE)="",VLOOKUP($A11,'[45]1013'!$A$4:$O$150,12,FALSE),VLOOKUP($A11,'[45]1013'!$A$4:$O$150,8,FALSE))</f>
        <v/>
      </c>
      <c r="AX11" s="4" t="str">
        <f>IF(VLOOKUP($A11,'[46]1012'!$A$4:$O$150,8,FALSE)="",VLOOKUP($A11,'[46]1012'!$A$4:$O$150,12,FALSE),VLOOKUP($A11,'[46]1012'!$A$4:$O$150,8,FALSE))</f>
        <v/>
      </c>
      <c r="AY11" s="4" t="str">
        <f>IF(VLOOKUP($A11,'[47]1011'!$A$4:$O$150,8,FALSE)="",VLOOKUP($A11,'[47]1011'!$A$4:$O$150,12,FALSE),VLOOKUP($A11,'[47]1011'!$A$4:$O$150,8,FALSE))</f>
        <v/>
      </c>
      <c r="AZ11" s="70"/>
      <c r="BA11" s="4" t="str">
        <f>IF(VLOOKUP($A11,'[48]1005'!$A$4:$O$150,8,FALSE)="",VLOOKUP($A11,'[48]1005'!$A$4:$O$150,12,FALSE),VLOOKUP($A11,'[48]1005'!$A$4:$O$150,8,FALSE))</f>
        <v/>
      </c>
      <c r="BB11" s="4" t="str">
        <f>IF(VLOOKUP($A11,'[49]1004'!$A$4:$O$150,8,FALSE)="",VLOOKUP($A11,'[49]1004'!$A$4:$O$150,12,FALSE),VLOOKUP($A11,'[49]1004'!$A$4:$O$150,8,FALSE))</f>
        <v/>
      </c>
      <c r="BC11" s="4" t="str">
        <f>IF(VLOOKUP($A11,'[50]1003'!$A$4:$O$150,8,FALSE)="",VLOOKUP($A11,'[50]1003'!$A$4:$O$150,12,FALSE),VLOOKUP($A11,'[50]1003'!$A$4:$O$150,8,FALSE))</f>
        <v/>
      </c>
      <c r="BD11" s="4" t="str">
        <f>IF(VLOOKUP($A11,'[51]1002'!$A$4:$O$150,8,FALSE)="",VLOOKUP($A11,'[51]1002'!$A$4:$O$150,12,FALSE),VLOOKUP($A11,'[51]1002'!$A$4:$O$150,8,FALSE))</f>
        <v/>
      </c>
      <c r="BE11" s="70"/>
      <c r="BF11" s="4" t="str">
        <f>IF(VLOOKUP($A11,'[52]0927'!$A$4:$O$150,8,FALSE)="",VLOOKUP($A11,'[52]0927'!$A$4:$O$150,12,FALSE),VLOOKUP($A11,'[52]0927'!$A$4:$O$150,8,FALSE))</f>
        <v/>
      </c>
      <c r="BG11" s="5"/>
      <c r="BH11" s="4" t="str">
        <f>IF(VLOOKUP($A11,'[53]0925'!$A$4:$O$150,8,FALSE)="",VLOOKUP($A11,'[53]0925'!$A$4:$O$150,12,FALSE),VLOOKUP($A11,'[53]0925'!$A$4:$O$150,8,FALSE))</f>
        <v/>
      </c>
      <c r="BI11" s="4" t="str">
        <f>IF(VLOOKUP($A11,'[54]0922'!$A$4:$O$150,8,FALSE)="",VLOOKUP($A11,'[54]0922'!$A$4:$O$150,12,FALSE),VLOOKUP($A11,'[54]0922'!$A$4:$O$150,8,FALSE))</f>
        <v/>
      </c>
      <c r="BJ11" s="4" t="str">
        <f>IF(VLOOKUP($A11,'[55]0921'!$A$4:$O$150,8,FALSE)="",VLOOKUP($A11,'[55]0921'!$A$4:$O$150,12,FALSE),VLOOKUP($A11,'[55]0921'!$A$4:$O$150,8,FALSE))</f>
        <v/>
      </c>
      <c r="BK11" s="4" t="str">
        <f>IF(VLOOKUP($A11,'[56]0920'!$A$4:$O$150,8,FALSE)="",VLOOKUP($A11,'[56]0920'!$A$4:$O$150,12,FALSE),VLOOKUP($A11,'[56]0920'!$A$4:$O$150,8,FALSE))</f>
        <v/>
      </c>
      <c r="BL11" s="4" t="s">
        <v>0</v>
      </c>
      <c r="BM11" s="4" t="s">
        <v>0</v>
      </c>
      <c r="BO11" s="4" t="s">
        <v>0</v>
      </c>
      <c r="BP11" s="4" t="s">
        <v>0</v>
      </c>
      <c r="BQ11" s="4" t="s">
        <v>0</v>
      </c>
      <c r="BR11" s="4" t="s">
        <v>0</v>
      </c>
      <c r="BS11" s="4" t="s">
        <v>0</v>
      </c>
      <c r="BT11" s="4" t="s">
        <v>0</v>
      </c>
      <c r="BU11" s="4" t="s">
        <v>0</v>
      </c>
      <c r="BV11" s="4" t="s">
        <v>0</v>
      </c>
      <c r="BW11" s="4" t="s">
        <v>0</v>
      </c>
      <c r="BX11" s="4" t="s">
        <v>0</v>
      </c>
      <c r="BY11" s="4" t="s">
        <v>0</v>
      </c>
      <c r="BZ11" s="4" t="s">
        <v>0</v>
      </c>
      <c r="CA11" s="4" t="s">
        <v>0</v>
      </c>
      <c r="CB11" s="4" t="s">
        <v>0</v>
      </c>
      <c r="CC11" s="4" t="s">
        <v>0</v>
      </c>
      <c r="CD11" s="4" t="s">
        <v>0</v>
      </c>
      <c r="CE11" s="4" t="s">
        <v>0</v>
      </c>
      <c r="CF11" s="4" t="s">
        <v>0</v>
      </c>
      <c r="CH11" s="4" t="s">
        <v>0</v>
      </c>
      <c r="CI11" s="4" t="s">
        <v>0</v>
      </c>
      <c r="CJ11" s="4" t="s">
        <v>0</v>
      </c>
      <c r="CM11" s="4" t="s">
        <v>0</v>
      </c>
    </row>
    <row r="12" spans="1:91" x14ac:dyDescent="0.25">
      <c r="A12" s="3" t="s">
        <v>84</v>
      </c>
      <c r="B12" s="5">
        <f>VLOOKUP($A12,'[64]1215'!$A$4:$O$321,4,FALSE)</f>
        <v>1.04</v>
      </c>
      <c r="C12" s="5">
        <v>1.42</v>
      </c>
      <c r="D12" s="5">
        <f>VLOOKUP($A12,'[64]1215'!$A$4:$O$321,15,FALSE)</f>
        <v>1.0505</v>
      </c>
      <c r="E12" s="4" t="str">
        <f>IF(VLOOKUP($A12,'[64]1215'!$A$4:$O$150,8,FALSE)="",VLOOKUP($A12,'[64]1215'!$A$4:$O$150,12,FALSE),VLOOKUP($A12,'[64]1215'!$A$4:$O$150,8,FALSE))</f>
        <v/>
      </c>
      <c r="F12" s="4" t="str">
        <f>IF(VLOOKUP($A12,'[63]1214'!$A$4:$O$150,8,FALSE)="",VLOOKUP($A12,'[63]1214'!$A$4:$O$150,12,FALSE),VLOOKUP($A12,'[63]1214'!$A$4:$O$150,8,FALSE))</f>
        <v/>
      </c>
      <c r="G12" s="4" t="str">
        <f>IF(VLOOKUP($A12,'[62]1213'!$A$4:$O$150,8,FALSE)="",VLOOKUP($A12,'[62]1213'!$A$4:$O$150,12,FALSE),VLOOKUP($A12,'[62]1213'!$A$4:$O$150,8,FALSE))</f>
        <v/>
      </c>
      <c r="H12" s="4" t="str">
        <f>IF(VLOOKUP($A12,'[6]1212'!$A$4:$O$150,8,FALSE)="",VLOOKUP($A12,'[6]1212'!$A$4:$O$150,12,FALSE),VLOOKUP($A12,'[6]1212'!$A$4:$O$150,8,FALSE))</f>
        <v/>
      </c>
      <c r="I12" s="4">
        <f>IF(VLOOKUP($A12,'[7]1211'!$A$4:$O$150,8,FALSE)="",VLOOKUP($A12,'[7]1211'!$A$4:$O$150,12,FALSE),VLOOKUP($A12,'[7]1211'!$A$4:$O$150,8,FALSE))</f>
        <v>1.0585</v>
      </c>
      <c r="J12" s="4" t="str">
        <f>IF(VLOOKUP($A12,'[8]1208'!$A$4:$O$150,8,FALSE)="",VLOOKUP($A12,'[8]1208'!$A$4:$O$150,12,FALSE),VLOOKUP($A12,'[8]1208'!$A$4:$O$150,8,FALSE))</f>
        <v/>
      </c>
      <c r="K12" s="4" t="str">
        <f>IF(VLOOKUP($A12,'[9]1207'!$A$4:$O$150,8,FALSE)="",VLOOKUP($A12,'[9]1207'!$A$4:$O$150,12,FALSE),VLOOKUP($A12,'[9]1207'!$A$4:$O$150,8,FALSE))</f>
        <v/>
      </c>
      <c r="L12" s="4">
        <f>IF(VLOOKUP($A12,'[10]1206'!$A$4:$O$150,8,FALSE)="",VLOOKUP($A12,'[10]1206'!$A$4:$O$150,12,FALSE),VLOOKUP($A12,'[10]1206'!$A$4:$O$150,8,FALSE))</f>
        <v>1.0485</v>
      </c>
      <c r="M12" s="4" t="str">
        <f>IF(VLOOKUP($A12,'[11]1205'!$A$4:$O$150,8,FALSE)="",VLOOKUP($A12,'[11]1205'!$A$4:$O$150,12,FALSE),VLOOKUP($A12,'[11]1205'!$A$4:$O$150,8,FALSE))</f>
        <v/>
      </c>
      <c r="N12" s="4">
        <f>IF(VLOOKUP($A12,'[12]1204'!$A$4:$O$150,8,FALSE)="",VLOOKUP($A12,'[12]1204'!$A$4:$O$150,12,FALSE),VLOOKUP($A12,'[12]1204'!$A$4:$O$150,8,FALSE))</f>
        <v>1.0275000000000001</v>
      </c>
      <c r="O12" s="4" t="str">
        <f>IF(VLOOKUP($A12,'[13]1201'!$A$4:$O$150,8,FALSE)="",VLOOKUP($A12,'[13]1201'!$A$4:$O$150,12,FALSE),VLOOKUP($A12,'[13]1201'!$A$4:$O$150,8,FALSE))</f>
        <v/>
      </c>
      <c r="P12" s="4" t="str">
        <f>IF(VLOOKUP($A12,'[14]1129'!$A$4:$O$150,8,FALSE)="",VLOOKUP($A12,'[14]1129'!$A$4:$O$150,12,FALSE),VLOOKUP($A12,'[14]1129'!$A$4:$O$150,8,FALSE))</f>
        <v/>
      </c>
      <c r="Q12" s="4" t="str">
        <f>IF(VLOOKUP($A12,'[15]1128'!$A$4:$O$150,8,FALSE)="",VLOOKUP($A12,'[15]1128'!$A$4:$O$150,12,FALSE),VLOOKUP($A12,'[15]1128'!$A$4:$O$150,8,FALSE))</f>
        <v/>
      </c>
      <c r="R12" s="4" t="str">
        <f>IF(VLOOKUP($A12,'[16]1127'!$A$4:$O$150,8,FALSE)="",VLOOKUP($A12,'[16]1127'!$A$4:$O$150,12,FALSE),VLOOKUP($A12,'[16]1127'!$A$4:$O$150,8,FALSE))</f>
        <v/>
      </c>
      <c r="S12" s="4" t="str">
        <f>IF(VLOOKUP($A12,'[17]1124'!$A$4:$O$150,8,FALSE)="",VLOOKUP($A12,'[17]1124'!$A$4:$O$150,12,FALSE),VLOOKUP($A12,'[17]1124'!$A$4:$O$150,8,FALSE))</f>
        <v/>
      </c>
      <c r="T12" s="4" t="str">
        <f>IF(VLOOKUP($A12,'[18]1123'!$A$4:$O$150,8,FALSE)="",VLOOKUP($A12,'[18]1123'!$A$4:$O$150,12,FALSE),VLOOKUP($A12,'[18]1123'!$A$4:$O$150,8,FALSE))</f>
        <v/>
      </c>
      <c r="U12" s="5">
        <f>VLOOKUP(A12,'[59]1122'!$A$5:$L$27,12,FALSE)</f>
        <v>1.0049999999999999</v>
      </c>
      <c r="V12" s="4">
        <f>IF(VLOOKUP($A12,'[19]1121'!$A$4:$O$150,8,FALSE)="",VLOOKUP($A12,'[19]1121'!$A$4:$O$150,12,FALSE),VLOOKUP($A12,'[19]1121'!$A$4:$O$150,8,FALSE))</f>
        <v>1.0149999999999999</v>
      </c>
      <c r="W12" s="4" t="str">
        <f>IF(VLOOKUP($A12,'[20]1120'!$A$4:$O$150,8,FALSE)="",VLOOKUP($A12,'[20]1120'!$A$4:$O$150,12,FALSE),VLOOKUP($A12,'[20]1120'!$A$4:$O$150,8,FALSE))</f>
        <v/>
      </c>
      <c r="X12" s="4" t="str">
        <f>IF(VLOOKUP($A12,'[21]1117'!$A$4:$O$150,8,FALSE)="",VLOOKUP($A12,'[21]1117'!$A$4:$O$150,12,FALSE),VLOOKUP($A12,'[21]1117'!$A$4:$O$150,8,FALSE))</f>
        <v/>
      </c>
      <c r="Y12" s="4" t="str">
        <f>IF(VLOOKUP($A12,'[22]1116'!$A$4:$O$150,8,FALSE)="",VLOOKUP($A12,'[22]1116'!$A$4:$O$150,12,FALSE),VLOOKUP($A12,'[22]1116'!$A$4:$O$150,8,FALSE))</f>
        <v/>
      </c>
      <c r="Z12" s="4" t="str">
        <f>IF(VLOOKUP($A12,'[23]1115'!$A$4:$O$150,8,FALSE)="",VLOOKUP($A12,'[23]1115'!$A$4:$O$150,12,FALSE),VLOOKUP($A12,'[23]1115'!$A$4:$O$150,8,FALSE))</f>
        <v/>
      </c>
      <c r="AA12" s="4" t="str">
        <f>IF(VLOOKUP($A12,'[24]1114'!$A$4:$O$150,8,FALSE)="",VLOOKUP($A12,'[24]1114'!$A$4:$O$150,12,FALSE),VLOOKUP($A12,'[24]1114'!$A$4:$O$150,8,FALSE))</f>
        <v/>
      </c>
      <c r="AB12" s="4" t="str">
        <f>IF(VLOOKUP($A12,'[25]1113'!$A$4:$O$150,8,FALSE)="",VLOOKUP($A12,'[25]1113'!$A$4:$O$150,12,FALSE),VLOOKUP($A12,'[25]1113'!$A$4:$O$150,8,FALSE))</f>
        <v/>
      </c>
      <c r="AC12" s="4" t="str">
        <f>IF(VLOOKUP($A12,'[26]1110'!$A$4:$O$150,8,FALSE)="",VLOOKUP($A12,'[26]1110'!$A$4:$O$150,12,FALSE),VLOOKUP($A12,'[26]1110'!$A$4:$O$150,8,FALSE))</f>
        <v/>
      </c>
      <c r="AD12" s="4">
        <f>IF(VLOOKUP($A12,'[27]1109'!$A$4:$O$150,8,FALSE)="",VLOOKUP($A12,'[27]1109'!$A$4:$O$150,12,FALSE),VLOOKUP($A12,'[27]1109'!$A$4:$O$150,8,FALSE))</f>
        <v>1.0225</v>
      </c>
      <c r="AE12" s="4" t="str">
        <f>IF(VLOOKUP($A12,'[28]1108'!$A$4:$O$150,8,FALSE)="",VLOOKUP($A12,'[28]1108'!$A$4:$O$150,12,FALSE),VLOOKUP($A12,'[28]1108'!$A$4:$O$150,8,FALSE))</f>
        <v/>
      </c>
      <c r="AF12" s="4">
        <f>IF(VLOOKUP($A12,'[29]1107'!$A$4:$O$150,8,FALSE)="",VLOOKUP($A12,'[29]1107'!$A$4:$O$150,12,FALSE),VLOOKUP($A12,'[29]1107'!$A$4:$O$150,8,FALSE))</f>
        <v>1.02</v>
      </c>
      <c r="AG12" s="4">
        <f>IF(VLOOKUP($A12,'[30]1106'!$A$4:$O$150,8,FALSE)="",VLOOKUP($A12,'[30]1106'!$A$4:$O$150,12,FALSE),VLOOKUP($A12,'[30]1106'!$A$4:$O$150,8,FALSE))</f>
        <v>1.0101</v>
      </c>
      <c r="AH12" s="4">
        <f>IF(VLOOKUP($A12,'[31]1103'!$A$4:$O$150,8,FALSE)="",VLOOKUP($A12,'[31]1103'!$A$4:$O$150,12,FALSE),VLOOKUP($A12,'[31]1103'!$A$4:$O$150,8,FALSE))</f>
        <v>1</v>
      </c>
      <c r="AI12" s="4">
        <f>IF(VLOOKUP($A12,'[32]1102'!$A$4:$O$150,8,FALSE)="",VLOOKUP($A12,'[32]1102'!$A$4:$O$150,12,FALSE),VLOOKUP($A12,'[32]1102'!$A$4:$O$150,8,FALSE))</f>
        <v>0.97199999999999998</v>
      </c>
      <c r="AJ12" s="4">
        <f>IF(VLOOKUP($A12,'[33]1101'!$A$4:$O$150,8,FALSE)="",VLOOKUP($A12,'[33]1101'!$A$4:$O$150,12,FALSE),VLOOKUP($A12,'[33]1101'!$A$4:$O$150,8,FALSE))</f>
        <v>0.97499999999999998</v>
      </c>
      <c r="AK12" s="70">
        <f>VLOOKUP(A12,'[57]1031'!$A$5:$L$31,12,FALSE)</f>
        <v>0.96250000000000002</v>
      </c>
      <c r="AL12" s="4" t="str">
        <f>IF(VLOOKUP($A12,'[34]1030'!$A$4:$O$150,8,FALSE)="",VLOOKUP($A12,'[34]1030'!$A$4:$O$150,12,FALSE),VLOOKUP($A12,'[34]1030'!$A$4:$O$150,8,FALSE))</f>
        <v/>
      </c>
      <c r="AM12" s="4">
        <f>IF(VLOOKUP($A12,'[35]1027'!$A$4:$O$150,8,FALSE)="",VLOOKUP($A12,'[35]1027'!$A$4:$O$150,12,FALSE),VLOOKUP($A12,'[35]1027'!$A$4:$O$150,8,FALSE))</f>
        <v>0.97750000000000004</v>
      </c>
      <c r="AN12" s="4" t="str">
        <f>IF(VLOOKUP($A12,'[36]1026'!$A$4:$O$150,8,FALSE)="",VLOOKUP($A12,'[36]1026'!$A$4:$O$150,12,FALSE),VLOOKUP($A12,'[36]1026'!$A$4:$O$150,8,FALSE))</f>
        <v/>
      </c>
      <c r="AO12" s="4">
        <f>IF(VLOOKUP($A12,'[37]1025'!$A$4:$O$150,8,FALSE)="",VLOOKUP($A12,'[37]1025'!$A$4:$O$150,12,FALSE),VLOOKUP($A12,'[37]1025'!$A$4:$O$150,8,FALSE))</f>
        <v>1.0027999999999999</v>
      </c>
      <c r="AP12" s="4" t="str">
        <f>IF(VLOOKUP($A12,'[38]1024'!$A$4:$O$150,8,FALSE)="",VLOOKUP($A12,'[38]1024'!$A$4:$O$150,12,FALSE),VLOOKUP($A12,'[38]1024'!$A$4:$O$150,8,FALSE))</f>
        <v/>
      </c>
      <c r="AQ12" s="4" t="str">
        <f>IF(VLOOKUP($A12,'[39]1023'!$A$4:$O$150,8,FALSE)="",VLOOKUP($A12,'[39]1023'!$A$4:$O$150,12,FALSE),VLOOKUP($A12,'[39]1023'!$A$4:$O$150,8,FALSE))</f>
        <v/>
      </c>
      <c r="AR12" s="4" t="str">
        <f>IF(VLOOKUP($A12,'[40]1020'!$A$4:$O$150,8,FALSE)="",VLOOKUP($A12,'[40]1020'!$A$4:$O$150,12,FALSE),VLOOKUP($A12,'[40]1020'!$A$4:$O$150,8,FALSE))</f>
        <v/>
      </c>
      <c r="AS12" s="4" t="str">
        <f>IF(VLOOKUP($A12,'[41]1019'!$A$4:$O$150,8,FALSE)="",VLOOKUP($A12,'[41]1019'!$A$4:$O$150,12,FALSE),VLOOKUP($A12,'[41]1019'!$A$4:$O$150,8,FALSE))</f>
        <v/>
      </c>
      <c r="AT12" s="4" t="str">
        <f>IF(VLOOKUP($A12,'[42]1018'!$A$4:$O$150,8,FALSE)="",VLOOKUP($A12,'[42]1018'!$A$4:$O$150,12,FALSE),VLOOKUP($A12,'[42]1018'!$A$4:$O$150,8,FALSE))</f>
        <v/>
      </c>
      <c r="AU12" s="4" t="str">
        <f>IF(VLOOKUP($A12,'[43]1017'!$A$4:$O$150,8,FALSE)="",VLOOKUP($A12,'[43]1017'!$A$4:$O$150,12,FALSE),VLOOKUP($A12,'[43]1017'!$A$4:$O$150,8,FALSE))</f>
        <v/>
      </c>
      <c r="AV12" s="4" t="str">
        <f>IF(VLOOKUP($A12,'[44]1016'!$A$4:$O$150,8,FALSE)="",VLOOKUP($A12,'[44]1016'!$A$4:$O$150,12,FALSE),VLOOKUP($A12,'[44]1016'!$A$4:$O$150,8,FALSE))</f>
        <v/>
      </c>
      <c r="AW12" s="4" t="str">
        <f>IF(VLOOKUP($A12,'[45]1013'!$A$4:$O$150,8,FALSE)="",VLOOKUP($A12,'[45]1013'!$A$4:$O$150,12,FALSE),VLOOKUP($A12,'[45]1013'!$A$4:$O$150,8,FALSE))</f>
        <v/>
      </c>
      <c r="AX12" s="4" t="str">
        <f>IF(VLOOKUP($A12,'[46]1012'!$A$4:$O$150,8,FALSE)="",VLOOKUP($A12,'[46]1012'!$A$4:$O$150,12,FALSE),VLOOKUP($A12,'[46]1012'!$A$4:$O$150,8,FALSE))</f>
        <v/>
      </c>
      <c r="AY12" s="4" t="str">
        <f>IF(VLOOKUP($A12,'[47]1011'!$A$4:$O$150,8,FALSE)="",VLOOKUP($A12,'[47]1011'!$A$4:$O$150,12,FALSE),VLOOKUP($A12,'[47]1011'!$A$4:$O$150,8,FALSE))</f>
        <v/>
      </c>
      <c r="AZ12" s="70"/>
      <c r="BA12" s="4" t="str">
        <f>IF(VLOOKUP($A12,'[48]1005'!$A$4:$O$150,8,FALSE)="",VLOOKUP($A12,'[48]1005'!$A$4:$O$150,12,FALSE),VLOOKUP($A12,'[48]1005'!$A$4:$O$150,8,FALSE))</f>
        <v/>
      </c>
      <c r="BB12" s="4">
        <f>IF(VLOOKUP($A12,'[49]1004'!$A$4:$O$150,8,FALSE)="",VLOOKUP($A12,'[49]1004'!$A$4:$O$150,12,FALSE),VLOOKUP($A12,'[49]1004'!$A$4:$O$150,8,FALSE))</f>
        <v>0.93</v>
      </c>
      <c r="BC12" s="4" t="str">
        <f>IF(VLOOKUP($A12,'[50]1003'!$A$4:$O$150,8,FALSE)="",VLOOKUP($A12,'[50]1003'!$A$4:$O$150,12,FALSE),VLOOKUP($A12,'[50]1003'!$A$4:$O$150,8,FALSE))</f>
        <v/>
      </c>
      <c r="BD12" s="4" t="str">
        <f>IF(VLOOKUP($A12,'[51]1002'!$A$4:$O$150,8,FALSE)="",VLOOKUP($A12,'[51]1002'!$A$4:$O$150,12,FALSE),VLOOKUP($A12,'[51]1002'!$A$4:$O$150,8,FALSE))</f>
        <v/>
      </c>
      <c r="BE12" s="70"/>
      <c r="BF12" s="4" t="str">
        <f>IF(VLOOKUP($A12,'[52]0927'!$A$4:$O$150,8,FALSE)="",VLOOKUP($A12,'[52]0927'!$A$4:$O$150,12,FALSE),VLOOKUP($A12,'[52]0927'!$A$4:$O$150,8,FALSE))</f>
        <v/>
      </c>
      <c r="BG12" s="5"/>
      <c r="BH12" s="4" t="str">
        <f>IF(VLOOKUP($A12,'[53]0925'!$A$4:$O$150,8,FALSE)="",VLOOKUP($A12,'[53]0925'!$A$4:$O$150,12,FALSE),VLOOKUP($A12,'[53]0925'!$A$4:$O$150,8,FALSE))</f>
        <v/>
      </c>
      <c r="BI12" s="4" t="str">
        <f>IF(VLOOKUP($A12,'[54]0922'!$A$4:$O$150,8,FALSE)="",VLOOKUP($A12,'[54]0922'!$A$4:$O$150,12,FALSE),VLOOKUP($A12,'[54]0922'!$A$4:$O$150,8,FALSE))</f>
        <v/>
      </c>
      <c r="BJ12" s="4" t="str">
        <f>IF(VLOOKUP($A12,'[55]0921'!$A$4:$O$150,8,FALSE)="",VLOOKUP($A12,'[55]0921'!$A$4:$O$150,12,FALSE),VLOOKUP($A12,'[55]0921'!$A$4:$O$150,8,FALSE))</f>
        <v/>
      </c>
      <c r="BK12" s="4" t="str">
        <f>IF(VLOOKUP($A12,'[56]0920'!$A$4:$O$150,8,FALSE)="",VLOOKUP($A12,'[56]0920'!$A$4:$O$150,12,FALSE),VLOOKUP($A12,'[56]0920'!$A$4:$O$150,8,FALSE))</f>
        <v/>
      </c>
      <c r="BL12" s="4" t="s">
        <v>0</v>
      </c>
      <c r="BM12" s="4" t="s">
        <v>0</v>
      </c>
      <c r="BN12" s="5">
        <v>0.97250000000000003</v>
      </c>
      <c r="BO12" s="4" t="s">
        <v>0</v>
      </c>
      <c r="BP12" s="4" t="s">
        <v>0</v>
      </c>
      <c r="BQ12" s="4" t="s">
        <v>0</v>
      </c>
      <c r="BR12" s="4" t="s">
        <v>0</v>
      </c>
      <c r="BS12" s="4" t="s">
        <v>0</v>
      </c>
      <c r="BT12" s="4">
        <v>0.94850000000000001</v>
      </c>
      <c r="BU12" s="4" t="s">
        <v>0</v>
      </c>
      <c r="BV12" s="4" t="s">
        <v>0</v>
      </c>
      <c r="BW12" s="4" t="s">
        <v>0</v>
      </c>
      <c r="BX12" s="4" t="s">
        <v>0</v>
      </c>
      <c r="BY12" s="4" t="s">
        <v>0</v>
      </c>
      <c r="BZ12" s="4" t="s">
        <v>0</v>
      </c>
      <c r="CA12" s="4" t="s">
        <v>0</v>
      </c>
      <c r="CB12" s="4" t="s">
        <v>0</v>
      </c>
      <c r="CC12" s="4" t="s">
        <v>0</v>
      </c>
      <c r="CD12" s="4">
        <v>0.96550000000000002</v>
      </c>
      <c r="CE12" s="4">
        <v>0.9708</v>
      </c>
      <c r="CF12" s="4" t="s">
        <v>0</v>
      </c>
      <c r="CH12" s="4" t="s">
        <v>0</v>
      </c>
      <c r="CI12" s="4" t="s">
        <v>0</v>
      </c>
      <c r="CJ12" s="4">
        <v>0.9506</v>
      </c>
      <c r="CL12" s="5">
        <v>0.98750000000000004</v>
      </c>
      <c r="CM12" s="4" t="s">
        <v>0</v>
      </c>
    </row>
    <row r="13" spans="1:91" x14ac:dyDescent="0.25">
      <c r="A13" s="3" t="s">
        <v>7</v>
      </c>
      <c r="B13" s="5">
        <f>VLOOKUP($A13,'[64]1215'!$A$4:$O$321,4,FALSE)</f>
        <v>1.1499999999999999</v>
      </c>
      <c r="C13" s="5">
        <v>1.55</v>
      </c>
      <c r="D13" s="5">
        <f>VLOOKUP($A13,'[64]1215'!$A$4:$O$321,15,FALSE)</f>
        <v>1.0510999999999999</v>
      </c>
      <c r="E13" s="4">
        <f>IF(VLOOKUP($A13,'[64]1215'!$A$4:$O$150,8,FALSE)="",VLOOKUP($A13,'[64]1215'!$A$4:$O$150,12,FALSE),VLOOKUP($A13,'[64]1215'!$A$4:$O$150,8,FALSE))</f>
        <v>1.0415000000000001</v>
      </c>
      <c r="F13" s="4" t="str">
        <f>IF(VLOOKUP($A13,'[63]1214'!$A$4:$O$150,8,FALSE)="",VLOOKUP($A13,'[63]1214'!$A$4:$O$150,12,FALSE),VLOOKUP($A13,'[63]1214'!$A$4:$O$150,8,FALSE))</f>
        <v/>
      </c>
      <c r="G13" s="4" t="str">
        <f>IF(VLOOKUP($A13,'[62]1213'!$A$4:$O$150,8,FALSE)="",VLOOKUP($A13,'[62]1213'!$A$4:$O$150,12,FALSE),VLOOKUP($A13,'[62]1213'!$A$4:$O$150,8,FALSE))</f>
        <v/>
      </c>
      <c r="H13" s="4" t="str">
        <f>IF(VLOOKUP($A13,'[6]1212'!$A$4:$O$150,8,FALSE)="",VLOOKUP($A13,'[6]1212'!$A$4:$O$150,12,FALSE),VLOOKUP($A13,'[6]1212'!$A$4:$O$150,8,FALSE))</f>
        <v/>
      </c>
      <c r="I13" s="4" t="str">
        <f>IF(VLOOKUP($A13,'[7]1211'!$A$4:$O$150,8,FALSE)="",VLOOKUP($A13,'[7]1211'!$A$4:$O$150,12,FALSE),VLOOKUP($A13,'[7]1211'!$A$4:$O$150,8,FALSE))</f>
        <v/>
      </c>
      <c r="J13" s="4" t="str">
        <f>IF(VLOOKUP($A13,'[8]1208'!$A$4:$O$150,8,FALSE)="",VLOOKUP($A13,'[8]1208'!$A$4:$O$150,12,FALSE),VLOOKUP($A13,'[8]1208'!$A$4:$O$150,8,FALSE))</f>
        <v/>
      </c>
      <c r="K13" s="4" t="str">
        <f>IF(VLOOKUP($A13,'[9]1207'!$A$4:$O$150,8,FALSE)="",VLOOKUP($A13,'[9]1207'!$A$4:$O$150,12,FALSE),VLOOKUP($A13,'[9]1207'!$A$4:$O$150,8,FALSE))</f>
        <v/>
      </c>
      <c r="L13" s="4" t="str">
        <f>IF(VLOOKUP($A13,'[10]1206'!$A$4:$O$150,8,FALSE)="",VLOOKUP($A13,'[10]1206'!$A$4:$O$150,12,FALSE),VLOOKUP($A13,'[10]1206'!$A$4:$O$150,8,FALSE))</f>
        <v/>
      </c>
      <c r="M13" s="4" t="str">
        <f>IF(VLOOKUP($A13,'[11]1205'!$A$4:$O$150,8,FALSE)="",VLOOKUP($A13,'[11]1205'!$A$4:$O$150,12,FALSE),VLOOKUP($A13,'[11]1205'!$A$4:$O$150,8,FALSE))</f>
        <v/>
      </c>
      <c r="N13" s="4" t="str">
        <f>IF(VLOOKUP($A13,'[12]1204'!$A$4:$O$150,8,FALSE)="",VLOOKUP($A13,'[12]1204'!$A$4:$O$150,12,FALSE),VLOOKUP($A13,'[12]1204'!$A$4:$O$150,8,FALSE))</f>
        <v/>
      </c>
      <c r="O13" s="4" t="str">
        <f>IF(VLOOKUP($A13,'[13]1201'!$A$4:$O$150,8,FALSE)="",VLOOKUP($A13,'[13]1201'!$A$4:$O$150,12,FALSE),VLOOKUP($A13,'[13]1201'!$A$4:$O$150,8,FALSE))</f>
        <v/>
      </c>
      <c r="P13" s="4" t="str">
        <f>IF(VLOOKUP($A13,'[14]1129'!$A$4:$O$150,8,FALSE)="",VLOOKUP($A13,'[14]1129'!$A$4:$O$150,12,FALSE),VLOOKUP($A13,'[14]1129'!$A$4:$O$150,8,FALSE))</f>
        <v/>
      </c>
      <c r="Q13" s="4" t="str">
        <f>IF(VLOOKUP($A13,'[15]1128'!$A$4:$O$150,8,FALSE)="",VLOOKUP($A13,'[15]1128'!$A$4:$O$150,12,FALSE),VLOOKUP($A13,'[15]1128'!$A$4:$O$150,8,FALSE))</f>
        <v/>
      </c>
      <c r="R13" s="4" t="str">
        <f>IF(VLOOKUP($A13,'[16]1127'!$A$4:$O$150,8,FALSE)="",VLOOKUP($A13,'[16]1127'!$A$4:$O$150,12,FALSE),VLOOKUP($A13,'[16]1127'!$A$4:$O$150,8,FALSE))</f>
        <v/>
      </c>
      <c r="S13" s="4" t="str">
        <f>IF(VLOOKUP($A13,'[17]1124'!$A$4:$O$150,8,FALSE)="",VLOOKUP($A13,'[17]1124'!$A$4:$O$150,12,FALSE),VLOOKUP($A13,'[17]1124'!$A$4:$O$150,8,FALSE))</f>
        <v/>
      </c>
      <c r="T13" s="4" t="str">
        <f>IF(VLOOKUP($A13,'[18]1123'!$A$4:$O$150,8,FALSE)="",VLOOKUP($A13,'[18]1123'!$A$4:$O$150,12,FALSE),VLOOKUP($A13,'[18]1123'!$A$4:$O$150,8,FALSE))</f>
        <v/>
      </c>
      <c r="U13" s="5"/>
      <c r="V13" s="4" t="str">
        <f>IF(VLOOKUP($A13,'[19]1121'!$A$4:$O$150,8,FALSE)="",VLOOKUP($A13,'[19]1121'!$A$4:$O$150,12,FALSE),VLOOKUP($A13,'[19]1121'!$A$4:$O$150,8,FALSE))</f>
        <v/>
      </c>
      <c r="W13" s="4" t="str">
        <f>IF(VLOOKUP($A13,'[20]1120'!$A$4:$O$150,8,FALSE)="",VLOOKUP($A13,'[20]1120'!$A$4:$O$150,12,FALSE),VLOOKUP($A13,'[20]1120'!$A$4:$O$150,8,FALSE))</f>
        <v/>
      </c>
      <c r="X13" s="4" t="str">
        <f>IF(VLOOKUP($A13,'[21]1117'!$A$4:$O$150,8,FALSE)="",VLOOKUP($A13,'[21]1117'!$A$4:$O$150,12,FALSE),VLOOKUP($A13,'[21]1117'!$A$4:$O$150,8,FALSE))</f>
        <v/>
      </c>
      <c r="Y13" s="4" t="str">
        <f>IF(VLOOKUP($A13,'[22]1116'!$A$4:$O$150,8,FALSE)="",VLOOKUP($A13,'[22]1116'!$A$4:$O$150,12,FALSE),VLOOKUP($A13,'[22]1116'!$A$4:$O$150,8,FALSE))</f>
        <v/>
      </c>
      <c r="Z13" s="4" t="str">
        <f>IF(VLOOKUP($A13,'[23]1115'!$A$4:$O$150,8,FALSE)="",VLOOKUP($A13,'[23]1115'!$A$4:$O$150,12,FALSE),VLOOKUP($A13,'[23]1115'!$A$4:$O$150,8,FALSE))</f>
        <v/>
      </c>
      <c r="AA13" s="4" t="str">
        <f>IF(VLOOKUP($A13,'[24]1114'!$A$4:$O$150,8,FALSE)="",VLOOKUP($A13,'[24]1114'!$A$4:$O$150,12,FALSE),VLOOKUP($A13,'[24]1114'!$A$4:$O$150,8,FALSE))</f>
        <v/>
      </c>
      <c r="AB13" s="4" t="str">
        <f>IF(VLOOKUP($A13,'[25]1113'!$A$4:$O$150,8,FALSE)="",VLOOKUP($A13,'[25]1113'!$A$4:$O$150,12,FALSE),VLOOKUP($A13,'[25]1113'!$A$4:$O$150,8,FALSE))</f>
        <v/>
      </c>
      <c r="AC13" s="4" t="str">
        <f>IF(VLOOKUP($A13,'[26]1110'!$A$4:$O$150,8,FALSE)="",VLOOKUP($A13,'[26]1110'!$A$4:$O$150,12,FALSE),VLOOKUP($A13,'[26]1110'!$A$4:$O$150,8,FALSE))</f>
        <v/>
      </c>
      <c r="AD13" s="4" t="str">
        <f>IF(VLOOKUP($A13,'[27]1109'!$A$4:$O$150,8,FALSE)="",VLOOKUP($A13,'[27]1109'!$A$4:$O$150,12,FALSE),VLOOKUP($A13,'[27]1109'!$A$4:$O$150,8,FALSE))</f>
        <v/>
      </c>
      <c r="AE13" s="4" t="str">
        <f>IF(VLOOKUP($A13,'[28]1108'!$A$4:$O$150,8,FALSE)="",VLOOKUP($A13,'[28]1108'!$A$4:$O$150,12,FALSE),VLOOKUP($A13,'[28]1108'!$A$4:$O$150,8,FALSE))</f>
        <v/>
      </c>
      <c r="AF13" s="4" t="str">
        <f>IF(VLOOKUP($A13,'[29]1107'!$A$4:$O$150,8,FALSE)="",VLOOKUP($A13,'[29]1107'!$A$4:$O$150,12,FALSE),VLOOKUP($A13,'[29]1107'!$A$4:$O$150,8,FALSE))</f>
        <v/>
      </c>
      <c r="AG13" s="4" t="str">
        <f>IF(VLOOKUP($A13,'[30]1106'!$A$4:$O$150,8,FALSE)="",VLOOKUP($A13,'[30]1106'!$A$4:$O$150,12,FALSE),VLOOKUP($A13,'[30]1106'!$A$4:$O$150,8,FALSE))</f>
        <v/>
      </c>
      <c r="AH13" s="4" t="str">
        <f>IF(VLOOKUP($A13,'[31]1103'!$A$4:$O$150,8,FALSE)="",VLOOKUP($A13,'[31]1103'!$A$4:$O$150,12,FALSE),VLOOKUP($A13,'[31]1103'!$A$4:$O$150,8,FALSE))</f>
        <v/>
      </c>
      <c r="AI13" s="4" t="str">
        <f>IF(VLOOKUP($A13,'[32]1102'!$A$4:$O$150,8,FALSE)="",VLOOKUP($A13,'[32]1102'!$A$4:$O$150,12,FALSE),VLOOKUP($A13,'[32]1102'!$A$4:$O$150,8,FALSE))</f>
        <v/>
      </c>
      <c r="AJ13" s="4" t="str">
        <f>IF(VLOOKUP($A13,'[33]1101'!$A$4:$O$150,8,FALSE)="",VLOOKUP($A13,'[33]1101'!$A$4:$O$150,12,FALSE),VLOOKUP($A13,'[33]1101'!$A$4:$O$150,8,FALSE))</f>
        <v/>
      </c>
      <c r="AK13" s="70"/>
      <c r="AL13" s="4" t="str">
        <f>IF(VLOOKUP($A13,'[34]1030'!$A$4:$O$150,8,FALSE)="",VLOOKUP($A13,'[34]1030'!$A$4:$O$150,12,FALSE),VLOOKUP($A13,'[34]1030'!$A$4:$O$150,8,FALSE))</f>
        <v/>
      </c>
      <c r="AM13" s="4" t="str">
        <f>IF(VLOOKUP($A13,'[35]1027'!$A$4:$O$150,8,FALSE)="",VLOOKUP($A13,'[35]1027'!$A$4:$O$150,12,FALSE),VLOOKUP($A13,'[35]1027'!$A$4:$O$150,8,FALSE))</f>
        <v/>
      </c>
      <c r="AN13" s="4" t="str">
        <f>IF(VLOOKUP($A13,'[36]1026'!$A$4:$O$150,8,FALSE)="",VLOOKUP($A13,'[36]1026'!$A$4:$O$150,12,FALSE),VLOOKUP($A13,'[36]1026'!$A$4:$O$150,8,FALSE))</f>
        <v/>
      </c>
      <c r="AO13" s="4" t="str">
        <f>IF(VLOOKUP($A13,'[37]1025'!$A$4:$O$150,8,FALSE)="",VLOOKUP($A13,'[37]1025'!$A$4:$O$150,12,FALSE),VLOOKUP($A13,'[37]1025'!$A$4:$O$150,8,FALSE))</f>
        <v/>
      </c>
      <c r="AP13" s="4" t="str">
        <f>IF(VLOOKUP($A13,'[38]1024'!$A$4:$O$150,8,FALSE)="",VLOOKUP($A13,'[38]1024'!$A$4:$O$150,12,FALSE),VLOOKUP($A13,'[38]1024'!$A$4:$O$150,8,FALSE))</f>
        <v/>
      </c>
      <c r="AQ13" s="4" t="str">
        <f>IF(VLOOKUP($A13,'[39]1023'!$A$4:$O$150,8,FALSE)="",VLOOKUP($A13,'[39]1023'!$A$4:$O$150,12,FALSE),VLOOKUP($A13,'[39]1023'!$A$4:$O$150,8,FALSE))</f>
        <v/>
      </c>
      <c r="AR13" s="4" t="str">
        <f>IF(VLOOKUP($A13,'[40]1020'!$A$4:$O$150,8,FALSE)="",VLOOKUP($A13,'[40]1020'!$A$4:$O$150,12,FALSE),VLOOKUP($A13,'[40]1020'!$A$4:$O$150,8,FALSE))</f>
        <v/>
      </c>
      <c r="AS13" s="4" t="str">
        <f>IF(VLOOKUP($A13,'[41]1019'!$A$4:$O$150,8,FALSE)="",VLOOKUP($A13,'[41]1019'!$A$4:$O$150,12,FALSE),VLOOKUP($A13,'[41]1019'!$A$4:$O$150,8,FALSE))</f>
        <v/>
      </c>
      <c r="AT13" s="4" t="str">
        <f>IF(VLOOKUP($A13,'[42]1018'!$A$4:$O$150,8,FALSE)="",VLOOKUP($A13,'[42]1018'!$A$4:$O$150,12,FALSE),VLOOKUP($A13,'[42]1018'!$A$4:$O$150,8,FALSE))</f>
        <v/>
      </c>
      <c r="AU13" s="4" t="str">
        <f>IF(VLOOKUP($A13,'[43]1017'!$A$4:$O$150,8,FALSE)="",VLOOKUP($A13,'[43]1017'!$A$4:$O$150,12,FALSE),VLOOKUP($A13,'[43]1017'!$A$4:$O$150,8,FALSE))</f>
        <v/>
      </c>
      <c r="AV13" s="4" t="str">
        <f>IF(VLOOKUP($A13,'[44]1016'!$A$4:$O$150,8,FALSE)="",VLOOKUP($A13,'[44]1016'!$A$4:$O$150,12,FALSE),VLOOKUP($A13,'[44]1016'!$A$4:$O$150,8,FALSE))</f>
        <v/>
      </c>
      <c r="AW13" s="4" t="str">
        <f>IF(VLOOKUP($A13,'[45]1013'!$A$4:$O$150,8,FALSE)="",VLOOKUP($A13,'[45]1013'!$A$4:$O$150,12,FALSE),VLOOKUP($A13,'[45]1013'!$A$4:$O$150,8,FALSE))</f>
        <v/>
      </c>
      <c r="AX13" s="4" t="str">
        <f>IF(VLOOKUP($A13,'[46]1012'!$A$4:$O$150,8,FALSE)="",VLOOKUP($A13,'[46]1012'!$A$4:$O$150,12,FALSE),VLOOKUP($A13,'[46]1012'!$A$4:$O$150,8,FALSE))</f>
        <v/>
      </c>
      <c r="AY13" s="4" t="str">
        <f>IF(VLOOKUP($A13,'[47]1011'!$A$4:$O$150,8,FALSE)="",VLOOKUP($A13,'[47]1011'!$A$4:$O$150,12,FALSE),VLOOKUP($A13,'[47]1011'!$A$4:$O$150,8,FALSE))</f>
        <v/>
      </c>
      <c r="AZ13" s="70"/>
      <c r="BA13" s="4" t="str">
        <f>IF(VLOOKUP($A13,'[48]1005'!$A$4:$O$150,8,FALSE)="",VLOOKUP($A13,'[48]1005'!$A$4:$O$150,12,FALSE),VLOOKUP($A13,'[48]1005'!$A$4:$O$150,8,FALSE))</f>
        <v/>
      </c>
      <c r="BB13" s="4" t="str">
        <f>IF(VLOOKUP($A13,'[49]1004'!$A$4:$O$150,8,FALSE)="",VLOOKUP($A13,'[49]1004'!$A$4:$O$150,12,FALSE),VLOOKUP($A13,'[49]1004'!$A$4:$O$150,8,FALSE))</f>
        <v/>
      </c>
      <c r="BC13" s="4" t="str">
        <f>IF(VLOOKUP($A13,'[50]1003'!$A$4:$O$150,8,FALSE)="",VLOOKUP($A13,'[50]1003'!$A$4:$O$150,12,FALSE),VLOOKUP($A13,'[50]1003'!$A$4:$O$150,8,FALSE))</f>
        <v/>
      </c>
      <c r="BD13" s="4" t="str">
        <f>IF(VLOOKUP($A13,'[51]1002'!$A$4:$O$150,8,FALSE)="",VLOOKUP($A13,'[51]1002'!$A$4:$O$150,12,FALSE),VLOOKUP($A13,'[51]1002'!$A$4:$O$150,8,FALSE))</f>
        <v/>
      </c>
      <c r="BE13" s="70"/>
      <c r="BF13" s="4" t="str">
        <f>IF(VLOOKUP($A13,'[52]0927'!$A$4:$O$150,8,FALSE)="",VLOOKUP($A13,'[52]0927'!$A$4:$O$150,12,FALSE),VLOOKUP($A13,'[52]0927'!$A$4:$O$150,8,FALSE))</f>
        <v/>
      </c>
      <c r="BG13" s="5"/>
      <c r="BH13" s="4" t="str">
        <f>IF(VLOOKUP($A13,'[53]0925'!$A$4:$O$150,8,FALSE)="",VLOOKUP($A13,'[53]0925'!$A$4:$O$150,12,FALSE),VLOOKUP($A13,'[53]0925'!$A$4:$O$150,8,FALSE))</f>
        <v/>
      </c>
      <c r="BI13" s="4" t="str">
        <f>IF(VLOOKUP($A13,'[54]0922'!$A$4:$O$150,8,FALSE)="",VLOOKUP($A13,'[54]0922'!$A$4:$O$150,12,FALSE),VLOOKUP($A13,'[54]0922'!$A$4:$O$150,8,FALSE))</f>
        <v/>
      </c>
      <c r="BJ13" s="4" t="str">
        <f>IF(VLOOKUP($A13,'[55]0921'!$A$4:$O$150,8,FALSE)="",VLOOKUP($A13,'[55]0921'!$A$4:$O$150,12,FALSE),VLOOKUP($A13,'[55]0921'!$A$4:$O$150,8,FALSE))</f>
        <v/>
      </c>
      <c r="BK13" s="4" t="str">
        <f>IF(VLOOKUP($A13,'[56]0920'!$A$4:$O$150,8,FALSE)="",VLOOKUP($A13,'[56]0920'!$A$4:$O$150,12,FALSE),VLOOKUP($A13,'[56]0920'!$A$4:$O$150,8,FALSE))</f>
        <v/>
      </c>
      <c r="BL13" s="4" t="s">
        <v>0</v>
      </c>
      <c r="BM13" s="4" t="s">
        <v>0</v>
      </c>
      <c r="BO13" s="4" t="s">
        <v>0</v>
      </c>
      <c r="BP13" s="4" t="s">
        <v>0</v>
      </c>
      <c r="BQ13" s="4" t="s">
        <v>0</v>
      </c>
      <c r="BR13" s="4" t="s">
        <v>0</v>
      </c>
      <c r="BS13" s="4" t="s">
        <v>0</v>
      </c>
      <c r="BT13" s="4" t="s">
        <v>0</v>
      </c>
      <c r="BU13" s="4" t="s">
        <v>0</v>
      </c>
      <c r="BV13" s="4" t="s">
        <v>0</v>
      </c>
      <c r="BW13" s="4" t="s">
        <v>0</v>
      </c>
      <c r="BX13" s="4" t="s">
        <v>0</v>
      </c>
      <c r="BY13" s="4" t="s">
        <v>0</v>
      </c>
      <c r="BZ13" s="4" t="s">
        <v>0</v>
      </c>
      <c r="CA13" s="4" t="s">
        <v>0</v>
      </c>
      <c r="CB13" s="4" t="s">
        <v>0</v>
      </c>
      <c r="CC13" s="4" t="s">
        <v>0</v>
      </c>
      <c r="CD13" s="4" t="s">
        <v>0</v>
      </c>
      <c r="CE13" s="4" t="s">
        <v>0</v>
      </c>
      <c r="CF13" s="4" t="s">
        <v>0</v>
      </c>
      <c r="CH13" s="4" t="s">
        <v>0</v>
      </c>
      <c r="CI13" s="4" t="s">
        <v>0</v>
      </c>
      <c r="CJ13" s="4" t="s">
        <v>0</v>
      </c>
      <c r="CM13" s="4" t="s">
        <v>0</v>
      </c>
    </row>
    <row r="14" spans="1:91" x14ac:dyDescent="0.25">
      <c r="A14" s="3" t="s">
        <v>277</v>
      </c>
      <c r="B14" s="5">
        <f>VLOOKUP($A14,'[64]1215'!$A$4:$O$321,4,FALSE)</f>
        <v>1.1599999999999999</v>
      </c>
      <c r="C14" s="5">
        <v>1.54</v>
      </c>
      <c r="D14" s="5">
        <f>VLOOKUP($A14,'[64]1215'!$A$4:$O$321,15,FALSE)</f>
        <v>1.0510999999999999</v>
      </c>
      <c r="E14" s="4" t="str">
        <f>IF(VLOOKUP($A14,'[64]1215'!$A$4:$O$150,8,FALSE)="",VLOOKUP($A14,'[64]1215'!$A$4:$O$150,12,FALSE),VLOOKUP($A14,'[64]1215'!$A$4:$O$150,8,FALSE))</f>
        <v/>
      </c>
      <c r="F14" s="4" t="str">
        <f>IF(VLOOKUP($A14,'[63]1214'!$A$4:$O$150,8,FALSE)="",VLOOKUP($A14,'[63]1214'!$A$4:$O$150,12,FALSE),VLOOKUP($A14,'[63]1214'!$A$4:$O$150,8,FALSE))</f>
        <v/>
      </c>
      <c r="G14" s="4" t="str">
        <f>IF(VLOOKUP($A14,'[62]1213'!$A$4:$O$150,8,FALSE)="",VLOOKUP($A14,'[62]1213'!$A$4:$O$150,12,FALSE),VLOOKUP($A14,'[62]1213'!$A$4:$O$150,8,FALSE))</f>
        <v/>
      </c>
      <c r="H14" s="4" t="str">
        <f>IF(VLOOKUP($A14,'[6]1212'!$A$4:$O$150,8,FALSE)="",VLOOKUP($A14,'[6]1212'!$A$4:$O$150,12,FALSE),VLOOKUP($A14,'[6]1212'!$A$4:$O$150,8,FALSE))</f>
        <v/>
      </c>
      <c r="I14" s="4" t="str">
        <f>IF(VLOOKUP($A14,'[7]1211'!$A$4:$O$150,8,FALSE)="",VLOOKUP($A14,'[7]1211'!$A$4:$O$150,12,FALSE),VLOOKUP($A14,'[7]1211'!$A$4:$O$150,8,FALSE))</f>
        <v/>
      </c>
      <c r="J14" s="4" t="str">
        <f>IF(VLOOKUP($A14,'[8]1208'!$A$4:$O$150,8,FALSE)="",VLOOKUP($A14,'[8]1208'!$A$4:$O$150,12,FALSE),VLOOKUP($A14,'[8]1208'!$A$4:$O$150,8,FALSE))</f>
        <v/>
      </c>
      <c r="K14" s="4" t="str">
        <f>IF(VLOOKUP($A14,'[9]1207'!$A$4:$O$150,8,FALSE)="",VLOOKUP($A14,'[9]1207'!$A$4:$O$150,12,FALSE),VLOOKUP($A14,'[9]1207'!$A$4:$O$150,8,FALSE))</f>
        <v/>
      </c>
      <c r="L14" s="4" t="str">
        <f>IF(VLOOKUP($A14,'[10]1206'!$A$4:$O$150,8,FALSE)="",VLOOKUP($A14,'[10]1206'!$A$4:$O$150,12,FALSE),VLOOKUP($A14,'[10]1206'!$A$4:$O$150,8,FALSE))</f>
        <v/>
      </c>
      <c r="M14" s="4">
        <f>IF(VLOOKUP($A14,'[11]1205'!$A$4:$O$150,8,FALSE)="",VLOOKUP($A14,'[11]1205'!$A$4:$O$150,12,FALSE),VLOOKUP($A14,'[11]1205'!$A$4:$O$150,8,FALSE))</f>
        <v>1.0305</v>
      </c>
      <c r="N14" s="4">
        <f>IF(VLOOKUP($A14,'[12]1204'!$A$4:$O$150,8,FALSE)="",VLOOKUP($A14,'[12]1204'!$A$4:$O$150,12,FALSE),VLOOKUP($A14,'[12]1204'!$A$4:$O$150,8,FALSE))</f>
        <v>1.0304</v>
      </c>
      <c r="O14" s="4" t="str">
        <f>IF(VLOOKUP($A14,'[13]1201'!$A$4:$O$150,8,FALSE)="",VLOOKUP($A14,'[13]1201'!$A$4:$O$150,12,FALSE),VLOOKUP($A14,'[13]1201'!$A$4:$O$150,8,FALSE))</f>
        <v/>
      </c>
      <c r="P14" s="4" t="str">
        <f>IF(VLOOKUP($A14,'[14]1129'!$A$4:$O$150,8,FALSE)="",VLOOKUP($A14,'[14]1129'!$A$4:$O$150,12,FALSE),VLOOKUP($A14,'[14]1129'!$A$4:$O$150,8,FALSE))</f>
        <v/>
      </c>
      <c r="Q14" s="4" t="str">
        <f>IF(VLOOKUP($A14,'[15]1128'!$A$4:$O$150,8,FALSE)="",VLOOKUP($A14,'[15]1128'!$A$4:$O$150,12,FALSE),VLOOKUP($A14,'[15]1128'!$A$4:$O$150,8,FALSE))</f>
        <v/>
      </c>
      <c r="R14" s="4" t="str">
        <f>IF(VLOOKUP($A14,'[16]1127'!$A$4:$O$150,8,FALSE)="",VLOOKUP($A14,'[16]1127'!$A$4:$O$150,12,FALSE),VLOOKUP($A14,'[16]1127'!$A$4:$O$150,8,FALSE))</f>
        <v/>
      </c>
      <c r="S14" s="4" t="str">
        <f>IF(VLOOKUP($A14,'[17]1124'!$A$4:$O$150,8,FALSE)="",VLOOKUP($A14,'[17]1124'!$A$4:$O$150,12,FALSE),VLOOKUP($A14,'[17]1124'!$A$4:$O$150,8,FALSE))</f>
        <v/>
      </c>
      <c r="T14" s="4" t="str">
        <f>IF(VLOOKUP($A14,'[18]1123'!$A$4:$O$150,8,FALSE)="",VLOOKUP($A14,'[18]1123'!$A$4:$O$150,12,FALSE),VLOOKUP($A14,'[18]1123'!$A$4:$O$150,8,FALSE))</f>
        <v/>
      </c>
      <c r="U14" s="5"/>
      <c r="V14" s="4" t="str">
        <f>IF(VLOOKUP($A14,'[19]1121'!$A$4:$O$150,8,FALSE)="",VLOOKUP($A14,'[19]1121'!$A$4:$O$150,12,FALSE),VLOOKUP($A14,'[19]1121'!$A$4:$O$150,8,FALSE))</f>
        <v/>
      </c>
      <c r="W14" s="4" t="str">
        <f>IF(VLOOKUP($A14,'[20]1120'!$A$4:$O$150,8,FALSE)="",VLOOKUP($A14,'[20]1120'!$A$4:$O$150,12,FALSE),VLOOKUP($A14,'[20]1120'!$A$4:$O$150,8,FALSE))</f>
        <v/>
      </c>
      <c r="X14" s="4" t="str">
        <f>IF(VLOOKUP($A14,'[21]1117'!$A$4:$O$150,8,FALSE)="",VLOOKUP($A14,'[21]1117'!$A$4:$O$150,12,FALSE),VLOOKUP($A14,'[21]1117'!$A$4:$O$150,8,FALSE))</f>
        <v/>
      </c>
      <c r="Y14" s="4" t="str">
        <f>IF(VLOOKUP($A14,'[22]1116'!$A$4:$O$150,8,FALSE)="",VLOOKUP($A14,'[22]1116'!$A$4:$O$150,12,FALSE),VLOOKUP($A14,'[22]1116'!$A$4:$O$150,8,FALSE))</f>
        <v/>
      </c>
      <c r="Z14" s="4" t="str">
        <f>IF(VLOOKUP($A14,'[23]1115'!$A$4:$O$150,8,FALSE)="",VLOOKUP($A14,'[23]1115'!$A$4:$O$150,12,FALSE),VLOOKUP($A14,'[23]1115'!$A$4:$O$150,8,FALSE))</f>
        <v/>
      </c>
      <c r="AA14" s="4" t="str">
        <f>IF(VLOOKUP($A14,'[24]1114'!$A$4:$O$150,8,FALSE)="",VLOOKUP($A14,'[24]1114'!$A$4:$O$150,12,FALSE),VLOOKUP($A14,'[24]1114'!$A$4:$O$150,8,FALSE))</f>
        <v/>
      </c>
      <c r="AB14" s="4" t="str">
        <f>IF(VLOOKUP($A14,'[25]1113'!$A$4:$O$150,8,FALSE)="",VLOOKUP($A14,'[25]1113'!$A$4:$O$150,12,FALSE),VLOOKUP($A14,'[25]1113'!$A$4:$O$150,8,FALSE))</f>
        <v/>
      </c>
      <c r="AC14" s="4" t="str">
        <f>IF(VLOOKUP($A14,'[26]1110'!$A$4:$O$150,8,FALSE)="",VLOOKUP($A14,'[26]1110'!$A$4:$O$150,12,FALSE),VLOOKUP($A14,'[26]1110'!$A$4:$O$150,8,FALSE))</f>
        <v/>
      </c>
      <c r="AD14" s="4" t="str">
        <f>IF(VLOOKUP($A14,'[27]1109'!$A$4:$O$150,8,FALSE)="",VLOOKUP($A14,'[27]1109'!$A$4:$O$150,12,FALSE),VLOOKUP($A14,'[27]1109'!$A$4:$O$150,8,FALSE))</f>
        <v/>
      </c>
      <c r="AE14" s="4" t="str">
        <f>IF(VLOOKUP($A14,'[28]1108'!$A$4:$O$150,8,FALSE)="",VLOOKUP($A14,'[28]1108'!$A$4:$O$150,12,FALSE),VLOOKUP($A14,'[28]1108'!$A$4:$O$150,8,FALSE))</f>
        <v/>
      </c>
      <c r="AF14" s="4">
        <f>IF(VLOOKUP($A14,'[29]1107'!$A$4:$O$150,8,FALSE)="",VLOOKUP($A14,'[29]1107'!$A$4:$O$150,12,FALSE),VLOOKUP($A14,'[29]1107'!$A$4:$O$150,8,FALSE))</f>
        <v>1.0137</v>
      </c>
      <c r="AG14" s="4" t="str">
        <f>IF(VLOOKUP($A14,'[30]1106'!$A$4:$O$150,8,FALSE)="",VLOOKUP($A14,'[30]1106'!$A$4:$O$150,12,FALSE),VLOOKUP($A14,'[30]1106'!$A$4:$O$150,8,FALSE))</f>
        <v/>
      </c>
      <c r="AH14" s="4" t="str">
        <f>IF(VLOOKUP($A14,'[31]1103'!$A$4:$O$150,8,FALSE)="",VLOOKUP($A14,'[31]1103'!$A$4:$O$150,12,FALSE),VLOOKUP($A14,'[31]1103'!$A$4:$O$150,8,FALSE))</f>
        <v/>
      </c>
      <c r="AI14" s="4">
        <f>IF(VLOOKUP($A14,'[32]1102'!$A$4:$O$150,8,FALSE)="",VLOOKUP($A14,'[32]1102'!$A$4:$O$150,12,FALSE),VLOOKUP($A14,'[32]1102'!$A$4:$O$150,8,FALSE))</f>
        <v>1.0009999999999999</v>
      </c>
      <c r="AJ14" s="4" t="str">
        <f>IF(VLOOKUP($A14,'[33]1101'!$A$4:$O$150,8,FALSE)="",VLOOKUP($A14,'[33]1101'!$A$4:$O$150,12,FALSE),VLOOKUP($A14,'[33]1101'!$A$4:$O$150,8,FALSE))</f>
        <v/>
      </c>
      <c r="AK14" s="70">
        <f>VLOOKUP(A14,'[57]1031'!$A$5:$L$31,12,FALSE)</f>
        <v>0.97</v>
      </c>
      <c r="AL14" s="4" t="str">
        <f>IF(VLOOKUP($A14,'[34]1030'!$A$4:$O$150,8,FALSE)="",VLOOKUP($A14,'[34]1030'!$A$4:$O$150,12,FALSE),VLOOKUP($A14,'[34]1030'!$A$4:$O$150,8,FALSE))</f>
        <v/>
      </c>
      <c r="AM14" s="4" t="str">
        <f>IF(VLOOKUP($A14,'[35]1027'!$A$4:$O$150,8,FALSE)="",VLOOKUP($A14,'[35]1027'!$A$4:$O$150,12,FALSE),VLOOKUP($A14,'[35]1027'!$A$4:$O$150,8,FALSE))</f>
        <v/>
      </c>
      <c r="AN14" s="4" t="str">
        <f>IF(VLOOKUP($A14,'[36]1026'!$A$4:$O$150,8,FALSE)="",VLOOKUP($A14,'[36]1026'!$A$4:$O$150,12,FALSE),VLOOKUP($A14,'[36]1026'!$A$4:$O$150,8,FALSE))</f>
        <v/>
      </c>
      <c r="AO14" s="4" t="str">
        <f>IF(VLOOKUP($A14,'[37]1025'!$A$4:$O$150,8,FALSE)="",VLOOKUP($A14,'[37]1025'!$A$4:$O$150,12,FALSE),VLOOKUP($A14,'[37]1025'!$A$4:$O$150,8,FALSE))</f>
        <v/>
      </c>
      <c r="AP14" s="4" t="str">
        <f>IF(VLOOKUP($A14,'[38]1024'!$A$4:$O$150,8,FALSE)="",VLOOKUP($A14,'[38]1024'!$A$4:$O$150,12,FALSE),VLOOKUP($A14,'[38]1024'!$A$4:$O$150,8,FALSE))</f>
        <v/>
      </c>
      <c r="AQ14" s="4" t="str">
        <f>IF(VLOOKUP($A14,'[39]1023'!$A$4:$O$150,8,FALSE)="",VLOOKUP($A14,'[39]1023'!$A$4:$O$150,12,FALSE),VLOOKUP($A14,'[39]1023'!$A$4:$O$150,8,FALSE))</f>
        <v/>
      </c>
      <c r="AR14" s="4" t="str">
        <f>IF(VLOOKUP($A14,'[40]1020'!$A$4:$O$150,8,FALSE)="",VLOOKUP($A14,'[40]1020'!$A$4:$O$150,12,FALSE),VLOOKUP($A14,'[40]1020'!$A$4:$O$150,8,FALSE))</f>
        <v/>
      </c>
      <c r="AS14" s="4" t="str">
        <f>IF(VLOOKUP($A14,'[41]1019'!$A$4:$O$150,8,FALSE)="",VLOOKUP($A14,'[41]1019'!$A$4:$O$150,12,FALSE),VLOOKUP($A14,'[41]1019'!$A$4:$O$150,8,FALSE))</f>
        <v/>
      </c>
      <c r="AT14" s="4" t="str">
        <f>IF(VLOOKUP($A14,'[42]1018'!$A$4:$O$150,8,FALSE)="",VLOOKUP($A14,'[42]1018'!$A$4:$O$150,12,FALSE),VLOOKUP($A14,'[42]1018'!$A$4:$O$150,8,FALSE))</f>
        <v/>
      </c>
      <c r="AU14" s="4" t="str">
        <f>IF(VLOOKUP($A14,'[43]1017'!$A$4:$O$150,8,FALSE)="",VLOOKUP($A14,'[43]1017'!$A$4:$O$150,12,FALSE),VLOOKUP($A14,'[43]1017'!$A$4:$O$150,8,FALSE))</f>
        <v/>
      </c>
      <c r="AV14" s="4" t="str">
        <f>IF(VLOOKUP($A14,'[44]1016'!$A$4:$O$150,8,FALSE)="",VLOOKUP($A14,'[44]1016'!$A$4:$O$150,12,FALSE),VLOOKUP($A14,'[44]1016'!$A$4:$O$150,8,FALSE))</f>
        <v/>
      </c>
      <c r="AW14" s="4" t="str">
        <f>IF(VLOOKUP($A14,'[45]1013'!$A$4:$O$150,8,FALSE)="",VLOOKUP($A14,'[45]1013'!$A$4:$O$150,12,FALSE),VLOOKUP($A14,'[45]1013'!$A$4:$O$150,8,FALSE))</f>
        <v/>
      </c>
      <c r="AX14" s="4" t="str">
        <f>IF(VLOOKUP($A14,'[46]1012'!$A$4:$O$150,8,FALSE)="",VLOOKUP($A14,'[46]1012'!$A$4:$O$150,12,FALSE),VLOOKUP($A14,'[46]1012'!$A$4:$O$150,8,FALSE))</f>
        <v/>
      </c>
      <c r="AY14" s="4" t="str">
        <f>IF(VLOOKUP($A14,'[47]1011'!$A$4:$O$150,8,FALSE)="",VLOOKUP($A14,'[47]1011'!$A$4:$O$150,12,FALSE),VLOOKUP($A14,'[47]1011'!$A$4:$O$150,8,FALSE))</f>
        <v/>
      </c>
      <c r="AZ14" s="70"/>
      <c r="BA14" s="4" t="str">
        <f>IF(VLOOKUP($A14,'[48]1005'!$A$4:$O$150,8,FALSE)="",VLOOKUP($A14,'[48]1005'!$A$4:$O$150,12,FALSE),VLOOKUP($A14,'[48]1005'!$A$4:$O$150,8,FALSE))</f>
        <v/>
      </c>
      <c r="BB14" s="4" t="str">
        <f>IF(VLOOKUP($A14,'[49]1004'!$A$4:$O$150,8,FALSE)="",VLOOKUP($A14,'[49]1004'!$A$4:$O$150,12,FALSE),VLOOKUP($A14,'[49]1004'!$A$4:$O$150,8,FALSE))</f>
        <v/>
      </c>
      <c r="BC14" s="4" t="str">
        <f>IF(VLOOKUP($A14,'[50]1003'!$A$4:$O$150,8,FALSE)="",VLOOKUP($A14,'[50]1003'!$A$4:$O$150,12,FALSE),VLOOKUP($A14,'[50]1003'!$A$4:$O$150,8,FALSE))</f>
        <v/>
      </c>
      <c r="BD14" s="4" t="str">
        <f>IF(VLOOKUP($A14,'[51]1002'!$A$4:$O$150,8,FALSE)="",VLOOKUP($A14,'[51]1002'!$A$4:$O$150,12,FALSE),VLOOKUP($A14,'[51]1002'!$A$4:$O$150,8,FALSE))</f>
        <v/>
      </c>
      <c r="BE14" s="70"/>
      <c r="BF14" s="4">
        <f>IF(VLOOKUP($A14,'[52]0927'!$A$4:$O$150,8,FALSE)="",VLOOKUP($A14,'[52]0927'!$A$4:$O$150,12,FALSE),VLOOKUP($A14,'[52]0927'!$A$4:$O$150,8,FALSE))</f>
        <v>0.97729999999999995</v>
      </c>
      <c r="BG14" s="5"/>
      <c r="BH14" s="4" t="str">
        <f>IF(VLOOKUP($A14,'[53]0925'!$A$4:$O$150,8,FALSE)="",VLOOKUP($A14,'[53]0925'!$A$4:$O$150,12,FALSE),VLOOKUP($A14,'[53]0925'!$A$4:$O$150,8,FALSE))</f>
        <v/>
      </c>
      <c r="BI14" s="4" t="str">
        <f>IF(VLOOKUP($A14,'[54]0922'!$A$4:$O$150,8,FALSE)="",VLOOKUP($A14,'[54]0922'!$A$4:$O$150,12,FALSE),VLOOKUP($A14,'[54]0922'!$A$4:$O$150,8,FALSE))</f>
        <v/>
      </c>
      <c r="BJ14" s="4" t="str">
        <f>IF(VLOOKUP($A14,'[55]0921'!$A$4:$O$150,8,FALSE)="",VLOOKUP($A14,'[55]0921'!$A$4:$O$150,12,FALSE),VLOOKUP($A14,'[55]0921'!$A$4:$O$150,8,FALSE))</f>
        <v/>
      </c>
      <c r="BK14" s="4" t="str">
        <f>IF(VLOOKUP($A14,'[56]0920'!$A$4:$O$150,8,FALSE)="",VLOOKUP($A14,'[56]0920'!$A$4:$O$150,12,FALSE),VLOOKUP($A14,'[56]0920'!$A$4:$O$150,8,FALSE))</f>
        <v/>
      </c>
      <c r="BL14" s="4" t="s">
        <v>0</v>
      </c>
      <c r="BM14" s="4" t="s">
        <v>0</v>
      </c>
      <c r="BO14" s="4" t="s">
        <v>0</v>
      </c>
      <c r="BP14" s="4" t="s">
        <v>0</v>
      </c>
      <c r="BQ14" s="4" t="s">
        <v>0</v>
      </c>
      <c r="BR14" s="4" t="s">
        <v>0</v>
      </c>
      <c r="BS14" s="4" t="s">
        <v>0</v>
      </c>
      <c r="BT14" s="4" t="s">
        <v>0</v>
      </c>
      <c r="BU14" s="4"/>
      <c r="BV14" s="4" t="s">
        <v>0</v>
      </c>
      <c r="BW14" s="4" t="s">
        <v>0</v>
      </c>
      <c r="BX14" s="4" t="s">
        <v>0</v>
      </c>
      <c r="BY14" s="4">
        <v>0.95250000000000001</v>
      </c>
      <c r="BZ14" s="4">
        <v>0.95850000000000002</v>
      </c>
      <c r="CA14" s="4">
        <v>0.95</v>
      </c>
      <c r="CB14" s="4" t="s">
        <v>0</v>
      </c>
      <c r="CC14" s="4" t="s">
        <v>0</v>
      </c>
      <c r="CD14" s="4">
        <v>0.95499999999999996</v>
      </c>
      <c r="CE14" s="4" t="s">
        <v>0</v>
      </c>
      <c r="CF14" s="4" t="s">
        <v>0</v>
      </c>
      <c r="CH14" s="4" t="s">
        <v>0</v>
      </c>
      <c r="CI14" s="4" t="s">
        <v>0</v>
      </c>
      <c r="CJ14" s="4" t="s">
        <v>0</v>
      </c>
      <c r="CM14" s="4" t="s">
        <v>0</v>
      </c>
    </row>
    <row r="15" spans="1:91" x14ac:dyDescent="0.25">
      <c r="A15" s="3" t="s">
        <v>31</v>
      </c>
      <c r="B15" s="5">
        <f>VLOOKUP($A15,'[64]1215'!$A$4:$O$321,4,FALSE)</f>
        <v>1.2</v>
      </c>
      <c r="C15" s="5">
        <v>1.59</v>
      </c>
      <c r="D15" s="5">
        <f>VLOOKUP($A15,'[64]1215'!$A$4:$O$321,15,FALSE)</f>
        <v>1.0513999999999999</v>
      </c>
      <c r="E15" s="4" t="str">
        <f>IF(VLOOKUP($A15,'[64]1215'!$A$4:$O$150,8,FALSE)="",VLOOKUP($A15,'[64]1215'!$A$4:$O$150,12,FALSE),VLOOKUP($A15,'[64]1215'!$A$4:$O$150,8,FALSE))</f>
        <v/>
      </c>
      <c r="F15" s="4" t="str">
        <f>IF(VLOOKUP($A15,'[63]1214'!$A$4:$O$150,8,FALSE)="",VLOOKUP($A15,'[63]1214'!$A$4:$O$150,12,FALSE),VLOOKUP($A15,'[63]1214'!$A$4:$O$150,8,FALSE))</f>
        <v/>
      </c>
      <c r="G15" s="4" t="str">
        <f>IF(VLOOKUP($A15,'[62]1213'!$A$4:$O$150,8,FALSE)="",VLOOKUP($A15,'[62]1213'!$A$4:$O$150,12,FALSE),VLOOKUP($A15,'[62]1213'!$A$4:$O$150,8,FALSE))</f>
        <v/>
      </c>
      <c r="H15" s="4" t="str">
        <f>IF(VLOOKUP($A15,'[6]1212'!$A$4:$O$150,8,FALSE)="",VLOOKUP($A15,'[6]1212'!$A$4:$O$150,12,FALSE),VLOOKUP($A15,'[6]1212'!$A$4:$O$150,8,FALSE))</f>
        <v/>
      </c>
      <c r="I15" s="4" t="str">
        <f>IF(VLOOKUP($A15,'[7]1211'!$A$4:$O$150,8,FALSE)="",VLOOKUP($A15,'[7]1211'!$A$4:$O$150,12,FALSE),VLOOKUP($A15,'[7]1211'!$A$4:$O$150,8,FALSE))</f>
        <v/>
      </c>
      <c r="J15" s="4" t="str">
        <f>IF(VLOOKUP($A15,'[8]1208'!$A$4:$O$150,8,FALSE)="",VLOOKUP($A15,'[8]1208'!$A$4:$O$150,12,FALSE),VLOOKUP($A15,'[8]1208'!$A$4:$O$150,8,FALSE))</f>
        <v/>
      </c>
      <c r="K15" s="4" t="str">
        <f>IF(VLOOKUP($A15,'[9]1207'!$A$4:$O$150,8,FALSE)="",VLOOKUP($A15,'[9]1207'!$A$4:$O$150,12,FALSE),VLOOKUP($A15,'[9]1207'!$A$4:$O$150,8,FALSE))</f>
        <v/>
      </c>
      <c r="L15" s="4" t="str">
        <f>IF(VLOOKUP($A15,'[10]1206'!$A$4:$O$150,8,FALSE)="",VLOOKUP($A15,'[10]1206'!$A$4:$O$150,12,FALSE),VLOOKUP($A15,'[10]1206'!$A$4:$O$150,8,FALSE))</f>
        <v/>
      </c>
      <c r="M15" s="4" t="str">
        <f>IF(VLOOKUP($A15,'[11]1205'!$A$4:$O$150,8,FALSE)="",VLOOKUP($A15,'[11]1205'!$A$4:$O$150,12,FALSE),VLOOKUP($A15,'[11]1205'!$A$4:$O$150,8,FALSE))</f>
        <v/>
      </c>
      <c r="N15" s="4" t="str">
        <f>IF(VLOOKUP($A15,'[12]1204'!$A$4:$O$150,8,FALSE)="",VLOOKUP($A15,'[12]1204'!$A$4:$O$150,12,FALSE),VLOOKUP($A15,'[12]1204'!$A$4:$O$150,8,FALSE))</f>
        <v/>
      </c>
      <c r="O15" s="4" t="str">
        <f>IF(VLOOKUP($A15,'[13]1201'!$A$4:$O$150,8,FALSE)="",VLOOKUP($A15,'[13]1201'!$A$4:$O$150,12,FALSE),VLOOKUP($A15,'[13]1201'!$A$4:$O$150,8,FALSE))</f>
        <v/>
      </c>
      <c r="P15" s="4" t="str">
        <f>IF(VLOOKUP($A15,'[14]1129'!$A$4:$O$150,8,FALSE)="",VLOOKUP($A15,'[14]1129'!$A$4:$O$150,12,FALSE),VLOOKUP($A15,'[14]1129'!$A$4:$O$150,8,FALSE))</f>
        <v/>
      </c>
      <c r="Q15" s="4" t="str">
        <f>IF(VLOOKUP($A15,'[15]1128'!$A$4:$O$150,8,FALSE)="",VLOOKUP($A15,'[15]1128'!$A$4:$O$150,12,FALSE),VLOOKUP($A15,'[15]1128'!$A$4:$O$150,8,FALSE))</f>
        <v/>
      </c>
      <c r="R15" s="4" t="str">
        <f>IF(VLOOKUP($A15,'[16]1127'!$A$4:$O$150,8,FALSE)="",VLOOKUP($A15,'[16]1127'!$A$4:$O$150,12,FALSE),VLOOKUP($A15,'[16]1127'!$A$4:$O$150,8,FALSE))</f>
        <v/>
      </c>
      <c r="S15" s="4" t="str">
        <f>IF(VLOOKUP($A15,'[17]1124'!$A$4:$O$150,8,FALSE)="",VLOOKUP($A15,'[17]1124'!$A$4:$O$150,12,FALSE),VLOOKUP($A15,'[17]1124'!$A$4:$O$150,8,FALSE))</f>
        <v/>
      </c>
      <c r="T15" s="4" t="str">
        <f>IF(VLOOKUP($A15,'[18]1123'!$A$4:$O$150,8,FALSE)="",VLOOKUP($A15,'[18]1123'!$A$4:$O$150,12,FALSE),VLOOKUP($A15,'[18]1123'!$A$4:$O$150,8,FALSE))</f>
        <v/>
      </c>
      <c r="U15" s="5"/>
      <c r="V15" s="4" t="str">
        <f>IF(VLOOKUP($A15,'[19]1121'!$A$4:$O$150,8,FALSE)="",VLOOKUP($A15,'[19]1121'!$A$4:$O$150,12,FALSE),VLOOKUP($A15,'[19]1121'!$A$4:$O$150,8,FALSE))</f>
        <v/>
      </c>
      <c r="W15" s="4" t="str">
        <f>IF(VLOOKUP($A15,'[20]1120'!$A$4:$O$150,8,FALSE)="",VLOOKUP($A15,'[20]1120'!$A$4:$O$150,12,FALSE),VLOOKUP($A15,'[20]1120'!$A$4:$O$150,8,FALSE))</f>
        <v/>
      </c>
      <c r="X15" s="4" t="str">
        <f>IF(VLOOKUP($A15,'[21]1117'!$A$4:$O$150,8,FALSE)="",VLOOKUP($A15,'[21]1117'!$A$4:$O$150,12,FALSE),VLOOKUP($A15,'[21]1117'!$A$4:$O$150,8,FALSE))</f>
        <v/>
      </c>
      <c r="Y15" s="4" t="str">
        <f>IF(VLOOKUP($A15,'[22]1116'!$A$4:$O$150,8,FALSE)="",VLOOKUP($A15,'[22]1116'!$A$4:$O$150,12,FALSE),VLOOKUP($A15,'[22]1116'!$A$4:$O$150,8,FALSE))</f>
        <v/>
      </c>
      <c r="Z15" s="4" t="str">
        <f>IF(VLOOKUP($A15,'[23]1115'!$A$4:$O$150,8,FALSE)="",VLOOKUP($A15,'[23]1115'!$A$4:$O$150,12,FALSE),VLOOKUP($A15,'[23]1115'!$A$4:$O$150,8,FALSE))</f>
        <v/>
      </c>
      <c r="AA15" s="4" t="str">
        <f>IF(VLOOKUP($A15,'[24]1114'!$A$4:$O$150,8,FALSE)="",VLOOKUP($A15,'[24]1114'!$A$4:$O$150,12,FALSE),VLOOKUP($A15,'[24]1114'!$A$4:$O$150,8,FALSE))</f>
        <v/>
      </c>
      <c r="AB15" s="4" t="str">
        <f>IF(VLOOKUP($A15,'[25]1113'!$A$4:$O$150,8,FALSE)="",VLOOKUP($A15,'[25]1113'!$A$4:$O$150,12,FALSE),VLOOKUP($A15,'[25]1113'!$A$4:$O$150,8,FALSE))</f>
        <v/>
      </c>
      <c r="AC15" s="4" t="str">
        <f>IF(VLOOKUP($A15,'[26]1110'!$A$4:$O$150,8,FALSE)="",VLOOKUP($A15,'[26]1110'!$A$4:$O$150,12,FALSE),VLOOKUP($A15,'[26]1110'!$A$4:$O$150,8,FALSE))</f>
        <v/>
      </c>
      <c r="AD15" s="4" t="str">
        <f>IF(VLOOKUP($A15,'[27]1109'!$A$4:$O$150,8,FALSE)="",VLOOKUP($A15,'[27]1109'!$A$4:$O$150,12,FALSE),VLOOKUP($A15,'[27]1109'!$A$4:$O$150,8,FALSE))</f>
        <v/>
      </c>
      <c r="AE15" s="4" t="str">
        <f>IF(VLOOKUP($A15,'[28]1108'!$A$4:$O$150,8,FALSE)="",VLOOKUP($A15,'[28]1108'!$A$4:$O$150,12,FALSE),VLOOKUP($A15,'[28]1108'!$A$4:$O$150,8,FALSE))</f>
        <v/>
      </c>
      <c r="AF15" s="4" t="str">
        <f>IF(VLOOKUP($A15,'[29]1107'!$A$4:$O$150,8,FALSE)="",VLOOKUP($A15,'[29]1107'!$A$4:$O$150,12,FALSE),VLOOKUP($A15,'[29]1107'!$A$4:$O$150,8,FALSE))</f>
        <v/>
      </c>
      <c r="AG15" s="4" t="str">
        <f>IF(VLOOKUP($A15,'[30]1106'!$A$4:$O$150,8,FALSE)="",VLOOKUP($A15,'[30]1106'!$A$4:$O$150,12,FALSE),VLOOKUP($A15,'[30]1106'!$A$4:$O$150,8,FALSE))</f>
        <v/>
      </c>
      <c r="AH15" s="4" t="str">
        <f>IF(VLOOKUP($A15,'[31]1103'!$A$4:$O$150,8,FALSE)="",VLOOKUP($A15,'[31]1103'!$A$4:$O$150,12,FALSE),VLOOKUP($A15,'[31]1103'!$A$4:$O$150,8,FALSE))</f>
        <v/>
      </c>
      <c r="AI15" s="4" t="str">
        <f>IF(VLOOKUP($A15,'[32]1102'!$A$4:$O$150,8,FALSE)="",VLOOKUP($A15,'[32]1102'!$A$4:$O$150,12,FALSE),VLOOKUP($A15,'[32]1102'!$A$4:$O$150,8,FALSE))</f>
        <v/>
      </c>
      <c r="AJ15" s="4" t="str">
        <f>IF(VLOOKUP($A15,'[33]1101'!$A$4:$O$150,8,FALSE)="",VLOOKUP($A15,'[33]1101'!$A$4:$O$150,12,FALSE),VLOOKUP($A15,'[33]1101'!$A$4:$O$150,8,FALSE))</f>
        <v/>
      </c>
      <c r="AK15" s="70"/>
      <c r="AL15" s="4" t="str">
        <f>IF(VLOOKUP($A15,'[34]1030'!$A$4:$O$150,8,FALSE)="",VLOOKUP($A15,'[34]1030'!$A$4:$O$150,12,FALSE),VLOOKUP($A15,'[34]1030'!$A$4:$O$150,8,FALSE))</f>
        <v/>
      </c>
      <c r="AM15" s="4" t="str">
        <f>IF(VLOOKUP($A15,'[35]1027'!$A$4:$O$150,8,FALSE)="",VLOOKUP($A15,'[35]1027'!$A$4:$O$150,12,FALSE),VLOOKUP($A15,'[35]1027'!$A$4:$O$150,8,FALSE))</f>
        <v/>
      </c>
      <c r="AN15" s="4" t="str">
        <f>IF(VLOOKUP($A15,'[36]1026'!$A$4:$O$150,8,FALSE)="",VLOOKUP($A15,'[36]1026'!$A$4:$O$150,12,FALSE),VLOOKUP($A15,'[36]1026'!$A$4:$O$150,8,FALSE))</f>
        <v/>
      </c>
      <c r="AO15" s="4" t="str">
        <f>IF(VLOOKUP($A15,'[37]1025'!$A$4:$O$150,8,FALSE)="",VLOOKUP($A15,'[37]1025'!$A$4:$O$150,12,FALSE),VLOOKUP($A15,'[37]1025'!$A$4:$O$150,8,FALSE))</f>
        <v/>
      </c>
      <c r="AP15" s="4" t="str">
        <f>IF(VLOOKUP($A15,'[38]1024'!$A$4:$O$150,8,FALSE)="",VLOOKUP($A15,'[38]1024'!$A$4:$O$150,12,FALSE),VLOOKUP($A15,'[38]1024'!$A$4:$O$150,8,FALSE))</f>
        <v/>
      </c>
      <c r="AQ15" s="4" t="str">
        <f>IF(VLOOKUP($A15,'[39]1023'!$A$4:$O$150,8,FALSE)="",VLOOKUP($A15,'[39]1023'!$A$4:$O$150,12,FALSE),VLOOKUP($A15,'[39]1023'!$A$4:$O$150,8,FALSE))</f>
        <v/>
      </c>
      <c r="AR15" s="4" t="str">
        <f>IF(VLOOKUP($A15,'[40]1020'!$A$4:$O$150,8,FALSE)="",VLOOKUP($A15,'[40]1020'!$A$4:$O$150,12,FALSE),VLOOKUP($A15,'[40]1020'!$A$4:$O$150,8,FALSE))</f>
        <v/>
      </c>
      <c r="AS15" s="4" t="str">
        <f>IF(VLOOKUP($A15,'[41]1019'!$A$4:$O$150,8,FALSE)="",VLOOKUP($A15,'[41]1019'!$A$4:$O$150,12,FALSE),VLOOKUP($A15,'[41]1019'!$A$4:$O$150,8,FALSE))</f>
        <v/>
      </c>
      <c r="AT15" s="4" t="str">
        <f>IF(VLOOKUP($A15,'[42]1018'!$A$4:$O$150,8,FALSE)="",VLOOKUP($A15,'[42]1018'!$A$4:$O$150,12,FALSE),VLOOKUP($A15,'[42]1018'!$A$4:$O$150,8,FALSE))</f>
        <v/>
      </c>
      <c r="AU15" s="4" t="str">
        <f>IF(VLOOKUP($A15,'[43]1017'!$A$4:$O$150,8,FALSE)="",VLOOKUP($A15,'[43]1017'!$A$4:$O$150,12,FALSE),VLOOKUP($A15,'[43]1017'!$A$4:$O$150,8,FALSE))</f>
        <v/>
      </c>
      <c r="AV15" s="4" t="str">
        <f>IF(VLOOKUP($A15,'[44]1016'!$A$4:$O$150,8,FALSE)="",VLOOKUP($A15,'[44]1016'!$A$4:$O$150,12,FALSE),VLOOKUP($A15,'[44]1016'!$A$4:$O$150,8,FALSE))</f>
        <v/>
      </c>
      <c r="AW15" s="4" t="str">
        <f>IF(VLOOKUP($A15,'[45]1013'!$A$4:$O$150,8,FALSE)="",VLOOKUP($A15,'[45]1013'!$A$4:$O$150,12,FALSE),VLOOKUP($A15,'[45]1013'!$A$4:$O$150,8,FALSE))</f>
        <v/>
      </c>
      <c r="AX15" s="4" t="str">
        <f>IF(VLOOKUP($A15,'[46]1012'!$A$4:$O$150,8,FALSE)="",VLOOKUP($A15,'[46]1012'!$A$4:$O$150,12,FALSE),VLOOKUP($A15,'[46]1012'!$A$4:$O$150,8,FALSE))</f>
        <v/>
      </c>
      <c r="AY15" s="4" t="str">
        <f>IF(VLOOKUP($A15,'[47]1011'!$A$4:$O$150,8,FALSE)="",VLOOKUP($A15,'[47]1011'!$A$4:$O$150,12,FALSE),VLOOKUP($A15,'[47]1011'!$A$4:$O$150,8,FALSE))</f>
        <v/>
      </c>
      <c r="AZ15" s="70"/>
      <c r="BA15" s="4" t="str">
        <f>IF(VLOOKUP($A15,'[48]1005'!$A$4:$O$150,8,FALSE)="",VLOOKUP($A15,'[48]1005'!$A$4:$O$150,12,FALSE),VLOOKUP($A15,'[48]1005'!$A$4:$O$150,8,FALSE))</f>
        <v/>
      </c>
      <c r="BB15" s="4" t="str">
        <f>IF(VLOOKUP($A15,'[49]1004'!$A$4:$O$150,8,FALSE)="",VLOOKUP($A15,'[49]1004'!$A$4:$O$150,12,FALSE),VLOOKUP($A15,'[49]1004'!$A$4:$O$150,8,FALSE))</f>
        <v/>
      </c>
      <c r="BC15" s="4" t="str">
        <f>IF(VLOOKUP($A15,'[50]1003'!$A$4:$O$150,8,FALSE)="",VLOOKUP($A15,'[50]1003'!$A$4:$O$150,12,FALSE),VLOOKUP($A15,'[50]1003'!$A$4:$O$150,8,FALSE))</f>
        <v/>
      </c>
      <c r="BD15" s="4" t="str">
        <f>IF(VLOOKUP($A15,'[51]1002'!$A$4:$O$150,8,FALSE)="",VLOOKUP($A15,'[51]1002'!$A$4:$O$150,12,FALSE),VLOOKUP($A15,'[51]1002'!$A$4:$O$150,8,FALSE))</f>
        <v/>
      </c>
      <c r="BE15" s="70"/>
      <c r="BF15" s="4" t="str">
        <f>IF(VLOOKUP($A15,'[52]0927'!$A$4:$O$150,8,FALSE)="",VLOOKUP($A15,'[52]0927'!$A$4:$O$150,12,FALSE),VLOOKUP($A15,'[52]0927'!$A$4:$O$150,8,FALSE))</f>
        <v/>
      </c>
      <c r="BG15" s="5"/>
      <c r="BH15" s="4" t="str">
        <f>IF(VLOOKUP($A15,'[53]0925'!$A$4:$O$150,8,FALSE)="",VLOOKUP($A15,'[53]0925'!$A$4:$O$150,12,FALSE),VLOOKUP($A15,'[53]0925'!$A$4:$O$150,8,FALSE))</f>
        <v/>
      </c>
      <c r="BI15" s="4" t="str">
        <f>IF(VLOOKUP($A15,'[54]0922'!$A$4:$O$150,8,FALSE)="",VLOOKUP($A15,'[54]0922'!$A$4:$O$150,12,FALSE),VLOOKUP($A15,'[54]0922'!$A$4:$O$150,8,FALSE))</f>
        <v/>
      </c>
      <c r="BJ15" s="4" t="str">
        <f>IF(VLOOKUP($A15,'[55]0921'!$A$4:$O$150,8,FALSE)="",VLOOKUP($A15,'[55]0921'!$A$4:$O$150,12,FALSE),VLOOKUP($A15,'[55]0921'!$A$4:$O$150,8,FALSE))</f>
        <v/>
      </c>
      <c r="BK15" s="4" t="str">
        <f>IF(VLOOKUP($A15,'[56]0920'!$A$4:$O$150,8,FALSE)="",VLOOKUP($A15,'[56]0920'!$A$4:$O$150,12,FALSE),VLOOKUP($A15,'[56]0920'!$A$4:$O$150,8,FALSE))</f>
        <v/>
      </c>
      <c r="BL15" s="4" t="s">
        <v>0</v>
      </c>
      <c r="BM15" s="4" t="s">
        <v>0</v>
      </c>
      <c r="BO15" s="4" t="s">
        <v>0</v>
      </c>
      <c r="BP15" s="4" t="s">
        <v>0</v>
      </c>
      <c r="BQ15" s="4" t="s">
        <v>0</v>
      </c>
      <c r="BR15" s="4" t="s">
        <v>0</v>
      </c>
      <c r="BS15" s="4" t="s">
        <v>0</v>
      </c>
      <c r="BT15" s="4" t="s">
        <v>0</v>
      </c>
      <c r="BU15" s="4" t="s">
        <v>0</v>
      </c>
      <c r="BV15" s="4" t="s">
        <v>0</v>
      </c>
      <c r="BW15" s="4" t="s">
        <v>0</v>
      </c>
      <c r="BX15" s="4" t="s">
        <v>0</v>
      </c>
      <c r="BY15" s="4" t="s">
        <v>0</v>
      </c>
      <c r="BZ15" s="4" t="s">
        <v>0</v>
      </c>
      <c r="CA15" s="4" t="s">
        <v>0</v>
      </c>
      <c r="CB15" s="4" t="s">
        <v>0</v>
      </c>
      <c r="CC15" s="4" t="s">
        <v>0</v>
      </c>
      <c r="CD15" s="4" t="s">
        <v>0</v>
      </c>
      <c r="CE15" s="4" t="s">
        <v>0</v>
      </c>
      <c r="CF15" s="4" t="s">
        <v>0</v>
      </c>
      <c r="CH15" s="4" t="s">
        <v>0</v>
      </c>
      <c r="CI15" s="4" t="s">
        <v>0</v>
      </c>
      <c r="CJ15" s="4" t="s">
        <v>0</v>
      </c>
      <c r="CM15" s="4" t="s">
        <v>0</v>
      </c>
    </row>
    <row r="16" spans="1:91" x14ac:dyDescent="0.25">
      <c r="A16" s="3" t="s">
        <v>89</v>
      </c>
      <c r="B16" s="5">
        <f>VLOOKUP($A16,'[64]1215'!$A$4:$O$321,4,FALSE)</f>
        <v>1.56</v>
      </c>
      <c r="C16" s="5">
        <v>1.94</v>
      </c>
      <c r="D16" s="5">
        <f>VLOOKUP($A16,'[64]1215'!$A$4:$O$321,15,FALSE)</f>
        <v>1.0546</v>
      </c>
      <c r="E16" s="4">
        <f>IF(VLOOKUP($A16,'[64]1215'!$A$4:$O$150,8,FALSE)="",VLOOKUP($A16,'[64]1215'!$A$4:$O$150,12,FALSE),VLOOKUP($A16,'[64]1215'!$A$4:$O$150,8,FALSE))</f>
        <v>1.0831</v>
      </c>
      <c r="F16" s="4">
        <f>IF(VLOOKUP($A16,'[63]1214'!$A$4:$O$150,8,FALSE)="",VLOOKUP($A16,'[63]1214'!$A$4:$O$150,12,FALSE),VLOOKUP($A16,'[63]1214'!$A$4:$O$150,8,FALSE))</f>
        <v>1.0832999999999999</v>
      </c>
      <c r="G16" s="4">
        <f>IF(VLOOKUP($A16,'[62]1213'!$A$4:$O$150,8,FALSE)="",VLOOKUP($A16,'[62]1213'!$A$4:$O$150,12,FALSE),VLOOKUP($A16,'[62]1213'!$A$4:$O$150,8,FALSE))</f>
        <v>1.1001000000000001</v>
      </c>
      <c r="H16" s="4">
        <f>IF(VLOOKUP($A16,'[6]1212'!$A$4:$O$150,8,FALSE)="",VLOOKUP($A16,'[6]1212'!$A$4:$O$150,12,FALSE),VLOOKUP($A16,'[6]1212'!$A$4:$O$150,8,FALSE))</f>
        <v>1.0903</v>
      </c>
      <c r="I16" s="4">
        <f>IF(VLOOKUP($A16,'[7]1211'!$A$4:$O$150,8,FALSE)="",VLOOKUP($A16,'[7]1211'!$A$4:$O$150,12,FALSE),VLOOKUP($A16,'[7]1211'!$A$4:$O$150,8,FALSE))</f>
        <v>1.08</v>
      </c>
      <c r="J16" s="4" t="str">
        <f>IF(VLOOKUP($A16,'[8]1208'!$A$4:$O$150,8,FALSE)="",VLOOKUP($A16,'[8]1208'!$A$4:$O$150,12,FALSE),VLOOKUP($A16,'[8]1208'!$A$4:$O$150,8,FALSE))</f>
        <v/>
      </c>
      <c r="K16" s="4" t="str">
        <f>IF(VLOOKUP($A16,'[9]1207'!$A$4:$O$150,8,FALSE)="",VLOOKUP($A16,'[9]1207'!$A$4:$O$150,12,FALSE),VLOOKUP($A16,'[9]1207'!$A$4:$O$150,8,FALSE))</f>
        <v/>
      </c>
      <c r="L16" s="4" t="str">
        <f>IF(VLOOKUP($A16,'[10]1206'!$A$4:$O$150,8,FALSE)="",VLOOKUP($A16,'[10]1206'!$A$4:$O$150,12,FALSE),VLOOKUP($A16,'[10]1206'!$A$4:$O$150,8,FALSE))</f>
        <v/>
      </c>
      <c r="M16" s="4">
        <f>IF(VLOOKUP($A16,'[11]1205'!$A$4:$O$150,8,FALSE)="",VLOOKUP($A16,'[11]1205'!$A$4:$O$150,12,FALSE),VLOOKUP($A16,'[11]1205'!$A$4:$O$150,8,FALSE))</f>
        <v>1.07</v>
      </c>
      <c r="N16" s="4" t="str">
        <f>IF(VLOOKUP($A16,'[12]1204'!$A$4:$O$150,8,FALSE)="",VLOOKUP($A16,'[12]1204'!$A$4:$O$150,12,FALSE),VLOOKUP($A16,'[12]1204'!$A$4:$O$150,8,FALSE))</f>
        <v/>
      </c>
      <c r="O16" s="4" t="str">
        <f>IF(VLOOKUP($A16,'[13]1201'!$A$4:$O$150,8,FALSE)="",VLOOKUP($A16,'[13]1201'!$A$4:$O$150,12,FALSE),VLOOKUP($A16,'[13]1201'!$A$4:$O$150,8,FALSE))</f>
        <v/>
      </c>
      <c r="P16" s="4">
        <f>IF(VLOOKUP($A16,'[14]1129'!$A$4:$O$150,8,FALSE)="",VLOOKUP($A16,'[14]1129'!$A$4:$O$150,12,FALSE),VLOOKUP($A16,'[14]1129'!$A$4:$O$150,8,FALSE))</f>
        <v>1.0568</v>
      </c>
      <c r="Q16" s="4">
        <f>IF(VLOOKUP($A16,'[15]1128'!$A$4:$O$150,8,FALSE)="",VLOOKUP($A16,'[15]1128'!$A$4:$O$150,12,FALSE),VLOOKUP($A16,'[15]1128'!$A$4:$O$150,8,FALSE))</f>
        <v>1.0591999999999999</v>
      </c>
      <c r="R16" s="4">
        <f>IF(VLOOKUP($A16,'[16]1127'!$A$4:$O$150,8,FALSE)="",VLOOKUP($A16,'[16]1127'!$A$4:$O$150,12,FALSE),VLOOKUP($A16,'[16]1127'!$A$4:$O$150,8,FALSE))</f>
        <v>1.0249999999999999</v>
      </c>
      <c r="S16" s="4">
        <f>IF(VLOOKUP($A16,'[17]1124'!$A$4:$O$150,8,FALSE)="",VLOOKUP($A16,'[17]1124'!$A$4:$O$150,12,FALSE),VLOOKUP($A16,'[17]1124'!$A$4:$O$150,8,FALSE))</f>
        <v>1.05</v>
      </c>
      <c r="T16" s="4" t="str">
        <f>IF(VLOOKUP($A16,'[18]1123'!$A$4:$O$150,8,FALSE)="",VLOOKUP($A16,'[18]1123'!$A$4:$O$150,12,FALSE),VLOOKUP($A16,'[18]1123'!$A$4:$O$150,8,FALSE))</f>
        <v/>
      </c>
      <c r="U16" s="5"/>
      <c r="V16" s="4">
        <f>IF(VLOOKUP($A16,'[19]1121'!$A$4:$O$150,8,FALSE)="",VLOOKUP($A16,'[19]1121'!$A$4:$O$150,12,FALSE),VLOOKUP($A16,'[19]1121'!$A$4:$O$150,8,FALSE))</f>
        <v>1.0149999999999999</v>
      </c>
      <c r="W16" s="4" t="str">
        <f>IF(VLOOKUP($A16,'[20]1120'!$A$4:$O$150,8,FALSE)="",VLOOKUP($A16,'[20]1120'!$A$4:$O$150,12,FALSE),VLOOKUP($A16,'[20]1120'!$A$4:$O$150,8,FALSE))</f>
        <v/>
      </c>
      <c r="X16" s="4">
        <f>IF(VLOOKUP($A16,'[21]1117'!$A$4:$O$150,8,FALSE)="",VLOOKUP($A16,'[21]1117'!$A$4:$O$150,12,FALSE),VLOOKUP($A16,'[21]1117'!$A$4:$O$150,8,FALSE))</f>
        <v>1.0349999999999999</v>
      </c>
      <c r="Y16" s="4">
        <f>IF(VLOOKUP($A16,'[22]1116'!$A$4:$O$150,8,FALSE)="",VLOOKUP($A16,'[22]1116'!$A$4:$O$150,12,FALSE),VLOOKUP($A16,'[22]1116'!$A$4:$O$150,8,FALSE))</f>
        <v>1.0505</v>
      </c>
      <c r="Z16" s="4">
        <f>IF(VLOOKUP($A16,'[23]1115'!$A$4:$O$150,8,FALSE)="",VLOOKUP($A16,'[23]1115'!$A$4:$O$150,12,FALSE),VLOOKUP($A16,'[23]1115'!$A$4:$O$150,8,FALSE))</f>
        <v>1.05</v>
      </c>
      <c r="AA16" s="4">
        <f>IF(VLOOKUP($A16,'[24]1114'!$A$4:$O$150,8,FALSE)="",VLOOKUP($A16,'[24]1114'!$A$4:$O$150,12,FALSE),VLOOKUP($A16,'[24]1114'!$A$4:$O$150,8,FALSE))</f>
        <v>1.0589999999999999</v>
      </c>
      <c r="AB16" s="4">
        <f>IF(VLOOKUP($A16,'[25]1113'!$A$4:$O$150,8,FALSE)="",VLOOKUP($A16,'[25]1113'!$A$4:$O$150,12,FALSE),VLOOKUP($A16,'[25]1113'!$A$4:$O$150,8,FALSE))</f>
        <v>1.05</v>
      </c>
      <c r="AC16" s="4" t="str">
        <f>IF(VLOOKUP($A16,'[26]1110'!$A$4:$O$150,8,FALSE)="",VLOOKUP($A16,'[26]1110'!$A$4:$O$150,12,FALSE),VLOOKUP($A16,'[26]1110'!$A$4:$O$150,8,FALSE))</f>
        <v/>
      </c>
      <c r="AD16" s="4">
        <f>IF(VLOOKUP($A16,'[27]1109'!$A$4:$O$150,8,FALSE)="",VLOOKUP($A16,'[27]1109'!$A$4:$O$150,12,FALSE),VLOOKUP($A16,'[27]1109'!$A$4:$O$150,8,FALSE))</f>
        <v>1.048</v>
      </c>
      <c r="AE16" s="4" t="str">
        <f>IF(VLOOKUP($A16,'[28]1108'!$A$4:$O$150,8,FALSE)="",VLOOKUP($A16,'[28]1108'!$A$4:$O$150,12,FALSE),VLOOKUP($A16,'[28]1108'!$A$4:$O$150,8,FALSE))</f>
        <v/>
      </c>
      <c r="AF16" s="4">
        <f>IF(VLOOKUP($A16,'[29]1107'!$A$4:$O$150,8,FALSE)="",VLOOKUP($A16,'[29]1107'!$A$4:$O$150,12,FALSE),VLOOKUP($A16,'[29]1107'!$A$4:$O$150,8,FALSE))</f>
        <v>1.0385</v>
      </c>
      <c r="AG16" s="4" t="str">
        <f>IF(VLOOKUP($A16,'[30]1106'!$A$4:$O$150,8,FALSE)="",VLOOKUP($A16,'[30]1106'!$A$4:$O$150,12,FALSE),VLOOKUP($A16,'[30]1106'!$A$4:$O$150,8,FALSE))</f>
        <v/>
      </c>
      <c r="AH16" s="4">
        <f>IF(VLOOKUP($A16,'[31]1103'!$A$4:$O$150,8,FALSE)="",VLOOKUP($A16,'[31]1103'!$A$4:$O$150,12,FALSE),VLOOKUP($A16,'[31]1103'!$A$4:$O$150,8,FALSE))</f>
        <v>0.98299999999999998</v>
      </c>
      <c r="AI16" s="4" t="str">
        <f>IF(VLOOKUP($A16,'[32]1102'!$A$4:$O$150,8,FALSE)="",VLOOKUP($A16,'[32]1102'!$A$4:$O$150,12,FALSE),VLOOKUP($A16,'[32]1102'!$A$4:$O$150,8,FALSE))</f>
        <v/>
      </c>
      <c r="AJ16" s="4">
        <f>IF(VLOOKUP($A16,'[33]1101'!$A$4:$O$150,8,FALSE)="",VLOOKUP($A16,'[33]1101'!$A$4:$O$150,12,FALSE),VLOOKUP($A16,'[33]1101'!$A$4:$O$150,8,FALSE))</f>
        <v>0.97</v>
      </c>
      <c r="AK16" s="70"/>
      <c r="AL16" s="4" t="str">
        <f>IF(VLOOKUP($A16,'[34]1030'!$A$4:$O$150,8,FALSE)="",VLOOKUP($A16,'[34]1030'!$A$4:$O$150,12,FALSE),VLOOKUP($A16,'[34]1030'!$A$4:$O$150,8,FALSE))</f>
        <v/>
      </c>
      <c r="AM16" s="4">
        <f>IF(VLOOKUP($A16,'[35]1027'!$A$4:$O$150,8,FALSE)="",VLOOKUP($A16,'[35]1027'!$A$4:$O$150,12,FALSE),VLOOKUP($A16,'[35]1027'!$A$4:$O$150,8,FALSE))</f>
        <v>1.0024999999999999</v>
      </c>
      <c r="AN16" s="4" t="str">
        <f>IF(VLOOKUP($A16,'[36]1026'!$A$4:$O$150,8,FALSE)="",VLOOKUP($A16,'[36]1026'!$A$4:$O$150,12,FALSE),VLOOKUP($A16,'[36]1026'!$A$4:$O$150,8,FALSE))</f>
        <v/>
      </c>
      <c r="AO16" s="4" t="str">
        <f>IF(VLOOKUP($A16,'[37]1025'!$A$4:$O$150,8,FALSE)="",VLOOKUP($A16,'[37]1025'!$A$4:$O$150,12,FALSE),VLOOKUP($A16,'[37]1025'!$A$4:$O$150,8,FALSE))</f>
        <v/>
      </c>
      <c r="AP16" s="4" t="str">
        <f>IF(VLOOKUP($A16,'[38]1024'!$A$4:$O$150,8,FALSE)="",VLOOKUP($A16,'[38]1024'!$A$4:$O$150,12,FALSE),VLOOKUP($A16,'[38]1024'!$A$4:$O$150,8,FALSE))</f>
        <v/>
      </c>
      <c r="AQ16" s="4" t="str">
        <f>IF(VLOOKUP($A16,'[39]1023'!$A$4:$O$150,8,FALSE)="",VLOOKUP($A16,'[39]1023'!$A$4:$O$150,12,FALSE),VLOOKUP($A16,'[39]1023'!$A$4:$O$150,8,FALSE))</f>
        <v/>
      </c>
      <c r="AR16" s="4" t="str">
        <f>IF(VLOOKUP($A16,'[40]1020'!$A$4:$O$150,8,FALSE)="",VLOOKUP($A16,'[40]1020'!$A$4:$O$150,12,FALSE),VLOOKUP($A16,'[40]1020'!$A$4:$O$150,8,FALSE))</f>
        <v/>
      </c>
      <c r="AS16" s="4" t="str">
        <f>IF(VLOOKUP($A16,'[41]1019'!$A$4:$O$150,8,FALSE)="",VLOOKUP($A16,'[41]1019'!$A$4:$O$150,12,FALSE),VLOOKUP($A16,'[41]1019'!$A$4:$O$150,8,FALSE))</f>
        <v/>
      </c>
      <c r="AT16" s="4" t="str">
        <f>IF(VLOOKUP($A16,'[42]1018'!$A$4:$O$150,8,FALSE)="",VLOOKUP($A16,'[42]1018'!$A$4:$O$150,12,FALSE),VLOOKUP($A16,'[42]1018'!$A$4:$O$150,8,FALSE))</f>
        <v/>
      </c>
      <c r="AU16" s="4" t="str">
        <f>IF(VLOOKUP($A16,'[43]1017'!$A$4:$O$150,8,FALSE)="",VLOOKUP($A16,'[43]1017'!$A$4:$O$150,12,FALSE),VLOOKUP($A16,'[43]1017'!$A$4:$O$150,8,FALSE))</f>
        <v/>
      </c>
      <c r="AV16" s="4" t="str">
        <f>IF(VLOOKUP($A16,'[44]1016'!$A$4:$O$150,8,FALSE)="",VLOOKUP($A16,'[44]1016'!$A$4:$O$150,12,FALSE),VLOOKUP($A16,'[44]1016'!$A$4:$O$150,8,FALSE))</f>
        <v/>
      </c>
      <c r="AW16" s="4" t="str">
        <f>IF(VLOOKUP($A16,'[45]1013'!$A$4:$O$150,8,FALSE)="",VLOOKUP($A16,'[45]1013'!$A$4:$O$150,12,FALSE),VLOOKUP($A16,'[45]1013'!$A$4:$O$150,8,FALSE))</f>
        <v/>
      </c>
      <c r="AX16" s="4">
        <f>IF(VLOOKUP($A16,'[46]1012'!$A$4:$O$150,8,FALSE)="",VLOOKUP($A16,'[46]1012'!$A$4:$O$150,12,FALSE),VLOOKUP($A16,'[46]1012'!$A$4:$O$150,8,FALSE))</f>
        <v>1.038</v>
      </c>
      <c r="AY16" s="4" t="str">
        <f>IF(VLOOKUP($A16,'[47]1011'!$A$4:$O$150,8,FALSE)="",VLOOKUP($A16,'[47]1011'!$A$4:$O$150,12,FALSE),VLOOKUP($A16,'[47]1011'!$A$4:$O$150,8,FALSE))</f>
        <v/>
      </c>
      <c r="AZ16" s="70"/>
      <c r="BA16" s="4" t="str">
        <f>IF(VLOOKUP($A16,'[48]1005'!$A$4:$O$150,8,FALSE)="",VLOOKUP($A16,'[48]1005'!$A$4:$O$150,12,FALSE),VLOOKUP($A16,'[48]1005'!$A$4:$O$150,8,FALSE))</f>
        <v/>
      </c>
      <c r="BB16" s="4" t="str">
        <f>IF(VLOOKUP($A16,'[49]1004'!$A$4:$O$150,8,FALSE)="",VLOOKUP($A16,'[49]1004'!$A$4:$O$150,12,FALSE),VLOOKUP($A16,'[49]1004'!$A$4:$O$150,8,FALSE))</f>
        <v/>
      </c>
      <c r="BC16" s="4" t="str">
        <f>IF(VLOOKUP($A16,'[50]1003'!$A$4:$O$150,8,FALSE)="",VLOOKUP($A16,'[50]1003'!$A$4:$O$150,12,FALSE),VLOOKUP($A16,'[50]1003'!$A$4:$O$150,8,FALSE))</f>
        <v/>
      </c>
      <c r="BD16" s="4" t="str">
        <f>IF(VLOOKUP($A16,'[51]1002'!$A$4:$O$150,8,FALSE)="",VLOOKUP($A16,'[51]1002'!$A$4:$O$150,12,FALSE),VLOOKUP($A16,'[51]1002'!$A$4:$O$150,8,FALSE))</f>
        <v/>
      </c>
      <c r="BE16" s="70"/>
      <c r="BF16" s="4" t="str">
        <f>IF(VLOOKUP($A16,'[52]0927'!$A$4:$O$150,8,FALSE)="",VLOOKUP($A16,'[52]0927'!$A$4:$O$150,12,FALSE),VLOOKUP($A16,'[52]0927'!$A$4:$O$150,8,FALSE))</f>
        <v/>
      </c>
      <c r="BG16" s="5"/>
      <c r="BH16" s="4" t="str">
        <f>IF(VLOOKUP($A16,'[53]0925'!$A$4:$O$150,8,FALSE)="",VLOOKUP($A16,'[53]0925'!$A$4:$O$150,12,FALSE),VLOOKUP($A16,'[53]0925'!$A$4:$O$150,8,FALSE))</f>
        <v/>
      </c>
      <c r="BI16" s="4" t="str">
        <f>IF(VLOOKUP($A16,'[54]0922'!$A$4:$O$150,8,FALSE)="",VLOOKUP($A16,'[54]0922'!$A$4:$O$150,12,FALSE),VLOOKUP($A16,'[54]0922'!$A$4:$O$150,8,FALSE))</f>
        <v/>
      </c>
      <c r="BJ16" s="4" t="str">
        <f>IF(VLOOKUP($A16,'[55]0921'!$A$4:$O$150,8,FALSE)="",VLOOKUP($A16,'[55]0921'!$A$4:$O$150,12,FALSE),VLOOKUP($A16,'[55]0921'!$A$4:$O$150,8,FALSE))</f>
        <v/>
      </c>
      <c r="BK16" s="4" t="str">
        <f>IF(VLOOKUP($A16,'[56]0920'!$A$4:$O$150,8,FALSE)="",VLOOKUP($A16,'[56]0920'!$A$4:$O$150,12,FALSE),VLOOKUP($A16,'[56]0920'!$A$4:$O$150,8,FALSE))</f>
        <v/>
      </c>
      <c r="BL16" s="4" t="s">
        <v>0</v>
      </c>
      <c r="BM16" s="4" t="s">
        <v>0</v>
      </c>
      <c r="BO16" s="4" t="s">
        <v>0</v>
      </c>
      <c r="BP16" s="4" t="s">
        <v>0</v>
      </c>
      <c r="BQ16" s="4" t="s">
        <v>0</v>
      </c>
      <c r="BR16" s="4"/>
      <c r="BS16" s="4" t="s">
        <v>0</v>
      </c>
      <c r="BT16" s="4">
        <v>0.96099999999999997</v>
      </c>
      <c r="BU16" s="4" t="s">
        <v>0</v>
      </c>
      <c r="BV16" s="4" t="s">
        <v>0</v>
      </c>
      <c r="BW16" s="4" t="s">
        <v>0</v>
      </c>
      <c r="BX16" s="4" t="s">
        <v>0</v>
      </c>
      <c r="BY16" s="4" t="s">
        <v>0</v>
      </c>
      <c r="BZ16" s="4" t="s">
        <v>0</v>
      </c>
      <c r="CA16" s="4" t="s">
        <v>0</v>
      </c>
      <c r="CB16" s="4" t="s">
        <v>0</v>
      </c>
      <c r="CC16" s="4" t="s">
        <v>0</v>
      </c>
      <c r="CD16" s="4" t="s">
        <v>0</v>
      </c>
      <c r="CE16" s="4" t="s">
        <v>0</v>
      </c>
      <c r="CF16" s="4" t="s">
        <v>0</v>
      </c>
      <c r="CH16" s="4" t="s">
        <v>0</v>
      </c>
      <c r="CI16" s="4" t="s">
        <v>0</v>
      </c>
      <c r="CJ16" s="4" t="s">
        <v>0</v>
      </c>
      <c r="CM16" s="4" t="s">
        <v>0</v>
      </c>
    </row>
    <row r="17" spans="1:91" x14ac:dyDescent="0.25">
      <c r="A17" s="3" t="s">
        <v>37</v>
      </c>
      <c r="B17" s="5">
        <f>VLOOKUP($A17,'[64]1215'!$A$4:$O$321,4,FALSE)</f>
        <v>1.7</v>
      </c>
      <c r="C17" s="5">
        <v>2.09</v>
      </c>
      <c r="D17" s="5">
        <f>VLOOKUP($A17,'[64]1215'!$A$4:$O$321,15,FALSE)</f>
        <v>1.0569999999999999</v>
      </c>
      <c r="E17" s="4" t="str">
        <f>IF(VLOOKUP($A17,'[64]1215'!$A$4:$O$150,8,FALSE)="",VLOOKUP($A17,'[64]1215'!$A$4:$O$150,12,FALSE),VLOOKUP($A17,'[64]1215'!$A$4:$O$150,8,FALSE))</f>
        <v/>
      </c>
      <c r="F17" s="4" t="str">
        <f>IF(VLOOKUP($A17,'[63]1214'!$A$4:$O$150,8,FALSE)="",VLOOKUP($A17,'[63]1214'!$A$4:$O$150,12,FALSE),VLOOKUP($A17,'[63]1214'!$A$4:$O$150,8,FALSE))</f>
        <v/>
      </c>
      <c r="G17" s="4" t="str">
        <f>IF(VLOOKUP($A17,'[62]1213'!$A$4:$O$150,8,FALSE)="",VLOOKUP($A17,'[62]1213'!$A$4:$O$150,12,FALSE),VLOOKUP($A17,'[62]1213'!$A$4:$O$150,8,FALSE))</f>
        <v/>
      </c>
      <c r="H17" s="4" t="str">
        <f>IF(VLOOKUP($A17,'[6]1212'!$A$4:$O$150,8,FALSE)="",VLOOKUP($A17,'[6]1212'!$A$4:$O$150,12,FALSE),VLOOKUP($A17,'[6]1212'!$A$4:$O$150,8,FALSE))</f>
        <v/>
      </c>
      <c r="I17" s="4" t="str">
        <f>IF(VLOOKUP($A17,'[7]1211'!$A$4:$O$150,8,FALSE)="",VLOOKUP($A17,'[7]1211'!$A$4:$O$150,12,FALSE),VLOOKUP($A17,'[7]1211'!$A$4:$O$150,8,FALSE))</f>
        <v/>
      </c>
      <c r="J17" s="4" t="str">
        <f>IF(VLOOKUP($A17,'[8]1208'!$A$4:$O$150,8,FALSE)="",VLOOKUP($A17,'[8]1208'!$A$4:$O$150,12,FALSE),VLOOKUP($A17,'[8]1208'!$A$4:$O$150,8,FALSE))</f>
        <v/>
      </c>
      <c r="K17" s="4" t="str">
        <f>IF(VLOOKUP($A17,'[9]1207'!$A$4:$O$150,8,FALSE)="",VLOOKUP($A17,'[9]1207'!$A$4:$O$150,12,FALSE),VLOOKUP($A17,'[9]1207'!$A$4:$O$150,8,FALSE))</f>
        <v/>
      </c>
      <c r="L17" s="4" t="str">
        <f>IF(VLOOKUP($A17,'[10]1206'!$A$4:$O$150,8,FALSE)="",VLOOKUP($A17,'[10]1206'!$A$4:$O$150,12,FALSE),VLOOKUP($A17,'[10]1206'!$A$4:$O$150,8,FALSE))</f>
        <v/>
      </c>
      <c r="M17" s="4" t="str">
        <f>IF(VLOOKUP($A17,'[11]1205'!$A$4:$O$150,8,FALSE)="",VLOOKUP($A17,'[11]1205'!$A$4:$O$150,12,FALSE),VLOOKUP($A17,'[11]1205'!$A$4:$O$150,8,FALSE))</f>
        <v/>
      </c>
      <c r="N17" s="4" t="str">
        <f>IF(VLOOKUP($A17,'[12]1204'!$A$4:$O$150,8,FALSE)="",VLOOKUP($A17,'[12]1204'!$A$4:$O$150,12,FALSE),VLOOKUP($A17,'[12]1204'!$A$4:$O$150,8,FALSE))</f>
        <v/>
      </c>
      <c r="O17" s="4" t="str">
        <f>IF(VLOOKUP($A17,'[13]1201'!$A$4:$O$150,8,FALSE)="",VLOOKUP($A17,'[13]1201'!$A$4:$O$150,12,FALSE),VLOOKUP($A17,'[13]1201'!$A$4:$O$150,8,FALSE))</f>
        <v/>
      </c>
      <c r="P17" s="4" t="str">
        <f>IF(VLOOKUP($A17,'[14]1129'!$A$4:$O$150,8,FALSE)="",VLOOKUP($A17,'[14]1129'!$A$4:$O$150,12,FALSE),VLOOKUP($A17,'[14]1129'!$A$4:$O$150,8,FALSE))</f>
        <v/>
      </c>
      <c r="Q17" s="4" t="str">
        <f>IF(VLOOKUP($A17,'[15]1128'!$A$4:$O$150,8,FALSE)="",VLOOKUP($A17,'[15]1128'!$A$4:$O$150,12,FALSE),VLOOKUP($A17,'[15]1128'!$A$4:$O$150,8,FALSE))</f>
        <v/>
      </c>
      <c r="R17" s="4" t="str">
        <f>IF(VLOOKUP($A17,'[16]1127'!$A$4:$O$150,8,FALSE)="",VLOOKUP($A17,'[16]1127'!$A$4:$O$150,12,FALSE),VLOOKUP($A17,'[16]1127'!$A$4:$O$150,8,FALSE))</f>
        <v/>
      </c>
      <c r="S17" s="4" t="str">
        <f>IF(VLOOKUP($A17,'[17]1124'!$A$4:$O$150,8,FALSE)="",VLOOKUP($A17,'[17]1124'!$A$4:$O$150,12,FALSE),VLOOKUP($A17,'[17]1124'!$A$4:$O$150,8,FALSE))</f>
        <v/>
      </c>
      <c r="T17" s="4" t="str">
        <f>IF(VLOOKUP($A17,'[18]1123'!$A$4:$O$150,8,FALSE)="",VLOOKUP($A17,'[18]1123'!$A$4:$O$150,12,FALSE),VLOOKUP($A17,'[18]1123'!$A$4:$O$150,8,FALSE))</f>
        <v/>
      </c>
      <c r="U17" s="5"/>
      <c r="V17" s="4" t="str">
        <f>IF(VLOOKUP($A17,'[19]1121'!$A$4:$O$150,8,FALSE)="",VLOOKUP($A17,'[19]1121'!$A$4:$O$150,12,FALSE),VLOOKUP($A17,'[19]1121'!$A$4:$O$150,8,FALSE))</f>
        <v/>
      </c>
      <c r="W17" s="4" t="str">
        <f>IF(VLOOKUP($A17,'[20]1120'!$A$4:$O$150,8,FALSE)="",VLOOKUP($A17,'[20]1120'!$A$4:$O$150,12,FALSE),VLOOKUP($A17,'[20]1120'!$A$4:$O$150,8,FALSE))</f>
        <v/>
      </c>
      <c r="X17" s="4" t="str">
        <f>IF(VLOOKUP($A17,'[21]1117'!$A$4:$O$150,8,FALSE)="",VLOOKUP($A17,'[21]1117'!$A$4:$O$150,12,FALSE),VLOOKUP($A17,'[21]1117'!$A$4:$O$150,8,FALSE))</f>
        <v/>
      </c>
      <c r="Y17" s="4" t="str">
        <f>IF(VLOOKUP($A17,'[22]1116'!$A$4:$O$150,8,FALSE)="",VLOOKUP($A17,'[22]1116'!$A$4:$O$150,12,FALSE),VLOOKUP($A17,'[22]1116'!$A$4:$O$150,8,FALSE))</f>
        <v/>
      </c>
      <c r="Z17" s="4" t="str">
        <f>IF(VLOOKUP($A17,'[23]1115'!$A$4:$O$150,8,FALSE)="",VLOOKUP($A17,'[23]1115'!$A$4:$O$150,12,FALSE),VLOOKUP($A17,'[23]1115'!$A$4:$O$150,8,FALSE))</f>
        <v/>
      </c>
      <c r="AA17" s="4" t="str">
        <f>IF(VLOOKUP($A17,'[24]1114'!$A$4:$O$150,8,FALSE)="",VLOOKUP($A17,'[24]1114'!$A$4:$O$150,12,FALSE),VLOOKUP($A17,'[24]1114'!$A$4:$O$150,8,FALSE))</f>
        <v/>
      </c>
      <c r="AB17" s="4" t="str">
        <f>IF(VLOOKUP($A17,'[25]1113'!$A$4:$O$150,8,FALSE)="",VLOOKUP($A17,'[25]1113'!$A$4:$O$150,12,FALSE),VLOOKUP($A17,'[25]1113'!$A$4:$O$150,8,FALSE))</f>
        <v/>
      </c>
      <c r="AC17" s="4" t="str">
        <f>IF(VLOOKUP($A17,'[26]1110'!$A$4:$O$150,8,FALSE)="",VLOOKUP($A17,'[26]1110'!$A$4:$O$150,12,FALSE),VLOOKUP($A17,'[26]1110'!$A$4:$O$150,8,FALSE))</f>
        <v/>
      </c>
      <c r="AD17" s="4" t="str">
        <f>IF(VLOOKUP($A17,'[27]1109'!$A$4:$O$150,8,FALSE)="",VLOOKUP($A17,'[27]1109'!$A$4:$O$150,12,FALSE),VLOOKUP($A17,'[27]1109'!$A$4:$O$150,8,FALSE))</f>
        <v/>
      </c>
      <c r="AE17" s="4" t="str">
        <f>IF(VLOOKUP($A17,'[28]1108'!$A$4:$O$150,8,FALSE)="",VLOOKUP($A17,'[28]1108'!$A$4:$O$150,12,FALSE),VLOOKUP($A17,'[28]1108'!$A$4:$O$150,8,FALSE))</f>
        <v/>
      </c>
      <c r="AF17" s="4" t="str">
        <f>IF(VLOOKUP($A17,'[29]1107'!$A$4:$O$150,8,FALSE)="",VLOOKUP($A17,'[29]1107'!$A$4:$O$150,12,FALSE),VLOOKUP($A17,'[29]1107'!$A$4:$O$150,8,FALSE))</f>
        <v/>
      </c>
      <c r="AG17" s="4" t="str">
        <f>IF(VLOOKUP($A17,'[30]1106'!$A$4:$O$150,8,FALSE)="",VLOOKUP($A17,'[30]1106'!$A$4:$O$150,12,FALSE),VLOOKUP($A17,'[30]1106'!$A$4:$O$150,8,FALSE))</f>
        <v/>
      </c>
      <c r="AH17" s="4" t="str">
        <f>IF(VLOOKUP($A17,'[31]1103'!$A$4:$O$150,8,FALSE)="",VLOOKUP($A17,'[31]1103'!$A$4:$O$150,12,FALSE),VLOOKUP($A17,'[31]1103'!$A$4:$O$150,8,FALSE))</f>
        <v/>
      </c>
      <c r="AI17" s="4" t="str">
        <f>IF(VLOOKUP($A17,'[32]1102'!$A$4:$O$150,8,FALSE)="",VLOOKUP($A17,'[32]1102'!$A$4:$O$150,12,FALSE),VLOOKUP($A17,'[32]1102'!$A$4:$O$150,8,FALSE))</f>
        <v/>
      </c>
      <c r="AJ17" s="4" t="str">
        <f>IF(VLOOKUP($A17,'[33]1101'!$A$4:$O$150,8,FALSE)="",VLOOKUP($A17,'[33]1101'!$A$4:$O$150,12,FALSE),VLOOKUP($A17,'[33]1101'!$A$4:$O$150,8,FALSE))</f>
        <v/>
      </c>
      <c r="AK17" s="70"/>
      <c r="AL17" s="4" t="str">
        <f>IF(VLOOKUP($A17,'[34]1030'!$A$4:$O$150,8,FALSE)="",VLOOKUP($A17,'[34]1030'!$A$4:$O$150,12,FALSE),VLOOKUP($A17,'[34]1030'!$A$4:$O$150,8,FALSE))</f>
        <v/>
      </c>
      <c r="AM17" s="4" t="str">
        <f>IF(VLOOKUP($A17,'[35]1027'!$A$4:$O$150,8,FALSE)="",VLOOKUP($A17,'[35]1027'!$A$4:$O$150,12,FALSE),VLOOKUP($A17,'[35]1027'!$A$4:$O$150,8,FALSE))</f>
        <v/>
      </c>
      <c r="AN17" s="4" t="str">
        <f>IF(VLOOKUP($A17,'[36]1026'!$A$4:$O$150,8,FALSE)="",VLOOKUP($A17,'[36]1026'!$A$4:$O$150,12,FALSE),VLOOKUP($A17,'[36]1026'!$A$4:$O$150,8,FALSE))</f>
        <v/>
      </c>
      <c r="AO17" s="4" t="str">
        <f>IF(VLOOKUP($A17,'[37]1025'!$A$4:$O$150,8,FALSE)="",VLOOKUP($A17,'[37]1025'!$A$4:$O$150,12,FALSE),VLOOKUP($A17,'[37]1025'!$A$4:$O$150,8,FALSE))</f>
        <v/>
      </c>
      <c r="AP17" s="4" t="str">
        <f>IF(VLOOKUP($A17,'[38]1024'!$A$4:$O$150,8,FALSE)="",VLOOKUP($A17,'[38]1024'!$A$4:$O$150,12,FALSE),VLOOKUP($A17,'[38]1024'!$A$4:$O$150,8,FALSE))</f>
        <v/>
      </c>
      <c r="AQ17" s="4" t="str">
        <f>IF(VLOOKUP($A17,'[39]1023'!$A$4:$O$150,8,FALSE)="",VLOOKUP($A17,'[39]1023'!$A$4:$O$150,12,FALSE),VLOOKUP($A17,'[39]1023'!$A$4:$O$150,8,FALSE))</f>
        <v/>
      </c>
      <c r="AR17" s="4" t="str">
        <f>IF(VLOOKUP($A17,'[40]1020'!$A$4:$O$150,8,FALSE)="",VLOOKUP($A17,'[40]1020'!$A$4:$O$150,12,FALSE),VLOOKUP($A17,'[40]1020'!$A$4:$O$150,8,FALSE))</f>
        <v/>
      </c>
      <c r="AS17" s="4" t="str">
        <f>IF(VLOOKUP($A17,'[41]1019'!$A$4:$O$150,8,FALSE)="",VLOOKUP($A17,'[41]1019'!$A$4:$O$150,12,FALSE),VLOOKUP($A17,'[41]1019'!$A$4:$O$150,8,FALSE))</f>
        <v/>
      </c>
      <c r="AT17" s="4" t="str">
        <f>IF(VLOOKUP($A17,'[42]1018'!$A$4:$O$150,8,FALSE)="",VLOOKUP($A17,'[42]1018'!$A$4:$O$150,12,FALSE),VLOOKUP($A17,'[42]1018'!$A$4:$O$150,8,FALSE))</f>
        <v/>
      </c>
      <c r="AU17" s="4" t="str">
        <f>IF(VLOOKUP($A17,'[43]1017'!$A$4:$O$150,8,FALSE)="",VLOOKUP($A17,'[43]1017'!$A$4:$O$150,12,FALSE),VLOOKUP($A17,'[43]1017'!$A$4:$O$150,8,FALSE))</f>
        <v/>
      </c>
      <c r="AV17" s="4" t="str">
        <f>IF(VLOOKUP($A17,'[44]1016'!$A$4:$O$150,8,FALSE)="",VLOOKUP($A17,'[44]1016'!$A$4:$O$150,12,FALSE),VLOOKUP($A17,'[44]1016'!$A$4:$O$150,8,FALSE))</f>
        <v/>
      </c>
      <c r="AW17" s="4" t="str">
        <f>IF(VLOOKUP($A17,'[45]1013'!$A$4:$O$150,8,FALSE)="",VLOOKUP($A17,'[45]1013'!$A$4:$O$150,12,FALSE),VLOOKUP($A17,'[45]1013'!$A$4:$O$150,8,FALSE))</f>
        <v/>
      </c>
      <c r="AX17" s="4" t="str">
        <f>IF(VLOOKUP($A17,'[46]1012'!$A$4:$O$150,8,FALSE)="",VLOOKUP($A17,'[46]1012'!$A$4:$O$150,12,FALSE),VLOOKUP($A17,'[46]1012'!$A$4:$O$150,8,FALSE))</f>
        <v/>
      </c>
      <c r="AY17" s="4" t="str">
        <f>IF(VLOOKUP($A17,'[47]1011'!$A$4:$O$150,8,FALSE)="",VLOOKUP($A17,'[47]1011'!$A$4:$O$150,12,FALSE),VLOOKUP($A17,'[47]1011'!$A$4:$O$150,8,FALSE))</f>
        <v/>
      </c>
      <c r="AZ17" s="70"/>
      <c r="BA17" s="4" t="str">
        <f>IF(VLOOKUP($A17,'[48]1005'!$A$4:$O$150,8,FALSE)="",VLOOKUP($A17,'[48]1005'!$A$4:$O$150,12,FALSE),VLOOKUP($A17,'[48]1005'!$A$4:$O$150,8,FALSE))</f>
        <v/>
      </c>
      <c r="BB17" s="4" t="str">
        <f>IF(VLOOKUP($A17,'[49]1004'!$A$4:$O$150,8,FALSE)="",VLOOKUP($A17,'[49]1004'!$A$4:$O$150,12,FALSE),VLOOKUP($A17,'[49]1004'!$A$4:$O$150,8,FALSE))</f>
        <v/>
      </c>
      <c r="BC17" s="4" t="str">
        <f>IF(VLOOKUP($A17,'[50]1003'!$A$4:$O$150,8,FALSE)="",VLOOKUP($A17,'[50]1003'!$A$4:$O$150,12,FALSE),VLOOKUP($A17,'[50]1003'!$A$4:$O$150,8,FALSE))</f>
        <v/>
      </c>
      <c r="BD17" s="4" t="str">
        <f>IF(VLOOKUP($A17,'[51]1002'!$A$4:$O$150,8,FALSE)="",VLOOKUP($A17,'[51]1002'!$A$4:$O$150,12,FALSE),VLOOKUP($A17,'[51]1002'!$A$4:$O$150,8,FALSE))</f>
        <v/>
      </c>
      <c r="BE17" s="70"/>
      <c r="BF17" s="4" t="str">
        <f>IF(VLOOKUP($A17,'[52]0927'!$A$4:$O$150,8,FALSE)="",VLOOKUP($A17,'[52]0927'!$A$4:$O$150,12,FALSE),VLOOKUP($A17,'[52]0927'!$A$4:$O$150,8,FALSE))</f>
        <v/>
      </c>
      <c r="BG17" s="5"/>
      <c r="BH17" s="4" t="str">
        <f>IF(VLOOKUP($A17,'[53]0925'!$A$4:$O$150,8,FALSE)="",VLOOKUP($A17,'[53]0925'!$A$4:$O$150,12,FALSE),VLOOKUP($A17,'[53]0925'!$A$4:$O$150,8,FALSE))</f>
        <v/>
      </c>
      <c r="BI17" s="4" t="str">
        <f>IF(VLOOKUP($A17,'[54]0922'!$A$4:$O$150,8,FALSE)="",VLOOKUP($A17,'[54]0922'!$A$4:$O$150,12,FALSE),VLOOKUP($A17,'[54]0922'!$A$4:$O$150,8,FALSE))</f>
        <v/>
      </c>
      <c r="BJ17" s="4" t="str">
        <f>IF(VLOOKUP($A17,'[55]0921'!$A$4:$O$150,8,FALSE)="",VLOOKUP($A17,'[55]0921'!$A$4:$O$150,12,FALSE),VLOOKUP($A17,'[55]0921'!$A$4:$O$150,8,FALSE))</f>
        <v/>
      </c>
      <c r="BK17" s="4" t="str">
        <f>IF(VLOOKUP($A17,'[56]0920'!$A$4:$O$150,8,FALSE)="",VLOOKUP($A17,'[56]0920'!$A$4:$O$150,12,FALSE),VLOOKUP($A17,'[56]0920'!$A$4:$O$150,8,FALSE))</f>
        <v/>
      </c>
      <c r="BL17" s="4" t="s">
        <v>0</v>
      </c>
      <c r="BM17" s="4" t="s">
        <v>0</v>
      </c>
      <c r="BO17" s="4" t="s">
        <v>0</v>
      </c>
      <c r="BP17" s="4" t="s">
        <v>0</v>
      </c>
      <c r="BQ17" s="4">
        <v>0.98050000000000004</v>
      </c>
      <c r="BR17" s="4">
        <v>0.98050000000000004</v>
      </c>
      <c r="BS17" s="4">
        <v>0.97199999999999998</v>
      </c>
      <c r="BT17" s="4" t="s">
        <v>0</v>
      </c>
      <c r="BU17" s="4" t="s">
        <v>0</v>
      </c>
      <c r="BV17" s="4" t="s">
        <v>0</v>
      </c>
      <c r="BW17" s="4" t="s">
        <v>0</v>
      </c>
      <c r="BX17" s="4" t="s">
        <v>0</v>
      </c>
      <c r="BY17" s="4" t="s">
        <v>0</v>
      </c>
      <c r="BZ17" s="4" t="s">
        <v>0</v>
      </c>
      <c r="CA17" s="4" t="s">
        <v>0</v>
      </c>
      <c r="CB17" s="4" t="s">
        <v>0</v>
      </c>
      <c r="CC17" s="4" t="s">
        <v>0</v>
      </c>
      <c r="CD17" s="4" t="s">
        <v>0</v>
      </c>
      <c r="CE17" s="4" t="s">
        <v>0</v>
      </c>
      <c r="CF17" s="4" t="s">
        <v>0</v>
      </c>
      <c r="CH17" s="4" t="s">
        <v>0</v>
      </c>
      <c r="CI17" s="4" t="s">
        <v>0</v>
      </c>
      <c r="CJ17" s="4" t="s">
        <v>0</v>
      </c>
      <c r="CM17" s="4" t="s">
        <v>0</v>
      </c>
    </row>
    <row r="18" spans="1:91" x14ac:dyDescent="0.25">
      <c r="A18" s="3" t="s">
        <v>643</v>
      </c>
      <c r="B18" s="5">
        <f>VLOOKUP($A18,'[64]1215'!$A$4:$O$321,4,FALSE)</f>
        <v>1.95</v>
      </c>
      <c r="C18" s="5">
        <v>2.33</v>
      </c>
      <c r="D18" s="5">
        <f>VLOOKUP($A18,'[64]1215'!$A$4:$O$321,15,FALSE)</f>
        <v>1.0624</v>
      </c>
      <c r="E18" s="4">
        <f>IF(VLOOKUP($A18,'[64]1215'!$A$4:$O$150,8,FALSE)="",VLOOKUP($A18,'[64]1215'!$A$4:$O$150,12,FALSE),VLOOKUP($A18,'[64]1215'!$A$4:$O$150,8,FALSE))</f>
        <v>1.085</v>
      </c>
      <c r="F18" s="4" t="str">
        <f>IF(VLOOKUP($A18,'[63]1214'!$A$4:$O$150,8,FALSE)="",VLOOKUP($A18,'[63]1214'!$A$4:$O$150,12,FALSE),VLOOKUP($A18,'[63]1214'!$A$4:$O$150,8,FALSE))</f>
        <v/>
      </c>
      <c r="G18" s="4" t="str">
        <f>IF(VLOOKUP($A18,'[62]1213'!$A$4:$O$150,8,FALSE)="",VLOOKUP($A18,'[62]1213'!$A$4:$O$150,12,FALSE),VLOOKUP($A18,'[62]1213'!$A$4:$O$150,8,FALSE))</f>
        <v/>
      </c>
      <c r="H18" s="4" t="str">
        <f>IF(VLOOKUP($A18,'[6]1212'!$A$4:$O$150,8,FALSE)="",VLOOKUP($A18,'[6]1212'!$A$4:$O$150,12,FALSE),VLOOKUP($A18,'[6]1212'!$A$4:$O$150,8,FALSE))</f>
        <v/>
      </c>
      <c r="I18" s="4" t="str">
        <f>IF(VLOOKUP($A18,'[7]1211'!$A$4:$O$150,8,FALSE)="",VLOOKUP($A18,'[7]1211'!$A$4:$O$150,12,FALSE),VLOOKUP($A18,'[7]1211'!$A$4:$O$150,8,FALSE))</f>
        <v/>
      </c>
      <c r="J18" s="4" t="str">
        <f>IF(VLOOKUP($A18,'[8]1208'!$A$4:$O$150,8,FALSE)="",VLOOKUP($A18,'[8]1208'!$A$4:$O$150,12,FALSE),VLOOKUP($A18,'[8]1208'!$A$4:$O$150,8,FALSE))</f>
        <v/>
      </c>
      <c r="K18" s="4" t="str">
        <f>IF(VLOOKUP($A18,'[9]1207'!$A$4:$O$150,8,FALSE)="",VLOOKUP($A18,'[9]1207'!$A$4:$O$150,12,FALSE),VLOOKUP($A18,'[9]1207'!$A$4:$O$150,8,FALSE))</f>
        <v/>
      </c>
      <c r="L18" s="4" t="str">
        <f>IF(VLOOKUP($A18,'[10]1206'!$A$4:$O$150,8,FALSE)="",VLOOKUP($A18,'[10]1206'!$A$4:$O$150,12,FALSE),VLOOKUP($A18,'[10]1206'!$A$4:$O$150,8,FALSE))</f>
        <v/>
      </c>
      <c r="M18" s="4">
        <f>IF(VLOOKUP($A18,'[11]1205'!$A$4:$O$150,8,FALSE)="",VLOOKUP($A18,'[11]1205'!$A$4:$O$150,12,FALSE),VLOOKUP($A18,'[11]1205'!$A$4:$O$150,8,FALSE))</f>
        <v>1.0900000000000001</v>
      </c>
      <c r="N18" s="4" t="str">
        <f>IF(VLOOKUP($A18,'[12]1204'!$A$4:$O$150,8,FALSE)="",VLOOKUP($A18,'[12]1204'!$A$4:$O$150,12,FALSE),VLOOKUP($A18,'[12]1204'!$A$4:$O$150,8,FALSE))</f>
        <v/>
      </c>
      <c r="O18" s="4">
        <f>IF(VLOOKUP($A18,'[13]1201'!$A$4:$O$150,8,FALSE)="",VLOOKUP($A18,'[13]1201'!$A$4:$O$150,12,FALSE),VLOOKUP($A18,'[13]1201'!$A$4:$O$150,8,FALSE))</f>
        <v>1.0874999999999999</v>
      </c>
      <c r="P18" s="4" t="str">
        <f>IF(VLOOKUP($A18,'[14]1129'!$A$4:$O$150,8,FALSE)="",VLOOKUP($A18,'[14]1129'!$A$4:$O$150,12,FALSE),VLOOKUP($A18,'[14]1129'!$A$4:$O$150,8,FALSE))</f>
        <v/>
      </c>
      <c r="Q18" s="4" t="str">
        <f>IF(VLOOKUP($A18,'[15]1128'!$A$4:$O$150,8,FALSE)="",VLOOKUP($A18,'[15]1128'!$A$4:$O$150,12,FALSE),VLOOKUP($A18,'[15]1128'!$A$4:$O$150,8,FALSE))</f>
        <v/>
      </c>
      <c r="R18" s="4" t="str">
        <f>IF(VLOOKUP($A18,'[16]1127'!$A$4:$O$150,8,FALSE)="",VLOOKUP($A18,'[16]1127'!$A$4:$O$150,12,FALSE),VLOOKUP($A18,'[16]1127'!$A$4:$O$150,8,FALSE))</f>
        <v/>
      </c>
      <c r="S18" s="4" t="str">
        <f>IF(VLOOKUP($A18,'[17]1124'!$A$4:$O$150,8,FALSE)="",VLOOKUP($A18,'[17]1124'!$A$4:$O$150,12,FALSE),VLOOKUP($A18,'[17]1124'!$A$4:$O$150,8,FALSE))</f>
        <v/>
      </c>
      <c r="T18" s="4" t="str">
        <f>IF(VLOOKUP($A18,'[18]1123'!$A$4:$O$150,8,FALSE)="",VLOOKUP($A18,'[18]1123'!$A$4:$O$150,12,FALSE),VLOOKUP($A18,'[18]1123'!$A$4:$O$150,8,FALSE))</f>
        <v/>
      </c>
      <c r="U18" s="5"/>
      <c r="V18" s="4" t="str">
        <f>IF(VLOOKUP($A18,'[19]1121'!$A$4:$O$150,8,FALSE)="",VLOOKUP($A18,'[19]1121'!$A$4:$O$150,12,FALSE),VLOOKUP($A18,'[19]1121'!$A$4:$O$150,8,FALSE))</f>
        <v/>
      </c>
      <c r="W18" s="4" t="str">
        <f>IF(VLOOKUP($A18,'[20]1120'!$A$4:$O$150,8,FALSE)="",VLOOKUP($A18,'[20]1120'!$A$4:$O$150,12,FALSE),VLOOKUP($A18,'[20]1120'!$A$4:$O$150,8,FALSE))</f>
        <v/>
      </c>
      <c r="X18" s="4">
        <f>IF(VLOOKUP($A18,'[21]1117'!$A$4:$O$150,8,FALSE)="",VLOOKUP($A18,'[21]1117'!$A$4:$O$150,12,FALSE),VLOOKUP($A18,'[21]1117'!$A$4:$O$150,8,FALSE))</f>
        <v>1.08</v>
      </c>
      <c r="Y18" s="4" t="str">
        <f>IF(VLOOKUP($A18,'[22]1116'!$A$4:$O$150,8,FALSE)="",VLOOKUP($A18,'[22]1116'!$A$4:$O$150,12,FALSE),VLOOKUP($A18,'[22]1116'!$A$4:$O$150,8,FALSE))</f>
        <v/>
      </c>
      <c r="Z18" s="4" t="str">
        <f>IF(VLOOKUP($A18,'[23]1115'!$A$4:$O$150,8,FALSE)="",VLOOKUP($A18,'[23]1115'!$A$4:$O$150,12,FALSE),VLOOKUP($A18,'[23]1115'!$A$4:$O$150,8,FALSE))</f>
        <v/>
      </c>
      <c r="AA18" s="4" t="str">
        <f>IF(VLOOKUP($A18,'[24]1114'!$A$4:$O$150,8,FALSE)="",VLOOKUP($A18,'[24]1114'!$A$4:$O$150,12,FALSE),VLOOKUP($A18,'[24]1114'!$A$4:$O$150,8,FALSE))</f>
        <v/>
      </c>
      <c r="AB18" s="4" t="str">
        <f>IF(VLOOKUP($A18,'[25]1113'!$A$4:$O$150,8,FALSE)="",VLOOKUP($A18,'[25]1113'!$A$4:$O$150,12,FALSE),VLOOKUP($A18,'[25]1113'!$A$4:$O$150,8,FALSE))</f>
        <v/>
      </c>
      <c r="AC18" s="4" t="str">
        <f>IF(VLOOKUP($A18,'[26]1110'!$A$4:$O$150,8,FALSE)="",VLOOKUP($A18,'[26]1110'!$A$4:$O$150,12,FALSE),VLOOKUP($A18,'[26]1110'!$A$4:$O$150,8,FALSE))</f>
        <v/>
      </c>
      <c r="AD18" s="4">
        <f>IF(VLOOKUP($A18,'[27]1109'!$A$4:$O$150,8,FALSE)="",VLOOKUP($A18,'[27]1109'!$A$4:$O$150,12,FALSE),VLOOKUP($A18,'[27]1109'!$A$4:$O$150,8,FALSE))</f>
        <v>1.0740000000000001</v>
      </c>
      <c r="AE18" s="4" t="str">
        <f>IF(VLOOKUP($A18,'[28]1108'!$A$4:$O$150,8,FALSE)="",VLOOKUP($A18,'[28]1108'!$A$4:$O$150,12,FALSE),VLOOKUP($A18,'[28]1108'!$A$4:$O$150,8,FALSE))</f>
        <v/>
      </c>
      <c r="AF18" s="4" t="str">
        <f>IF(VLOOKUP($A18,'[29]1107'!$A$4:$O$150,8,FALSE)="",VLOOKUP($A18,'[29]1107'!$A$4:$O$150,12,FALSE),VLOOKUP($A18,'[29]1107'!$A$4:$O$150,8,FALSE))</f>
        <v/>
      </c>
      <c r="AG18" s="4" t="str">
        <f>IF(VLOOKUP($A18,'[30]1106'!$A$4:$O$150,8,FALSE)="",VLOOKUP($A18,'[30]1106'!$A$4:$O$150,12,FALSE),VLOOKUP($A18,'[30]1106'!$A$4:$O$150,8,FALSE))</f>
        <v/>
      </c>
      <c r="AH18" s="4">
        <f>IF(VLOOKUP($A18,'[31]1103'!$A$4:$O$150,8,FALSE)="",VLOOKUP($A18,'[31]1103'!$A$4:$O$150,12,FALSE),VLOOKUP($A18,'[31]1103'!$A$4:$O$150,8,FALSE))</f>
        <v>1.0212000000000001</v>
      </c>
      <c r="AI18" s="4" t="str">
        <f>IF(VLOOKUP($A18,'[32]1102'!$A$4:$O$150,8,FALSE)="",VLOOKUP($A18,'[32]1102'!$A$4:$O$150,12,FALSE),VLOOKUP($A18,'[32]1102'!$A$4:$O$150,8,FALSE))</f>
        <v/>
      </c>
      <c r="AJ18" s="4" t="str">
        <f>IF(VLOOKUP($A18,'[33]1101'!$A$4:$O$150,8,FALSE)="",VLOOKUP($A18,'[33]1101'!$A$4:$O$150,12,FALSE),VLOOKUP($A18,'[33]1101'!$A$4:$O$150,8,FALSE))</f>
        <v/>
      </c>
      <c r="AK18" s="70"/>
      <c r="AL18" s="4" t="str">
        <f>IF(VLOOKUP($A18,'[34]1030'!$A$4:$O$150,8,FALSE)="",VLOOKUP($A18,'[34]1030'!$A$4:$O$150,12,FALSE),VLOOKUP($A18,'[34]1030'!$A$4:$O$150,8,FALSE))</f>
        <v/>
      </c>
      <c r="AM18" s="4" t="str">
        <f>IF(VLOOKUP($A18,'[35]1027'!$A$4:$O$150,8,FALSE)="",VLOOKUP($A18,'[35]1027'!$A$4:$O$150,12,FALSE),VLOOKUP($A18,'[35]1027'!$A$4:$O$150,8,FALSE))</f>
        <v/>
      </c>
      <c r="AN18" s="4" t="str">
        <f>IF(VLOOKUP($A18,'[36]1026'!$A$4:$O$150,8,FALSE)="",VLOOKUP($A18,'[36]1026'!$A$4:$O$150,12,FALSE),VLOOKUP($A18,'[36]1026'!$A$4:$O$150,8,FALSE))</f>
        <v/>
      </c>
      <c r="AO18" s="4" t="str">
        <f>IF(VLOOKUP($A18,'[37]1025'!$A$4:$O$150,8,FALSE)="",VLOOKUP($A18,'[37]1025'!$A$4:$O$150,12,FALSE),VLOOKUP($A18,'[37]1025'!$A$4:$O$150,8,FALSE))</f>
        <v/>
      </c>
      <c r="AP18" s="4" t="str">
        <f>IF(VLOOKUP($A18,'[38]1024'!$A$4:$O$150,8,FALSE)="",VLOOKUP($A18,'[38]1024'!$A$4:$O$150,12,FALSE),VLOOKUP($A18,'[38]1024'!$A$4:$O$150,8,FALSE))</f>
        <v/>
      </c>
      <c r="AQ18" s="4" t="str">
        <f>IF(VLOOKUP($A18,'[39]1023'!$A$4:$O$150,8,FALSE)="",VLOOKUP($A18,'[39]1023'!$A$4:$O$150,12,FALSE),VLOOKUP($A18,'[39]1023'!$A$4:$O$150,8,FALSE))</f>
        <v/>
      </c>
      <c r="AR18" s="4" t="str">
        <f>IF(VLOOKUP($A18,'[40]1020'!$A$4:$O$150,8,FALSE)="",VLOOKUP($A18,'[40]1020'!$A$4:$O$150,12,FALSE),VLOOKUP($A18,'[40]1020'!$A$4:$O$150,8,FALSE))</f>
        <v/>
      </c>
      <c r="AS18" s="4" t="str">
        <f>IF(VLOOKUP($A18,'[41]1019'!$A$4:$O$150,8,FALSE)="",VLOOKUP($A18,'[41]1019'!$A$4:$O$150,12,FALSE),VLOOKUP($A18,'[41]1019'!$A$4:$O$150,8,FALSE))</f>
        <v/>
      </c>
      <c r="AT18" s="4" t="str">
        <f>IF(VLOOKUP($A18,'[42]1018'!$A$4:$O$150,8,FALSE)="",VLOOKUP($A18,'[42]1018'!$A$4:$O$150,12,FALSE),VLOOKUP($A18,'[42]1018'!$A$4:$O$150,8,FALSE))</f>
        <v/>
      </c>
      <c r="AU18" s="4" t="str">
        <f>IF(VLOOKUP($A18,'[43]1017'!$A$4:$O$150,8,FALSE)="",VLOOKUP($A18,'[43]1017'!$A$4:$O$150,12,FALSE),VLOOKUP($A18,'[43]1017'!$A$4:$O$150,8,FALSE))</f>
        <v/>
      </c>
      <c r="AV18" s="4" t="str">
        <f>IF(VLOOKUP($A18,'[44]1016'!$A$4:$O$150,8,FALSE)="",VLOOKUP($A18,'[44]1016'!$A$4:$O$150,12,FALSE),VLOOKUP($A18,'[44]1016'!$A$4:$O$150,8,FALSE))</f>
        <v/>
      </c>
      <c r="AW18" s="4" t="str">
        <f>IF(VLOOKUP($A18,'[45]1013'!$A$4:$O$150,8,FALSE)="",VLOOKUP($A18,'[45]1013'!$A$4:$O$150,12,FALSE),VLOOKUP($A18,'[45]1013'!$A$4:$O$150,8,FALSE))</f>
        <v/>
      </c>
      <c r="AX18" s="4">
        <f>IF(VLOOKUP($A18,'[46]1012'!$A$4:$O$150,8,FALSE)="",VLOOKUP($A18,'[46]1012'!$A$4:$O$150,12,FALSE),VLOOKUP($A18,'[46]1012'!$A$4:$O$150,8,FALSE))</f>
        <v>1.0609999999999999</v>
      </c>
      <c r="AY18" s="4" t="str">
        <f>IF(VLOOKUP($A18,'[47]1011'!$A$4:$O$150,8,FALSE)="",VLOOKUP($A18,'[47]1011'!$A$4:$O$150,12,FALSE),VLOOKUP($A18,'[47]1011'!$A$4:$O$150,8,FALSE))</f>
        <v/>
      </c>
      <c r="AZ18" s="70">
        <f>VLOOKUP($A18,'[58]1006'!$A$5:$P$270,12,FALSE)</f>
        <v>1.08</v>
      </c>
      <c r="BA18" s="4" t="str">
        <f>IF(VLOOKUP($A18,'[48]1005'!$A$4:$O$150,8,FALSE)="",VLOOKUP($A18,'[48]1005'!$A$4:$O$150,12,FALSE),VLOOKUP($A18,'[48]1005'!$A$4:$O$150,8,FALSE))</f>
        <v/>
      </c>
      <c r="BB18" s="4" t="str">
        <f>IF(VLOOKUP($A18,'[49]1004'!$A$4:$O$150,8,FALSE)="",VLOOKUP($A18,'[49]1004'!$A$4:$O$150,12,FALSE),VLOOKUP($A18,'[49]1004'!$A$4:$O$150,8,FALSE))</f>
        <v/>
      </c>
      <c r="BC18" s="4" t="str">
        <f>IF(VLOOKUP($A18,'[50]1003'!$A$4:$O$150,8,FALSE)="",VLOOKUP($A18,'[50]1003'!$A$4:$O$150,12,FALSE),VLOOKUP($A18,'[50]1003'!$A$4:$O$150,8,FALSE))</f>
        <v/>
      </c>
      <c r="BD18" s="4" t="str">
        <f>IF(VLOOKUP($A18,'[51]1002'!$A$4:$O$150,8,FALSE)="",VLOOKUP($A18,'[51]1002'!$A$4:$O$150,12,FALSE),VLOOKUP($A18,'[51]1002'!$A$4:$O$150,8,FALSE))</f>
        <v/>
      </c>
      <c r="BE18" s="70"/>
      <c r="BF18" s="4" t="str">
        <f>IF(VLOOKUP($A18,'[52]0927'!$A$4:$O$150,8,FALSE)="",VLOOKUP($A18,'[52]0927'!$A$4:$O$150,12,FALSE),VLOOKUP($A18,'[52]0927'!$A$4:$O$150,8,FALSE))</f>
        <v/>
      </c>
      <c r="BG18" s="5"/>
      <c r="BH18" s="4">
        <f>IF(VLOOKUP($A18,'[53]0925'!$A$4:$O$150,8,FALSE)="",VLOOKUP($A18,'[53]0925'!$A$4:$O$150,12,FALSE),VLOOKUP($A18,'[53]0925'!$A$4:$O$150,8,FALSE))</f>
        <v>1.0509999999999999</v>
      </c>
      <c r="BI18" s="4">
        <f>IF(VLOOKUP($A18,'[54]0922'!$A$4:$O$150,8,FALSE)="",VLOOKUP($A18,'[54]0922'!$A$4:$O$150,12,FALSE),VLOOKUP($A18,'[54]0922'!$A$4:$O$150,8,FALSE))</f>
        <v>1.0515000000000001</v>
      </c>
      <c r="BJ18" s="4" t="str">
        <f>IF(VLOOKUP($A18,'[55]0921'!$A$4:$O$150,8,FALSE)="",VLOOKUP($A18,'[55]0921'!$A$4:$O$150,12,FALSE),VLOOKUP($A18,'[55]0921'!$A$4:$O$150,8,FALSE))</f>
        <v/>
      </c>
      <c r="BK18" s="4" t="str">
        <f>IF(VLOOKUP($A18,'[56]0920'!$A$4:$O$150,8,FALSE)="",VLOOKUP($A18,'[56]0920'!$A$4:$O$150,12,FALSE),VLOOKUP($A18,'[56]0920'!$A$4:$O$150,8,FALSE))</f>
        <v/>
      </c>
      <c r="BL18" s="4" t="s">
        <v>0</v>
      </c>
      <c r="BM18" s="4" t="s">
        <v>0</v>
      </c>
      <c r="BN18" s="5">
        <v>1.03</v>
      </c>
      <c r="BO18" s="4">
        <v>1.01</v>
      </c>
      <c r="BP18" s="4" t="s">
        <v>0</v>
      </c>
      <c r="BQ18" s="4" t="s">
        <v>0</v>
      </c>
      <c r="BR18" s="4">
        <v>1.0006999999999999</v>
      </c>
      <c r="BS18" s="4">
        <v>1.0006999999999999</v>
      </c>
      <c r="BT18" s="4" t="s">
        <v>0</v>
      </c>
      <c r="BU18" s="4" t="s">
        <v>0</v>
      </c>
      <c r="BV18" s="4" t="s">
        <v>0</v>
      </c>
      <c r="BW18" s="4" t="s">
        <v>0</v>
      </c>
      <c r="BX18" s="4" t="s">
        <v>0</v>
      </c>
      <c r="BY18" s="4" t="s">
        <v>0</v>
      </c>
      <c r="BZ18" s="4">
        <v>1.0318000000000001</v>
      </c>
      <c r="CA18" s="4">
        <v>1.0449999999999999</v>
      </c>
      <c r="CB18" s="4" t="s">
        <v>0</v>
      </c>
      <c r="CC18" s="4">
        <v>1.0449999999999999</v>
      </c>
      <c r="CD18" s="4">
        <v>1.0355000000000001</v>
      </c>
      <c r="CE18" s="4">
        <v>1.0469999999999999</v>
      </c>
      <c r="CF18" s="4" t="s">
        <v>0</v>
      </c>
      <c r="CH18" s="4" t="s">
        <v>0</v>
      </c>
      <c r="CI18" s="4" t="s">
        <v>0</v>
      </c>
      <c r="CJ18" s="4" t="s">
        <v>0</v>
      </c>
      <c r="CM18" s="4" t="s">
        <v>0</v>
      </c>
    </row>
    <row r="19" spans="1:91" x14ac:dyDescent="0.25">
      <c r="A19" s="3" t="s">
        <v>93</v>
      </c>
      <c r="B19" s="5">
        <f>VLOOKUP($A19,'[64]1215'!$A$4:$O$321,4,FALSE)</f>
        <v>2.04</v>
      </c>
      <c r="C19" s="5">
        <v>2.4300000000000002</v>
      </c>
      <c r="D19" s="5">
        <f>VLOOKUP($A19,'[64]1215'!$A$4:$O$321,15,FALSE)</f>
        <v>1.0651999999999999</v>
      </c>
      <c r="E19" s="4" t="str">
        <f>IF(VLOOKUP($A19,'[64]1215'!$A$4:$O$150,8,FALSE)="",VLOOKUP($A19,'[64]1215'!$A$4:$O$150,12,FALSE),VLOOKUP($A19,'[64]1215'!$A$4:$O$150,8,FALSE))</f>
        <v/>
      </c>
      <c r="F19" s="4" t="str">
        <f>IF(VLOOKUP($A19,'[63]1214'!$A$4:$O$150,8,FALSE)="",VLOOKUP($A19,'[63]1214'!$A$4:$O$150,12,FALSE),VLOOKUP($A19,'[63]1214'!$A$4:$O$150,8,FALSE))</f>
        <v/>
      </c>
      <c r="G19" s="4" t="str">
        <f>IF(VLOOKUP($A19,'[62]1213'!$A$4:$O$150,8,FALSE)="",VLOOKUP($A19,'[62]1213'!$A$4:$O$150,12,FALSE),VLOOKUP($A19,'[62]1213'!$A$4:$O$150,8,FALSE))</f>
        <v/>
      </c>
      <c r="H19" s="4" t="str">
        <f>IF(VLOOKUP($A19,'[6]1212'!$A$4:$O$150,8,FALSE)="",VLOOKUP($A19,'[6]1212'!$A$4:$O$150,12,FALSE),VLOOKUP($A19,'[6]1212'!$A$4:$O$150,8,FALSE))</f>
        <v/>
      </c>
      <c r="I19" s="4" t="str">
        <f>IF(VLOOKUP($A19,'[7]1211'!$A$4:$O$150,8,FALSE)="",VLOOKUP($A19,'[7]1211'!$A$4:$O$150,12,FALSE),VLOOKUP($A19,'[7]1211'!$A$4:$O$150,8,FALSE))</f>
        <v/>
      </c>
      <c r="J19" s="4" t="str">
        <f>IF(VLOOKUP($A19,'[8]1208'!$A$4:$O$150,8,FALSE)="",VLOOKUP($A19,'[8]1208'!$A$4:$O$150,12,FALSE),VLOOKUP($A19,'[8]1208'!$A$4:$O$150,8,FALSE))</f>
        <v/>
      </c>
      <c r="K19" s="4" t="str">
        <f>IF(VLOOKUP($A19,'[9]1207'!$A$4:$O$150,8,FALSE)="",VLOOKUP($A19,'[9]1207'!$A$4:$O$150,12,FALSE),VLOOKUP($A19,'[9]1207'!$A$4:$O$150,8,FALSE))</f>
        <v/>
      </c>
      <c r="L19" s="4">
        <f>IF(VLOOKUP($A19,'[10]1206'!$A$4:$O$150,8,FALSE)="",VLOOKUP($A19,'[10]1206'!$A$4:$O$150,12,FALSE),VLOOKUP($A19,'[10]1206'!$A$4:$O$150,8,FALSE))</f>
        <v>1.0900000000000001</v>
      </c>
      <c r="M19" s="4" t="str">
        <f>IF(VLOOKUP($A19,'[11]1205'!$A$4:$O$150,8,FALSE)="",VLOOKUP($A19,'[11]1205'!$A$4:$O$150,12,FALSE),VLOOKUP($A19,'[11]1205'!$A$4:$O$150,8,FALSE))</f>
        <v/>
      </c>
      <c r="N19" s="4" t="str">
        <f>IF(VLOOKUP($A19,'[12]1204'!$A$4:$O$150,8,FALSE)="",VLOOKUP($A19,'[12]1204'!$A$4:$O$150,12,FALSE),VLOOKUP($A19,'[12]1204'!$A$4:$O$150,8,FALSE))</f>
        <v/>
      </c>
      <c r="O19" s="4" t="str">
        <f>IF(VLOOKUP($A19,'[13]1201'!$A$4:$O$150,8,FALSE)="",VLOOKUP($A19,'[13]1201'!$A$4:$O$150,12,FALSE),VLOOKUP($A19,'[13]1201'!$A$4:$O$150,8,FALSE))</f>
        <v/>
      </c>
      <c r="P19" s="4" t="str">
        <f>IF(VLOOKUP($A19,'[14]1129'!$A$4:$O$150,8,FALSE)="",VLOOKUP($A19,'[14]1129'!$A$4:$O$150,12,FALSE),VLOOKUP($A19,'[14]1129'!$A$4:$O$150,8,FALSE))</f>
        <v/>
      </c>
      <c r="Q19" s="4">
        <f>IF(VLOOKUP($A19,'[15]1128'!$A$4:$O$150,8,FALSE)="",VLOOKUP($A19,'[15]1128'!$A$4:$O$150,12,FALSE),VLOOKUP($A19,'[15]1128'!$A$4:$O$150,8,FALSE))</f>
        <v>1.08</v>
      </c>
      <c r="R19" s="4" t="str">
        <f>IF(VLOOKUP($A19,'[16]1127'!$A$4:$O$150,8,FALSE)="",VLOOKUP($A19,'[16]1127'!$A$4:$O$150,12,FALSE),VLOOKUP($A19,'[16]1127'!$A$4:$O$150,8,FALSE))</f>
        <v/>
      </c>
      <c r="S19" s="4" t="str">
        <f>IF(VLOOKUP($A19,'[17]1124'!$A$4:$O$150,8,FALSE)="",VLOOKUP($A19,'[17]1124'!$A$4:$O$150,12,FALSE),VLOOKUP($A19,'[17]1124'!$A$4:$O$150,8,FALSE))</f>
        <v/>
      </c>
      <c r="T19" s="4" t="str">
        <f>IF(VLOOKUP($A19,'[18]1123'!$A$4:$O$150,8,FALSE)="",VLOOKUP($A19,'[18]1123'!$A$4:$O$150,12,FALSE),VLOOKUP($A19,'[18]1123'!$A$4:$O$150,8,FALSE))</f>
        <v/>
      </c>
      <c r="U19" s="5"/>
      <c r="V19" s="4" t="str">
        <f>IF(VLOOKUP($A19,'[19]1121'!$A$4:$O$150,8,FALSE)="",VLOOKUP($A19,'[19]1121'!$A$4:$O$150,12,FALSE),VLOOKUP($A19,'[19]1121'!$A$4:$O$150,8,FALSE))</f>
        <v/>
      </c>
      <c r="W19" s="4" t="str">
        <f>IF(VLOOKUP($A19,'[20]1120'!$A$4:$O$150,8,FALSE)="",VLOOKUP($A19,'[20]1120'!$A$4:$O$150,12,FALSE),VLOOKUP($A19,'[20]1120'!$A$4:$O$150,8,FALSE))</f>
        <v/>
      </c>
      <c r="X19" s="4" t="str">
        <f>IF(VLOOKUP($A19,'[21]1117'!$A$4:$O$150,8,FALSE)="",VLOOKUP($A19,'[21]1117'!$A$4:$O$150,12,FALSE),VLOOKUP($A19,'[21]1117'!$A$4:$O$150,8,FALSE))</f>
        <v/>
      </c>
      <c r="Y19" s="4">
        <f>IF(VLOOKUP($A19,'[22]1116'!$A$4:$O$150,8,FALSE)="",VLOOKUP($A19,'[22]1116'!$A$4:$O$150,12,FALSE),VLOOKUP($A19,'[22]1116'!$A$4:$O$150,8,FALSE))</f>
        <v>1.0940000000000001</v>
      </c>
      <c r="Z19" s="4" t="str">
        <f>IF(VLOOKUP($A19,'[23]1115'!$A$4:$O$150,8,FALSE)="",VLOOKUP($A19,'[23]1115'!$A$4:$O$150,12,FALSE),VLOOKUP($A19,'[23]1115'!$A$4:$O$150,8,FALSE))</f>
        <v/>
      </c>
      <c r="AA19" s="4" t="str">
        <f>IF(VLOOKUP($A19,'[24]1114'!$A$4:$O$150,8,FALSE)="",VLOOKUP($A19,'[24]1114'!$A$4:$O$150,12,FALSE),VLOOKUP($A19,'[24]1114'!$A$4:$O$150,8,FALSE))</f>
        <v/>
      </c>
      <c r="AB19" s="4">
        <f>IF(VLOOKUP($A19,'[25]1113'!$A$4:$O$150,8,FALSE)="",VLOOKUP($A19,'[25]1113'!$A$4:$O$150,12,FALSE),VLOOKUP($A19,'[25]1113'!$A$4:$O$150,8,FALSE))</f>
        <v>1.0894999999999999</v>
      </c>
      <c r="AC19" s="4" t="str">
        <f>IF(VLOOKUP($A19,'[26]1110'!$A$4:$O$150,8,FALSE)="",VLOOKUP($A19,'[26]1110'!$A$4:$O$150,12,FALSE),VLOOKUP($A19,'[26]1110'!$A$4:$O$150,8,FALSE))</f>
        <v/>
      </c>
      <c r="AD19" s="4" t="str">
        <f>IF(VLOOKUP($A19,'[27]1109'!$A$4:$O$150,8,FALSE)="",VLOOKUP($A19,'[27]1109'!$A$4:$O$150,12,FALSE),VLOOKUP($A19,'[27]1109'!$A$4:$O$150,8,FALSE))</f>
        <v/>
      </c>
      <c r="AE19" s="4" t="str">
        <f>IF(VLOOKUP($A19,'[28]1108'!$A$4:$O$150,8,FALSE)="",VLOOKUP($A19,'[28]1108'!$A$4:$O$150,12,FALSE),VLOOKUP($A19,'[28]1108'!$A$4:$O$150,8,FALSE))</f>
        <v/>
      </c>
      <c r="AF19" s="4" t="str">
        <f>IF(VLOOKUP($A19,'[29]1107'!$A$4:$O$150,8,FALSE)="",VLOOKUP($A19,'[29]1107'!$A$4:$O$150,12,FALSE),VLOOKUP($A19,'[29]1107'!$A$4:$O$150,8,FALSE))</f>
        <v/>
      </c>
      <c r="AG19" s="4">
        <f>IF(VLOOKUP($A19,'[30]1106'!$A$4:$O$150,8,FALSE)="",VLOOKUP($A19,'[30]1106'!$A$4:$O$150,12,FALSE),VLOOKUP($A19,'[30]1106'!$A$4:$O$150,8,FALSE))</f>
        <v>1.0509999999999999</v>
      </c>
      <c r="AH19" s="4">
        <f>IF(VLOOKUP($A19,'[31]1103'!$A$4:$O$150,8,FALSE)="",VLOOKUP($A19,'[31]1103'!$A$4:$O$150,12,FALSE),VLOOKUP($A19,'[31]1103'!$A$4:$O$150,8,FALSE))</f>
        <v>1.0628</v>
      </c>
      <c r="AI19" s="4" t="str">
        <f>IF(VLOOKUP($A19,'[32]1102'!$A$4:$O$150,8,FALSE)="",VLOOKUP($A19,'[32]1102'!$A$4:$O$150,12,FALSE),VLOOKUP($A19,'[32]1102'!$A$4:$O$150,8,FALSE))</f>
        <v/>
      </c>
      <c r="AJ19" s="4" t="str">
        <f>IF(VLOOKUP($A19,'[33]1101'!$A$4:$O$150,8,FALSE)="",VLOOKUP($A19,'[33]1101'!$A$4:$O$150,12,FALSE),VLOOKUP($A19,'[33]1101'!$A$4:$O$150,8,FALSE))</f>
        <v/>
      </c>
      <c r="AK19" s="70"/>
      <c r="AL19" s="4" t="str">
        <f>IF(VLOOKUP($A19,'[34]1030'!$A$4:$O$150,8,FALSE)="",VLOOKUP($A19,'[34]1030'!$A$4:$O$150,12,FALSE),VLOOKUP($A19,'[34]1030'!$A$4:$O$150,8,FALSE))</f>
        <v/>
      </c>
      <c r="AM19" s="4">
        <f>IF(VLOOKUP($A19,'[35]1027'!$A$4:$O$150,8,FALSE)="",VLOOKUP($A19,'[35]1027'!$A$4:$O$150,12,FALSE),VLOOKUP($A19,'[35]1027'!$A$4:$O$150,8,FALSE))</f>
        <v>1.0940000000000001</v>
      </c>
      <c r="AN19" s="4" t="str">
        <f>IF(VLOOKUP($A19,'[36]1026'!$A$4:$O$150,8,FALSE)="",VLOOKUP($A19,'[36]1026'!$A$4:$O$150,12,FALSE),VLOOKUP($A19,'[36]1026'!$A$4:$O$150,8,FALSE))</f>
        <v/>
      </c>
      <c r="AO19" s="4" t="str">
        <f>IF(VLOOKUP($A19,'[37]1025'!$A$4:$O$150,8,FALSE)="",VLOOKUP($A19,'[37]1025'!$A$4:$O$150,12,FALSE),VLOOKUP($A19,'[37]1025'!$A$4:$O$150,8,FALSE))</f>
        <v/>
      </c>
      <c r="AP19" s="4">
        <f>IF(VLOOKUP($A19,'[38]1024'!$A$4:$O$150,8,FALSE)="",VLOOKUP($A19,'[38]1024'!$A$4:$O$150,12,FALSE),VLOOKUP($A19,'[38]1024'!$A$4:$O$150,8,FALSE))</f>
        <v>1.1062000000000001</v>
      </c>
      <c r="AQ19" s="4" t="str">
        <f>IF(VLOOKUP($A19,'[39]1023'!$A$4:$O$150,8,FALSE)="",VLOOKUP($A19,'[39]1023'!$A$4:$O$150,12,FALSE),VLOOKUP($A19,'[39]1023'!$A$4:$O$150,8,FALSE))</f>
        <v/>
      </c>
      <c r="AR19" s="4" t="str">
        <f>IF(VLOOKUP($A19,'[40]1020'!$A$4:$O$150,8,FALSE)="",VLOOKUP($A19,'[40]1020'!$A$4:$O$150,12,FALSE),VLOOKUP($A19,'[40]1020'!$A$4:$O$150,8,FALSE))</f>
        <v/>
      </c>
      <c r="AS19" s="4" t="str">
        <f>IF(VLOOKUP($A19,'[41]1019'!$A$4:$O$150,8,FALSE)="",VLOOKUP($A19,'[41]1019'!$A$4:$O$150,12,FALSE),VLOOKUP($A19,'[41]1019'!$A$4:$O$150,8,FALSE))</f>
        <v/>
      </c>
      <c r="AT19" s="4" t="str">
        <f>IF(VLOOKUP($A19,'[42]1018'!$A$4:$O$150,8,FALSE)="",VLOOKUP($A19,'[42]1018'!$A$4:$O$150,12,FALSE),VLOOKUP($A19,'[42]1018'!$A$4:$O$150,8,FALSE))</f>
        <v/>
      </c>
      <c r="AU19" s="4">
        <f>IF(VLOOKUP($A19,'[43]1017'!$A$4:$O$150,8,FALSE)="",VLOOKUP($A19,'[43]1017'!$A$4:$O$150,12,FALSE),VLOOKUP($A19,'[43]1017'!$A$4:$O$150,8,FALSE))</f>
        <v>1.071</v>
      </c>
      <c r="AV19" s="4" t="str">
        <f>IF(VLOOKUP($A19,'[44]1016'!$A$4:$O$150,8,FALSE)="",VLOOKUP($A19,'[44]1016'!$A$4:$O$150,12,FALSE),VLOOKUP($A19,'[44]1016'!$A$4:$O$150,8,FALSE))</f>
        <v/>
      </c>
      <c r="AW19" s="4" t="str">
        <f>IF(VLOOKUP($A19,'[45]1013'!$A$4:$O$150,8,FALSE)="",VLOOKUP($A19,'[45]1013'!$A$4:$O$150,12,FALSE),VLOOKUP($A19,'[45]1013'!$A$4:$O$150,8,FALSE))</f>
        <v/>
      </c>
      <c r="AX19" s="4" t="str">
        <f>IF(VLOOKUP($A19,'[46]1012'!$A$4:$O$150,8,FALSE)="",VLOOKUP($A19,'[46]1012'!$A$4:$O$150,12,FALSE),VLOOKUP($A19,'[46]1012'!$A$4:$O$150,8,FALSE))</f>
        <v/>
      </c>
      <c r="AY19" s="4" t="str">
        <f>IF(VLOOKUP($A19,'[47]1011'!$A$4:$O$150,8,FALSE)="",VLOOKUP($A19,'[47]1011'!$A$4:$O$150,12,FALSE),VLOOKUP($A19,'[47]1011'!$A$4:$O$150,8,FALSE))</f>
        <v/>
      </c>
      <c r="AZ19" s="70"/>
      <c r="BA19" s="4" t="str">
        <f>IF(VLOOKUP($A19,'[48]1005'!$A$4:$O$150,8,FALSE)="",VLOOKUP($A19,'[48]1005'!$A$4:$O$150,12,FALSE),VLOOKUP($A19,'[48]1005'!$A$4:$O$150,8,FALSE))</f>
        <v/>
      </c>
      <c r="BB19" s="4" t="str">
        <f>IF(VLOOKUP($A19,'[49]1004'!$A$4:$O$150,8,FALSE)="",VLOOKUP($A19,'[49]1004'!$A$4:$O$150,12,FALSE),VLOOKUP($A19,'[49]1004'!$A$4:$O$150,8,FALSE))</f>
        <v/>
      </c>
      <c r="BC19" s="4" t="str">
        <f>IF(VLOOKUP($A19,'[50]1003'!$A$4:$O$150,8,FALSE)="",VLOOKUP($A19,'[50]1003'!$A$4:$O$150,12,FALSE),VLOOKUP($A19,'[50]1003'!$A$4:$O$150,8,FALSE))</f>
        <v/>
      </c>
      <c r="BD19" s="4" t="str">
        <f>IF(VLOOKUP($A19,'[51]1002'!$A$4:$O$150,8,FALSE)="",VLOOKUP($A19,'[51]1002'!$A$4:$O$150,12,FALSE),VLOOKUP($A19,'[51]1002'!$A$4:$O$150,8,FALSE))</f>
        <v/>
      </c>
      <c r="BE19" s="70"/>
      <c r="BF19" s="4">
        <f>IF(VLOOKUP($A19,'[52]0927'!$A$4:$O$150,8,FALSE)="",VLOOKUP($A19,'[52]0927'!$A$4:$O$150,12,FALSE),VLOOKUP($A19,'[52]0927'!$A$4:$O$150,8,FALSE))</f>
        <v>1.06</v>
      </c>
      <c r="BG19" s="5"/>
      <c r="BH19" s="4" t="str">
        <f>IF(VLOOKUP($A19,'[53]0925'!$A$4:$O$150,8,FALSE)="",VLOOKUP($A19,'[53]0925'!$A$4:$O$150,12,FALSE),VLOOKUP($A19,'[53]0925'!$A$4:$O$150,8,FALSE))</f>
        <v/>
      </c>
      <c r="BI19" s="4" t="str">
        <f>IF(VLOOKUP($A19,'[54]0922'!$A$4:$O$150,8,FALSE)="",VLOOKUP($A19,'[54]0922'!$A$4:$O$150,12,FALSE),VLOOKUP($A19,'[54]0922'!$A$4:$O$150,8,FALSE))</f>
        <v/>
      </c>
      <c r="BJ19" s="4" t="str">
        <f>IF(VLOOKUP($A19,'[55]0921'!$A$4:$O$150,8,FALSE)="",VLOOKUP($A19,'[55]0921'!$A$4:$O$150,12,FALSE),VLOOKUP($A19,'[55]0921'!$A$4:$O$150,8,FALSE))</f>
        <v/>
      </c>
      <c r="BK19" s="4" t="str">
        <f>IF(VLOOKUP($A19,'[56]0920'!$A$4:$O$150,8,FALSE)="",VLOOKUP($A19,'[56]0920'!$A$4:$O$150,12,FALSE),VLOOKUP($A19,'[56]0920'!$A$4:$O$150,8,FALSE))</f>
        <v/>
      </c>
      <c r="BL19" s="4" t="s">
        <v>0</v>
      </c>
      <c r="BM19" s="4" t="s">
        <v>0</v>
      </c>
      <c r="BO19" s="4" t="s">
        <v>0</v>
      </c>
      <c r="BP19" s="4" t="s">
        <v>0</v>
      </c>
      <c r="BQ19" s="4" t="s">
        <v>0</v>
      </c>
      <c r="BR19" s="4" t="s">
        <v>0</v>
      </c>
      <c r="BS19" s="4" t="s">
        <v>0</v>
      </c>
      <c r="BT19" s="4" t="s">
        <v>0</v>
      </c>
      <c r="BU19" s="4" t="s">
        <v>0</v>
      </c>
      <c r="BV19" s="4" t="s">
        <v>0</v>
      </c>
      <c r="BW19" s="4" t="s">
        <v>0</v>
      </c>
      <c r="BX19" s="4" t="s">
        <v>0</v>
      </c>
      <c r="BY19" s="4" t="s">
        <v>0</v>
      </c>
      <c r="BZ19" s="4" t="s">
        <v>0</v>
      </c>
      <c r="CA19" s="4" t="s">
        <v>0</v>
      </c>
      <c r="CB19" s="4" t="s">
        <v>0</v>
      </c>
      <c r="CC19" s="4" t="s">
        <v>0</v>
      </c>
      <c r="CD19" s="4" t="s">
        <v>0</v>
      </c>
      <c r="CE19" s="4" t="s">
        <v>0</v>
      </c>
      <c r="CF19" s="4" t="s">
        <v>0</v>
      </c>
      <c r="CH19" s="4" t="s">
        <v>0</v>
      </c>
      <c r="CI19" s="4" t="s">
        <v>0</v>
      </c>
      <c r="CJ19" s="4" t="s">
        <v>0</v>
      </c>
      <c r="CM19" s="4" t="s">
        <v>0</v>
      </c>
    </row>
    <row r="20" spans="1:91" x14ac:dyDescent="0.25">
      <c r="A20" s="3" t="s">
        <v>8</v>
      </c>
      <c r="B20" s="5">
        <f>VLOOKUP($A20,'[64]1215'!$A$4:$O$321,4,FALSE)</f>
        <v>2.11</v>
      </c>
      <c r="C20" s="5">
        <v>2.54</v>
      </c>
      <c r="D20" s="5">
        <f>VLOOKUP($A20,'[64]1215'!$A$4:$O$321,15,FALSE)</f>
        <v>1.0688</v>
      </c>
      <c r="E20" s="4" t="str">
        <f>IF(VLOOKUP($A20,'[64]1215'!$A$4:$O$150,8,FALSE)="",VLOOKUP($A20,'[64]1215'!$A$4:$O$150,12,FALSE),VLOOKUP($A20,'[64]1215'!$A$4:$O$150,8,FALSE))</f>
        <v/>
      </c>
      <c r="F20" s="4" t="str">
        <f>IF(VLOOKUP($A20,'[63]1214'!$A$4:$O$150,8,FALSE)="",VLOOKUP($A20,'[63]1214'!$A$4:$O$150,12,FALSE),VLOOKUP($A20,'[63]1214'!$A$4:$O$150,8,FALSE))</f>
        <v/>
      </c>
      <c r="G20" s="4" t="str">
        <f>IF(VLOOKUP($A20,'[62]1213'!$A$4:$O$150,8,FALSE)="",VLOOKUP($A20,'[62]1213'!$A$4:$O$150,12,FALSE),VLOOKUP($A20,'[62]1213'!$A$4:$O$150,8,FALSE))</f>
        <v/>
      </c>
      <c r="H20" s="4" t="str">
        <f>IF(VLOOKUP($A20,'[6]1212'!$A$4:$O$150,8,FALSE)="",VLOOKUP($A20,'[6]1212'!$A$4:$O$150,12,FALSE),VLOOKUP($A20,'[6]1212'!$A$4:$O$150,8,FALSE))</f>
        <v/>
      </c>
      <c r="I20" s="4" t="str">
        <f>IF(VLOOKUP($A20,'[7]1211'!$A$4:$O$150,8,FALSE)="",VLOOKUP($A20,'[7]1211'!$A$4:$O$150,12,FALSE),VLOOKUP($A20,'[7]1211'!$A$4:$O$150,8,FALSE))</f>
        <v/>
      </c>
      <c r="J20" s="4" t="str">
        <f>IF(VLOOKUP($A20,'[8]1208'!$A$4:$O$150,8,FALSE)="",VLOOKUP($A20,'[8]1208'!$A$4:$O$150,12,FALSE),VLOOKUP($A20,'[8]1208'!$A$4:$O$150,8,FALSE))</f>
        <v/>
      </c>
      <c r="K20" s="4" t="str">
        <f>IF(VLOOKUP($A20,'[9]1207'!$A$4:$O$150,8,FALSE)="",VLOOKUP($A20,'[9]1207'!$A$4:$O$150,12,FALSE),VLOOKUP($A20,'[9]1207'!$A$4:$O$150,8,FALSE))</f>
        <v/>
      </c>
      <c r="L20" s="4" t="str">
        <f>IF(VLOOKUP($A20,'[10]1206'!$A$4:$O$150,8,FALSE)="",VLOOKUP($A20,'[10]1206'!$A$4:$O$150,12,FALSE),VLOOKUP($A20,'[10]1206'!$A$4:$O$150,8,FALSE))</f>
        <v/>
      </c>
      <c r="M20" s="4" t="str">
        <f>IF(VLOOKUP($A20,'[11]1205'!$A$4:$O$150,8,FALSE)="",VLOOKUP($A20,'[11]1205'!$A$4:$O$150,12,FALSE),VLOOKUP($A20,'[11]1205'!$A$4:$O$150,8,FALSE))</f>
        <v/>
      </c>
      <c r="N20" s="4" t="str">
        <f>IF(VLOOKUP($A20,'[12]1204'!$A$4:$O$150,8,FALSE)="",VLOOKUP($A20,'[12]1204'!$A$4:$O$150,12,FALSE),VLOOKUP($A20,'[12]1204'!$A$4:$O$150,8,FALSE))</f>
        <v/>
      </c>
      <c r="O20" s="4" t="str">
        <f>IF(VLOOKUP($A20,'[13]1201'!$A$4:$O$150,8,FALSE)="",VLOOKUP($A20,'[13]1201'!$A$4:$O$150,12,FALSE),VLOOKUP($A20,'[13]1201'!$A$4:$O$150,8,FALSE))</f>
        <v/>
      </c>
      <c r="P20" s="4" t="str">
        <f>IF(VLOOKUP($A20,'[14]1129'!$A$4:$O$150,8,FALSE)="",VLOOKUP($A20,'[14]1129'!$A$4:$O$150,12,FALSE),VLOOKUP($A20,'[14]1129'!$A$4:$O$150,8,FALSE))</f>
        <v/>
      </c>
      <c r="Q20" s="4" t="str">
        <f>IF(VLOOKUP($A20,'[15]1128'!$A$4:$O$150,8,FALSE)="",VLOOKUP($A20,'[15]1128'!$A$4:$O$150,12,FALSE),VLOOKUP($A20,'[15]1128'!$A$4:$O$150,8,FALSE))</f>
        <v/>
      </c>
      <c r="R20" s="4" t="str">
        <f>IF(VLOOKUP($A20,'[16]1127'!$A$4:$O$150,8,FALSE)="",VLOOKUP($A20,'[16]1127'!$A$4:$O$150,12,FALSE),VLOOKUP($A20,'[16]1127'!$A$4:$O$150,8,FALSE))</f>
        <v/>
      </c>
      <c r="S20" s="4" t="str">
        <f>IF(VLOOKUP($A20,'[17]1124'!$A$4:$O$150,8,FALSE)="",VLOOKUP($A20,'[17]1124'!$A$4:$O$150,12,FALSE),VLOOKUP($A20,'[17]1124'!$A$4:$O$150,8,FALSE))</f>
        <v/>
      </c>
      <c r="T20" s="4" t="str">
        <f>IF(VLOOKUP($A20,'[18]1123'!$A$4:$O$150,8,FALSE)="",VLOOKUP($A20,'[18]1123'!$A$4:$O$150,12,FALSE),VLOOKUP($A20,'[18]1123'!$A$4:$O$150,8,FALSE))</f>
        <v/>
      </c>
      <c r="U20" s="5">
        <f>VLOOKUP(A20,'[59]1122'!$A$5:$L$27,12,FALSE)</f>
        <v>1.0980000000000001</v>
      </c>
      <c r="V20" s="4" t="str">
        <f>IF(VLOOKUP($A20,'[19]1121'!$A$4:$O$150,8,FALSE)="",VLOOKUP($A20,'[19]1121'!$A$4:$O$150,12,FALSE),VLOOKUP($A20,'[19]1121'!$A$4:$O$150,8,FALSE))</f>
        <v/>
      </c>
      <c r="W20" s="4" t="str">
        <f>IF(VLOOKUP($A20,'[20]1120'!$A$4:$O$150,8,FALSE)="",VLOOKUP($A20,'[20]1120'!$A$4:$O$150,12,FALSE),VLOOKUP($A20,'[20]1120'!$A$4:$O$150,8,FALSE))</f>
        <v/>
      </c>
      <c r="X20" s="4" t="str">
        <f>IF(VLOOKUP($A20,'[21]1117'!$A$4:$O$150,8,FALSE)="",VLOOKUP($A20,'[21]1117'!$A$4:$O$150,12,FALSE),VLOOKUP($A20,'[21]1117'!$A$4:$O$150,8,FALSE))</f>
        <v/>
      </c>
      <c r="Y20" s="4">
        <f>IF(VLOOKUP($A20,'[22]1116'!$A$4:$O$150,8,FALSE)="",VLOOKUP($A20,'[22]1116'!$A$4:$O$150,12,FALSE),VLOOKUP($A20,'[22]1116'!$A$4:$O$150,8,FALSE))</f>
        <v>1.109</v>
      </c>
      <c r="Z20" s="4" t="str">
        <f>IF(VLOOKUP($A20,'[23]1115'!$A$4:$O$150,8,FALSE)="",VLOOKUP($A20,'[23]1115'!$A$4:$O$150,12,FALSE),VLOOKUP($A20,'[23]1115'!$A$4:$O$150,8,FALSE))</f>
        <v/>
      </c>
      <c r="AA20" s="4" t="str">
        <f>IF(VLOOKUP($A20,'[24]1114'!$A$4:$O$150,8,FALSE)="",VLOOKUP($A20,'[24]1114'!$A$4:$O$150,12,FALSE),VLOOKUP($A20,'[24]1114'!$A$4:$O$150,8,FALSE))</f>
        <v/>
      </c>
      <c r="AB20" s="4" t="str">
        <f>IF(VLOOKUP($A20,'[25]1113'!$A$4:$O$150,8,FALSE)="",VLOOKUP($A20,'[25]1113'!$A$4:$O$150,12,FALSE),VLOOKUP($A20,'[25]1113'!$A$4:$O$150,8,FALSE))</f>
        <v/>
      </c>
      <c r="AC20" s="4" t="str">
        <f>IF(VLOOKUP($A20,'[26]1110'!$A$4:$O$150,8,FALSE)="",VLOOKUP($A20,'[26]1110'!$A$4:$O$150,12,FALSE),VLOOKUP($A20,'[26]1110'!$A$4:$O$150,8,FALSE))</f>
        <v/>
      </c>
      <c r="AD20" s="4" t="str">
        <f>IF(VLOOKUP($A20,'[27]1109'!$A$4:$O$150,8,FALSE)="",VLOOKUP($A20,'[27]1109'!$A$4:$O$150,12,FALSE),VLOOKUP($A20,'[27]1109'!$A$4:$O$150,8,FALSE))</f>
        <v/>
      </c>
      <c r="AE20" s="4" t="str">
        <f>IF(VLOOKUP($A20,'[28]1108'!$A$4:$O$150,8,FALSE)="",VLOOKUP($A20,'[28]1108'!$A$4:$O$150,12,FALSE),VLOOKUP($A20,'[28]1108'!$A$4:$O$150,8,FALSE))</f>
        <v/>
      </c>
      <c r="AF20" s="4" t="str">
        <f>IF(VLOOKUP($A20,'[29]1107'!$A$4:$O$150,8,FALSE)="",VLOOKUP($A20,'[29]1107'!$A$4:$O$150,12,FALSE),VLOOKUP($A20,'[29]1107'!$A$4:$O$150,8,FALSE))</f>
        <v/>
      </c>
      <c r="AG20" s="4" t="str">
        <f>IF(VLOOKUP($A20,'[30]1106'!$A$4:$O$150,8,FALSE)="",VLOOKUP($A20,'[30]1106'!$A$4:$O$150,12,FALSE),VLOOKUP($A20,'[30]1106'!$A$4:$O$150,8,FALSE))</f>
        <v/>
      </c>
      <c r="AH20" s="4" t="str">
        <f>IF(VLOOKUP($A20,'[31]1103'!$A$4:$O$150,8,FALSE)="",VLOOKUP($A20,'[31]1103'!$A$4:$O$150,12,FALSE),VLOOKUP($A20,'[31]1103'!$A$4:$O$150,8,FALSE))</f>
        <v/>
      </c>
      <c r="AI20" s="4" t="str">
        <f>IF(VLOOKUP($A20,'[32]1102'!$A$4:$O$150,8,FALSE)="",VLOOKUP($A20,'[32]1102'!$A$4:$O$150,12,FALSE),VLOOKUP($A20,'[32]1102'!$A$4:$O$150,8,FALSE))</f>
        <v/>
      </c>
      <c r="AJ20" s="4" t="str">
        <f>IF(VLOOKUP($A20,'[33]1101'!$A$4:$O$150,8,FALSE)="",VLOOKUP($A20,'[33]1101'!$A$4:$O$150,12,FALSE),VLOOKUP($A20,'[33]1101'!$A$4:$O$150,8,FALSE))</f>
        <v/>
      </c>
      <c r="AK20" s="70"/>
      <c r="AL20" s="4" t="str">
        <f>IF(VLOOKUP($A20,'[34]1030'!$A$4:$O$150,8,FALSE)="",VLOOKUP($A20,'[34]1030'!$A$4:$O$150,12,FALSE),VLOOKUP($A20,'[34]1030'!$A$4:$O$150,8,FALSE))</f>
        <v/>
      </c>
      <c r="AM20" s="4" t="str">
        <f>IF(VLOOKUP($A20,'[35]1027'!$A$4:$O$150,8,FALSE)="",VLOOKUP($A20,'[35]1027'!$A$4:$O$150,12,FALSE),VLOOKUP($A20,'[35]1027'!$A$4:$O$150,8,FALSE))</f>
        <v/>
      </c>
      <c r="AN20" s="4" t="str">
        <f>IF(VLOOKUP($A20,'[36]1026'!$A$4:$O$150,8,FALSE)="",VLOOKUP($A20,'[36]1026'!$A$4:$O$150,12,FALSE),VLOOKUP($A20,'[36]1026'!$A$4:$O$150,8,FALSE))</f>
        <v/>
      </c>
      <c r="AO20" s="4" t="str">
        <f>IF(VLOOKUP($A20,'[37]1025'!$A$4:$O$150,8,FALSE)="",VLOOKUP($A20,'[37]1025'!$A$4:$O$150,12,FALSE),VLOOKUP($A20,'[37]1025'!$A$4:$O$150,8,FALSE))</f>
        <v/>
      </c>
      <c r="AP20" s="4" t="str">
        <f>IF(VLOOKUP($A20,'[38]1024'!$A$4:$O$150,8,FALSE)="",VLOOKUP($A20,'[38]1024'!$A$4:$O$150,12,FALSE),VLOOKUP($A20,'[38]1024'!$A$4:$O$150,8,FALSE))</f>
        <v/>
      </c>
      <c r="AQ20" s="4" t="str">
        <f>IF(VLOOKUP($A20,'[39]1023'!$A$4:$O$150,8,FALSE)="",VLOOKUP($A20,'[39]1023'!$A$4:$O$150,12,FALSE),VLOOKUP($A20,'[39]1023'!$A$4:$O$150,8,FALSE))</f>
        <v/>
      </c>
      <c r="AR20" s="4" t="str">
        <f>IF(VLOOKUP($A20,'[40]1020'!$A$4:$O$150,8,FALSE)="",VLOOKUP($A20,'[40]1020'!$A$4:$O$150,12,FALSE),VLOOKUP($A20,'[40]1020'!$A$4:$O$150,8,FALSE))</f>
        <v/>
      </c>
      <c r="AS20" s="4" t="str">
        <f>IF(VLOOKUP($A20,'[41]1019'!$A$4:$O$150,8,FALSE)="",VLOOKUP($A20,'[41]1019'!$A$4:$O$150,12,FALSE),VLOOKUP($A20,'[41]1019'!$A$4:$O$150,8,FALSE))</f>
        <v/>
      </c>
      <c r="AT20" s="4" t="str">
        <f>IF(VLOOKUP($A20,'[42]1018'!$A$4:$O$150,8,FALSE)="",VLOOKUP($A20,'[42]1018'!$A$4:$O$150,12,FALSE),VLOOKUP($A20,'[42]1018'!$A$4:$O$150,8,FALSE))</f>
        <v/>
      </c>
      <c r="AU20" s="4" t="str">
        <f>IF(VLOOKUP($A20,'[43]1017'!$A$4:$O$150,8,FALSE)="",VLOOKUP($A20,'[43]1017'!$A$4:$O$150,12,FALSE),VLOOKUP($A20,'[43]1017'!$A$4:$O$150,8,FALSE))</f>
        <v/>
      </c>
      <c r="AV20" s="4" t="str">
        <f>IF(VLOOKUP($A20,'[44]1016'!$A$4:$O$150,8,FALSE)="",VLOOKUP($A20,'[44]1016'!$A$4:$O$150,12,FALSE),VLOOKUP($A20,'[44]1016'!$A$4:$O$150,8,FALSE))</f>
        <v/>
      </c>
      <c r="AW20" s="4" t="str">
        <f>IF(VLOOKUP($A20,'[45]1013'!$A$4:$O$150,8,FALSE)="",VLOOKUP($A20,'[45]1013'!$A$4:$O$150,12,FALSE),VLOOKUP($A20,'[45]1013'!$A$4:$O$150,8,FALSE))</f>
        <v/>
      </c>
      <c r="AX20" s="4" t="str">
        <f>IF(VLOOKUP($A20,'[46]1012'!$A$4:$O$150,8,FALSE)="",VLOOKUP($A20,'[46]1012'!$A$4:$O$150,12,FALSE),VLOOKUP($A20,'[46]1012'!$A$4:$O$150,8,FALSE))</f>
        <v/>
      </c>
      <c r="AY20" s="4" t="str">
        <f>IF(VLOOKUP($A20,'[47]1011'!$A$4:$O$150,8,FALSE)="",VLOOKUP($A20,'[47]1011'!$A$4:$O$150,12,FALSE),VLOOKUP($A20,'[47]1011'!$A$4:$O$150,8,FALSE))</f>
        <v/>
      </c>
      <c r="AZ20" s="70"/>
      <c r="BA20" s="4" t="str">
        <f>IF(VLOOKUP($A20,'[48]1005'!$A$4:$O$150,8,FALSE)="",VLOOKUP($A20,'[48]1005'!$A$4:$O$150,12,FALSE),VLOOKUP($A20,'[48]1005'!$A$4:$O$150,8,FALSE))</f>
        <v/>
      </c>
      <c r="BB20" s="4" t="str">
        <f>IF(VLOOKUP($A20,'[49]1004'!$A$4:$O$150,8,FALSE)="",VLOOKUP($A20,'[49]1004'!$A$4:$O$150,12,FALSE),VLOOKUP($A20,'[49]1004'!$A$4:$O$150,8,FALSE))</f>
        <v/>
      </c>
      <c r="BC20" s="4" t="str">
        <f>IF(VLOOKUP($A20,'[50]1003'!$A$4:$O$150,8,FALSE)="",VLOOKUP($A20,'[50]1003'!$A$4:$O$150,12,FALSE),VLOOKUP($A20,'[50]1003'!$A$4:$O$150,8,FALSE))</f>
        <v/>
      </c>
      <c r="BD20" s="4" t="str">
        <f>IF(VLOOKUP($A20,'[51]1002'!$A$4:$O$150,8,FALSE)="",VLOOKUP($A20,'[51]1002'!$A$4:$O$150,12,FALSE),VLOOKUP($A20,'[51]1002'!$A$4:$O$150,8,FALSE))</f>
        <v/>
      </c>
      <c r="BE20" s="70"/>
      <c r="BF20" s="4" t="str">
        <f>IF(VLOOKUP($A20,'[52]0927'!$A$4:$O$150,8,FALSE)="",VLOOKUP($A20,'[52]0927'!$A$4:$O$150,12,FALSE),VLOOKUP($A20,'[52]0927'!$A$4:$O$150,8,FALSE))</f>
        <v/>
      </c>
      <c r="BG20" s="5"/>
      <c r="BH20" s="4" t="str">
        <f>IF(VLOOKUP($A20,'[53]0925'!$A$4:$O$150,8,FALSE)="",VLOOKUP($A20,'[53]0925'!$A$4:$O$150,12,FALSE),VLOOKUP($A20,'[53]0925'!$A$4:$O$150,8,FALSE))</f>
        <v/>
      </c>
      <c r="BI20" s="4" t="str">
        <f>IF(VLOOKUP($A20,'[54]0922'!$A$4:$O$150,8,FALSE)="",VLOOKUP($A20,'[54]0922'!$A$4:$O$150,12,FALSE),VLOOKUP($A20,'[54]0922'!$A$4:$O$150,8,FALSE))</f>
        <v/>
      </c>
      <c r="BJ20" s="4" t="str">
        <f>IF(VLOOKUP($A20,'[55]0921'!$A$4:$O$150,8,FALSE)="",VLOOKUP($A20,'[55]0921'!$A$4:$O$150,12,FALSE),VLOOKUP($A20,'[55]0921'!$A$4:$O$150,8,FALSE))</f>
        <v/>
      </c>
      <c r="BK20" s="4" t="str">
        <f>IF(VLOOKUP($A20,'[56]0920'!$A$4:$O$150,8,FALSE)="",VLOOKUP($A20,'[56]0920'!$A$4:$O$150,12,FALSE),VLOOKUP($A20,'[56]0920'!$A$4:$O$150,8,FALSE))</f>
        <v/>
      </c>
      <c r="BL20" s="4" t="s">
        <v>0</v>
      </c>
      <c r="BM20" s="4" t="s">
        <v>0</v>
      </c>
      <c r="BO20" s="4" t="s">
        <v>0</v>
      </c>
      <c r="BP20" s="4" t="s">
        <v>0</v>
      </c>
      <c r="BQ20" s="4" t="s">
        <v>0</v>
      </c>
      <c r="BR20" s="4" t="s">
        <v>0</v>
      </c>
      <c r="BS20" s="4" t="s">
        <v>0</v>
      </c>
      <c r="BT20" s="4" t="s">
        <v>0</v>
      </c>
      <c r="BU20" s="4" t="s">
        <v>0</v>
      </c>
      <c r="BV20" s="4" t="s">
        <v>0</v>
      </c>
      <c r="BW20" s="4" t="s">
        <v>0</v>
      </c>
      <c r="BX20" s="4" t="s">
        <v>0</v>
      </c>
      <c r="BY20" s="4" t="s">
        <v>0</v>
      </c>
      <c r="BZ20" s="4" t="s">
        <v>0</v>
      </c>
      <c r="CA20" s="4" t="s">
        <v>0</v>
      </c>
      <c r="CB20" s="4" t="s">
        <v>0</v>
      </c>
      <c r="CC20" s="4" t="s">
        <v>0</v>
      </c>
      <c r="CD20" s="4" t="s">
        <v>0</v>
      </c>
      <c r="CE20" s="4" t="s">
        <v>0</v>
      </c>
      <c r="CF20" s="4" t="s">
        <v>0</v>
      </c>
      <c r="CH20" s="4" t="s">
        <v>0</v>
      </c>
      <c r="CI20" s="4" t="s">
        <v>0</v>
      </c>
      <c r="CJ20" s="4" t="s">
        <v>0</v>
      </c>
      <c r="CK20" s="5">
        <v>1.0505</v>
      </c>
      <c r="CM20" s="4" t="s">
        <v>0</v>
      </c>
    </row>
    <row r="21" spans="1:91" x14ac:dyDescent="0.25">
      <c r="A21" s="3" t="s">
        <v>58</v>
      </c>
      <c r="B21" s="5">
        <f>VLOOKUP($A21,'[64]1215'!$A$4:$O$321,4,FALSE)</f>
        <v>2.16</v>
      </c>
      <c r="C21" s="5">
        <v>2.57</v>
      </c>
      <c r="D21" s="5">
        <f>VLOOKUP($A21,'[64]1215'!$A$4:$O$321,15,FALSE)</f>
        <v>1.0698000000000001</v>
      </c>
      <c r="E21" s="4" t="str">
        <f>IF(VLOOKUP($A21,'[64]1215'!$A$4:$O$150,8,FALSE)="",VLOOKUP($A21,'[64]1215'!$A$4:$O$150,12,FALSE),VLOOKUP($A21,'[64]1215'!$A$4:$O$150,8,FALSE))</f>
        <v/>
      </c>
      <c r="F21" s="4" t="str">
        <f>IF(VLOOKUP($A21,'[63]1214'!$A$4:$O$150,8,FALSE)="",VLOOKUP($A21,'[63]1214'!$A$4:$O$150,12,FALSE),VLOOKUP($A21,'[63]1214'!$A$4:$O$150,8,FALSE))</f>
        <v/>
      </c>
      <c r="G21" s="4" t="str">
        <f>IF(VLOOKUP($A21,'[62]1213'!$A$4:$O$150,8,FALSE)="",VLOOKUP($A21,'[62]1213'!$A$4:$O$150,12,FALSE),VLOOKUP($A21,'[62]1213'!$A$4:$O$150,8,FALSE))</f>
        <v/>
      </c>
      <c r="H21" s="4" t="str">
        <f>IF(VLOOKUP($A21,'[6]1212'!$A$4:$O$150,8,FALSE)="",VLOOKUP($A21,'[6]1212'!$A$4:$O$150,12,FALSE),VLOOKUP($A21,'[6]1212'!$A$4:$O$150,8,FALSE))</f>
        <v/>
      </c>
      <c r="I21" s="4" t="str">
        <f>IF(VLOOKUP($A21,'[7]1211'!$A$4:$O$150,8,FALSE)="",VLOOKUP($A21,'[7]1211'!$A$4:$O$150,12,FALSE),VLOOKUP($A21,'[7]1211'!$A$4:$O$150,8,FALSE))</f>
        <v/>
      </c>
      <c r="J21" s="4" t="str">
        <f>IF(VLOOKUP($A21,'[8]1208'!$A$4:$O$150,8,FALSE)="",VLOOKUP($A21,'[8]1208'!$A$4:$O$150,12,FALSE),VLOOKUP($A21,'[8]1208'!$A$4:$O$150,8,FALSE))</f>
        <v/>
      </c>
      <c r="K21" s="4" t="str">
        <f>IF(VLOOKUP($A21,'[9]1207'!$A$4:$O$150,8,FALSE)="",VLOOKUP($A21,'[9]1207'!$A$4:$O$150,12,FALSE),VLOOKUP($A21,'[9]1207'!$A$4:$O$150,8,FALSE))</f>
        <v/>
      </c>
      <c r="L21" s="4" t="str">
        <f>IF(VLOOKUP($A21,'[10]1206'!$A$4:$O$150,8,FALSE)="",VLOOKUP($A21,'[10]1206'!$A$4:$O$150,12,FALSE),VLOOKUP($A21,'[10]1206'!$A$4:$O$150,8,FALSE))</f>
        <v/>
      </c>
      <c r="M21" s="4" t="str">
        <f>IF(VLOOKUP($A21,'[11]1205'!$A$4:$O$150,8,FALSE)="",VLOOKUP($A21,'[11]1205'!$A$4:$O$150,12,FALSE),VLOOKUP($A21,'[11]1205'!$A$4:$O$150,8,FALSE))</f>
        <v/>
      </c>
      <c r="N21" s="4">
        <f>IF(VLOOKUP($A21,'[12]1204'!$A$4:$O$150,8,FALSE)="",VLOOKUP($A21,'[12]1204'!$A$4:$O$150,12,FALSE),VLOOKUP($A21,'[12]1204'!$A$4:$O$150,8,FALSE))</f>
        <v>1.099</v>
      </c>
      <c r="O21" s="4">
        <f>IF(VLOOKUP($A21,'[13]1201'!$A$4:$O$150,8,FALSE)="",VLOOKUP($A21,'[13]1201'!$A$4:$O$150,12,FALSE),VLOOKUP($A21,'[13]1201'!$A$4:$O$150,8,FALSE))</f>
        <v>1.0980000000000001</v>
      </c>
      <c r="P21" s="4" t="str">
        <f>IF(VLOOKUP($A21,'[14]1129'!$A$4:$O$150,8,FALSE)="",VLOOKUP($A21,'[14]1129'!$A$4:$O$150,12,FALSE),VLOOKUP($A21,'[14]1129'!$A$4:$O$150,8,FALSE))</f>
        <v/>
      </c>
      <c r="Q21" s="4" t="str">
        <f>IF(VLOOKUP($A21,'[15]1128'!$A$4:$O$150,8,FALSE)="",VLOOKUP($A21,'[15]1128'!$A$4:$O$150,12,FALSE),VLOOKUP($A21,'[15]1128'!$A$4:$O$150,8,FALSE))</f>
        <v/>
      </c>
      <c r="R21" s="4" t="str">
        <f>IF(VLOOKUP($A21,'[16]1127'!$A$4:$O$150,8,FALSE)="",VLOOKUP($A21,'[16]1127'!$A$4:$O$150,12,FALSE),VLOOKUP($A21,'[16]1127'!$A$4:$O$150,8,FALSE))</f>
        <v/>
      </c>
      <c r="S21" s="4" t="str">
        <f>IF(VLOOKUP($A21,'[17]1124'!$A$4:$O$150,8,FALSE)="",VLOOKUP($A21,'[17]1124'!$A$4:$O$150,12,FALSE),VLOOKUP($A21,'[17]1124'!$A$4:$O$150,8,FALSE))</f>
        <v/>
      </c>
      <c r="T21" s="4" t="str">
        <f>IF(VLOOKUP($A21,'[18]1123'!$A$4:$O$150,8,FALSE)="",VLOOKUP($A21,'[18]1123'!$A$4:$O$150,12,FALSE),VLOOKUP($A21,'[18]1123'!$A$4:$O$150,8,FALSE))</f>
        <v/>
      </c>
      <c r="U21" s="5"/>
      <c r="V21" s="4" t="str">
        <f>IF(VLOOKUP($A21,'[19]1121'!$A$4:$O$150,8,FALSE)="",VLOOKUP($A21,'[19]1121'!$A$4:$O$150,12,FALSE),VLOOKUP($A21,'[19]1121'!$A$4:$O$150,8,FALSE))</f>
        <v/>
      </c>
      <c r="W21" s="4" t="str">
        <f>IF(VLOOKUP($A21,'[20]1120'!$A$4:$O$150,8,FALSE)="",VLOOKUP($A21,'[20]1120'!$A$4:$O$150,12,FALSE),VLOOKUP($A21,'[20]1120'!$A$4:$O$150,8,FALSE))</f>
        <v/>
      </c>
      <c r="X21" s="4" t="str">
        <f>IF(VLOOKUP($A21,'[21]1117'!$A$4:$O$150,8,FALSE)="",VLOOKUP($A21,'[21]1117'!$A$4:$O$150,12,FALSE),VLOOKUP($A21,'[21]1117'!$A$4:$O$150,8,FALSE))</f>
        <v/>
      </c>
      <c r="Y21" s="4" t="str">
        <f>IF(VLOOKUP($A21,'[22]1116'!$A$4:$O$150,8,FALSE)="",VLOOKUP($A21,'[22]1116'!$A$4:$O$150,12,FALSE),VLOOKUP($A21,'[22]1116'!$A$4:$O$150,8,FALSE))</f>
        <v/>
      </c>
      <c r="Z21" s="4" t="str">
        <f>IF(VLOOKUP($A21,'[23]1115'!$A$4:$O$150,8,FALSE)="",VLOOKUP($A21,'[23]1115'!$A$4:$O$150,12,FALSE),VLOOKUP($A21,'[23]1115'!$A$4:$O$150,8,FALSE))</f>
        <v/>
      </c>
      <c r="AA21" s="4" t="str">
        <f>IF(VLOOKUP($A21,'[24]1114'!$A$4:$O$150,8,FALSE)="",VLOOKUP($A21,'[24]1114'!$A$4:$O$150,12,FALSE),VLOOKUP($A21,'[24]1114'!$A$4:$O$150,8,FALSE))</f>
        <v/>
      </c>
      <c r="AB21" s="4" t="str">
        <f>IF(VLOOKUP($A21,'[25]1113'!$A$4:$O$150,8,FALSE)="",VLOOKUP($A21,'[25]1113'!$A$4:$O$150,12,FALSE),VLOOKUP($A21,'[25]1113'!$A$4:$O$150,8,FALSE))</f>
        <v/>
      </c>
      <c r="AC21" s="4" t="str">
        <f>IF(VLOOKUP($A21,'[26]1110'!$A$4:$O$150,8,FALSE)="",VLOOKUP($A21,'[26]1110'!$A$4:$O$150,12,FALSE),VLOOKUP($A21,'[26]1110'!$A$4:$O$150,8,FALSE))</f>
        <v/>
      </c>
      <c r="AD21" s="4" t="str">
        <f>IF(VLOOKUP($A21,'[27]1109'!$A$4:$O$150,8,FALSE)="",VLOOKUP($A21,'[27]1109'!$A$4:$O$150,12,FALSE),VLOOKUP($A21,'[27]1109'!$A$4:$O$150,8,FALSE))</f>
        <v/>
      </c>
      <c r="AE21" s="4">
        <f>IF(VLOOKUP($A21,'[28]1108'!$A$4:$O$150,8,FALSE)="",VLOOKUP($A21,'[28]1108'!$A$4:$O$150,12,FALSE),VLOOKUP($A21,'[28]1108'!$A$4:$O$150,8,FALSE))</f>
        <v>1.0961000000000001</v>
      </c>
      <c r="AF21" s="4" t="str">
        <f>IF(VLOOKUP($A21,'[29]1107'!$A$4:$O$150,8,FALSE)="",VLOOKUP($A21,'[29]1107'!$A$4:$O$150,12,FALSE),VLOOKUP($A21,'[29]1107'!$A$4:$O$150,8,FALSE))</f>
        <v/>
      </c>
      <c r="AG21" s="4" t="str">
        <f>IF(VLOOKUP($A21,'[30]1106'!$A$4:$O$150,8,FALSE)="",VLOOKUP($A21,'[30]1106'!$A$4:$O$150,12,FALSE),VLOOKUP($A21,'[30]1106'!$A$4:$O$150,8,FALSE))</f>
        <v/>
      </c>
      <c r="AH21" s="4" t="str">
        <f>IF(VLOOKUP($A21,'[31]1103'!$A$4:$O$150,8,FALSE)="",VLOOKUP($A21,'[31]1103'!$A$4:$O$150,12,FALSE),VLOOKUP($A21,'[31]1103'!$A$4:$O$150,8,FALSE))</f>
        <v/>
      </c>
      <c r="AI21" s="4" t="str">
        <f>IF(VLOOKUP($A21,'[32]1102'!$A$4:$O$150,8,FALSE)="",VLOOKUP($A21,'[32]1102'!$A$4:$O$150,12,FALSE),VLOOKUP($A21,'[32]1102'!$A$4:$O$150,8,FALSE))</f>
        <v/>
      </c>
      <c r="AJ21" s="4">
        <f>IF(VLOOKUP($A21,'[33]1101'!$A$4:$O$150,8,FALSE)="",VLOOKUP($A21,'[33]1101'!$A$4:$O$150,12,FALSE),VLOOKUP($A21,'[33]1101'!$A$4:$O$150,8,FALSE))</f>
        <v>1.111</v>
      </c>
      <c r="AK21" s="70"/>
      <c r="AL21" s="4" t="str">
        <f>IF(VLOOKUP($A21,'[34]1030'!$A$4:$O$150,8,FALSE)="",VLOOKUP($A21,'[34]1030'!$A$4:$O$150,12,FALSE),VLOOKUP($A21,'[34]1030'!$A$4:$O$150,8,FALSE))</f>
        <v/>
      </c>
      <c r="AM21" s="4" t="str">
        <f>IF(VLOOKUP($A21,'[35]1027'!$A$4:$O$150,8,FALSE)="",VLOOKUP($A21,'[35]1027'!$A$4:$O$150,12,FALSE),VLOOKUP($A21,'[35]1027'!$A$4:$O$150,8,FALSE))</f>
        <v/>
      </c>
      <c r="AN21" s="4" t="str">
        <f>IF(VLOOKUP($A21,'[36]1026'!$A$4:$O$150,8,FALSE)="",VLOOKUP($A21,'[36]1026'!$A$4:$O$150,12,FALSE),VLOOKUP($A21,'[36]1026'!$A$4:$O$150,8,FALSE))</f>
        <v/>
      </c>
      <c r="AO21" s="4" t="str">
        <f>IF(VLOOKUP($A21,'[37]1025'!$A$4:$O$150,8,FALSE)="",VLOOKUP($A21,'[37]1025'!$A$4:$O$150,12,FALSE),VLOOKUP($A21,'[37]1025'!$A$4:$O$150,8,FALSE))</f>
        <v/>
      </c>
      <c r="AP21" s="4" t="str">
        <f>IF(VLOOKUP($A21,'[38]1024'!$A$4:$O$150,8,FALSE)="",VLOOKUP($A21,'[38]1024'!$A$4:$O$150,12,FALSE),VLOOKUP($A21,'[38]1024'!$A$4:$O$150,8,FALSE))</f>
        <v/>
      </c>
      <c r="AQ21" s="4" t="str">
        <f>IF(VLOOKUP($A21,'[39]1023'!$A$4:$O$150,8,FALSE)="",VLOOKUP($A21,'[39]1023'!$A$4:$O$150,12,FALSE),VLOOKUP($A21,'[39]1023'!$A$4:$O$150,8,FALSE))</f>
        <v/>
      </c>
      <c r="AR21" s="4" t="str">
        <f>IF(VLOOKUP($A21,'[40]1020'!$A$4:$O$150,8,FALSE)="",VLOOKUP($A21,'[40]1020'!$A$4:$O$150,12,FALSE),VLOOKUP($A21,'[40]1020'!$A$4:$O$150,8,FALSE))</f>
        <v/>
      </c>
      <c r="AS21" s="4">
        <f>IF(VLOOKUP($A21,'[41]1019'!$A$4:$O$150,8,FALSE)="",VLOOKUP($A21,'[41]1019'!$A$4:$O$150,12,FALSE),VLOOKUP($A21,'[41]1019'!$A$4:$O$150,8,FALSE))</f>
        <v>1.111</v>
      </c>
      <c r="AT21" s="4" t="str">
        <f>IF(VLOOKUP($A21,'[42]1018'!$A$4:$O$150,8,FALSE)="",VLOOKUP($A21,'[42]1018'!$A$4:$O$150,12,FALSE),VLOOKUP($A21,'[42]1018'!$A$4:$O$150,8,FALSE))</f>
        <v/>
      </c>
      <c r="AU21" s="4" t="str">
        <f>IF(VLOOKUP($A21,'[43]1017'!$A$4:$O$150,8,FALSE)="",VLOOKUP($A21,'[43]1017'!$A$4:$O$150,12,FALSE),VLOOKUP($A21,'[43]1017'!$A$4:$O$150,8,FALSE))</f>
        <v/>
      </c>
      <c r="AV21" s="4" t="str">
        <f>IF(VLOOKUP($A21,'[44]1016'!$A$4:$O$150,8,FALSE)="",VLOOKUP($A21,'[44]1016'!$A$4:$O$150,12,FALSE),VLOOKUP($A21,'[44]1016'!$A$4:$O$150,8,FALSE))</f>
        <v/>
      </c>
      <c r="AW21" s="4" t="str">
        <f>IF(VLOOKUP($A21,'[45]1013'!$A$4:$O$150,8,FALSE)="",VLOOKUP($A21,'[45]1013'!$A$4:$O$150,12,FALSE),VLOOKUP($A21,'[45]1013'!$A$4:$O$150,8,FALSE))</f>
        <v/>
      </c>
      <c r="AX21" s="4" t="str">
        <f>IF(VLOOKUP($A21,'[46]1012'!$A$4:$O$150,8,FALSE)="",VLOOKUP($A21,'[46]1012'!$A$4:$O$150,12,FALSE),VLOOKUP($A21,'[46]1012'!$A$4:$O$150,8,FALSE))</f>
        <v/>
      </c>
      <c r="AY21" s="4" t="str">
        <f>IF(VLOOKUP($A21,'[47]1011'!$A$4:$O$150,8,FALSE)="",VLOOKUP($A21,'[47]1011'!$A$4:$O$150,12,FALSE),VLOOKUP($A21,'[47]1011'!$A$4:$O$150,8,FALSE))</f>
        <v/>
      </c>
      <c r="AZ21" s="70"/>
      <c r="BA21" s="4" t="str">
        <f>IF(VLOOKUP($A21,'[48]1005'!$A$4:$O$150,8,FALSE)="",VLOOKUP($A21,'[48]1005'!$A$4:$O$150,12,FALSE),VLOOKUP($A21,'[48]1005'!$A$4:$O$150,8,FALSE))</f>
        <v/>
      </c>
      <c r="BB21" s="4" t="str">
        <f>IF(VLOOKUP($A21,'[49]1004'!$A$4:$O$150,8,FALSE)="",VLOOKUP($A21,'[49]1004'!$A$4:$O$150,12,FALSE),VLOOKUP($A21,'[49]1004'!$A$4:$O$150,8,FALSE))</f>
        <v/>
      </c>
      <c r="BC21" s="4" t="str">
        <f>IF(VLOOKUP($A21,'[50]1003'!$A$4:$O$150,8,FALSE)="",VLOOKUP($A21,'[50]1003'!$A$4:$O$150,12,FALSE),VLOOKUP($A21,'[50]1003'!$A$4:$O$150,8,FALSE))</f>
        <v/>
      </c>
      <c r="BD21" s="4" t="str">
        <f>IF(VLOOKUP($A21,'[51]1002'!$A$4:$O$150,8,FALSE)="",VLOOKUP($A21,'[51]1002'!$A$4:$O$150,12,FALSE),VLOOKUP($A21,'[51]1002'!$A$4:$O$150,8,FALSE))</f>
        <v/>
      </c>
      <c r="BE21" s="70"/>
      <c r="BF21" s="4">
        <f>IF(VLOOKUP($A21,'[52]0927'!$A$4:$O$150,8,FALSE)="",VLOOKUP($A21,'[52]0927'!$A$4:$O$150,12,FALSE),VLOOKUP($A21,'[52]0927'!$A$4:$O$150,8,FALSE))</f>
        <v>1.0874999999999999</v>
      </c>
      <c r="BG21" s="5"/>
      <c r="BH21" s="4" t="str">
        <f>IF(VLOOKUP($A21,'[53]0925'!$A$4:$O$150,8,FALSE)="",VLOOKUP($A21,'[53]0925'!$A$4:$O$150,12,FALSE),VLOOKUP($A21,'[53]0925'!$A$4:$O$150,8,FALSE))</f>
        <v/>
      </c>
      <c r="BI21" s="4" t="str">
        <f>IF(VLOOKUP($A21,'[54]0922'!$A$4:$O$150,8,FALSE)="",VLOOKUP($A21,'[54]0922'!$A$4:$O$150,12,FALSE),VLOOKUP($A21,'[54]0922'!$A$4:$O$150,8,FALSE))</f>
        <v/>
      </c>
      <c r="BJ21" s="4" t="str">
        <f>IF(VLOOKUP($A21,'[55]0921'!$A$4:$O$150,8,FALSE)="",VLOOKUP($A21,'[55]0921'!$A$4:$O$150,12,FALSE),VLOOKUP($A21,'[55]0921'!$A$4:$O$150,8,FALSE))</f>
        <v/>
      </c>
      <c r="BK21" s="4">
        <f>IF(VLOOKUP($A21,'[56]0920'!$A$4:$O$150,8,FALSE)="",VLOOKUP($A21,'[56]0920'!$A$4:$O$150,12,FALSE),VLOOKUP($A21,'[56]0920'!$A$4:$O$150,8,FALSE))</f>
        <v>1.091</v>
      </c>
      <c r="BL21" s="4" t="s">
        <v>0</v>
      </c>
      <c r="BM21" s="4" t="s">
        <v>0</v>
      </c>
      <c r="BO21" s="4" t="s">
        <v>0</v>
      </c>
      <c r="BP21" s="4" t="s">
        <v>0</v>
      </c>
      <c r="BQ21" s="4" t="s">
        <v>0</v>
      </c>
      <c r="BR21" s="4" t="s">
        <v>0</v>
      </c>
      <c r="BS21" s="4" t="s">
        <v>0</v>
      </c>
      <c r="BT21" s="4" t="s">
        <v>0</v>
      </c>
      <c r="BU21" s="4" t="s">
        <v>0</v>
      </c>
      <c r="BV21" s="4" t="s">
        <v>0</v>
      </c>
      <c r="BW21" s="4" t="s">
        <v>0</v>
      </c>
      <c r="BX21" s="4" t="s">
        <v>0</v>
      </c>
      <c r="BY21" s="4">
        <v>1.046</v>
      </c>
      <c r="BZ21" s="4" t="s">
        <v>0</v>
      </c>
      <c r="CA21" s="4">
        <v>1.0469999999999999</v>
      </c>
      <c r="CB21" s="4" t="s">
        <v>0</v>
      </c>
      <c r="CC21" s="4" t="s">
        <v>0</v>
      </c>
      <c r="CD21" s="4" t="s">
        <v>0</v>
      </c>
      <c r="CE21" s="4">
        <v>1.0595000000000001</v>
      </c>
      <c r="CF21" s="4" t="s">
        <v>0</v>
      </c>
      <c r="CH21" s="4" t="s">
        <v>0</v>
      </c>
      <c r="CI21" s="4" t="s">
        <v>0</v>
      </c>
      <c r="CJ21" s="4" t="s">
        <v>0</v>
      </c>
      <c r="CM21" s="4" t="s">
        <v>0</v>
      </c>
    </row>
    <row r="22" spans="1:91" x14ac:dyDescent="0.25">
      <c r="A22" s="3" t="s">
        <v>193</v>
      </c>
      <c r="B22" s="5">
        <f>VLOOKUP($A22,'[64]1215'!$A$4:$O$321,4,FALSE)</f>
        <v>2.57</v>
      </c>
      <c r="C22" s="5">
        <v>2.97</v>
      </c>
      <c r="D22" s="5">
        <f>VLOOKUP($A22,'[64]1215'!$A$4:$O$321,15,FALSE)</f>
        <v>1.0871</v>
      </c>
      <c r="E22" s="4" t="str">
        <f>IF(VLOOKUP($A22,'[64]1215'!$A$4:$O$150,8,FALSE)="",VLOOKUP($A22,'[64]1215'!$A$4:$O$150,12,FALSE),VLOOKUP($A22,'[64]1215'!$A$4:$O$150,8,FALSE))</f>
        <v/>
      </c>
      <c r="F22" s="4" t="str">
        <f>IF(VLOOKUP($A22,'[63]1214'!$A$4:$O$150,8,FALSE)="",VLOOKUP($A22,'[63]1214'!$A$4:$O$150,12,FALSE),VLOOKUP($A22,'[63]1214'!$A$4:$O$150,8,FALSE))</f>
        <v/>
      </c>
      <c r="G22" s="4" t="str">
        <f>IF(VLOOKUP($A22,'[62]1213'!$A$4:$O$150,8,FALSE)="",VLOOKUP($A22,'[62]1213'!$A$4:$O$150,12,FALSE),VLOOKUP($A22,'[62]1213'!$A$4:$O$150,8,FALSE))</f>
        <v/>
      </c>
      <c r="H22" s="4" t="str">
        <f>IF(VLOOKUP($A22,'[6]1212'!$A$4:$O$150,8,FALSE)="",VLOOKUP($A22,'[6]1212'!$A$4:$O$150,12,FALSE),VLOOKUP($A22,'[6]1212'!$A$4:$O$150,8,FALSE))</f>
        <v/>
      </c>
      <c r="I22" s="4" t="str">
        <f>IF(VLOOKUP($A22,'[7]1211'!$A$4:$O$150,8,FALSE)="",VLOOKUP($A22,'[7]1211'!$A$4:$O$150,12,FALSE),VLOOKUP($A22,'[7]1211'!$A$4:$O$150,8,FALSE))</f>
        <v/>
      </c>
      <c r="J22" s="4" t="str">
        <f>IF(VLOOKUP($A22,'[8]1208'!$A$4:$O$150,8,FALSE)="",VLOOKUP($A22,'[8]1208'!$A$4:$O$150,12,FALSE),VLOOKUP($A22,'[8]1208'!$A$4:$O$150,8,FALSE))</f>
        <v/>
      </c>
      <c r="K22" s="4" t="str">
        <f>IF(VLOOKUP($A22,'[9]1207'!$A$4:$O$150,8,FALSE)="",VLOOKUP($A22,'[9]1207'!$A$4:$O$150,12,FALSE),VLOOKUP($A22,'[9]1207'!$A$4:$O$150,8,FALSE))</f>
        <v/>
      </c>
      <c r="L22" s="4" t="str">
        <f>IF(VLOOKUP($A22,'[10]1206'!$A$4:$O$150,8,FALSE)="",VLOOKUP($A22,'[10]1206'!$A$4:$O$150,12,FALSE),VLOOKUP($A22,'[10]1206'!$A$4:$O$150,8,FALSE))</f>
        <v/>
      </c>
      <c r="M22" s="4" t="str">
        <f>IF(VLOOKUP($A22,'[11]1205'!$A$4:$O$150,8,FALSE)="",VLOOKUP($A22,'[11]1205'!$A$4:$O$150,12,FALSE),VLOOKUP($A22,'[11]1205'!$A$4:$O$150,8,FALSE))</f>
        <v/>
      </c>
      <c r="N22" s="4">
        <f>IF(VLOOKUP($A22,'[12]1204'!$A$4:$O$150,8,FALSE)="",VLOOKUP($A22,'[12]1204'!$A$4:$O$150,12,FALSE),VLOOKUP($A22,'[12]1204'!$A$4:$O$150,8,FALSE))</f>
        <v>1.1100000000000001</v>
      </c>
      <c r="O22" s="4" t="str">
        <f>IF(VLOOKUP($A22,'[13]1201'!$A$4:$O$150,8,FALSE)="",VLOOKUP($A22,'[13]1201'!$A$4:$O$150,12,FALSE),VLOOKUP($A22,'[13]1201'!$A$4:$O$150,8,FALSE))</f>
        <v/>
      </c>
      <c r="P22" s="4" t="str">
        <f>IF(VLOOKUP($A22,'[14]1129'!$A$4:$O$150,8,FALSE)="",VLOOKUP($A22,'[14]1129'!$A$4:$O$150,12,FALSE),VLOOKUP($A22,'[14]1129'!$A$4:$O$150,8,FALSE))</f>
        <v/>
      </c>
      <c r="Q22" s="4" t="str">
        <f>IF(VLOOKUP($A22,'[15]1128'!$A$4:$O$150,8,FALSE)="",VLOOKUP($A22,'[15]1128'!$A$4:$O$150,12,FALSE),VLOOKUP($A22,'[15]1128'!$A$4:$O$150,8,FALSE))</f>
        <v/>
      </c>
      <c r="R22" s="4" t="str">
        <f>IF(VLOOKUP($A22,'[16]1127'!$A$4:$O$150,8,FALSE)="",VLOOKUP($A22,'[16]1127'!$A$4:$O$150,12,FALSE),VLOOKUP($A22,'[16]1127'!$A$4:$O$150,8,FALSE))</f>
        <v/>
      </c>
      <c r="S22" s="4" t="str">
        <f>IF(VLOOKUP($A22,'[17]1124'!$A$4:$O$150,8,FALSE)="",VLOOKUP($A22,'[17]1124'!$A$4:$O$150,12,FALSE),VLOOKUP($A22,'[17]1124'!$A$4:$O$150,8,FALSE))</f>
        <v/>
      </c>
      <c r="T22" s="4" t="str">
        <f>IF(VLOOKUP($A22,'[18]1123'!$A$4:$O$150,8,FALSE)="",VLOOKUP($A22,'[18]1123'!$A$4:$O$150,12,FALSE),VLOOKUP($A22,'[18]1123'!$A$4:$O$150,8,FALSE))</f>
        <v/>
      </c>
      <c r="U22" s="5"/>
      <c r="V22" s="4" t="str">
        <f>IF(VLOOKUP($A22,'[19]1121'!$A$4:$O$150,8,FALSE)="",VLOOKUP($A22,'[19]1121'!$A$4:$O$150,12,FALSE),VLOOKUP($A22,'[19]1121'!$A$4:$O$150,8,FALSE))</f>
        <v/>
      </c>
      <c r="W22" s="4" t="str">
        <f>IF(VLOOKUP($A22,'[20]1120'!$A$4:$O$150,8,FALSE)="",VLOOKUP($A22,'[20]1120'!$A$4:$O$150,12,FALSE),VLOOKUP($A22,'[20]1120'!$A$4:$O$150,8,FALSE))</f>
        <v/>
      </c>
      <c r="X22" s="4" t="str">
        <f>IF(VLOOKUP($A22,'[21]1117'!$A$4:$O$150,8,FALSE)="",VLOOKUP($A22,'[21]1117'!$A$4:$O$150,12,FALSE),VLOOKUP($A22,'[21]1117'!$A$4:$O$150,8,FALSE))</f>
        <v/>
      </c>
      <c r="Y22" s="4" t="str">
        <f>IF(VLOOKUP($A22,'[22]1116'!$A$4:$O$150,8,FALSE)="",VLOOKUP($A22,'[22]1116'!$A$4:$O$150,12,FALSE),VLOOKUP($A22,'[22]1116'!$A$4:$O$150,8,FALSE))</f>
        <v/>
      </c>
      <c r="Z22" s="4" t="str">
        <f>IF(VLOOKUP($A22,'[23]1115'!$A$4:$O$150,8,FALSE)="",VLOOKUP($A22,'[23]1115'!$A$4:$O$150,12,FALSE),VLOOKUP($A22,'[23]1115'!$A$4:$O$150,8,FALSE))</f>
        <v/>
      </c>
      <c r="AA22" s="4" t="str">
        <f>IF(VLOOKUP($A22,'[24]1114'!$A$4:$O$150,8,FALSE)="",VLOOKUP($A22,'[24]1114'!$A$4:$O$150,12,FALSE),VLOOKUP($A22,'[24]1114'!$A$4:$O$150,8,FALSE))</f>
        <v/>
      </c>
      <c r="AB22" s="4">
        <f>IF(VLOOKUP($A22,'[25]1113'!$A$4:$O$150,8,FALSE)="",VLOOKUP($A22,'[25]1113'!$A$4:$O$150,12,FALSE),VLOOKUP($A22,'[25]1113'!$A$4:$O$150,8,FALSE))</f>
        <v>1.113</v>
      </c>
      <c r="AC22" s="4" t="str">
        <f>IF(VLOOKUP($A22,'[26]1110'!$A$4:$O$150,8,FALSE)="",VLOOKUP($A22,'[26]1110'!$A$4:$O$150,12,FALSE),VLOOKUP($A22,'[26]1110'!$A$4:$O$150,8,FALSE))</f>
        <v/>
      </c>
      <c r="AD22" s="4" t="str">
        <f>IF(VLOOKUP($A22,'[27]1109'!$A$4:$O$150,8,FALSE)="",VLOOKUP($A22,'[27]1109'!$A$4:$O$150,12,FALSE),VLOOKUP($A22,'[27]1109'!$A$4:$O$150,8,FALSE))</f>
        <v/>
      </c>
      <c r="AE22" s="4">
        <f>IF(VLOOKUP($A22,'[28]1108'!$A$4:$O$150,8,FALSE)="",VLOOKUP($A22,'[28]1108'!$A$4:$O$150,12,FALSE),VLOOKUP($A22,'[28]1108'!$A$4:$O$150,8,FALSE))</f>
        <v>1.1208</v>
      </c>
      <c r="AF22" s="4" t="str">
        <f>IF(VLOOKUP($A22,'[29]1107'!$A$4:$O$150,8,FALSE)="",VLOOKUP($A22,'[29]1107'!$A$4:$O$150,12,FALSE),VLOOKUP($A22,'[29]1107'!$A$4:$O$150,8,FALSE))</f>
        <v/>
      </c>
      <c r="AG22" s="4">
        <f>IF(VLOOKUP($A22,'[30]1106'!$A$4:$O$150,8,FALSE)="",VLOOKUP($A22,'[30]1106'!$A$4:$O$150,12,FALSE),VLOOKUP($A22,'[30]1106'!$A$4:$O$150,8,FALSE))</f>
        <v>1.0814999999999999</v>
      </c>
      <c r="AH22" s="4">
        <f>IF(VLOOKUP($A22,'[31]1103'!$A$4:$O$150,8,FALSE)="",VLOOKUP($A22,'[31]1103'!$A$4:$O$150,12,FALSE),VLOOKUP($A22,'[31]1103'!$A$4:$O$150,8,FALSE))</f>
        <v>1.101</v>
      </c>
      <c r="AI22" s="4" t="str">
        <f>IF(VLOOKUP($A22,'[32]1102'!$A$4:$O$150,8,FALSE)="",VLOOKUP($A22,'[32]1102'!$A$4:$O$150,12,FALSE),VLOOKUP($A22,'[32]1102'!$A$4:$O$150,8,FALSE))</f>
        <v/>
      </c>
      <c r="AJ22" s="4">
        <f>IF(VLOOKUP($A22,'[33]1101'!$A$4:$O$150,8,FALSE)="",VLOOKUP($A22,'[33]1101'!$A$4:$O$150,12,FALSE),VLOOKUP($A22,'[33]1101'!$A$4:$O$150,8,FALSE))</f>
        <v>1.1257999999999999</v>
      </c>
      <c r="AK22" s="70"/>
      <c r="AL22" s="4" t="str">
        <f>IF(VLOOKUP($A22,'[34]1030'!$A$4:$O$150,8,FALSE)="",VLOOKUP($A22,'[34]1030'!$A$4:$O$150,12,FALSE),VLOOKUP($A22,'[34]1030'!$A$4:$O$150,8,FALSE))</f>
        <v/>
      </c>
      <c r="AM22" s="4" t="str">
        <f>IF(VLOOKUP($A22,'[35]1027'!$A$4:$O$150,8,FALSE)="",VLOOKUP($A22,'[35]1027'!$A$4:$O$150,12,FALSE),VLOOKUP($A22,'[35]1027'!$A$4:$O$150,8,FALSE))</f>
        <v/>
      </c>
      <c r="AN22" s="4" t="str">
        <f>IF(VLOOKUP($A22,'[36]1026'!$A$4:$O$150,8,FALSE)="",VLOOKUP($A22,'[36]1026'!$A$4:$O$150,12,FALSE),VLOOKUP($A22,'[36]1026'!$A$4:$O$150,8,FALSE))</f>
        <v/>
      </c>
      <c r="AO22" s="4" t="str">
        <f>IF(VLOOKUP($A22,'[37]1025'!$A$4:$O$150,8,FALSE)="",VLOOKUP($A22,'[37]1025'!$A$4:$O$150,12,FALSE),VLOOKUP($A22,'[37]1025'!$A$4:$O$150,8,FALSE))</f>
        <v/>
      </c>
      <c r="AP22" s="4" t="str">
        <f>IF(VLOOKUP($A22,'[38]1024'!$A$4:$O$150,8,FALSE)="",VLOOKUP($A22,'[38]1024'!$A$4:$O$150,12,FALSE),VLOOKUP($A22,'[38]1024'!$A$4:$O$150,8,FALSE))</f>
        <v/>
      </c>
      <c r="AQ22" s="4" t="str">
        <f>IF(VLOOKUP($A22,'[39]1023'!$A$4:$O$150,8,FALSE)="",VLOOKUP($A22,'[39]1023'!$A$4:$O$150,12,FALSE),VLOOKUP($A22,'[39]1023'!$A$4:$O$150,8,FALSE))</f>
        <v/>
      </c>
      <c r="AR22" s="4" t="str">
        <f>IF(VLOOKUP($A22,'[40]1020'!$A$4:$O$150,8,FALSE)="",VLOOKUP($A22,'[40]1020'!$A$4:$O$150,12,FALSE),VLOOKUP($A22,'[40]1020'!$A$4:$O$150,8,FALSE))</f>
        <v/>
      </c>
      <c r="AS22" s="4" t="str">
        <f>IF(VLOOKUP($A22,'[41]1019'!$A$4:$O$150,8,FALSE)="",VLOOKUP($A22,'[41]1019'!$A$4:$O$150,12,FALSE),VLOOKUP($A22,'[41]1019'!$A$4:$O$150,8,FALSE))</f>
        <v/>
      </c>
      <c r="AT22" s="4" t="str">
        <f>IF(VLOOKUP($A22,'[42]1018'!$A$4:$O$150,8,FALSE)="",VLOOKUP($A22,'[42]1018'!$A$4:$O$150,12,FALSE),VLOOKUP($A22,'[42]1018'!$A$4:$O$150,8,FALSE))</f>
        <v/>
      </c>
      <c r="AU22" s="4" t="str">
        <f>IF(VLOOKUP($A22,'[43]1017'!$A$4:$O$150,8,FALSE)="",VLOOKUP($A22,'[43]1017'!$A$4:$O$150,12,FALSE),VLOOKUP($A22,'[43]1017'!$A$4:$O$150,8,FALSE))</f>
        <v/>
      </c>
      <c r="AV22" s="4" t="str">
        <f>IF(VLOOKUP($A22,'[44]1016'!$A$4:$O$150,8,FALSE)="",VLOOKUP($A22,'[44]1016'!$A$4:$O$150,12,FALSE),VLOOKUP($A22,'[44]1016'!$A$4:$O$150,8,FALSE))</f>
        <v/>
      </c>
      <c r="AW22" s="4" t="str">
        <f>IF(VLOOKUP($A22,'[45]1013'!$A$4:$O$150,8,FALSE)="",VLOOKUP($A22,'[45]1013'!$A$4:$O$150,12,FALSE),VLOOKUP($A22,'[45]1013'!$A$4:$O$150,8,FALSE))</f>
        <v/>
      </c>
      <c r="AX22" s="4">
        <f>IF(VLOOKUP($A22,'[46]1012'!$A$4:$O$150,8,FALSE)="",VLOOKUP($A22,'[46]1012'!$A$4:$O$150,12,FALSE),VLOOKUP($A22,'[46]1012'!$A$4:$O$150,8,FALSE))</f>
        <v>1.1225000000000001</v>
      </c>
      <c r="AY22" s="4" t="str">
        <f>IF(VLOOKUP($A22,'[47]1011'!$A$4:$O$150,8,FALSE)="",VLOOKUP($A22,'[47]1011'!$A$4:$O$150,12,FALSE),VLOOKUP($A22,'[47]1011'!$A$4:$O$150,8,FALSE))</f>
        <v/>
      </c>
      <c r="AZ22" s="70">
        <f>VLOOKUP($A22,'[58]1006'!$A$5:$P$270,12,FALSE)</f>
        <v>1.119</v>
      </c>
      <c r="BA22" s="4" t="str">
        <f>IF(VLOOKUP($A22,'[48]1005'!$A$4:$O$150,8,FALSE)="",VLOOKUP($A22,'[48]1005'!$A$4:$O$150,12,FALSE),VLOOKUP($A22,'[48]1005'!$A$4:$O$150,8,FALSE))</f>
        <v/>
      </c>
      <c r="BB22" s="4" t="str">
        <f>IF(VLOOKUP($A22,'[49]1004'!$A$4:$O$150,8,FALSE)="",VLOOKUP($A22,'[49]1004'!$A$4:$O$150,12,FALSE),VLOOKUP($A22,'[49]1004'!$A$4:$O$150,8,FALSE))</f>
        <v/>
      </c>
      <c r="BC22" s="4" t="str">
        <f>IF(VLOOKUP($A22,'[50]1003'!$A$4:$O$150,8,FALSE)="",VLOOKUP($A22,'[50]1003'!$A$4:$O$150,12,FALSE),VLOOKUP($A22,'[50]1003'!$A$4:$O$150,8,FALSE))</f>
        <v/>
      </c>
      <c r="BD22" s="4" t="str">
        <f>IF(VLOOKUP($A22,'[51]1002'!$A$4:$O$150,8,FALSE)="",VLOOKUP($A22,'[51]1002'!$A$4:$O$150,12,FALSE),VLOOKUP($A22,'[51]1002'!$A$4:$O$150,8,FALSE))</f>
        <v/>
      </c>
      <c r="BE22" s="70"/>
      <c r="BF22" s="4" t="str">
        <f>IF(VLOOKUP($A22,'[52]0927'!$A$4:$O$150,8,FALSE)="",VLOOKUP($A22,'[52]0927'!$A$4:$O$150,12,FALSE),VLOOKUP($A22,'[52]0927'!$A$4:$O$150,8,FALSE))</f>
        <v/>
      </c>
      <c r="BG22" s="5"/>
      <c r="BH22" s="4" t="str">
        <f>IF(VLOOKUP($A22,'[53]0925'!$A$4:$O$150,8,FALSE)="",VLOOKUP($A22,'[53]0925'!$A$4:$O$150,12,FALSE),VLOOKUP($A22,'[53]0925'!$A$4:$O$150,8,FALSE))</f>
        <v/>
      </c>
      <c r="BI22" s="4" t="str">
        <f>IF(VLOOKUP($A22,'[54]0922'!$A$4:$O$150,8,FALSE)="",VLOOKUP($A22,'[54]0922'!$A$4:$O$150,12,FALSE),VLOOKUP($A22,'[54]0922'!$A$4:$O$150,8,FALSE))</f>
        <v/>
      </c>
      <c r="BJ22" s="4" t="str">
        <f>IF(VLOOKUP($A22,'[55]0921'!$A$4:$O$150,8,FALSE)="",VLOOKUP($A22,'[55]0921'!$A$4:$O$150,12,FALSE),VLOOKUP($A22,'[55]0921'!$A$4:$O$150,8,FALSE))</f>
        <v/>
      </c>
      <c r="BK22" s="4" t="str">
        <f>IF(VLOOKUP($A22,'[56]0920'!$A$4:$O$150,8,FALSE)="",VLOOKUP($A22,'[56]0920'!$A$4:$O$150,12,FALSE),VLOOKUP($A22,'[56]0920'!$A$4:$O$150,8,FALSE))</f>
        <v/>
      </c>
      <c r="BL22" s="4" t="s">
        <v>0</v>
      </c>
      <c r="BM22" s="4" t="s">
        <v>0</v>
      </c>
      <c r="BO22" s="4" t="s">
        <v>0</v>
      </c>
      <c r="BP22" s="4" t="s">
        <v>0</v>
      </c>
      <c r="BQ22" s="4" t="s">
        <v>0</v>
      </c>
      <c r="BR22" s="4" t="s">
        <v>0</v>
      </c>
      <c r="BS22" s="4">
        <v>1.034</v>
      </c>
      <c r="BT22" s="4" t="s">
        <v>0</v>
      </c>
      <c r="BU22" s="4" t="s">
        <v>0</v>
      </c>
      <c r="BV22" s="4" t="s">
        <v>0</v>
      </c>
      <c r="BW22" s="4" t="s">
        <v>0</v>
      </c>
      <c r="BX22" s="4" t="s">
        <v>0</v>
      </c>
      <c r="BY22" s="4" t="s">
        <v>0</v>
      </c>
      <c r="BZ22" s="4" t="s">
        <v>0</v>
      </c>
      <c r="CA22" s="4" t="s">
        <v>0</v>
      </c>
      <c r="CB22" s="4" t="s">
        <v>0</v>
      </c>
      <c r="CC22" s="4" t="s">
        <v>0</v>
      </c>
      <c r="CD22" s="4" t="s">
        <v>0</v>
      </c>
      <c r="CE22" s="4" t="s">
        <v>0</v>
      </c>
      <c r="CF22" s="4" t="s">
        <v>0</v>
      </c>
      <c r="CH22" s="4" t="s">
        <v>0</v>
      </c>
      <c r="CI22" s="4" t="s">
        <v>0</v>
      </c>
      <c r="CJ22" s="4" t="s">
        <v>0</v>
      </c>
      <c r="CM22" s="4" t="s">
        <v>0</v>
      </c>
    </row>
    <row r="23" spans="1:91" x14ac:dyDescent="0.25">
      <c r="A23" s="3" t="s">
        <v>55</v>
      </c>
      <c r="B23" s="5">
        <f>VLOOKUP($A23,'[64]1215'!$A$4:$O$321,4,FALSE)</f>
        <v>2.67</v>
      </c>
      <c r="C23" s="5">
        <v>3.08</v>
      </c>
      <c r="D23" s="5">
        <f>VLOOKUP($A23,'[64]1215'!$A$4:$O$321,15,FALSE)</f>
        <v>1.0923</v>
      </c>
      <c r="E23" s="4" t="str">
        <f>IF(VLOOKUP($A23,'[64]1215'!$A$4:$O$150,8,FALSE)="",VLOOKUP($A23,'[64]1215'!$A$4:$O$150,12,FALSE),VLOOKUP($A23,'[64]1215'!$A$4:$O$150,8,FALSE))</f>
        <v/>
      </c>
      <c r="F23" s="4" t="str">
        <f>IF(VLOOKUP($A23,'[63]1214'!$A$4:$O$150,8,FALSE)="",VLOOKUP($A23,'[63]1214'!$A$4:$O$150,12,FALSE),VLOOKUP($A23,'[63]1214'!$A$4:$O$150,8,FALSE))</f>
        <v/>
      </c>
      <c r="G23" s="4" t="str">
        <f>IF(VLOOKUP($A23,'[62]1213'!$A$4:$O$150,8,FALSE)="",VLOOKUP($A23,'[62]1213'!$A$4:$O$150,12,FALSE),VLOOKUP($A23,'[62]1213'!$A$4:$O$150,8,FALSE))</f>
        <v/>
      </c>
      <c r="H23" s="4" t="str">
        <f>IF(VLOOKUP($A23,'[6]1212'!$A$4:$O$150,8,FALSE)="",VLOOKUP($A23,'[6]1212'!$A$4:$O$150,12,FALSE),VLOOKUP($A23,'[6]1212'!$A$4:$O$150,8,FALSE))</f>
        <v/>
      </c>
      <c r="I23" s="4" t="str">
        <f>IF(VLOOKUP($A23,'[7]1211'!$A$4:$O$150,8,FALSE)="",VLOOKUP($A23,'[7]1211'!$A$4:$O$150,12,FALSE),VLOOKUP($A23,'[7]1211'!$A$4:$O$150,8,FALSE))</f>
        <v/>
      </c>
      <c r="J23" s="4" t="str">
        <f>IF(VLOOKUP($A23,'[8]1208'!$A$4:$O$150,8,FALSE)="",VLOOKUP($A23,'[8]1208'!$A$4:$O$150,12,FALSE),VLOOKUP($A23,'[8]1208'!$A$4:$O$150,8,FALSE))</f>
        <v/>
      </c>
      <c r="K23" s="4" t="str">
        <f>IF(VLOOKUP($A23,'[9]1207'!$A$4:$O$150,8,FALSE)="",VLOOKUP($A23,'[9]1207'!$A$4:$O$150,12,FALSE),VLOOKUP($A23,'[9]1207'!$A$4:$O$150,8,FALSE))</f>
        <v/>
      </c>
      <c r="L23" s="4" t="str">
        <f>IF(VLOOKUP($A23,'[10]1206'!$A$4:$O$150,8,FALSE)="",VLOOKUP($A23,'[10]1206'!$A$4:$O$150,12,FALSE),VLOOKUP($A23,'[10]1206'!$A$4:$O$150,8,FALSE))</f>
        <v/>
      </c>
      <c r="M23" s="4" t="str">
        <f>IF(VLOOKUP($A23,'[11]1205'!$A$4:$O$150,8,FALSE)="",VLOOKUP($A23,'[11]1205'!$A$4:$O$150,12,FALSE),VLOOKUP($A23,'[11]1205'!$A$4:$O$150,8,FALSE))</f>
        <v/>
      </c>
      <c r="N23" s="4" t="str">
        <f>IF(VLOOKUP($A23,'[12]1204'!$A$4:$O$150,8,FALSE)="",VLOOKUP($A23,'[12]1204'!$A$4:$O$150,12,FALSE),VLOOKUP($A23,'[12]1204'!$A$4:$O$150,8,FALSE))</f>
        <v/>
      </c>
      <c r="O23" s="4" t="str">
        <f>IF(VLOOKUP($A23,'[13]1201'!$A$4:$O$150,8,FALSE)="",VLOOKUP($A23,'[13]1201'!$A$4:$O$150,12,FALSE),VLOOKUP($A23,'[13]1201'!$A$4:$O$150,8,FALSE))</f>
        <v/>
      </c>
      <c r="P23" s="4" t="str">
        <f>IF(VLOOKUP($A23,'[14]1129'!$A$4:$O$150,8,FALSE)="",VLOOKUP($A23,'[14]1129'!$A$4:$O$150,12,FALSE),VLOOKUP($A23,'[14]1129'!$A$4:$O$150,8,FALSE))</f>
        <v/>
      </c>
      <c r="Q23" s="4" t="str">
        <f>IF(VLOOKUP($A23,'[15]1128'!$A$4:$O$150,8,FALSE)="",VLOOKUP($A23,'[15]1128'!$A$4:$O$150,12,FALSE),VLOOKUP($A23,'[15]1128'!$A$4:$O$150,8,FALSE))</f>
        <v/>
      </c>
      <c r="R23" s="4" t="str">
        <f>IF(VLOOKUP($A23,'[16]1127'!$A$4:$O$150,8,FALSE)="",VLOOKUP($A23,'[16]1127'!$A$4:$O$150,12,FALSE),VLOOKUP($A23,'[16]1127'!$A$4:$O$150,8,FALSE))</f>
        <v/>
      </c>
      <c r="S23" s="4" t="str">
        <f>IF(VLOOKUP($A23,'[17]1124'!$A$4:$O$150,8,FALSE)="",VLOOKUP($A23,'[17]1124'!$A$4:$O$150,12,FALSE),VLOOKUP($A23,'[17]1124'!$A$4:$O$150,8,FALSE))</f>
        <v/>
      </c>
      <c r="T23" s="4" t="str">
        <f>IF(VLOOKUP($A23,'[18]1123'!$A$4:$O$150,8,FALSE)="",VLOOKUP($A23,'[18]1123'!$A$4:$O$150,12,FALSE),VLOOKUP($A23,'[18]1123'!$A$4:$O$150,8,FALSE))</f>
        <v/>
      </c>
      <c r="U23" s="5"/>
      <c r="V23" s="4" t="str">
        <f>IF(VLOOKUP($A23,'[19]1121'!$A$4:$O$150,8,FALSE)="",VLOOKUP($A23,'[19]1121'!$A$4:$O$150,12,FALSE),VLOOKUP($A23,'[19]1121'!$A$4:$O$150,8,FALSE))</f>
        <v/>
      </c>
      <c r="W23" s="4" t="str">
        <f>IF(VLOOKUP($A23,'[20]1120'!$A$4:$O$150,8,FALSE)="",VLOOKUP($A23,'[20]1120'!$A$4:$O$150,12,FALSE),VLOOKUP($A23,'[20]1120'!$A$4:$O$150,8,FALSE))</f>
        <v/>
      </c>
      <c r="X23" s="4" t="str">
        <f>IF(VLOOKUP($A23,'[21]1117'!$A$4:$O$150,8,FALSE)="",VLOOKUP($A23,'[21]1117'!$A$4:$O$150,12,FALSE),VLOOKUP($A23,'[21]1117'!$A$4:$O$150,8,FALSE))</f>
        <v/>
      </c>
      <c r="Y23" s="4" t="str">
        <f>IF(VLOOKUP($A23,'[22]1116'!$A$4:$O$150,8,FALSE)="",VLOOKUP($A23,'[22]1116'!$A$4:$O$150,12,FALSE),VLOOKUP($A23,'[22]1116'!$A$4:$O$150,8,FALSE))</f>
        <v/>
      </c>
      <c r="Z23" s="4" t="str">
        <f>IF(VLOOKUP($A23,'[23]1115'!$A$4:$O$150,8,FALSE)="",VLOOKUP($A23,'[23]1115'!$A$4:$O$150,12,FALSE),VLOOKUP($A23,'[23]1115'!$A$4:$O$150,8,FALSE))</f>
        <v/>
      </c>
      <c r="AA23" s="4" t="str">
        <f>IF(VLOOKUP($A23,'[24]1114'!$A$4:$O$150,8,FALSE)="",VLOOKUP($A23,'[24]1114'!$A$4:$O$150,12,FALSE),VLOOKUP($A23,'[24]1114'!$A$4:$O$150,8,FALSE))</f>
        <v/>
      </c>
      <c r="AB23" s="4" t="str">
        <f>IF(VLOOKUP($A23,'[25]1113'!$A$4:$O$150,8,FALSE)="",VLOOKUP($A23,'[25]1113'!$A$4:$O$150,12,FALSE),VLOOKUP($A23,'[25]1113'!$A$4:$O$150,8,FALSE))</f>
        <v/>
      </c>
      <c r="AC23" s="4" t="str">
        <f>IF(VLOOKUP($A23,'[26]1110'!$A$4:$O$150,8,FALSE)="",VLOOKUP($A23,'[26]1110'!$A$4:$O$150,12,FALSE),VLOOKUP($A23,'[26]1110'!$A$4:$O$150,8,FALSE))</f>
        <v/>
      </c>
      <c r="AD23" s="4" t="str">
        <f>IF(VLOOKUP($A23,'[27]1109'!$A$4:$O$150,8,FALSE)="",VLOOKUP($A23,'[27]1109'!$A$4:$O$150,12,FALSE),VLOOKUP($A23,'[27]1109'!$A$4:$O$150,8,FALSE))</f>
        <v/>
      </c>
      <c r="AE23" s="4" t="str">
        <f>IF(VLOOKUP($A23,'[28]1108'!$A$4:$O$150,8,FALSE)="",VLOOKUP($A23,'[28]1108'!$A$4:$O$150,12,FALSE),VLOOKUP($A23,'[28]1108'!$A$4:$O$150,8,FALSE))</f>
        <v/>
      </c>
      <c r="AF23" s="4" t="str">
        <f>IF(VLOOKUP($A23,'[29]1107'!$A$4:$O$150,8,FALSE)="",VLOOKUP($A23,'[29]1107'!$A$4:$O$150,12,FALSE),VLOOKUP($A23,'[29]1107'!$A$4:$O$150,8,FALSE))</f>
        <v/>
      </c>
      <c r="AG23" s="4" t="str">
        <f>IF(VLOOKUP($A23,'[30]1106'!$A$4:$O$150,8,FALSE)="",VLOOKUP($A23,'[30]1106'!$A$4:$O$150,12,FALSE),VLOOKUP($A23,'[30]1106'!$A$4:$O$150,8,FALSE))</f>
        <v/>
      </c>
      <c r="AH23" s="4" t="str">
        <f>IF(VLOOKUP($A23,'[31]1103'!$A$4:$O$150,8,FALSE)="",VLOOKUP($A23,'[31]1103'!$A$4:$O$150,12,FALSE),VLOOKUP($A23,'[31]1103'!$A$4:$O$150,8,FALSE))</f>
        <v/>
      </c>
      <c r="AI23" s="4" t="str">
        <f>IF(VLOOKUP($A23,'[32]1102'!$A$4:$O$150,8,FALSE)="",VLOOKUP($A23,'[32]1102'!$A$4:$O$150,12,FALSE),VLOOKUP($A23,'[32]1102'!$A$4:$O$150,8,FALSE))</f>
        <v/>
      </c>
      <c r="AJ23" s="4" t="str">
        <f>IF(VLOOKUP($A23,'[33]1101'!$A$4:$O$150,8,FALSE)="",VLOOKUP($A23,'[33]1101'!$A$4:$O$150,12,FALSE),VLOOKUP($A23,'[33]1101'!$A$4:$O$150,8,FALSE))</f>
        <v/>
      </c>
      <c r="AK23" s="70"/>
      <c r="AL23" s="4" t="str">
        <f>IF(VLOOKUP($A23,'[34]1030'!$A$4:$O$150,8,FALSE)="",VLOOKUP($A23,'[34]1030'!$A$4:$O$150,12,FALSE),VLOOKUP($A23,'[34]1030'!$A$4:$O$150,8,FALSE))</f>
        <v/>
      </c>
      <c r="AM23" s="4" t="str">
        <f>IF(VLOOKUP($A23,'[35]1027'!$A$4:$O$150,8,FALSE)="",VLOOKUP($A23,'[35]1027'!$A$4:$O$150,12,FALSE),VLOOKUP($A23,'[35]1027'!$A$4:$O$150,8,FALSE))</f>
        <v/>
      </c>
      <c r="AN23" s="4" t="str">
        <f>IF(VLOOKUP($A23,'[36]1026'!$A$4:$O$150,8,FALSE)="",VLOOKUP($A23,'[36]1026'!$A$4:$O$150,12,FALSE),VLOOKUP($A23,'[36]1026'!$A$4:$O$150,8,FALSE))</f>
        <v/>
      </c>
      <c r="AO23" s="4" t="str">
        <f>IF(VLOOKUP($A23,'[37]1025'!$A$4:$O$150,8,FALSE)="",VLOOKUP($A23,'[37]1025'!$A$4:$O$150,12,FALSE),VLOOKUP($A23,'[37]1025'!$A$4:$O$150,8,FALSE))</f>
        <v/>
      </c>
      <c r="AP23" s="4" t="str">
        <f>IF(VLOOKUP($A23,'[38]1024'!$A$4:$O$150,8,FALSE)="",VLOOKUP($A23,'[38]1024'!$A$4:$O$150,12,FALSE),VLOOKUP($A23,'[38]1024'!$A$4:$O$150,8,FALSE))</f>
        <v/>
      </c>
      <c r="AQ23" s="4" t="str">
        <f>IF(VLOOKUP($A23,'[39]1023'!$A$4:$O$150,8,FALSE)="",VLOOKUP($A23,'[39]1023'!$A$4:$O$150,12,FALSE),VLOOKUP($A23,'[39]1023'!$A$4:$O$150,8,FALSE))</f>
        <v/>
      </c>
      <c r="AR23" s="4" t="str">
        <f>IF(VLOOKUP($A23,'[40]1020'!$A$4:$O$150,8,FALSE)="",VLOOKUP($A23,'[40]1020'!$A$4:$O$150,12,FALSE),VLOOKUP($A23,'[40]1020'!$A$4:$O$150,8,FALSE))</f>
        <v/>
      </c>
      <c r="AS23" s="4" t="str">
        <f>IF(VLOOKUP($A23,'[41]1019'!$A$4:$O$150,8,FALSE)="",VLOOKUP($A23,'[41]1019'!$A$4:$O$150,12,FALSE),VLOOKUP($A23,'[41]1019'!$A$4:$O$150,8,FALSE))</f>
        <v/>
      </c>
      <c r="AT23" s="4" t="str">
        <f>IF(VLOOKUP($A23,'[42]1018'!$A$4:$O$150,8,FALSE)="",VLOOKUP($A23,'[42]1018'!$A$4:$O$150,12,FALSE),VLOOKUP($A23,'[42]1018'!$A$4:$O$150,8,FALSE))</f>
        <v/>
      </c>
      <c r="AU23" s="4" t="str">
        <f>IF(VLOOKUP($A23,'[43]1017'!$A$4:$O$150,8,FALSE)="",VLOOKUP($A23,'[43]1017'!$A$4:$O$150,12,FALSE),VLOOKUP($A23,'[43]1017'!$A$4:$O$150,8,FALSE))</f>
        <v/>
      </c>
      <c r="AV23" s="4" t="str">
        <f>IF(VLOOKUP($A23,'[44]1016'!$A$4:$O$150,8,FALSE)="",VLOOKUP($A23,'[44]1016'!$A$4:$O$150,12,FALSE),VLOOKUP($A23,'[44]1016'!$A$4:$O$150,8,FALSE))</f>
        <v/>
      </c>
      <c r="AW23" s="4" t="str">
        <f>IF(VLOOKUP($A23,'[45]1013'!$A$4:$O$150,8,FALSE)="",VLOOKUP($A23,'[45]1013'!$A$4:$O$150,12,FALSE),VLOOKUP($A23,'[45]1013'!$A$4:$O$150,8,FALSE))</f>
        <v/>
      </c>
      <c r="AX23" s="4" t="str">
        <f>IF(VLOOKUP($A23,'[46]1012'!$A$4:$O$150,8,FALSE)="",VLOOKUP($A23,'[46]1012'!$A$4:$O$150,12,FALSE),VLOOKUP($A23,'[46]1012'!$A$4:$O$150,8,FALSE))</f>
        <v/>
      </c>
      <c r="AY23" s="4" t="str">
        <f>IF(VLOOKUP($A23,'[47]1011'!$A$4:$O$150,8,FALSE)="",VLOOKUP($A23,'[47]1011'!$A$4:$O$150,12,FALSE),VLOOKUP($A23,'[47]1011'!$A$4:$O$150,8,FALSE))</f>
        <v/>
      </c>
      <c r="AZ23" s="70"/>
      <c r="BA23" s="4" t="str">
        <f>IF(VLOOKUP($A23,'[48]1005'!$A$4:$O$150,8,FALSE)="",VLOOKUP($A23,'[48]1005'!$A$4:$O$150,12,FALSE),VLOOKUP($A23,'[48]1005'!$A$4:$O$150,8,FALSE))</f>
        <v/>
      </c>
      <c r="BB23" s="4" t="str">
        <f>IF(VLOOKUP($A23,'[49]1004'!$A$4:$O$150,8,FALSE)="",VLOOKUP($A23,'[49]1004'!$A$4:$O$150,12,FALSE),VLOOKUP($A23,'[49]1004'!$A$4:$O$150,8,FALSE))</f>
        <v/>
      </c>
      <c r="BC23" s="4" t="str">
        <f>IF(VLOOKUP($A23,'[50]1003'!$A$4:$O$150,8,FALSE)="",VLOOKUP($A23,'[50]1003'!$A$4:$O$150,12,FALSE),VLOOKUP($A23,'[50]1003'!$A$4:$O$150,8,FALSE))</f>
        <v/>
      </c>
      <c r="BD23" s="4" t="str">
        <f>IF(VLOOKUP($A23,'[51]1002'!$A$4:$O$150,8,FALSE)="",VLOOKUP($A23,'[51]1002'!$A$4:$O$150,12,FALSE),VLOOKUP($A23,'[51]1002'!$A$4:$O$150,8,FALSE))</f>
        <v/>
      </c>
      <c r="BE23" s="70"/>
      <c r="BF23" s="4" t="str">
        <f>IF(VLOOKUP($A23,'[52]0927'!$A$4:$O$150,8,FALSE)="",VLOOKUP($A23,'[52]0927'!$A$4:$O$150,12,FALSE),VLOOKUP($A23,'[52]0927'!$A$4:$O$150,8,FALSE))</f>
        <v/>
      </c>
      <c r="BG23" s="5"/>
      <c r="BH23" s="4" t="str">
        <f>IF(VLOOKUP($A23,'[53]0925'!$A$4:$O$150,8,FALSE)="",VLOOKUP($A23,'[53]0925'!$A$4:$O$150,12,FALSE),VLOOKUP($A23,'[53]0925'!$A$4:$O$150,8,FALSE))</f>
        <v/>
      </c>
      <c r="BI23" s="4" t="str">
        <f>IF(VLOOKUP($A23,'[54]0922'!$A$4:$O$150,8,FALSE)="",VLOOKUP($A23,'[54]0922'!$A$4:$O$150,12,FALSE),VLOOKUP($A23,'[54]0922'!$A$4:$O$150,8,FALSE))</f>
        <v/>
      </c>
      <c r="BJ23" s="4" t="str">
        <f>IF(VLOOKUP($A23,'[55]0921'!$A$4:$O$150,8,FALSE)="",VLOOKUP($A23,'[55]0921'!$A$4:$O$150,12,FALSE),VLOOKUP($A23,'[55]0921'!$A$4:$O$150,8,FALSE))</f>
        <v/>
      </c>
      <c r="BK23" s="4" t="str">
        <f>IF(VLOOKUP($A23,'[56]0920'!$A$4:$O$150,8,FALSE)="",VLOOKUP($A23,'[56]0920'!$A$4:$O$150,12,FALSE),VLOOKUP($A23,'[56]0920'!$A$4:$O$150,8,FALSE))</f>
        <v/>
      </c>
      <c r="BL23" s="4" t="s">
        <v>0</v>
      </c>
      <c r="BM23" s="4" t="s">
        <v>0</v>
      </c>
      <c r="BO23" s="4" t="s">
        <v>0</v>
      </c>
      <c r="BP23" s="4" t="s">
        <v>0</v>
      </c>
      <c r="BQ23" s="4" t="s">
        <v>0</v>
      </c>
      <c r="BR23" s="4" t="s">
        <v>0</v>
      </c>
      <c r="BS23" s="4" t="s">
        <v>0</v>
      </c>
      <c r="BT23" s="4" t="s">
        <v>0</v>
      </c>
      <c r="BU23" s="4" t="s">
        <v>0</v>
      </c>
      <c r="BV23" s="4" t="s">
        <v>0</v>
      </c>
      <c r="BW23" s="4" t="s">
        <v>0</v>
      </c>
      <c r="BX23" s="4" t="s">
        <v>0</v>
      </c>
      <c r="BY23" s="4" t="s">
        <v>0</v>
      </c>
      <c r="BZ23" s="4" t="s">
        <v>0</v>
      </c>
      <c r="CA23" s="4" t="s">
        <v>0</v>
      </c>
      <c r="CB23" s="4" t="s">
        <v>0</v>
      </c>
      <c r="CC23" s="4" t="s">
        <v>0</v>
      </c>
      <c r="CD23" s="4" t="s">
        <v>0</v>
      </c>
      <c r="CE23" s="4" t="s">
        <v>0</v>
      </c>
      <c r="CF23" s="4" t="s">
        <v>0</v>
      </c>
      <c r="CH23" s="4" t="s">
        <v>0</v>
      </c>
      <c r="CI23" s="4" t="s">
        <v>0</v>
      </c>
      <c r="CJ23" s="4" t="s">
        <v>0</v>
      </c>
      <c r="CM23" s="4" t="s">
        <v>0</v>
      </c>
    </row>
    <row r="24" spans="1:91" x14ac:dyDescent="0.25">
      <c r="A24" s="3" t="s">
        <v>11</v>
      </c>
      <c r="B24" s="5">
        <f>VLOOKUP($A24,'[64]1215'!$A$4:$O$321,4,FALSE)</f>
        <v>2.8</v>
      </c>
      <c r="C24" s="5">
        <v>3.25</v>
      </c>
      <c r="D24" s="5">
        <f>VLOOKUP($A24,'[64]1215'!$A$4:$O$321,15,FALSE)</f>
        <v>1.1001000000000001</v>
      </c>
      <c r="E24" s="4" t="str">
        <f>IF(VLOOKUP($A24,'[64]1215'!$A$4:$O$150,8,FALSE)="",VLOOKUP($A24,'[64]1215'!$A$4:$O$150,12,FALSE),VLOOKUP($A24,'[64]1215'!$A$4:$O$150,8,FALSE))</f>
        <v/>
      </c>
      <c r="F24" s="4" t="str">
        <f>IF(VLOOKUP($A24,'[63]1214'!$A$4:$O$150,8,FALSE)="",VLOOKUP($A24,'[63]1214'!$A$4:$O$150,12,FALSE),VLOOKUP($A24,'[63]1214'!$A$4:$O$150,8,FALSE))</f>
        <v/>
      </c>
      <c r="G24" s="4" t="str">
        <f>IF(VLOOKUP($A24,'[62]1213'!$A$4:$O$150,8,FALSE)="",VLOOKUP($A24,'[62]1213'!$A$4:$O$150,12,FALSE),VLOOKUP($A24,'[62]1213'!$A$4:$O$150,8,FALSE))</f>
        <v/>
      </c>
      <c r="H24" s="4" t="str">
        <f>IF(VLOOKUP($A24,'[6]1212'!$A$4:$O$150,8,FALSE)="",VLOOKUP($A24,'[6]1212'!$A$4:$O$150,12,FALSE),VLOOKUP($A24,'[6]1212'!$A$4:$O$150,8,FALSE))</f>
        <v/>
      </c>
      <c r="I24" s="4" t="str">
        <f>IF(VLOOKUP($A24,'[7]1211'!$A$4:$O$150,8,FALSE)="",VLOOKUP($A24,'[7]1211'!$A$4:$O$150,12,FALSE),VLOOKUP($A24,'[7]1211'!$A$4:$O$150,8,FALSE))</f>
        <v/>
      </c>
      <c r="J24" s="4" t="str">
        <f>IF(VLOOKUP($A24,'[8]1208'!$A$4:$O$150,8,FALSE)="",VLOOKUP($A24,'[8]1208'!$A$4:$O$150,12,FALSE),VLOOKUP($A24,'[8]1208'!$A$4:$O$150,8,FALSE))</f>
        <v/>
      </c>
      <c r="K24" s="4" t="str">
        <f>IF(VLOOKUP($A24,'[9]1207'!$A$4:$O$150,8,FALSE)="",VLOOKUP($A24,'[9]1207'!$A$4:$O$150,12,FALSE),VLOOKUP($A24,'[9]1207'!$A$4:$O$150,8,FALSE))</f>
        <v/>
      </c>
      <c r="L24" s="4" t="str">
        <f>IF(VLOOKUP($A24,'[10]1206'!$A$4:$O$150,8,FALSE)="",VLOOKUP($A24,'[10]1206'!$A$4:$O$150,12,FALSE),VLOOKUP($A24,'[10]1206'!$A$4:$O$150,8,FALSE))</f>
        <v/>
      </c>
      <c r="M24" s="4" t="str">
        <f>IF(VLOOKUP($A24,'[11]1205'!$A$4:$O$150,8,FALSE)="",VLOOKUP($A24,'[11]1205'!$A$4:$O$150,12,FALSE),VLOOKUP($A24,'[11]1205'!$A$4:$O$150,8,FALSE))</f>
        <v/>
      </c>
      <c r="N24" s="4" t="str">
        <f>IF(VLOOKUP($A24,'[12]1204'!$A$4:$O$150,8,FALSE)="",VLOOKUP($A24,'[12]1204'!$A$4:$O$150,12,FALSE),VLOOKUP($A24,'[12]1204'!$A$4:$O$150,8,FALSE))</f>
        <v/>
      </c>
      <c r="O24" s="4" t="str">
        <f>IF(VLOOKUP($A24,'[13]1201'!$A$4:$O$150,8,FALSE)="",VLOOKUP($A24,'[13]1201'!$A$4:$O$150,12,FALSE),VLOOKUP($A24,'[13]1201'!$A$4:$O$150,8,FALSE))</f>
        <v/>
      </c>
      <c r="P24" s="4" t="str">
        <f>IF(VLOOKUP($A24,'[14]1129'!$A$4:$O$150,8,FALSE)="",VLOOKUP($A24,'[14]1129'!$A$4:$O$150,12,FALSE),VLOOKUP($A24,'[14]1129'!$A$4:$O$150,8,FALSE))</f>
        <v/>
      </c>
      <c r="Q24" s="4">
        <f>IF(VLOOKUP($A24,'[15]1128'!$A$4:$O$150,8,FALSE)="",VLOOKUP($A24,'[15]1128'!$A$4:$O$150,12,FALSE),VLOOKUP($A24,'[15]1128'!$A$4:$O$150,8,FALSE))</f>
        <v>1.135</v>
      </c>
      <c r="R24" s="4" t="str">
        <f>IF(VLOOKUP($A24,'[16]1127'!$A$4:$O$150,8,FALSE)="",VLOOKUP($A24,'[16]1127'!$A$4:$O$150,12,FALSE),VLOOKUP($A24,'[16]1127'!$A$4:$O$150,8,FALSE))</f>
        <v/>
      </c>
      <c r="S24" s="4" t="str">
        <f>IF(VLOOKUP($A24,'[17]1124'!$A$4:$O$150,8,FALSE)="",VLOOKUP($A24,'[17]1124'!$A$4:$O$150,12,FALSE),VLOOKUP($A24,'[17]1124'!$A$4:$O$150,8,FALSE))</f>
        <v/>
      </c>
      <c r="T24" s="4" t="str">
        <f>IF(VLOOKUP($A24,'[18]1123'!$A$4:$O$150,8,FALSE)="",VLOOKUP($A24,'[18]1123'!$A$4:$O$150,12,FALSE),VLOOKUP($A24,'[18]1123'!$A$4:$O$150,8,FALSE))</f>
        <v/>
      </c>
      <c r="U24" s="5"/>
      <c r="V24" s="4" t="str">
        <f>IF(VLOOKUP($A24,'[19]1121'!$A$4:$O$150,8,FALSE)="",VLOOKUP($A24,'[19]1121'!$A$4:$O$150,12,FALSE),VLOOKUP($A24,'[19]1121'!$A$4:$O$150,8,FALSE))</f>
        <v/>
      </c>
      <c r="W24" s="4" t="str">
        <f>IF(VLOOKUP($A24,'[20]1120'!$A$4:$O$150,8,FALSE)="",VLOOKUP($A24,'[20]1120'!$A$4:$O$150,12,FALSE),VLOOKUP($A24,'[20]1120'!$A$4:$O$150,8,FALSE))</f>
        <v/>
      </c>
      <c r="X24" s="4" t="str">
        <f>IF(VLOOKUP($A24,'[21]1117'!$A$4:$O$150,8,FALSE)="",VLOOKUP($A24,'[21]1117'!$A$4:$O$150,12,FALSE),VLOOKUP($A24,'[21]1117'!$A$4:$O$150,8,FALSE))</f>
        <v/>
      </c>
      <c r="Y24" s="4" t="str">
        <f>IF(VLOOKUP($A24,'[22]1116'!$A$4:$O$150,8,FALSE)="",VLOOKUP($A24,'[22]1116'!$A$4:$O$150,12,FALSE),VLOOKUP($A24,'[22]1116'!$A$4:$O$150,8,FALSE))</f>
        <v/>
      </c>
      <c r="Z24" s="4" t="str">
        <f>IF(VLOOKUP($A24,'[23]1115'!$A$4:$O$150,8,FALSE)="",VLOOKUP($A24,'[23]1115'!$A$4:$O$150,12,FALSE),VLOOKUP($A24,'[23]1115'!$A$4:$O$150,8,FALSE))</f>
        <v/>
      </c>
      <c r="AA24" s="4" t="str">
        <f>IF(VLOOKUP($A24,'[24]1114'!$A$4:$O$150,8,FALSE)="",VLOOKUP($A24,'[24]1114'!$A$4:$O$150,12,FALSE),VLOOKUP($A24,'[24]1114'!$A$4:$O$150,8,FALSE))</f>
        <v/>
      </c>
      <c r="AB24" s="4" t="str">
        <f>IF(VLOOKUP($A24,'[25]1113'!$A$4:$O$150,8,FALSE)="",VLOOKUP($A24,'[25]1113'!$A$4:$O$150,12,FALSE),VLOOKUP($A24,'[25]1113'!$A$4:$O$150,8,FALSE))</f>
        <v/>
      </c>
      <c r="AC24" s="4" t="str">
        <f>IF(VLOOKUP($A24,'[26]1110'!$A$4:$O$150,8,FALSE)="",VLOOKUP($A24,'[26]1110'!$A$4:$O$150,12,FALSE),VLOOKUP($A24,'[26]1110'!$A$4:$O$150,8,FALSE))</f>
        <v/>
      </c>
      <c r="AD24" s="4" t="str">
        <f>IF(VLOOKUP($A24,'[27]1109'!$A$4:$O$150,8,FALSE)="",VLOOKUP($A24,'[27]1109'!$A$4:$O$150,12,FALSE),VLOOKUP($A24,'[27]1109'!$A$4:$O$150,8,FALSE))</f>
        <v/>
      </c>
      <c r="AE24" s="4" t="str">
        <f>IF(VLOOKUP($A24,'[28]1108'!$A$4:$O$150,8,FALSE)="",VLOOKUP($A24,'[28]1108'!$A$4:$O$150,12,FALSE),VLOOKUP($A24,'[28]1108'!$A$4:$O$150,8,FALSE))</f>
        <v/>
      </c>
      <c r="AF24" s="4" t="str">
        <f>IF(VLOOKUP($A24,'[29]1107'!$A$4:$O$150,8,FALSE)="",VLOOKUP($A24,'[29]1107'!$A$4:$O$150,12,FALSE),VLOOKUP($A24,'[29]1107'!$A$4:$O$150,8,FALSE))</f>
        <v/>
      </c>
      <c r="AG24" s="4" t="str">
        <f>IF(VLOOKUP($A24,'[30]1106'!$A$4:$O$150,8,FALSE)="",VLOOKUP($A24,'[30]1106'!$A$4:$O$150,12,FALSE),VLOOKUP($A24,'[30]1106'!$A$4:$O$150,8,FALSE))</f>
        <v/>
      </c>
      <c r="AH24" s="4" t="str">
        <f>IF(VLOOKUP($A24,'[31]1103'!$A$4:$O$150,8,FALSE)="",VLOOKUP($A24,'[31]1103'!$A$4:$O$150,12,FALSE),VLOOKUP($A24,'[31]1103'!$A$4:$O$150,8,FALSE))</f>
        <v/>
      </c>
      <c r="AI24" s="4" t="str">
        <f>IF(VLOOKUP($A24,'[32]1102'!$A$4:$O$150,8,FALSE)="",VLOOKUP($A24,'[32]1102'!$A$4:$O$150,12,FALSE),VLOOKUP($A24,'[32]1102'!$A$4:$O$150,8,FALSE))</f>
        <v/>
      </c>
      <c r="AJ24" s="4" t="str">
        <f>IF(VLOOKUP($A24,'[33]1101'!$A$4:$O$150,8,FALSE)="",VLOOKUP($A24,'[33]1101'!$A$4:$O$150,12,FALSE),VLOOKUP($A24,'[33]1101'!$A$4:$O$150,8,FALSE))</f>
        <v/>
      </c>
      <c r="AK24" s="70"/>
      <c r="AL24" s="4" t="str">
        <f>IF(VLOOKUP($A24,'[34]1030'!$A$4:$O$150,8,FALSE)="",VLOOKUP($A24,'[34]1030'!$A$4:$O$150,12,FALSE),VLOOKUP($A24,'[34]1030'!$A$4:$O$150,8,FALSE))</f>
        <v/>
      </c>
      <c r="AM24" s="4" t="str">
        <f>IF(VLOOKUP($A24,'[35]1027'!$A$4:$O$150,8,FALSE)="",VLOOKUP($A24,'[35]1027'!$A$4:$O$150,12,FALSE),VLOOKUP($A24,'[35]1027'!$A$4:$O$150,8,FALSE))</f>
        <v/>
      </c>
      <c r="AN24" s="4" t="str">
        <f>IF(VLOOKUP($A24,'[36]1026'!$A$4:$O$150,8,FALSE)="",VLOOKUP($A24,'[36]1026'!$A$4:$O$150,12,FALSE),VLOOKUP($A24,'[36]1026'!$A$4:$O$150,8,FALSE))</f>
        <v/>
      </c>
      <c r="AO24" s="4" t="str">
        <f>IF(VLOOKUP($A24,'[37]1025'!$A$4:$O$150,8,FALSE)="",VLOOKUP($A24,'[37]1025'!$A$4:$O$150,12,FALSE),VLOOKUP($A24,'[37]1025'!$A$4:$O$150,8,FALSE))</f>
        <v/>
      </c>
      <c r="AP24" s="4" t="str">
        <f>IF(VLOOKUP($A24,'[38]1024'!$A$4:$O$150,8,FALSE)="",VLOOKUP($A24,'[38]1024'!$A$4:$O$150,12,FALSE),VLOOKUP($A24,'[38]1024'!$A$4:$O$150,8,FALSE))</f>
        <v/>
      </c>
      <c r="AQ24" s="4" t="str">
        <f>IF(VLOOKUP($A24,'[39]1023'!$A$4:$O$150,8,FALSE)="",VLOOKUP($A24,'[39]1023'!$A$4:$O$150,12,FALSE),VLOOKUP($A24,'[39]1023'!$A$4:$O$150,8,FALSE))</f>
        <v/>
      </c>
      <c r="AR24" s="4" t="str">
        <f>IF(VLOOKUP($A24,'[40]1020'!$A$4:$O$150,8,FALSE)="",VLOOKUP($A24,'[40]1020'!$A$4:$O$150,12,FALSE),VLOOKUP($A24,'[40]1020'!$A$4:$O$150,8,FALSE))</f>
        <v/>
      </c>
      <c r="AS24" s="4" t="str">
        <f>IF(VLOOKUP($A24,'[41]1019'!$A$4:$O$150,8,FALSE)="",VLOOKUP($A24,'[41]1019'!$A$4:$O$150,12,FALSE),VLOOKUP($A24,'[41]1019'!$A$4:$O$150,8,FALSE))</f>
        <v/>
      </c>
      <c r="AT24" s="4" t="str">
        <f>IF(VLOOKUP($A24,'[42]1018'!$A$4:$O$150,8,FALSE)="",VLOOKUP($A24,'[42]1018'!$A$4:$O$150,12,FALSE),VLOOKUP($A24,'[42]1018'!$A$4:$O$150,8,FALSE))</f>
        <v/>
      </c>
      <c r="AU24" s="4" t="str">
        <f>IF(VLOOKUP($A24,'[43]1017'!$A$4:$O$150,8,FALSE)="",VLOOKUP($A24,'[43]1017'!$A$4:$O$150,12,FALSE),VLOOKUP($A24,'[43]1017'!$A$4:$O$150,8,FALSE))</f>
        <v/>
      </c>
      <c r="AV24" s="4" t="str">
        <f>IF(VLOOKUP($A24,'[44]1016'!$A$4:$O$150,8,FALSE)="",VLOOKUP($A24,'[44]1016'!$A$4:$O$150,12,FALSE),VLOOKUP($A24,'[44]1016'!$A$4:$O$150,8,FALSE))</f>
        <v/>
      </c>
      <c r="AW24" s="4" t="str">
        <f>IF(VLOOKUP($A24,'[45]1013'!$A$4:$O$150,8,FALSE)="",VLOOKUP($A24,'[45]1013'!$A$4:$O$150,12,FALSE),VLOOKUP($A24,'[45]1013'!$A$4:$O$150,8,FALSE))</f>
        <v/>
      </c>
      <c r="AX24" s="4" t="str">
        <f>IF(VLOOKUP($A24,'[46]1012'!$A$4:$O$150,8,FALSE)="",VLOOKUP($A24,'[46]1012'!$A$4:$O$150,12,FALSE),VLOOKUP($A24,'[46]1012'!$A$4:$O$150,8,FALSE))</f>
        <v/>
      </c>
      <c r="AY24" s="4" t="str">
        <f>IF(VLOOKUP($A24,'[47]1011'!$A$4:$O$150,8,FALSE)="",VLOOKUP($A24,'[47]1011'!$A$4:$O$150,12,FALSE),VLOOKUP($A24,'[47]1011'!$A$4:$O$150,8,FALSE))</f>
        <v/>
      </c>
      <c r="AZ24" s="70"/>
      <c r="BA24" s="4" t="str">
        <f>IF(VLOOKUP($A24,'[48]1005'!$A$4:$O$150,8,FALSE)="",VLOOKUP($A24,'[48]1005'!$A$4:$O$150,12,FALSE),VLOOKUP($A24,'[48]1005'!$A$4:$O$150,8,FALSE))</f>
        <v/>
      </c>
      <c r="BB24" s="4" t="str">
        <f>IF(VLOOKUP($A24,'[49]1004'!$A$4:$O$150,8,FALSE)="",VLOOKUP($A24,'[49]1004'!$A$4:$O$150,12,FALSE),VLOOKUP($A24,'[49]1004'!$A$4:$O$150,8,FALSE))</f>
        <v/>
      </c>
      <c r="BC24" s="4" t="str">
        <f>IF(VLOOKUP($A24,'[50]1003'!$A$4:$O$150,8,FALSE)="",VLOOKUP($A24,'[50]1003'!$A$4:$O$150,12,FALSE),VLOOKUP($A24,'[50]1003'!$A$4:$O$150,8,FALSE))</f>
        <v/>
      </c>
      <c r="BD24" s="4" t="str">
        <f>IF(VLOOKUP($A24,'[51]1002'!$A$4:$O$150,8,FALSE)="",VLOOKUP($A24,'[51]1002'!$A$4:$O$150,12,FALSE),VLOOKUP($A24,'[51]1002'!$A$4:$O$150,8,FALSE))</f>
        <v/>
      </c>
      <c r="BE24" s="70"/>
      <c r="BF24" s="4" t="str">
        <f>IF(VLOOKUP($A24,'[52]0927'!$A$4:$O$150,8,FALSE)="",VLOOKUP($A24,'[52]0927'!$A$4:$O$150,12,FALSE),VLOOKUP($A24,'[52]0927'!$A$4:$O$150,8,FALSE))</f>
        <v/>
      </c>
      <c r="BG24" s="5"/>
      <c r="BH24" s="4" t="str">
        <f>IF(VLOOKUP($A24,'[53]0925'!$A$4:$O$150,8,FALSE)="",VLOOKUP($A24,'[53]0925'!$A$4:$O$150,12,FALSE),VLOOKUP($A24,'[53]0925'!$A$4:$O$150,8,FALSE))</f>
        <v/>
      </c>
      <c r="BI24" s="4" t="str">
        <f>IF(VLOOKUP($A24,'[54]0922'!$A$4:$O$150,8,FALSE)="",VLOOKUP($A24,'[54]0922'!$A$4:$O$150,12,FALSE),VLOOKUP($A24,'[54]0922'!$A$4:$O$150,8,FALSE))</f>
        <v/>
      </c>
      <c r="BJ24" s="4" t="str">
        <f>IF(VLOOKUP($A24,'[55]0921'!$A$4:$O$150,8,FALSE)="",VLOOKUP($A24,'[55]0921'!$A$4:$O$150,12,FALSE),VLOOKUP($A24,'[55]0921'!$A$4:$O$150,8,FALSE))</f>
        <v/>
      </c>
      <c r="BK24" s="4" t="str">
        <f>IF(VLOOKUP($A24,'[56]0920'!$A$4:$O$150,8,FALSE)="",VLOOKUP($A24,'[56]0920'!$A$4:$O$150,12,FALSE),VLOOKUP($A24,'[56]0920'!$A$4:$O$150,8,FALSE))</f>
        <v/>
      </c>
      <c r="BL24" s="4">
        <v>1.121</v>
      </c>
      <c r="BM24" s="4" t="s">
        <v>0</v>
      </c>
      <c r="BO24" s="4" t="s">
        <v>0</v>
      </c>
      <c r="BP24" s="4" t="s">
        <v>0</v>
      </c>
      <c r="BQ24" s="4" t="s">
        <v>0</v>
      </c>
      <c r="BR24" s="4" t="s">
        <v>0</v>
      </c>
      <c r="BS24" s="4" t="s">
        <v>0</v>
      </c>
      <c r="BT24" s="4" t="s">
        <v>0</v>
      </c>
      <c r="BU24" s="4" t="s">
        <v>0</v>
      </c>
      <c r="BV24" s="4" t="s">
        <v>0</v>
      </c>
      <c r="BW24" s="4" t="s">
        <v>0</v>
      </c>
      <c r="BX24" s="4" t="s">
        <v>0</v>
      </c>
      <c r="BY24" s="4" t="s">
        <v>0</v>
      </c>
      <c r="BZ24" s="4" t="s">
        <v>0</v>
      </c>
      <c r="CA24" s="4" t="s">
        <v>0</v>
      </c>
      <c r="CB24" s="4" t="s">
        <v>0</v>
      </c>
      <c r="CC24" s="4" t="s">
        <v>0</v>
      </c>
      <c r="CD24" s="4" t="s">
        <v>0</v>
      </c>
      <c r="CE24" s="4" t="s">
        <v>0</v>
      </c>
      <c r="CF24" s="4" t="s">
        <v>0</v>
      </c>
      <c r="CH24" s="4" t="s">
        <v>0</v>
      </c>
      <c r="CI24" s="4" t="s">
        <v>0</v>
      </c>
      <c r="CJ24" s="4" t="s">
        <v>0</v>
      </c>
      <c r="CM24" s="4" t="s">
        <v>0</v>
      </c>
    </row>
    <row r="25" spans="1:91" x14ac:dyDescent="0.25">
      <c r="A25" s="3" t="s">
        <v>12</v>
      </c>
      <c r="B25" s="5">
        <f>VLOOKUP($A25,'[64]1215'!$A$4:$O$321,4,FALSE)</f>
        <v>3.01</v>
      </c>
      <c r="C25" s="5">
        <v>3.52</v>
      </c>
      <c r="D25" s="5">
        <f>VLOOKUP($A25,'[64]1215'!$A$4:$O$321,15,FALSE)</f>
        <v>1.1123000000000001</v>
      </c>
      <c r="E25" s="4" t="str">
        <f>IF(VLOOKUP($A25,'[64]1215'!$A$4:$O$150,8,FALSE)="",VLOOKUP($A25,'[64]1215'!$A$4:$O$150,12,FALSE),VLOOKUP($A25,'[64]1215'!$A$4:$O$150,8,FALSE))</f>
        <v/>
      </c>
      <c r="F25" s="4" t="str">
        <f>IF(VLOOKUP($A25,'[63]1214'!$A$4:$O$150,8,FALSE)="",VLOOKUP($A25,'[63]1214'!$A$4:$O$150,12,FALSE),VLOOKUP($A25,'[63]1214'!$A$4:$O$150,8,FALSE))</f>
        <v/>
      </c>
      <c r="G25" s="4" t="str">
        <f>IF(VLOOKUP($A25,'[62]1213'!$A$4:$O$150,8,FALSE)="",VLOOKUP($A25,'[62]1213'!$A$4:$O$150,12,FALSE),VLOOKUP($A25,'[62]1213'!$A$4:$O$150,8,FALSE))</f>
        <v/>
      </c>
      <c r="H25" s="4" t="str">
        <f>IF(VLOOKUP($A25,'[6]1212'!$A$4:$O$150,8,FALSE)="",VLOOKUP($A25,'[6]1212'!$A$4:$O$150,12,FALSE),VLOOKUP($A25,'[6]1212'!$A$4:$O$150,8,FALSE))</f>
        <v/>
      </c>
      <c r="I25" s="4" t="str">
        <f>IF(VLOOKUP($A25,'[7]1211'!$A$4:$O$150,8,FALSE)="",VLOOKUP($A25,'[7]1211'!$A$4:$O$150,12,FALSE),VLOOKUP($A25,'[7]1211'!$A$4:$O$150,8,FALSE))</f>
        <v/>
      </c>
      <c r="J25" s="4" t="str">
        <f>IF(VLOOKUP($A25,'[8]1208'!$A$4:$O$150,8,FALSE)="",VLOOKUP($A25,'[8]1208'!$A$4:$O$150,12,FALSE),VLOOKUP($A25,'[8]1208'!$A$4:$O$150,8,FALSE))</f>
        <v/>
      </c>
      <c r="K25" s="4" t="str">
        <f>IF(VLOOKUP($A25,'[9]1207'!$A$4:$O$150,8,FALSE)="",VLOOKUP($A25,'[9]1207'!$A$4:$O$150,12,FALSE),VLOOKUP($A25,'[9]1207'!$A$4:$O$150,8,FALSE))</f>
        <v/>
      </c>
      <c r="L25" s="4" t="str">
        <f>IF(VLOOKUP($A25,'[10]1206'!$A$4:$O$150,8,FALSE)="",VLOOKUP($A25,'[10]1206'!$A$4:$O$150,12,FALSE),VLOOKUP($A25,'[10]1206'!$A$4:$O$150,8,FALSE))</f>
        <v/>
      </c>
      <c r="M25" s="4" t="str">
        <f>IF(VLOOKUP($A25,'[11]1205'!$A$4:$O$150,8,FALSE)="",VLOOKUP($A25,'[11]1205'!$A$4:$O$150,12,FALSE),VLOOKUP($A25,'[11]1205'!$A$4:$O$150,8,FALSE))</f>
        <v/>
      </c>
      <c r="N25" s="4" t="str">
        <f>IF(VLOOKUP($A25,'[12]1204'!$A$4:$O$150,8,FALSE)="",VLOOKUP($A25,'[12]1204'!$A$4:$O$150,12,FALSE),VLOOKUP($A25,'[12]1204'!$A$4:$O$150,8,FALSE))</f>
        <v/>
      </c>
      <c r="O25" s="4" t="str">
        <f>IF(VLOOKUP($A25,'[13]1201'!$A$4:$O$150,8,FALSE)="",VLOOKUP($A25,'[13]1201'!$A$4:$O$150,12,FALSE),VLOOKUP($A25,'[13]1201'!$A$4:$O$150,8,FALSE))</f>
        <v/>
      </c>
      <c r="P25" s="4" t="str">
        <f>IF(VLOOKUP($A25,'[14]1129'!$A$4:$O$150,8,FALSE)="",VLOOKUP($A25,'[14]1129'!$A$4:$O$150,12,FALSE),VLOOKUP($A25,'[14]1129'!$A$4:$O$150,8,FALSE))</f>
        <v/>
      </c>
      <c r="Q25" s="4" t="str">
        <f>IF(VLOOKUP($A25,'[15]1128'!$A$4:$O$150,8,FALSE)="",VLOOKUP($A25,'[15]1128'!$A$4:$O$150,12,FALSE),VLOOKUP($A25,'[15]1128'!$A$4:$O$150,8,FALSE))</f>
        <v/>
      </c>
      <c r="R25" s="4" t="str">
        <f>IF(VLOOKUP($A25,'[16]1127'!$A$4:$O$150,8,FALSE)="",VLOOKUP($A25,'[16]1127'!$A$4:$O$150,12,FALSE),VLOOKUP($A25,'[16]1127'!$A$4:$O$150,8,FALSE))</f>
        <v/>
      </c>
      <c r="S25" s="4" t="str">
        <f>IF(VLOOKUP($A25,'[17]1124'!$A$4:$O$150,8,FALSE)="",VLOOKUP($A25,'[17]1124'!$A$4:$O$150,12,FALSE),VLOOKUP($A25,'[17]1124'!$A$4:$O$150,8,FALSE))</f>
        <v/>
      </c>
      <c r="T25" s="4" t="str">
        <f>IF(VLOOKUP($A25,'[18]1123'!$A$4:$O$150,8,FALSE)="",VLOOKUP($A25,'[18]1123'!$A$4:$O$150,12,FALSE),VLOOKUP($A25,'[18]1123'!$A$4:$O$150,8,FALSE))</f>
        <v/>
      </c>
      <c r="U25" s="5"/>
      <c r="V25" s="4" t="str">
        <f>IF(VLOOKUP($A25,'[19]1121'!$A$4:$O$150,8,FALSE)="",VLOOKUP($A25,'[19]1121'!$A$4:$O$150,12,FALSE),VLOOKUP($A25,'[19]1121'!$A$4:$O$150,8,FALSE))</f>
        <v/>
      </c>
      <c r="W25" s="4" t="str">
        <f>IF(VLOOKUP($A25,'[20]1120'!$A$4:$O$150,8,FALSE)="",VLOOKUP($A25,'[20]1120'!$A$4:$O$150,12,FALSE),VLOOKUP($A25,'[20]1120'!$A$4:$O$150,8,FALSE))</f>
        <v/>
      </c>
      <c r="X25" s="4" t="str">
        <f>IF(VLOOKUP($A25,'[21]1117'!$A$4:$O$150,8,FALSE)="",VLOOKUP($A25,'[21]1117'!$A$4:$O$150,12,FALSE),VLOOKUP($A25,'[21]1117'!$A$4:$O$150,8,FALSE))</f>
        <v/>
      </c>
      <c r="Y25" s="4" t="str">
        <f>IF(VLOOKUP($A25,'[22]1116'!$A$4:$O$150,8,FALSE)="",VLOOKUP($A25,'[22]1116'!$A$4:$O$150,12,FALSE),VLOOKUP($A25,'[22]1116'!$A$4:$O$150,8,FALSE))</f>
        <v/>
      </c>
      <c r="Z25" s="4" t="str">
        <f>IF(VLOOKUP($A25,'[23]1115'!$A$4:$O$150,8,FALSE)="",VLOOKUP($A25,'[23]1115'!$A$4:$O$150,12,FALSE),VLOOKUP($A25,'[23]1115'!$A$4:$O$150,8,FALSE))</f>
        <v/>
      </c>
      <c r="AA25" s="4" t="str">
        <f>IF(VLOOKUP($A25,'[24]1114'!$A$4:$O$150,8,FALSE)="",VLOOKUP($A25,'[24]1114'!$A$4:$O$150,12,FALSE),VLOOKUP($A25,'[24]1114'!$A$4:$O$150,8,FALSE))</f>
        <v/>
      </c>
      <c r="AB25" s="4" t="str">
        <f>IF(VLOOKUP($A25,'[25]1113'!$A$4:$O$150,8,FALSE)="",VLOOKUP($A25,'[25]1113'!$A$4:$O$150,12,FALSE),VLOOKUP($A25,'[25]1113'!$A$4:$O$150,8,FALSE))</f>
        <v/>
      </c>
      <c r="AC25" s="4" t="str">
        <f>IF(VLOOKUP($A25,'[26]1110'!$A$4:$O$150,8,FALSE)="",VLOOKUP($A25,'[26]1110'!$A$4:$O$150,12,FALSE),VLOOKUP($A25,'[26]1110'!$A$4:$O$150,8,FALSE))</f>
        <v/>
      </c>
      <c r="AD25" s="4" t="str">
        <f>IF(VLOOKUP($A25,'[27]1109'!$A$4:$O$150,8,FALSE)="",VLOOKUP($A25,'[27]1109'!$A$4:$O$150,12,FALSE),VLOOKUP($A25,'[27]1109'!$A$4:$O$150,8,FALSE))</f>
        <v/>
      </c>
      <c r="AE25" s="4" t="str">
        <f>IF(VLOOKUP($A25,'[28]1108'!$A$4:$O$150,8,FALSE)="",VLOOKUP($A25,'[28]1108'!$A$4:$O$150,12,FALSE),VLOOKUP($A25,'[28]1108'!$A$4:$O$150,8,FALSE))</f>
        <v/>
      </c>
      <c r="AF25" s="4" t="str">
        <f>IF(VLOOKUP($A25,'[29]1107'!$A$4:$O$150,8,FALSE)="",VLOOKUP($A25,'[29]1107'!$A$4:$O$150,12,FALSE),VLOOKUP($A25,'[29]1107'!$A$4:$O$150,8,FALSE))</f>
        <v/>
      </c>
      <c r="AG25" s="4" t="str">
        <f>IF(VLOOKUP($A25,'[30]1106'!$A$4:$O$150,8,FALSE)="",VLOOKUP($A25,'[30]1106'!$A$4:$O$150,12,FALSE),VLOOKUP($A25,'[30]1106'!$A$4:$O$150,8,FALSE))</f>
        <v/>
      </c>
      <c r="AH25" s="4" t="str">
        <f>IF(VLOOKUP($A25,'[31]1103'!$A$4:$O$150,8,FALSE)="",VLOOKUP($A25,'[31]1103'!$A$4:$O$150,12,FALSE),VLOOKUP($A25,'[31]1103'!$A$4:$O$150,8,FALSE))</f>
        <v/>
      </c>
      <c r="AI25" s="4" t="str">
        <f>IF(VLOOKUP($A25,'[32]1102'!$A$4:$O$150,8,FALSE)="",VLOOKUP($A25,'[32]1102'!$A$4:$O$150,12,FALSE),VLOOKUP($A25,'[32]1102'!$A$4:$O$150,8,FALSE))</f>
        <v/>
      </c>
      <c r="AJ25" s="4" t="str">
        <f>IF(VLOOKUP($A25,'[33]1101'!$A$4:$O$150,8,FALSE)="",VLOOKUP($A25,'[33]1101'!$A$4:$O$150,12,FALSE),VLOOKUP($A25,'[33]1101'!$A$4:$O$150,8,FALSE))</f>
        <v/>
      </c>
      <c r="AK25" s="70"/>
      <c r="AL25" s="4" t="str">
        <f>IF(VLOOKUP($A25,'[34]1030'!$A$4:$O$150,8,FALSE)="",VLOOKUP($A25,'[34]1030'!$A$4:$O$150,12,FALSE),VLOOKUP($A25,'[34]1030'!$A$4:$O$150,8,FALSE))</f>
        <v/>
      </c>
      <c r="AM25" s="4" t="str">
        <f>IF(VLOOKUP($A25,'[35]1027'!$A$4:$O$150,8,FALSE)="",VLOOKUP($A25,'[35]1027'!$A$4:$O$150,12,FALSE),VLOOKUP($A25,'[35]1027'!$A$4:$O$150,8,FALSE))</f>
        <v/>
      </c>
      <c r="AN25" s="4" t="str">
        <f>IF(VLOOKUP($A25,'[36]1026'!$A$4:$O$150,8,FALSE)="",VLOOKUP($A25,'[36]1026'!$A$4:$O$150,12,FALSE),VLOOKUP($A25,'[36]1026'!$A$4:$O$150,8,FALSE))</f>
        <v/>
      </c>
      <c r="AO25" s="4" t="str">
        <f>IF(VLOOKUP($A25,'[37]1025'!$A$4:$O$150,8,FALSE)="",VLOOKUP($A25,'[37]1025'!$A$4:$O$150,12,FALSE),VLOOKUP($A25,'[37]1025'!$A$4:$O$150,8,FALSE))</f>
        <v/>
      </c>
      <c r="AP25" s="4" t="str">
        <f>IF(VLOOKUP($A25,'[38]1024'!$A$4:$O$150,8,FALSE)="",VLOOKUP($A25,'[38]1024'!$A$4:$O$150,12,FALSE),VLOOKUP($A25,'[38]1024'!$A$4:$O$150,8,FALSE))</f>
        <v/>
      </c>
      <c r="AQ25" s="4" t="str">
        <f>IF(VLOOKUP($A25,'[39]1023'!$A$4:$O$150,8,FALSE)="",VLOOKUP($A25,'[39]1023'!$A$4:$O$150,12,FALSE),VLOOKUP($A25,'[39]1023'!$A$4:$O$150,8,FALSE))</f>
        <v/>
      </c>
      <c r="AR25" s="4" t="str">
        <f>IF(VLOOKUP($A25,'[40]1020'!$A$4:$O$150,8,FALSE)="",VLOOKUP($A25,'[40]1020'!$A$4:$O$150,12,FALSE),VLOOKUP($A25,'[40]1020'!$A$4:$O$150,8,FALSE))</f>
        <v/>
      </c>
      <c r="AS25" s="4" t="str">
        <f>IF(VLOOKUP($A25,'[41]1019'!$A$4:$O$150,8,FALSE)="",VLOOKUP($A25,'[41]1019'!$A$4:$O$150,12,FALSE),VLOOKUP($A25,'[41]1019'!$A$4:$O$150,8,FALSE))</f>
        <v/>
      </c>
      <c r="AT25" s="4" t="str">
        <f>IF(VLOOKUP($A25,'[42]1018'!$A$4:$O$150,8,FALSE)="",VLOOKUP($A25,'[42]1018'!$A$4:$O$150,12,FALSE),VLOOKUP($A25,'[42]1018'!$A$4:$O$150,8,FALSE))</f>
        <v/>
      </c>
      <c r="AU25" s="4" t="str">
        <f>IF(VLOOKUP($A25,'[43]1017'!$A$4:$O$150,8,FALSE)="",VLOOKUP($A25,'[43]1017'!$A$4:$O$150,12,FALSE),VLOOKUP($A25,'[43]1017'!$A$4:$O$150,8,FALSE))</f>
        <v/>
      </c>
      <c r="AV25" s="4" t="str">
        <f>IF(VLOOKUP($A25,'[44]1016'!$A$4:$O$150,8,FALSE)="",VLOOKUP($A25,'[44]1016'!$A$4:$O$150,12,FALSE),VLOOKUP($A25,'[44]1016'!$A$4:$O$150,8,FALSE))</f>
        <v/>
      </c>
      <c r="AW25" s="4" t="str">
        <f>IF(VLOOKUP($A25,'[45]1013'!$A$4:$O$150,8,FALSE)="",VLOOKUP($A25,'[45]1013'!$A$4:$O$150,12,FALSE),VLOOKUP($A25,'[45]1013'!$A$4:$O$150,8,FALSE))</f>
        <v/>
      </c>
      <c r="AX25" s="4" t="str">
        <f>IF(VLOOKUP($A25,'[46]1012'!$A$4:$O$150,8,FALSE)="",VLOOKUP($A25,'[46]1012'!$A$4:$O$150,12,FALSE),VLOOKUP($A25,'[46]1012'!$A$4:$O$150,8,FALSE))</f>
        <v/>
      </c>
      <c r="AY25" s="4" t="str">
        <f>IF(VLOOKUP($A25,'[47]1011'!$A$4:$O$150,8,FALSE)="",VLOOKUP($A25,'[47]1011'!$A$4:$O$150,12,FALSE),VLOOKUP($A25,'[47]1011'!$A$4:$O$150,8,FALSE))</f>
        <v/>
      </c>
      <c r="AZ25" s="70"/>
      <c r="BA25" s="4" t="str">
        <f>IF(VLOOKUP($A25,'[48]1005'!$A$4:$O$150,8,FALSE)="",VLOOKUP($A25,'[48]1005'!$A$4:$O$150,12,FALSE),VLOOKUP($A25,'[48]1005'!$A$4:$O$150,8,FALSE))</f>
        <v/>
      </c>
      <c r="BB25" s="4" t="str">
        <f>IF(VLOOKUP($A25,'[49]1004'!$A$4:$O$150,8,FALSE)="",VLOOKUP($A25,'[49]1004'!$A$4:$O$150,12,FALSE),VLOOKUP($A25,'[49]1004'!$A$4:$O$150,8,FALSE))</f>
        <v/>
      </c>
      <c r="BC25" s="4" t="str">
        <f>IF(VLOOKUP($A25,'[50]1003'!$A$4:$O$150,8,FALSE)="",VLOOKUP($A25,'[50]1003'!$A$4:$O$150,12,FALSE),VLOOKUP($A25,'[50]1003'!$A$4:$O$150,8,FALSE))</f>
        <v/>
      </c>
      <c r="BD25" s="4" t="str">
        <f>IF(VLOOKUP($A25,'[51]1002'!$A$4:$O$150,8,FALSE)="",VLOOKUP($A25,'[51]1002'!$A$4:$O$150,12,FALSE),VLOOKUP($A25,'[51]1002'!$A$4:$O$150,8,FALSE))</f>
        <v/>
      </c>
      <c r="BE25" s="70"/>
      <c r="BF25" s="4" t="str">
        <f>IF(VLOOKUP($A25,'[52]0927'!$A$4:$O$150,8,FALSE)="",VLOOKUP($A25,'[52]0927'!$A$4:$O$150,12,FALSE),VLOOKUP($A25,'[52]0927'!$A$4:$O$150,8,FALSE))</f>
        <v/>
      </c>
      <c r="BG25" s="5"/>
      <c r="BH25" s="4" t="str">
        <f>IF(VLOOKUP($A25,'[53]0925'!$A$4:$O$150,8,FALSE)="",VLOOKUP($A25,'[53]0925'!$A$4:$O$150,12,FALSE),VLOOKUP($A25,'[53]0925'!$A$4:$O$150,8,FALSE))</f>
        <v/>
      </c>
      <c r="BI25" s="4" t="str">
        <f>IF(VLOOKUP($A25,'[54]0922'!$A$4:$O$150,8,FALSE)="",VLOOKUP($A25,'[54]0922'!$A$4:$O$150,12,FALSE),VLOOKUP($A25,'[54]0922'!$A$4:$O$150,8,FALSE))</f>
        <v/>
      </c>
      <c r="BJ25" s="4" t="str">
        <f>IF(VLOOKUP($A25,'[55]0921'!$A$4:$O$150,8,FALSE)="",VLOOKUP($A25,'[55]0921'!$A$4:$O$150,12,FALSE),VLOOKUP($A25,'[55]0921'!$A$4:$O$150,8,FALSE))</f>
        <v/>
      </c>
      <c r="BK25" s="4" t="str">
        <f>IF(VLOOKUP($A25,'[56]0920'!$A$4:$O$150,8,FALSE)="",VLOOKUP($A25,'[56]0920'!$A$4:$O$150,12,FALSE),VLOOKUP($A25,'[56]0920'!$A$4:$O$150,8,FALSE))</f>
        <v/>
      </c>
      <c r="BL25" s="4" t="s">
        <v>0</v>
      </c>
      <c r="BM25" s="4" t="s">
        <v>0</v>
      </c>
      <c r="BO25" s="4" t="s">
        <v>0</v>
      </c>
      <c r="BP25" s="4">
        <v>1.131</v>
      </c>
      <c r="BQ25" s="4" t="s">
        <v>0</v>
      </c>
      <c r="BR25" s="4" t="s">
        <v>0</v>
      </c>
      <c r="BS25" s="4" t="s">
        <v>0</v>
      </c>
      <c r="BT25" s="4" t="s">
        <v>0</v>
      </c>
      <c r="BU25" s="4" t="s">
        <v>0</v>
      </c>
      <c r="BV25" s="4" t="s">
        <v>0</v>
      </c>
      <c r="BW25" s="4" t="s">
        <v>0</v>
      </c>
      <c r="BX25" s="4" t="s">
        <v>0</v>
      </c>
      <c r="BY25" s="4" t="s">
        <v>0</v>
      </c>
      <c r="BZ25" s="4" t="s">
        <v>0</v>
      </c>
      <c r="CA25" s="4" t="s">
        <v>0</v>
      </c>
      <c r="CB25" s="4" t="s">
        <v>0</v>
      </c>
      <c r="CC25" s="4" t="s">
        <v>0</v>
      </c>
      <c r="CD25" s="4" t="s">
        <v>0</v>
      </c>
      <c r="CE25" s="4" t="s">
        <v>0</v>
      </c>
      <c r="CF25" s="4" t="s">
        <v>0</v>
      </c>
      <c r="CH25" s="4" t="s">
        <v>0</v>
      </c>
      <c r="CI25" s="4" t="s">
        <v>0</v>
      </c>
      <c r="CJ25" s="4" t="s">
        <v>0</v>
      </c>
      <c r="CM25" s="4" t="s">
        <v>0</v>
      </c>
    </row>
    <row r="26" spans="1:91" x14ac:dyDescent="0.25">
      <c r="A26" s="3" t="s">
        <v>32</v>
      </c>
      <c r="B26" s="5">
        <f>VLOOKUP($A26,'[64]1215'!$A$4:$O$321,4,FALSE)</f>
        <v>3.1</v>
      </c>
      <c r="C26" s="5">
        <v>3.56</v>
      </c>
      <c r="D26" s="5">
        <f>VLOOKUP($A26,'[64]1215'!$A$4:$O$321,15,FALSE)</f>
        <v>1.1147</v>
      </c>
      <c r="E26" s="4" t="str">
        <f>IF(VLOOKUP($A26,'[64]1215'!$A$4:$O$150,8,FALSE)="",VLOOKUP($A26,'[64]1215'!$A$4:$O$150,12,FALSE),VLOOKUP($A26,'[64]1215'!$A$4:$O$150,8,FALSE))</f>
        <v/>
      </c>
      <c r="F26" s="4" t="str">
        <f>IF(VLOOKUP($A26,'[63]1214'!$A$4:$O$150,8,FALSE)="",VLOOKUP($A26,'[63]1214'!$A$4:$O$150,12,FALSE),VLOOKUP($A26,'[63]1214'!$A$4:$O$150,8,FALSE))</f>
        <v/>
      </c>
      <c r="G26" s="4" t="str">
        <f>IF(VLOOKUP($A26,'[62]1213'!$A$4:$O$150,8,FALSE)="",VLOOKUP($A26,'[62]1213'!$A$4:$O$150,12,FALSE),VLOOKUP($A26,'[62]1213'!$A$4:$O$150,8,FALSE))</f>
        <v/>
      </c>
      <c r="H26" s="4" t="str">
        <f>IF(VLOOKUP($A26,'[6]1212'!$A$4:$O$150,8,FALSE)="",VLOOKUP($A26,'[6]1212'!$A$4:$O$150,12,FALSE),VLOOKUP($A26,'[6]1212'!$A$4:$O$150,8,FALSE))</f>
        <v/>
      </c>
      <c r="I26" s="4" t="str">
        <f>IF(VLOOKUP($A26,'[7]1211'!$A$4:$O$150,8,FALSE)="",VLOOKUP($A26,'[7]1211'!$A$4:$O$150,12,FALSE),VLOOKUP($A26,'[7]1211'!$A$4:$O$150,8,FALSE))</f>
        <v/>
      </c>
      <c r="J26" s="4" t="str">
        <f>IF(VLOOKUP($A26,'[8]1208'!$A$4:$O$150,8,FALSE)="",VLOOKUP($A26,'[8]1208'!$A$4:$O$150,12,FALSE),VLOOKUP($A26,'[8]1208'!$A$4:$O$150,8,FALSE))</f>
        <v/>
      </c>
      <c r="K26" s="4" t="str">
        <f>IF(VLOOKUP($A26,'[9]1207'!$A$4:$O$150,8,FALSE)="",VLOOKUP($A26,'[9]1207'!$A$4:$O$150,12,FALSE),VLOOKUP($A26,'[9]1207'!$A$4:$O$150,8,FALSE))</f>
        <v/>
      </c>
      <c r="L26" s="4" t="str">
        <f>IF(VLOOKUP($A26,'[10]1206'!$A$4:$O$150,8,FALSE)="",VLOOKUP($A26,'[10]1206'!$A$4:$O$150,12,FALSE),VLOOKUP($A26,'[10]1206'!$A$4:$O$150,8,FALSE))</f>
        <v/>
      </c>
      <c r="M26" s="4" t="str">
        <f>IF(VLOOKUP($A26,'[11]1205'!$A$4:$O$150,8,FALSE)="",VLOOKUP($A26,'[11]1205'!$A$4:$O$150,12,FALSE),VLOOKUP($A26,'[11]1205'!$A$4:$O$150,8,FALSE))</f>
        <v/>
      </c>
      <c r="N26" s="4" t="str">
        <f>IF(VLOOKUP($A26,'[12]1204'!$A$4:$O$150,8,FALSE)="",VLOOKUP($A26,'[12]1204'!$A$4:$O$150,12,FALSE),VLOOKUP($A26,'[12]1204'!$A$4:$O$150,8,FALSE))</f>
        <v/>
      </c>
      <c r="O26" s="4" t="str">
        <f>IF(VLOOKUP($A26,'[13]1201'!$A$4:$O$150,8,FALSE)="",VLOOKUP($A26,'[13]1201'!$A$4:$O$150,12,FALSE),VLOOKUP($A26,'[13]1201'!$A$4:$O$150,8,FALSE))</f>
        <v/>
      </c>
      <c r="P26" s="4" t="str">
        <f>IF(VLOOKUP($A26,'[14]1129'!$A$4:$O$150,8,FALSE)="",VLOOKUP($A26,'[14]1129'!$A$4:$O$150,12,FALSE),VLOOKUP($A26,'[14]1129'!$A$4:$O$150,8,FALSE))</f>
        <v/>
      </c>
      <c r="Q26" s="4">
        <f>IF(VLOOKUP($A26,'[15]1128'!$A$4:$O$150,8,FALSE)="",VLOOKUP($A26,'[15]1128'!$A$4:$O$150,12,FALSE),VLOOKUP($A26,'[15]1128'!$A$4:$O$150,8,FALSE))</f>
        <v>1.145</v>
      </c>
      <c r="R26" s="4" t="str">
        <f>IF(VLOOKUP($A26,'[16]1127'!$A$4:$O$150,8,FALSE)="",VLOOKUP($A26,'[16]1127'!$A$4:$O$150,12,FALSE),VLOOKUP($A26,'[16]1127'!$A$4:$O$150,8,FALSE))</f>
        <v/>
      </c>
      <c r="S26" s="4" t="str">
        <f>IF(VLOOKUP($A26,'[17]1124'!$A$4:$O$150,8,FALSE)="",VLOOKUP($A26,'[17]1124'!$A$4:$O$150,12,FALSE),VLOOKUP($A26,'[17]1124'!$A$4:$O$150,8,FALSE))</f>
        <v/>
      </c>
      <c r="T26" s="4" t="str">
        <f>IF(VLOOKUP($A26,'[18]1123'!$A$4:$O$150,8,FALSE)="",VLOOKUP($A26,'[18]1123'!$A$4:$O$150,12,FALSE),VLOOKUP($A26,'[18]1123'!$A$4:$O$150,8,FALSE))</f>
        <v/>
      </c>
      <c r="U26" s="5"/>
      <c r="V26" s="4" t="str">
        <f>IF(VLOOKUP($A26,'[19]1121'!$A$4:$O$150,8,FALSE)="",VLOOKUP($A26,'[19]1121'!$A$4:$O$150,12,FALSE),VLOOKUP($A26,'[19]1121'!$A$4:$O$150,8,FALSE))</f>
        <v/>
      </c>
      <c r="W26" s="4" t="str">
        <f>IF(VLOOKUP($A26,'[20]1120'!$A$4:$O$150,8,FALSE)="",VLOOKUP($A26,'[20]1120'!$A$4:$O$150,12,FALSE),VLOOKUP($A26,'[20]1120'!$A$4:$O$150,8,FALSE))</f>
        <v/>
      </c>
      <c r="X26" s="4" t="str">
        <f>IF(VLOOKUP($A26,'[21]1117'!$A$4:$O$150,8,FALSE)="",VLOOKUP($A26,'[21]1117'!$A$4:$O$150,12,FALSE),VLOOKUP($A26,'[21]1117'!$A$4:$O$150,8,FALSE))</f>
        <v/>
      </c>
      <c r="Y26" s="4" t="str">
        <f>IF(VLOOKUP($A26,'[22]1116'!$A$4:$O$150,8,FALSE)="",VLOOKUP($A26,'[22]1116'!$A$4:$O$150,12,FALSE),VLOOKUP($A26,'[22]1116'!$A$4:$O$150,8,FALSE))</f>
        <v/>
      </c>
      <c r="Z26" s="4" t="str">
        <f>IF(VLOOKUP($A26,'[23]1115'!$A$4:$O$150,8,FALSE)="",VLOOKUP($A26,'[23]1115'!$A$4:$O$150,12,FALSE),VLOOKUP($A26,'[23]1115'!$A$4:$O$150,8,FALSE))</f>
        <v/>
      </c>
      <c r="AA26" s="4" t="str">
        <f>IF(VLOOKUP($A26,'[24]1114'!$A$4:$O$150,8,FALSE)="",VLOOKUP($A26,'[24]1114'!$A$4:$O$150,12,FALSE),VLOOKUP($A26,'[24]1114'!$A$4:$O$150,8,FALSE))</f>
        <v/>
      </c>
      <c r="AB26" s="4" t="str">
        <f>IF(VLOOKUP($A26,'[25]1113'!$A$4:$O$150,8,FALSE)="",VLOOKUP($A26,'[25]1113'!$A$4:$O$150,12,FALSE),VLOOKUP($A26,'[25]1113'!$A$4:$O$150,8,FALSE))</f>
        <v/>
      </c>
      <c r="AC26" s="4" t="str">
        <f>IF(VLOOKUP($A26,'[26]1110'!$A$4:$O$150,8,FALSE)="",VLOOKUP($A26,'[26]1110'!$A$4:$O$150,12,FALSE),VLOOKUP($A26,'[26]1110'!$A$4:$O$150,8,FALSE))</f>
        <v/>
      </c>
      <c r="AD26" s="4" t="str">
        <f>IF(VLOOKUP($A26,'[27]1109'!$A$4:$O$150,8,FALSE)="",VLOOKUP($A26,'[27]1109'!$A$4:$O$150,12,FALSE),VLOOKUP($A26,'[27]1109'!$A$4:$O$150,8,FALSE))</f>
        <v/>
      </c>
      <c r="AE26" s="4" t="str">
        <f>IF(VLOOKUP($A26,'[28]1108'!$A$4:$O$150,8,FALSE)="",VLOOKUP($A26,'[28]1108'!$A$4:$O$150,12,FALSE),VLOOKUP($A26,'[28]1108'!$A$4:$O$150,8,FALSE))</f>
        <v/>
      </c>
      <c r="AF26" s="4" t="str">
        <f>IF(VLOOKUP($A26,'[29]1107'!$A$4:$O$150,8,FALSE)="",VLOOKUP($A26,'[29]1107'!$A$4:$O$150,12,FALSE),VLOOKUP($A26,'[29]1107'!$A$4:$O$150,8,FALSE))</f>
        <v/>
      </c>
      <c r="AG26" s="4" t="str">
        <f>IF(VLOOKUP($A26,'[30]1106'!$A$4:$O$150,8,FALSE)="",VLOOKUP($A26,'[30]1106'!$A$4:$O$150,12,FALSE),VLOOKUP($A26,'[30]1106'!$A$4:$O$150,8,FALSE))</f>
        <v/>
      </c>
      <c r="AH26" s="4" t="str">
        <f>IF(VLOOKUP($A26,'[31]1103'!$A$4:$O$150,8,FALSE)="",VLOOKUP($A26,'[31]1103'!$A$4:$O$150,12,FALSE),VLOOKUP($A26,'[31]1103'!$A$4:$O$150,8,FALSE))</f>
        <v/>
      </c>
      <c r="AI26" s="4" t="str">
        <f>IF(VLOOKUP($A26,'[32]1102'!$A$4:$O$150,8,FALSE)="",VLOOKUP($A26,'[32]1102'!$A$4:$O$150,12,FALSE),VLOOKUP($A26,'[32]1102'!$A$4:$O$150,8,FALSE))</f>
        <v/>
      </c>
      <c r="AJ26" s="4" t="str">
        <f>IF(VLOOKUP($A26,'[33]1101'!$A$4:$O$150,8,FALSE)="",VLOOKUP($A26,'[33]1101'!$A$4:$O$150,12,FALSE),VLOOKUP($A26,'[33]1101'!$A$4:$O$150,8,FALSE))</f>
        <v/>
      </c>
      <c r="AK26" s="70"/>
      <c r="AL26" s="4" t="str">
        <f>IF(VLOOKUP($A26,'[34]1030'!$A$4:$O$150,8,FALSE)="",VLOOKUP($A26,'[34]1030'!$A$4:$O$150,12,FALSE),VLOOKUP($A26,'[34]1030'!$A$4:$O$150,8,FALSE))</f>
        <v/>
      </c>
      <c r="AM26" s="4" t="str">
        <f>IF(VLOOKUP($A26,'[35]1027'!$A$4:$O$150,8,FALSE)="",VLOOKUP($A26,'[35]1027'!$A$4:$O$150,12,FALSE),VLOOKUP($A26,'[35]1027'!$A$4:$O$150,8,FALSE))</f>
        <v/>
      </c>
      <c r="AN26" s="4" t="str">
        <f>IF(VLOOKUP($A26,'[36]1026'!$A$4:$O$150,8,FALSE)="",VLOOKUP($A26,'[36]1026'!$A$4:$O$150,12,FALSE),VLOOKUP($A26,'[36]1026'!$A$4:$O$150,8,FALSE))</f>
        <v/>
      </c>
      <c r="AO26" s="4" t="str">
        <f>IF(VLOOKUP($A26,'[37]1025'!$A$4:$O$150,8,FALSE)="",VLOOKUP($A26,'[37]1025'!$A$4:$O$150,12,FALSE),VLOOKUP($A26,'[37]1025'!$A$4:$O$150,8,FALSE))</f>
        <v/>
      </c>
      <c r="AP26" s="4" t="str">
        <f>IF(VLOOKUP($A26,'[38]1024'!$A$4:$O$150,8,FALSE)="",VLOOKUP($A26,'[38]1024'!$A$4:$O$150,12,FALSE),VLOOKUP($A26,'[38]1024'!$A$4:$O$150,8,FALSE))</f>
        <v/>
      </c>
      <c r="AQ26" s="4" t="str">
        <f>IF(VLOOKUP($A26,'[39]1023'!$A$4:$O$150,8,FALSE)="",VLOOKUP($A26,'[39]1023'!$A$4:$O$150,12,FALSE),VLOOKUP($A26,'[39]1023'!$A$4:$O$150,8,FALSE))</f>
        <v/>
      </c>
      <c r="AR26" s="4" t="str">
        <f>IF(VLOOKUP($A26,'[40]1020'!$A$4:$O$150,8,FALSE)="",VLOOKUP($A26,'[40]1020'!$A$4:$O$150,12,FALSE),VLOOKUP($A26,'[40]1020'!$A$4:$O$150,8,FALSE))</f>
        <v/>
      </c>
      <c r="AS26" s="4" t="str">
        <f>IF(VLOOKUP($A26,'[41]1019'!$A$4:$O$150,8,FALSE)="",VLOOKUP($A26,'[41]1019'!$A$4:$O$150,12,FALSE),VLOOKUP($A26,'[41]1019'!$A$4:$O$150,8,FALSE))</f>
        <v/>
      </c>
      <c r="AT26" s="4" t="str">
        <f>IF(VLOOKUP($A26,'[42]1018'!$A$4:$O$150,8,FALSE)="",VLOOKUP($A26,'[42]1018'!$A$4:$O$150,12,FALSE),VLOOKUP($A26,'[42]1018'!$A$4:$O$150,8,FALSE))</f>
        <v/>
      </c>
      <c r="AU26" s="4" t="str">
        <f>IF(VLOOKUP($A26,'[43]1017'!$A$4:$O$150,8,FALSE)="",VLOOKUP($A26,'[43]1017'!$A$4:$O$150,12,FALSE),VLOOKUP($A26,'[43]1017'!$A$4:$O$150,8,FALSE))</f>
        <v/>
      </c>
      <c r="AV26" s="4" t="str">
        <f>IF(VLOOKUP($A26,'[44]1016'!$A$4:$O$150,8,FALSE)="",VLOOKUP($A26,'[44]1016'!$A$4:$O$150,12,FALSE),VLOOKUP($A26,'[44]1016'!$A$4:$O$150,8,FALSE))</f>
        <v/>
      </c>
      <c r="AW26" s="4" t="str">
        <f>IF(VLOOKUP($A26,'[45]1013'!$A$4:$O$150,8,FALSE)="",VLOOKUP($A26,'[45]1013'!$A$4:$O$150,12,FALSE),VLOOKUP($A26,'[45]1013'!$A$4:$O$150,8,FALSE))</f>
        <v/>
      </c>
      <c r="AX26" s="4" t="str">
        <f>IF(VLOOKUP($A26,'[46]1012'!$A$4:$O$150,8,FALSE)="",VLOOKUP($A26,'[46]1012'!$A$4:$O$150,12,FALSE),VLOOKUP($A26,'[46]1012'!$A$4:$O$150,8,FALSE))</f>
        <v/>
      </c>
      <c r="AY26" s="4" t="str">
        <f>IF(VLOOKUP($A26,'[47]1011'!$A$4:$O$150,8,FALSE)="",VLOOKUP($A26,'[47]1011'!$A$4:$O$150,12,FALSE),VLOOKUP($A26,'[47]1011'!$A$4:$O$150,8,FALSE))</f>
        <v/>
      </c>
      <c r="AZ26" s="70"/>
      <c r="BA26" s="4" t="str">
        <f>IF(VLOOKUP($A26,'[48]1005'!$A$4:$O$150,8,FALSE)="",VLOOKUP($A26,'[48]1005'!$A$4:$O$150,12,FALSE),VLOOKUP($A26,'[48]1005'!$A$4:$O$150,8,FALSE))</f>
        <v/>
      </c>
      <c r="BB26" s="4" t="str">
        <f>IF(VLOOKUP($A26,'[49]1004'!$A$4:$O$150,8,FALSE)="",VLOOKUP($A26,'[49]1004'!$A$4:$O$150,12,FALSE),VLOOKUP($A26,'[49]1004'!$A$4:$O$150,8,FALSE))</f>
        <v/>
      </c>
      <c r="BC26" s="4" t="str">
        <f>IF(VLOOKUP($A26,'[50]1003'!$A$4:$O$150,8,FALSE)="",VLOOKUP($A26,'[50]1003'!$A$4:$O$150,12,FALSE),VLOOKUP($A26,'[50]1003'!$A$4:$O$150,8,FALSE))</f>
        <v/>
      </c>
      <c r="BD26" s="4" t="str">
        <f>IF(VLOOKUP($A26,'[51]1002'!$A$4:$O$150,8,FALSE)="",VLOOKUP($A26,'[51]1002'!$A$4:$O$150,12,FALSE),VLOOKUP($A26,'[51]1002'!$A$4:$O$150,8,FALSE))</f>
        <v/>
      </c>
      <c r="BE26" s="70"/>
      <c r="BF26" s="4" t="str">
        <f>IF(VLOOKUP($A26,'[52]0927'!$A$4:$O$150,8,FALSE)="",VLOOKUP($A26,'[52]0927'!$A$4:$O$150,12,FALSE),VLOOKUP($A26,'[52]0927'!$A$4:$O$150,8,FALSE))</f>
        <v/>
      </c>
      <c r="BG26" s="5"/>
      <c r="BH26" s="4" t="str">
        <f>IF(VLOOKUP($A26,'[53]0925'!$A$4:$O$150,8,FALSE)="",VLOOKUP($A26,'[53]0925'!$A$4:$O$150,12,FALSE),VLOOKUP($A26,'[53]0925'!$A$4:$O$150,8,FALSE))</f>
        <v/>
      </c>
      <c r="BI26" s="4">
        <f>IF(VLOOKUP($A26,'[54]0922'!$A$4:$O$150,8,FALSE)="",VLOOKUP($A26,'[54]0922'!$A$4:$O$150,12,FALSE),VLOOKUP($A26,'[54]0922'!$A$4:$O$150,8,FALSE))</f>
        <v>1.1359999999999999</v>
      </c>
      <c r="BJ26" s="4" t="str">
        <f>IF(VLOOKUP($A26,'[55]0921'!$A$4:$O$150,8,FALSE)="",VLOOKUP($A26,'[55]0921'!$A$4:$O$150,12,FALSE),VLOOKUP($A26,'[55]0921'!$A$4:$O$150,8,FALSE))</f>
        <v/>
      </c>
      <c r="BK26" s="4" t="str">
        <f>IF(VLOOKUP($A26,'[56]0920'!$A$4:$O$150,8,FALSE)="",VLOOKUP($A26,'[56]0920'!$A$4:$O$150,12,FALSE),VLOOKUP($A26,'[56]0920'!$A$4:$O$150,8,FALSE))</f>
        <v/>
      </c>
      <c r="BL26" s="4" t="s">
        <v>0</v>
      </c>
      <c r="BM26" s="4" t="s">
        <v>0</v>
      </c>
      <c r="BO26" s="4" t="s">
        <v>0</v>
      </c>
      <c r="BP26" s="4">
        <v>1.131</v>
      </c>
      <c r="BQ26" s="4" t="s">
        <v>0</v>
      </c>
      <c r="BR26" s="4" t="s">
        <v>0</v>
      </c>
      <c r="BS26" s="4" t="s">
        <v>0</v>
      </c>
      <c r="BT26" s="4" t="s">
        <v>0</v>
      </c>
      <c r="BU26" s="4" t="s">
        <v>0</v>
      </c>
      <c r="BV26" s="4" t="s">
        <v>0</v>
      </c>
      <c r="BW26" s="4" t="s">
        <v>0</v>
      </c>
      <c r="BX26" s="4" t="s">
        <v>0</v>
      </c>
      <c r="BY26" s="4" t="s">
        <v>0</v>
      </c>
      <c r="BZ26" s="4" t="s">
        <v>0</v>
      </c>
      <c r="CA26" s="4" t="s">
        <v>0</v>
      </c>
      <c r="CB26" s="4" t="s">
        <v>0</v>
      </c>
      <c r="CC26" s="4" t="s">
        <v>0</v>
      </c>
      <c r="CD26" s="4" t="s">
        <v>0</v>
      </c>
      <c r="CE26" s="4" t="s">
        <v>0</v>
      </c>
      <c r="CF26" s="4" t="s">
        <v>0</v>
      </c>
      <c r="CH26" s="4" t="s">
        <v>0</v>
      </c>
      <c r="CI26" s="4">
        <v>1.0649999999999999</v>
      </c>
      <c r="CJ26" s="4" t="s">
        <v>0</v>
      </c>
      <c r="CM26" s="4" t="s">
        <v>0</v>
      </c>
    </row>
    <row r="27" spans="1:91" x14ac:dyDescent="0.25">
      <c r="A27" s="3" t="s">
        <v>212</v>
      </c>
      <c r="B27" s="5">
        <f>VLOOKUP($A27,'[64]1215'!$A$4:$O$321,4,FALSE)</f>
        <v>3.12</v>
      </c>
      <c r="C27" s="5">
        <v>3.54</v>
      </c>
      <c r="D27" s="5">
        <f>VLOOKUP($A27,'[64]1215'!$A$4:$O$321,15,FALSE)</f>
        <v>1.1144000000000001</v>
      </c>
      <c r="E27" s="4" t="str">
        <f>IF(VLOOKUP($A27,'[64]1215'!$A$4:$O$150,8,FALSE)="",VLOOKUP($A27,'[64]1215'!$A$4:$O$150,12,FALSE),VLOOKUP($A27,'[64]1215'!$A$4:$O$150,8,FALSE))</f>
        <v/>
      </c>
      <c r="F27" s="4" t="str">
        <f>IF(VLOOKUP($A27,'[63]1214'!$A$4:$O$150,8,FALSE)="",VLOOKUP($A27,'[63]1214'!$A$4:$O$150,12,FALSE),VLOOKUP($A27,'[63]1214'!$A$4:$O$150,8,FALSE))</f>
        <v/>
      </c>
      <c r="G27" s="4" t="str">
        <f>IF(VLOOKUP($A27,'[62]1213'!$A$4:$O$150,8,FALSE)="",VLOOKUP($A27,'[62]1213'!$A$4:$O$150,12,FALSE),VLOOKUP($A27,'[62]1213'!$A$4:$O$150,8,FALSE))</f>
        <v/>
      </c>
      <c r="H27" s="4" t="str">
        <f>IF(VLOOKUP($A27,'[6]1212'!$A$4:$O$150,8,FALSE)="",VLOOKUP($A27,'[6]1212'!$A$4:$O$150,12,FALSE),VLOOKUP($A27,'[6]1212'!$A$4:$O$150,8,FALSE))</f>
        <v/>
      </c>
      <c r="I27" s="4" t="str">
        <f>IF(VLOOKUP($A27,'[7]1211'!$A$4:$O$150,8,FALSE)="",VLOOKUP($A27,'[7]1211'!$A$4:$O$150,12,FALSE),VLOOKUP($A27,'[7]1211'!$A$4:$O$150,8,FALSE))</f>
        <v/>
      </c>
      <c r="J27" s="4" t="str">
        <f>IF(VLOOKUP($A27,'[8]1208'!$A$4:$O$150,8,FALSE)="",VLOOKUP($A27,'[8]1208'!$A$4:$O$150,12,FALSE),VLOOKUP($A27,'[8]1208'!$A$4:$O$150,8,FALSE))</f>
        <v/>
      </c>
      <c r="K27" s="4" t="str">
        <f>IF(VLOOKUP($A27,'[9]1207'!$A$4:$O$150,8,FALSE)="",VLOOKUP($A27,'[9]1207'!$A$4:$O$150,12,FALSE),VLOOKUP($A27,'[9]1207'!$A$4:$O$150,8,FALSE))</f>
        <v/>
      </c>
      <c r="L27" s="4">
        <f>IF(VLOOKUP($A27,'[10]1206'!$A$4:$O$150,8,FALSE)="",VLOOKUP($A27,'[10]1206'!$A$4:$O$150,12,FALSE),VLOOKUP($A27,'[10]1206'!$A$4:$O$150,8,FALSE))</f>
        <v>1.1419999999999999</v>
      </c>
      <c r="M27" s="4" t="str">
        <f>IF(VLOOKUP($A27,'[11]1205'!$A$4:$O$150,8,FALSE)="",VLOOKUP($A27,'[11]1205'!$A$4:$O$150,12,FALSE),VLOOKUP($A27,'[11]1205'!$A$4:$O$150,8,FALSE))</f>
        <v/>
      </c>
      <c r="N27" s="4" t="str">
        <f>IF(VLOOKUP($A27,'[12]1204'!$A$4:$O$150,8,FALSE)="",VLOOKUP($A27,'[12]1204'!$A$4:$O$150,12,FALSE),VLOOKUP($A27,'[12]1204'!$A$4:$O$150,8,FALSE))</f>
        <v/>
      </c>
      <c r="O27" s="4" t="str">
        <f>IF(VLOOKUP($A27,'[13]1201'!$A$4:$O$150,8,FALSE)="",VLOOKUP($A27,'[13]1201'!$A$4:$O$150,12,FALSE),VLOOKUP($A27,'[13]1201'!$A$4:$O$150,8,FALSE))</f>
        <v/>
      </c>
      <c r="P27" s="4" t="str">
        <f>IF(VLOOKUP($A27,'[14]1129'!$A$4:$O$150,8,FALSE)="",VLOOKUP($A27,'[14]1129'!$A$4:$O$150,12,FALSE),VLOOKUP($A27,'[14]1129'!$A$4:$O$150,8,FALSE))</f>
        <v/>
      </c>
      <c r="Q27" s="4" t="str">
        <f>IF(VLOOKUP($A27,'[15]1128'!$A$4:$O$150,8,FALSE)="",VLOOKUP($A27,'[15]1128'!$A$4:$O$150,12,FALSE),VLOOKUP($A27,'[15]1128'!$A$4:$O$150,8,FALSE))</f>
        <v/>
      </c>
      <c r="R27" s="4" t="str">
        <f>IF(VLOOKUP($A27,'[16]1127'!$A$4:$O$150,8,FALSE)="",VLOOKUP($A27,'[16]1127'!$A$4:$O$150,12,FALSE),VLOOKUP($A27,'[16]1127'!$A$4:$O$150,8,FALSE))</f>
        <v/>
      </c>
      <c r="S27" s="4" t="str">
        <f>IF(VLOOKUP($A27,'[17]1124'!$A$4:$O$150,8,FALSE)="",VLOOKUP($A27,'[17]1124'!$A$4:$O$150,12,FALSE),VLOOKUP($A27,'[17]1124'!$A$4:$O$150,8,FALSE))</f>
        <v/>
      </c>
      <c r="T27" s="4" t="str">
        <f>IF(VLOOKUP($A27,'[18]1123'!$A$4:$O$150,8,FALSE)="",VLOOKUP($A27,'[18]1123'!$A$4:$O$150,12,FALSE),VLOOKUP($A27,'[18]1123'!$A$4:$O$150,8,FALSE))</f>
        <v/>
      </c>
      <c r="U27" s="5"/>
      <c r="V27" s="4" t="str">
        <f>IF(VLOOKUP($A27,'[19]1121'!$A$4:$O$150,8,FALSE)="",VLOOKUP($A27,'[19]1121'!$A$4:$O$150,12,FALSE),VLOOKUP($A27,'[19]1121'!$A$4:$O$150,8,FALSE))</f>
        <v/>
      </c>
      <c r="W27" s="4" t="str">
        <f>IF(VLOOKUP($A27,'[20]1120'!$A$4:$O$150,8,FALSE)="",VLOOKUP($A27,'[20]1120'!$A$4:$O$150,12,FALSE),VLOOKUP($A27,'[20]1120'!$A$4:$O$150,8,FALSE))</f>
        <v/>
      </c>
      <c r="X27" s="4" t="str">
        <f>IF(VLOOKUP($A27,'[21]1117'!$A$4:$O$150,8,FALSE)="",VLOOKUP($A27,'[21]1117'!$A$4:$O$150,12,FALSE),VLOOKUP($A27,'[21]1117'!$A$4:$O$150,8,FALSE))</f>
        <v/>
      </c>
      <c r="Y27" s="4" t="str">
        <f>IF(VLOOKUP($A27,'[22]1116'!$A$4:$O$150,8,FALSE)="",VLOOKUP($A27,'[22]1116'!$A$4:$O$150,12,FALSE),VLOOKUP($A27,'[22]1116'!$A$4:$O$150,8,FALSE))</f>
        <v/>
      </c>
      <c r="Z27" s="4" t="str">
        <f>IF(VLOOKUP($A27,'[23]1115'!$A$4:$O$150,8,FALSE)="",VLOOKUP($A27,'[23]1115'!$A$4:$O$150,12,FALSE),VLOOKUP($A27,'[23]1115'!$A$4:$O$150,8,FALSE))</f>
        <v/>
      </c>
      <c r="AA27" s="4" t="str">
        <f>IF(VLOOKUP($A27,'[24]1114'!$A$4:$O$150,8,FALSE)="",VLOOKUP($A27,'[24]1114'!$A$4:$O$150,12,FALSE),VLOOKUP($A27,'[24]1114'!$A$4:$O$150,8,FALSE))</f>
        <v/>
      </c>
      <c r="AB27" s="4" t="str">
        <f>IF(VLOOKUP($A27,'[25]1113'!$A$4:$O$150,8,FALSE)="",VLOOKUP($A27,'[25]1113'!$A$4:$O$150,12,FALSE),VLOOKUP($A27,'[25]1113'!$A$4:$O$150,8,FALSE))</f>
        <v/>
      </c>
      <c r="AC27" s="4" t="str">
        <f>IF(VLOOKUP($A27,'[26]1110'!$A$4:$O$150,8,FALSE)="",VLOOKUP($A27,'[26]1110'!$A$4:$O$150,12,FALSE),VLOOKUP($A27,'[26]1110'!$A$4:$O$150,8,FALSE))</f>
        <v/>
      </c>
      <c r="AD27" s="4" t="str">
        <f>IF(VLOOKUP($A27,'[27]1109'!$A$4:$O$150,8,FALSE)="",VLOOKUP($A27,'[27]1109'!$A$4:$O$150,12,FALSE),VLOOKUP($A27,'[27]1109'!$A$4:$O$150,8,FALSE))</f>
        <v/>
      </c>
      <c r="AE27" s="4" t="str">
        <f>IF(VLOOKUP($A27,'[28]1108'!$A$4:$O$150,8,FALSE)="",VLOOKUP($A27,'[28]1108'!$A$4:$O$150,12,FALSE),VLOOKUP($A27,'[28]1108'!$A$4:$O$150,8,FALSE))</f>
        <v/>
      </c>
      <c r="AF27" s="4" t="str">
        <f>IF(VLOOKUP($A27,'[29]1107'!$A$4:$O$150,8,FALSE)="",VLOOKUP($A27,'[29]1107'!$A$4:$O$150,12,FALSE),VLOOKUP($A27,'[29]1107'!$A$4:$O$150,8,FALSE))</f>
        <v/>
      </c>
      <c r="AG27" s="4" t="str">
        <f>IF(VLOOKUP($A27,'[30]1106'!$A$4:$O$150,8,FALSE)="",VLOOKUP($A27,'[30]1106'!$A$4:$O$150,12,FALSE),VLOOKUP($A27,'[30]1106'!$A$4:$O$150,8,FALSE))</f>
        <v/>
      </c>
      <c r="AH27" s="4" t="str">
        <f>IF(VLOOKUP($A27,'[31]1103'!$A$4:$O$150,8,FALSE)="",VLOOKUP($A27,'[31]1103'!$A$4:$O$150,12,FALSE),VLOOKUP($A27,'[31]1103'!$A$4:$O$150,8,FALSE))</f>
        <v/>
      </c>
      <c r="AI27" s="4" t="str">
        <f>IF(VLOOKUP($A27,'[32]1102'!$A$4:$O$150,8,FALSE)="",VLOOKUP($A27,'[32]1102'!$A$4:$O$150,12,FALSE),VLOOKUP($A27,'[32]1102'!$A$4:$O$150,8,FALSE))</f>
        <v/>
      </c>
      <c r="AJ27" s="4" t="str">
        <f>IF(VLOOKUP($A27,'[33]1101'!$A$4:$O$150,8,FALSE)="",VLOOKUP($A27,'[33]1101'!$A$4:$O$150,12,FALSE),VLOOKUP($A27,'[33]1101'!$A$4:$O$150,8,FALSE))</f>
        <v/>
      </c>
      <c r="AK27" s="70"/>
      <c r="AL27" s="4" t="str">
        <f>IF(VLOOKUP($A27,'[34]1030'!$A$4:$O$150,8,FALSE)="",VLOOKUP($A27,'[34]1030'!$A$4:$O$150,12,FALSE),VLOOKUP($A27,'[34]1030'!$A$4:$O$150,8,FALSE))</f>
        <v/>
      </c>
      <c r="AM27" s="4" t="str">
        <f>IF(VLOOKUP($A27,'[35]1027'!$A$4:$O$150,8,FALSE)="",VLOOKUP($A27,'[35]1027'!$A$4:$O$150,12,FALSE),VLOOKUP($A27,'[35]1027'!$A$4:$O$150,8,FALSE))</f>
        <v/>
      </c>
      <c r="AN27" s="4" t="str">
        <f>IF(VLOOKUP($A27,'[36]1026'!$A$4:$O$150,8,FALSE)="",VLOOKUP($A27,'[36]1026'!$A$4:$O$150,12,FALSE),VLOOKUP($A27,'[36]1026'!$A$4:$O$150,8,FALSE))</f>
        <v/>
      </c>
      <c r="AO27" s="4" t="str">
        <f>IF(VLOOKUP($A27,'[37]1025'!$A$4:$O$150,8,FALSE)="",VLOOKUP($A27,'[37]1025'!$A$4:$O$150,12,FALSE),VLOOKUP($A27,'[37]1025'!$A$4:$O$150,8,FALSE))</f>
        <v/>
      </c>
      <c r="AP27" s="4" t="str">
        <f>IF(VLOOKUP($A27,'[38]1024'!$A$4:$O$150,8,FALSE)="",VLOOKUP($A27,'[38]1024'!$A$4:$O$150,12,FALSE),VLOOKUP($A27,'[38]1024'!$A$4:$O$150,8,FALSE))</f>
        <v/>
      </c>
      <c r="AQ27" s="4" t="str">
        <f>IF(VLOOKUP($A27,'[39]1023'!$A$4:$O$150,8,FALSE)="",VLOOKUP($A27,'[39]1023'!$A$4:$O$150,12,FALSE),VLOOKUP($A27,'[39]1023'!$A$4:$O$150,8,FALSE))</f>
        <v/>
      </c>
      <c r="AR27" s="4" t="str">
        <f>IF(VLOOKUP($A27,'[40]1020'!$A$4:$O$150,8,FALSE)="",VLOOKUP($A27,'[40]1020'!$A$4:$O$150,12,FALSE),VLOOKUP($A27,'[40]1020'!$A$4:$O$150,8,FALSE))</f>
        <v/>
      </c>
      <c r="AS27" s="4" t="str">
        <f>IF(VLOOKUP($A27,'[41]1019'!$A$4:$O$150,8,FALSE)="",VLOOKUP($A27,'[41]1019'!$A$4:$O$150,12,FALSE),VLOOKUP($A27,'[41]1019'!$A$4:$O$150,8,FALSE))</f>
        <v/>
      </c>
      <c r="AT27" s="4" t="str">
        <f>IF(VLOOKUP($A27,'[42]1018'!$A$4:$O$150,8,FALSE)="",VLOOKUP($A27,'[42]1018'!$A$4:$O$150,12,FALSE),VLOOKUP($A27,'[42]1018'!$A$4:$O$150,8,FALSE))</f>
        <v/>
      </c>
      <c r="AU27" s="4" t="str">
        <f>IF(VLOOKUP($A27,'[43]1017'!$A$4:$O$150,8,FALSE)="",VLOOKUP($A27,'[43]1017'!$A$4:$O$150,12,FALSE),VLOOKUP($A27,'[43]1017'!$A$4:$O$150,8,FALSE))</f>
        <v/>
      </c>
      <c r="AV27" s="4" t="str">
        <f>IF(VLOOKUP($A27,'[44]1016'!$A$4:$O$150,8,FALSE)="",VLOOKUP($A27,'[44]1016'!$A$4:$O$150,12,FALSE),VLOOKUP($A27,'[44]1016'!$A$4:$O$150,8,FALSE))</f>
        <v/>
      </c>
      <c r="AW27" s="4" t="str">
        <f>IF(VLOOKUP($A27,'[45]1013'!$A$4:$O$150,8,FALSE)="",VLOOKUP($A27,'[45]1013'!$A$4:$O$150,12,FALSE),VLOOKUP($A27,'[45]1013'!$A$4:$O$150,8,FALSE))</f>
        <v/>
      </c>
      <c r="AX27" s="4" t="str">
        <f>IF(VLOOKUP($A27,'[46]1012'!$A$4:$O$150,8,FALSE)="",VLOOKUP($A27,'[46]1012'!$A$4:$O$150,12,FALSE),VLOOKUP($A27,'[46]1012'!$A$4:$O$150,8,FALSE))</f>
        <v/>
      </c>
      <c r="AY27" s="4" t="str">
        <f>IF(VLOOKUP($A27,'[47]1011'!$A$4:$O$150,8,FALSE)="",VLOOKUP($A27,'[47]1011'!$A$4:$O$150,12,FALSE),VLOOKUP($A27,'[47]1011'!$A$4:$O$150,8,FALSE))</f>
        <v/>
      </c>
      <c r="AZ27" s="70"/>
      <c r="BA27" s="4" t="str">
        <f>IF(VLOOKUP($A27,'[48]1005'!$A$4:$O$150,8,FALSE)="",VLOOKUP($A27,'[48]1005'!$A$4:$O$150,12,FALSE),VLOOKUP($A27,'[48]1005'!$A$4:$O$150,8,FALSE))</f>
        <v/>
      </c>
      <c r="BB27" s="4" t="str">
        <f>IF(VLOOKUP($A27,'[49]1004'!$A$4:$O$150,8,FALSE)="",VLOOKUP($A27,'[49]1004'!$A$4:$O$150,12,FALSE),VLOOKUP($A27,'[49]1004'!$A$4:$O$150,8,FALSE))</f>
        <v/>
      </c>
      <c r="BC27" s="4" t="str">
        <f>IF(VLOOKUP($A27,'[50]1003'!$A$4:$O$150,8,FALSE)="",VLOOKUP($A27,'[50]1003'!$A$4:$O$150,12,FALSE),VLOOKUP($A27,'[50]1003'!$A$4:$O$150,8,FALSE))</f>
        <v/>
      </c>
      <c r="BD27" s="4" t="str">
        <f>IF(VLOOKUP($A27,'[51]1002'!$A$4:$O$150,8,FALSE)="",VLOOKUP($A27,'[51]1002'!$A$4:$O$150,12,FALSE),VLOOKUP($A27,'[51]1002'!$A$4:$O$150,8,FALSE))</f>
        <v/>
      </c>
      <c r="BE27" s="70"/>
      <c r="BF27" s="4" t="str">
        <f>IF(VLOOKUP($A27,'[52]0927'!$A$4:$O$150,8,FALSE)="",VLOOKUP($A27,'[52]0927'!$A$4:$O$150,12,FALSE),VLOOKUP($A27,'[52]0927'!$A$4:$O$150,8,FALSE))</f>
        <v/>
      </c>
      <c r="BG27" s="5"/>
      <c r="BH27" s="4" t="str">
        <f>IF(VLOOKUP($A27,'[53]0925'!$A$4:$O$150,8,FALSE)="",VLOOKUP($A27,'[53]0925'!$A$4:$O$150,12,FALSE),VLOOKUP($A27,'[53]0925'!$A$4:$O$150,8,FALSE))</f>
        <v/>
      </c>
      <c r="BI27" s="4" t="str">
        <f>IF(VLOOKUP($A27,'[54]0922'!$A$4:$O$150,8,FALSE)="",VLOOKUP($A27,'[54]0922'!$A$4:$O$150,12,FALSE),VLOOKUP($A27,'[54]0922'!$A$4:$O$150,8,FALSE))</f>
        <v/>
      </c>
      <c r="BJ27" s="4" t="str">
        <f>IF(VLOOKUP($A27,'[55]0921'!$A$4:$O$150,8,FALSE)="",VLOOKUP($A27,'[55]0921'!$A$4:$O$150,12,FALSE),VLOOKUP($A27,'[55]0921'!$A$4:$O$150,8,FALSE))</f>
        <v/>
      </c>
      <c r="BK27" s="4" t="str">
        <f>IF(VLOOKUP($A27,'[56]0920'!$A$4:$O$150,8,FALSE)="",VLOOKUP($A27,'[56]0920'!$A$4:$O$150,12,FALSE),VLOOKUP($A27,'[56]0920'!$A$4:$O$150,8,FALSE))</f>
        <v/>
      </c>
      <c r="BL27" s="4" t="s">
        <v>0</v>
      </c>
      <c r="BM27" s="4" t="s">
        <v>0</v>
      </c>
      <c r="BO27" s="4" t="s">
        <v>0</v>
      </c>
      <c r="BP27" s="4" t="s">
        <v>0</v>
      </c>
      <c r="BQ27" s="4" t="s">
        <v>0</v>
      </c>
      <c r="BR27" s="4" t="s">
        <v>0</v>
      </c>
      <c r="BS27" s="4" t="s">
        <v>0</v>
      </c>
      <c r="BT27" s="4" t="s">
        <v>0</v>
      </c>
      <c r="BU27" s="4" t="s">
        <v>0</v>
      </c>
      <c r="BV27" s="4" t="s">
        <v>0</v>
      </c>
      <c r="BW27" s="4" t="s">
        <v>0</v>
      </c>
      <c r="BX27" s="4" t="s">
        <v>0</v>
      </c>
      <c r="BY27" s="4" t="s">
        <v>0</v>
      </c>
      <c r="BZ27" s="4" t="s">
        <v>0</v>
      </c>
      <c r="CA27" s="4" t="s">
        <v>0</v>
      </c>
      <c r="CB27" s="4" t="s">
        <v>0</v>
      </c>
      <c r="CC27" s="4" t="s">
        <v>0</v>
      </c>
      <c r="CD27" s="4" t="s">
        <v>0</v>
      </c>
      <c r="CE27" s="4" t="s">
        <v>0</v>
      </c>
      <c r="CF27" s="4" t="s">
        <v>0</v>
      </c>
      <c r="CH27" s="4" t="s">
        <v>0</v>
      </c>
      <c r="CI27" s="4" t="s">
        <v>0</v>
      </c>
      <c r="CJ27" s="4" t="s">
        <v>0</v>
      </c>
      <c r="CM27" s="4" t="s">
        <v>0</v>
      </c>
    </row>
    <row r="28" spans="1:91" x14ac:dyDescent="0.25">
      <c r="A28" s="3" t="s">
        <v>222</v>
      </c>
      <c r="B28" s="5">
        <f>VLOOKUP($A28,'[64]1215'!$A$4:$O$321,4,FALSE)</f>
        <v>3.41</v>
      </c>
      <c r="C28" s="5">
        <v>3.87</v>
      </c>
      <c r="D28" s="5">
        <f>VLOOKUP($A28,'[64]1215'!$A$4:$O$321,15,FALSE)</f>
        <v>1.1274</v>
      </c>
      <c r="E28" s="4" t="str">
        <f>IF(VLOOKUP($A28,'[64]1215'!$A$4:$O$150,8,FALSE)="",VLOOKUP($A28,'[64]1215'!$A$4:$O$150,12,FALSE),VLOOKUP($A28,'[64]1215'!$A$4:$O$150,8,FALSE))</f>
        <v/>
      </c>
      <c r="F28" s="4" t="str">
        <f>IF(VLOOKUP($A28,'[63]1214'!$A$4:$O$150,8,FALSE)="",VLOOKUP($A28,'[63]1214'!$A$4:$O$150,12,FALSE),VLOOKUP($A28,'[63]1214'!$A$4:$O$150,8,FALSE))</f>
        <v/>
      </c>
      <c r="G28" s="4" t="str">
        <f>IF(VLOOKUP($A28,'[62]1213'!$A$4:$O$150,8,FALSE)="",VLOOKUP($A28,'[62]1213'!$A$4:$O$150,12,FALSE),VLOOKUP($A28,'[62]1213'!$A$4:$O$150,8,FALSE))</f>
        <v/>
      </c>
      <c r="H28" s="4" t="str">
        <f>IF(VLOOKUP($A28,'[6]1212'!$A$4:$O$150,8,FALSE)="",VLOOKUP($A28,'[6]1212'!$A$4:$O$150,12,FALSE),VLOOKUP($A28,'[6]1212'!$A$4:$O$150,8,FALSE))</f>
        <v/>
      </c>
      <c r="I28" s="4" t="str">
        <f>IF(VLOOKUP($A28,'[7]1211'!$A$4:$O$150,8,FALSE)="",VLOOKUP($A28,'[7]1211'!$A$4:$O$150,12,FALSE),VLOOKUP($A28,'[7]1211'!$A$4:$O$150,8,FALSE))</f>
        <v/>
      </c>
      <c r="J28" s="4">
        <f>IF(VLOOKUP($A28,'[8]1208'!$A$4:$O$150,8,FALSE)="",VLOOKUP($A28,'[8]1208'!$A$4:$O$150,12,FALSE),VLOOKUP($A28,'[8]1208'!$A$4:$O$150,8,FALSE))</f>
        <v>1.149</v>
      </c>
      <c r="K28" s="4" t="str">
        <f>IF(VLOOKUP($A28,'[9]1207'!$A$4:$O$150,8,FALSE)="",VLOOKUP($A28,'[9]1207'!$A$4:$O$150,12,FALSE),VLOOKUP($A28,'[9]1207'!$A$4:$O$150,8,FALSE))</f>
        <v/>
      </c>
      <c r="L28" s="4" t="str">
        <f>IF(VLOOKUP($A28,'[10]1206'!$A$4:$O$150,8,FALSE)="",VLOOKUP($A28,'[10]1206'!$A$4:$O$150,12,FALSE),VLOOKUP($A28,'[10]1206'!$A$4:$O$150,8,FALSE))</f>
        <v/>
      </c>
      <c r="M28" s="4" t="str">
        <f>IF(VLOOKUP($A28,'[11]1205'!$A$4:$O$150,8,FALSE)="",VLOOKUP($A28,'[11]1205'!$A$4:$O$150,12,FALSE),VLOOKUP($A28,'[11]1205'!$A$4:$O$150,8,FALSE))</f>
        <v/>
      </c>
      <c r="N28" s="4" t="str">
        <f>IF(VLOOKUP($A28,'[12]1204'!$A$4:$O$150,8,FALSE)="",VLOOKUP($A28,'[12]1204'!$A$4:$O$150,12,FALSE),VLOOKUP($A28,'[12]1204'!$A$4:$O$150,8,FALSE))</f>
        <v/>
      </c>
      <c r="O28" s="4" t="str">
        <f>IF(VLOOKUP($A28,'[13]1201'!$A$4:$O$150,8,FALSE)="",VLOOKUP($A28,'[13]1201'!$A$4:$O$150,12,FALSE),VLOOKUP($A28,'[13]1201'!$A$4:$O$150,8,FALSE))</f>
        <v/>
      </c>
      <c r="P28" s="4" t="str">
        <f>IF(VLOOKUP($A28,'[14]1129'!$A$4:$O$150,8,FALSE)="",VLOOKUP($A28,'[14]1129'!$A$4:$O$150,12,FALSE),VLOOKUP($A28,'[14]1129'!$A$4:$O$150,8,FALSE))</f>
        <v/>
      </c>
      <c r="Q28" s="4" t="str">
        <f>IF(VLOOKUP($A28,'[15]1128'!$A$4:$O$150,8,FALSE)="",VLOOKUP($A28,'[15]1128'!$A$4:$O$150,12,FALSE),VLOOKUP($A28,'[15]1128'!$A$4:$O$150,8,FALSE))</f>
        <v/>
      </c>
      <c r="R28" s="4" t="str">
        <f>IF(VLOOKUP($A28,'[16]1127'!$A$4:$O$150,8,FALSE)="",VLOOKUP($A28,'[16]1127'!$A$4:$O$150,12,FALSE),VLOOKUP($A28,'[16]1127'!$A$4:$O$150,8,FALSE))</f>
        <v/>
      </c>
      <c r="S28" s="4" t="str">
        <f>IF(VLOOKUP($A28,'[17]1124'!$A$4:$O$150,8,FALSE)="",VLOOKUP($A28,'[17]1124'!$A$4:$O$150,12,FALSE),VLOOKUP($A28,'[17]1124'!$A$4:$O$150,8,FALSE))</f>
        <v/>
      </c>
      <c r="T28" s="4" t="str">
        <f>IF(VLOOKUP($A28,'[18]1123'!$A$4:$O$150,8,FALSE)="",VLOOKUP($A28,'[18]1123'!$A$4:$O$150,12,FALSE),VLOOKUP($A28,'[18]1123'!$A$4:$O$150,8,FALSE))</f>
        <v/>
      </c>
      <c r="U28" s="5"/>
      <c r="V28" s="4" t="str">
        <f>IF(VLOOKUP($A28,'[19]1121'!$A$4:$O$150,8,FALSE)="",VLOOKUP($A28,'[19]1121'!$A$4:$O$150,12,FALSE),VLOOKUP($A28,'[19]1121'!$A$4:$O$150,8,FALSE))</f>
        <v/>
      </c>
      <c r="W28" s="4" t="str">
        <f>IF(VLOOKUP($A28,'[20]1120'!$A$4:$O$150,8,FALSE)="",VLOOKUP($A28,'[20]1120'!$A$4:$O$150,12,FALSE),VLOOKUP($A28,'[20]1120'!$A$4:$O$150,8,FALSE))</f>
        <v/>
      </c>
      <c r="X28" s="4" t="str">
        <f>IF(VLOOKUP($A28,'[21]1117'!$A$4:$O$150,8,FALSE)="",VLOOKUP($A28,'[21]1117'!$A$4:$O$150,12,FALSE),VLOOKUP($A28,'[21]1117'!$A$4:$O$150,8,FALSE))</f>
        <v/>
      </c>
      <c r="Y28" s="4" t="str">
        <f>IF(VLOOKUP($A28,'[22]1116'!$A$4:$O$150,8,FALSE)="",VLOOKUP($A28,'[22]1116'!$A$4:$O$150,12,FALSE),VLOOKUP($A28,'[22]1116'!$A$4:$O$150,8,FALSE))</f>
        <v/>
      </c>
      <c r="Z28" s="4" t="str">
        <f>IF(VLOOKUP($A28,'[23]1115'!$A$4:$O$150,8,FALSE)="",VLOOKUP($A28,'[23]1115'!$A$4:$O$150,12,FALSE),VLOOKUP($A28,'[23]1115'!$A$4:$O$150,8,FALSE))</f>
        <v/>
      </c>
      <c r="AA28" s="4" t="str">
        <f>IF(VLOOKUP($A28,'[24]1114'!$A$4:$O$150,8,FALSE)="",VLOOKUP($A28,'[24]1114'!$A$4:$O$150,12,FALSE),VLOOKUP($A28,'[24]1114'!$A$4:$O$150,8,FALSE))</f>
        <v/>
      </c>
      <c r="AB28" s="4" t="str">
        <f>IF(VLOOKUP($A28,'[25]1113'!$A$4:$O$150,8,FALSE)="",VLOOKUP($A28,'[25]1113'!$A$4:$O$150,12,FALSE),VLOOKUP($A28,'[25]1113'!$A$4:$O$150,8,FALSE))</f>
        <v/>
      </c>
      <c r="AC28" s="4" t="str">
        <f>IF(VLOOKUP($A28,'[26]1110'!$A$4:$O$150,8,FALSE)="",VLOOKUP($A28,'[26]1110'!$A$4:$O$150,12,FALSE),VLOOKUP($A28,'[26]1110'!$A$4:$O$150,8,FALSE))</f>
        <v/>
      </c>
      <c r="AD28" s="4" t="str">
        <f>IF(VLOOKUP($A28,'[27]1109'!$A$4:$O$150,8,FALSE)="",VLOOKUP($A28,'[27]1109'!$A$4:$O$150,12,FALSE),VLOOKUP($A28,'[27]1109'!$A$4:$O$150,8,FALSE))</f>
        <v/>
      </c>
      <c r="AE28" s="4" t="str">
        <f>IF(VLOOKUP($A28,'[28]1108'!$A$4:$O$150,8,FALSE)="",VLOOKUP($A28,'[28]1108'!$A$4:$O$150,12,FALSE),VLOOKUP($A28,'[28]1108'!$A$4:$O$150,8,FALSE))</f>
        <v/>
      </c>
      <c r="AF28" s="4" t="str">
        <f>IF(VLOOKUP($A28,'[29]1107'!$A$4:$O$150,8,FALSE)="",VLOOKUP($A28,'[29]1107'!$A$4:$O$150,12,FALSE),VLOOKUP($A28,'[29]1107'!$A$4:$O$150,8,FALSE))</f>
        <v/>
      </c>
      <c r="AG28" s="4" t="str">
        <f>IF(VLOOKUP($A28,'[30]1106'!$A$4:$O$150,8,FALSE)="",VLOOKUP($A28,'[30]1106'!$A$4:$O$150,12,FALSE),VLOOKUP($A28,'[30]1106'!$A$4:$O$150,8,FALSE))</f>
        <v/>
      </c>
      <c r="AH28" s="4" t="str">
        <f>IF(VLOOKUP($A28,'[31]1103'!$A$4:$O$150,8,FALSE)="",VLOOKUP($A28,'[31]1103'!$A$4:$O$150,12,FALSE),VLOOKUP($A28,'[31]1103'!$A$4:$O$150,8,FALSE))</f>
        <v/>
      </c>
      <c r="AI28" s="4" t="str">
        <f>IF(VLOOKUP($A28,'[32]1102'!$A$4:$O$150,8,FALSE)="",VLOOKUP($A28,'[32]1102'!$A$4:$O$150,12,FALSE),VLOOKUP($A28,'[32]1102'!$A$4:$O$150,8,FALSE))</f>
        <v/>
      </c>
      <c r="AJ28" s="4" t="str">
        <f>IF(VLOOKUP($A28,'[33]1101'!$A$4:$O$150,8,FALSE)="",VLOOKUP($A28,'[33]1101'!$A$4:$O$150,12,FALSE),VLOOKUP($A28,'[33]1101'!$A$4:$O$150,8,FALSE))</f>
        <v/>
      </c>
      <c r="AK28" s="70"/>
      <c r="AL28" s="4" t="str">
        <f>IF(VLOOKUP($A28,'[34]1030'!$A$4:$O$150,8,FALSE)="",VLOOKUP($A28,'[34]1030'!$A$4:$O$150,12,FALSE),VLOOKUP($A28,'[34]1030'!$A$4:$O$150,8,FALSE))</f>
        <v/>
      </c>
      <c r="AM28" s="4" t="str">
        <f>IF(VLOOKUP($A28,'[35]1027'!$A$4:$O$150,8,FALSE)="",VLOOKUP($A28,'[35]1027'!$A$4:$O$150,12,FALSE),VLOOKUP($A28,'[35]1027'!$A$4:$O$150,8,FALSE))</f>
        <v/>
      </c>
      <c r="AN28" s="4" t="str">
        <f>IF(VLOOKUP($A28,'[36]1026'!$A$4:$O$150,8,FALSE)="",VLOOKUP($A28,'[36]1026'!$A$4:$O$150,12,FALSE),VLOOKUP($A28,'[36]1026'!$A$4:$O$150,8,FALSE))</f>
        <v/>
      </c>
      <c r="AO28" s="4" t="str">
        <f>IF(VLOOKUP($A28,'[37]1025'!$A$4:$O$150,8,FALSE)="",VLOOKUP($A28,'[37]1025'!$A$4:$O$150,12,FALSE),VLOOKUP($A28,'[37]1025'!$A$4:$O$150,8,FALSE))</f>
        <v/>
      </c>
      <c r="AP28" s="4" t="str">
        <f>IF(VLOOKUP($A28,'[38]1024'!$A$4:$O$150,8,FALSE)="",VLOOKUP($A28,'[38]1024'!$A$4:$O$150,12,FALSE),VLOOKUP($A28,'[38]1024'!$A$4:$O$150,8,FALSE))</f>
        <v/>
      </c>
      <c r="AQ28" s="4" t="str">
        <f>IF(VLOOKUP($A28,'[39]1023'!$A$4:$O$150,8,FALSE)="",VLOOKUP($A28,'[39]1023'!$A$4:$O$150,12,FALSE),VLOOKUP($A28,'[39]1023'!$A$4:$O$150,8,FALSE))</f>
        <v/>
      </c>
      <c r="AR28" s="4" t="str">
        <f>IF(VLOOKUP($A28,'[40]1020'!$A$4:$O$150,8,FALSE)="",VLOOKUP($A28,'[40]1020'!$A$4:$O$150,12,FALSE),VLOOKUP($A28,'[40]1020'!$A$4:$O$150,8,FALSE))</f>
        <v/>
      </c>
      <c r="AS28" s="4">
        <f>IF(VLOOKUP($A28,'[41]1019'!$A$4:$O$150,8,FALSE)="",VLOOKUP($A28,'[41]1019'!$A$4:$O$150,12,FALSE),VLOOKUP($A28,'[41]1019'!$A$4:$O$150,8,FALSE))</f>
        <v>1.2090000000000001</v>
      </c>
      <c r="AT28" s="4" t="str">
        <f>IF(VLOOKUP($A28,'[42]1018'!$A$4:$O$150,8,FALSE)="",VLOOKUP($A28,'[42]1018'!$A$4:$O$150,12,FALSE),VLOOKUP($A28,'[42]1018'!$A$4:$O$150,8,FALSE))</f>
        <v/>
      </c>
      <c r="AU28" s="4">
        <f>IF(VLOOKUP($A28,'[43]1017'!$A$4:$O$150,8,FALSE)="",VLOOKUP($A28,'[43]1017'!$A$4:$O$150,12,FALSE),VLOOKUP($A28,'[43]1017'!$A$4:$O$150,8,FALSE))</f>
        <v>1.18</v>
      </c>
      <c r="AV28" s="4" t="str">
        <f>IF(VLOOKUP($A28,'[44]1016'!$A$4:$O$150,8,FALSE)="",VLOOKUP($A28,'[44]1016'!$A$4:$O$150,12,FALSE),VLOOKUP($A28,'[44]1016'!$A$4:$O$150,8,FALSE))</f>
        <v/>
      </c>
      <c r="AW28" s="4" t="str">
        <f>IF(VLOOKUP($A28,'[45]1013'!$A$4:$O$150,8,FALSE)="",VLOOKUP($A28,'[45]1013'!$A$4:$O$150,12,FALSE),VLOOKUP($A28,'[45]1013'!$A$4:$O$150,8,FALSE))</f>
        <v/>
      </c>
      <c r="AX28" s="4">
        <f>IF(VLOOKUP($A28,'[46]1012'!$A$4:$O$150,8,FALSE)="",VLOOKUP($A28,'[46]1012'!$A$4:$O$150,12,FALSE),VLOOKUP($A28,'[46]1012'!$A$4:$O$150,8,FALSE))</f>
        <v>1.1904999999999999</v>
      </c>
      <c r="AY28" s="4">
        <f>IF(VLOOKUP($A28,'[47]1011'!$A$4:$O$150,8,FALSE)="",VLOOKUP($A28,'[47]1011'!$A$4:$O$150,12,FALSE),VLOOKUP($A28,'[47]1011'!$A$4:$O$150,8,FALSE))</f>
        <v>1.2004999999999999</v>
      </c>
      <c r="AZ28" s="70"/>
      <c r="BA28" s="4" t="str">
        <f>IF(VLOOKUP($A28,'[48]1005'!$A$4:$O$150,8,FALSE)="",VLOOKUP($A28,'[48]1005'!$A$4:$O$150,12,FALSE),VLOOKUP($A28,'[48]1005'!$A$4:$O$150,8,FALSE))</f>
        <v/>
      </c>
      <c r="BB28" s="4" t="str">
        <f>IF(VLOOKUP($A28,'[49]1004'!$A$4:$O$150,8,FALSE)="",VLOOKUP($A28,'[49]1004'!$A$4:$O$150,12,FALSE),VLOOKUP($A28,'[49]1004'!$A$4:$O$150,8,FALSE))</f>
        <v/>
      </c>
      <c r="BC28" s="4" t="str">
        <f>IF(VLOOKUP($A28,'[50]1003'!$A$4:$O$150,8,FALSE)="",VLOOKUP($A28,'[50]1003'!$A$4:$O$150,12,FALSE),VLOOKUP($A28,'[50]1003'!$A$4:$O$150,8,FALSE))</f>
        <v/>
      </c>
      <c r="BD28" s="4" t="str">
        <f>IF(VLOOKUP($A28,'[51]1002'!$A$4:$O$150,8,FALSE)="",VLOOKUP($A28,'[51]1002'!$A$4:$O$150,12,FALSE),VLOOKUP($A28,'[51]1002'!$A$4:$O$150,8,FALSE))</f>
        <v/>
      </c>
      <c r="BE28" s="70"/>
      <c r="BF28" s="4" t="str">
        <f>IF(VLOOKUP($A28,'[52]0927'!$A$4:$O$150,8,FALSE)="",VLOOKUP($A28,'[52]0927'!$A$4:$O$150,12,FALSE),VLOOKUP($A28,'[52]0927'!$A$4:$O$150,8,FALSE))</f>
        <v/>
      </c>
      <c r="BG28" s="5"/>
      <c r="BH28" s="4" t="str">
        <f>IF(VLOOKUP($A28,'[53]0925'!$A$4:$O$150,8,FALSE)="",VLOOKUP($A28,'[53]0925'!$A$4:$O$150,12,FALSE),VLOOKUP($A28,'[53]0925'!$A$4:$O$150,8,FALSE))</f>
        <v/>
      </c>
      <c r="BI28" s="4" t="str">
        <f>IF(VLOOKUP($A28,'[54]0922'!$A$4:$O$150,8,FALSE)="",VLOOKUP($A28,'[54]0922'!$A$4:$O$150,12,FALSE),VLOOKUP($A28,'[54]0922'!$A$4:$O$150,8,FALSE))</f>
        <v/>
      </c>
      <c r="BJ28" s="4" t="str">
        <f>IF(VLOOKUP($A28,'[55]0921'!$A$4:$O$150,8,FALSE)="",VLOOKUP($A28,'[55]0921'!$A$4:$O$150,12,FALSE),VLOOKUP($A28,'[55]0921'!$A$4:$O$150,8,FALSE))</f>
        <v/>
      </c>
      <c r="BK28" s="4" t="str">
        <f>IF(VLOOKUP($A28,'[56]0920'!$A$4:$O$150,8,FALSE)="",VLOOKUP($A28,'[56]0920'!$A$4:$O$150,12,FALSE),VLOOKUP($A28,'[56]0920'!$A$4:$O$150,8,FALSE))</f>
        <v/>
      </c>
      <c r="BL28" s="4" t="s">
        <v>0</v>
      </c>
      <c r="BM28" s="4" t="s">
        <v>0</v>
      </c>
      <c r="BO28" s="4" t="s">
        <v>0</v>
      </c>
      <c r="BP28" s="4" t="s">
        <v>0</v>
      </c>
      <c r="BQ28" s="4" t="s">
        <v>0</v>
      </c>
      <c r="BR28" s="4">
        <v>1.0805</v>
      </c>
      <c r="BS28" s="4">
        <v>1.0805</v>
      </c>
      <c r="BT28" s="4" t="s">
        <v>0</v>
      </c>
      <c r="BU28" s="4" t="s">
        <v>0</v>
      </c>
      <c r="BV28" s="4" t="s">
        <v>0</v>
      </c>
      <c r="BW28" s="4" t="s">
        <v>0</v>
      </c>
      <c r="BX28" s="4">
        <v>1.0805</v>
      </c>
      <c r="BY28" s="4" t="s">
        <v>0</v>
      </c>
      <c r="BZ28" s="4" t="s">
        <v>0</v>
      </c>
      <c r="CA28" s="4" t="s">
        <v>0</v>
      </c>
      <c r="CB28" s="4" t="s">
        <v>0</v>
      </c>
      <c r="CC28" s="4" t="s">
        <v>0</v>
      </c>
      <c r="CD28" s="4" t="s">
        <v>0</v>
      </c>
      <c r="CE28" s="4" t="s">
        <v>0</v>
      </c>
      <c r="CF28" s="4" t="s">
        <v>0</v>
      </c>
      <c r="CH28" s="4" t="s">
        <v>0</v>
      </c>
      <c r="CI28" s="4" t="s">
        <v>0</v>
      </c>
      <c r="CJ28" s="4" t="s">
        <v>0</v>
      </c>
      <c r="CM28" s="4" t="s">
        <v>0</v>
      </c>
    </row>
    <row r="29" spans="1:91" x14ac:dyDescent="0.25">
      <c r="A29" s="3" t="s">
        <v>257</v>
      </c>
      <c r="B29" s="5">
        <f>VLOOKUP($A29,'[64]1215'!$A$4:$O$321,4,FALSE)</f>
        <v>3.65</v>
      </c>
      <c r="C29" s="5">
        <v>4.12</v>
      </c>
      <c r="D29" s="5">
        <f>VLOOKUP($A29,'[64]1215'!$A$4:$O$321,15,FALSE)</f>
        <v>1.1353</v>
      </c>
      <c r="E29" s="4" t="str">
        <f>IF(VLOOKUP($A29,'[64]1215'!$A$4:$O$150,8,FALSE)="",VLOOKUP($A29,'[64]1215'!$A$4:$O$150,12,FALSE),VLOOKUP($A29,'[64]1215'!$A$4:$O$150,8,FALSE))</f>
        <v/>
      </c>
      <c r="F29" s="4" t="str">
        <f>IF(VLOOKUP($A29,'[63]1214'!$A$4:$O$150,8,FALSE)="",VLOOKUP($A29,'[63]1214'!$A$4:$O$150,12,FALSE),VLOOKUP($A29,'[63]1214'!$A$4:$O$150,8,FALSE))</f>
        <v/>
      </c>
      <c r="G29" s="4" t="str">
        <f>IF(VLOOKUP($A29,'[62]1213'!$A$4:$O$150,8,FALSE)="",VLOOKUP($A29,'[62]1213'!$A$4:$O$150,12,FALSE),VLOOKUP($A29,'[62]1213'!$A$4:$O$150,8,FALSE))</f>
        <v/>
      </c>
      <c r="H29" s="4" t="str">
        <f>IF(VLOOKUP($A29,'[6]1212'!$A$4:$O$150,8,FALSE)="",VLOOKUP($A29,'[6]1212'!$A$4:$O$150,12,FALSE),VLOOKUP($A29,'[6]1212'!$A$4:$O$150,8,FALSE))</f>
        <v/>
      </c>
      <c r="I29" s="4" t="str">
        <f>IF(VLOOKUP($A29,'[7]1211'!$A$4:$O$150,8,FALSE)="",VLOOKUP($A29,'[7]1211'!$A$4:$O$150,12,FALSE),VLOOKUP($A29,'[7]1211'!$A$4:$O$150,8,FALSE))</f>
        <v/>
      </c>
      <c r="J29" s="4" t="str">
        <f>IF(VLOOKUP($A29,'[8]1208'!$A$4:$O$150,8,FALSE)="",VLOOKUP($A29,'[8]1208'!$A$4:$O$150,12,FALSE),VLOOKUP($A29,'[8]1208'!$A$4:$O$150,8,FALSE))</f>
        <v/>
      </c>
      <c r="K29" s="4" t="str">
        <f>IF(VLOOKUP($A29,'[9]1207'!$A$4:$O$150,8,FALSE)="",VLOOKUP($A29,'[9]1207'!$A$4:$O$150,12,FALSE),VLOOKUP($A29,'[9]1207'!$A$4:$O$150,8,FALSE))</f>
        <v/>
      </c>
      <c r="L29" s="4" t="str">
        <f>IF(VLOOKUP($A29,'[10]1206'!$A$4:$O$150,8,FALSE)="",VLOOKUP($A29,'[10]1206'!$A$4:$O$150,12,FALSE),VLOOKUP($A29,'[10]1206'!$A$4:$O$150,8,FALSE))</f>
        <v/>
      </c>
      <c r="M29" s="4" t="str">
        <f>IF(VLOOKUP($A29,'[11]1205'!$A$4:$O$150,8,FALSE)="",VLOOKUP($A29,'[11]1205'!$A$4:$O$150,12,FALSE),VLOOKUP($A29,'[11]1205'!$A$4:$O$150,8,FALSE))</f>
        <v/>
      </c>
      <c r="N29" s="4" t="str">
        <f>IF(VLOOKUP($A29,'[12]1204'!$A$4:$O$150,8,FALSE)="",VLOOKUP($A29,'[12]1204'!$A$4:$O$150,12,FALSE),VLOOKUP($A29,'[12]1204'!$A$4:$O$150,8,FALSE))</f>
        <v/>
      </c>
      <c r="O29" s="4" t="str">
        <f>IF(VLOOKUP($A29,'[13]1201'!$A$4:$O$150,8,FALSE)="",VLOOKUP($A29,'[13]1201'!$A$4:$O$150,12,FALSE),VLOOKUP($A29,'[13]1201'!$A$4:$O$150,8,FALSE))</f>
        <v/>
      </c>
      <c r="P29" s="4" t="str">
        <f>IF(VLOOKUP($A29,'[14]1129'!$A$4:$O$150,8,FALSE)="",VLOOKUP($A29,'[14]1129'!$A$4:$O$150,12,FALSE),VLOOKUP($A29,'[14]1129'!$A$4:$O$150,8,FALSE))</f>
        <v/>
      </c>
      <c r="Q29" s="4" t="str">
        <f>IF(VLOOKUP($A29,'[15]1128'!$A$4:$O$150,8,FALSE)="",VLOOKUP($A29,'[15]1128'!$A$4:$O$150,12,FALSE),VLOOKUP($A29,'[15]1128'!$A$4:$O$150,8,FALSE))</f>
        <v/>
      </c>
      <c r="R29" s="4" t="str">
        <f>IF(VLOOKUP($A29,'[16]1127'!$A$4:$O$150,8,FALSE)="",VLOOKUP($A29,'[16]1127'!$A$4:$O$150,12,FALSE),VLOOKUP($A29,'[16]1127'!$A$4:$O$150,8,FALSE))</f>
        <v/>
      </c>
      <c r="S29" s="4" t="str">
        <f>IF(VLOOKUP($A29,'[17]1124'!$A$4:$O$150,8,FALSE)="",VLOOKUP($A29,'[17]1124'!$A$4:$O$150,12,FALSE),VLOOKUP($A29,'[17]1124'!$A$4:$O$150,8,FALSE))</f>
        <v/>
      </c>
      <c r="T29" s="4" t="str">
        <f>IF(VLOOKUP($A29,'[18]1123'!$A$4:$O$150,8,FALSE)="",VLOOKUP($A29,'[18]1123'!$A$4:$O$150,12,FALSE),VLOOKUP($A29,'[18]1123'!$A$4:$O$150,8,FALSE))</f>
        <v/>
      </c>
      <c r="U29" s="5"/>
      <c r="V29" s="4" t="str">
        <f>IF(VLOOKUP($A29,'[19]1121'!$A$4:$O$150,8,FALSE)="",VLOOKUP($A29,'[19]1121'!$A$4:$O$150,12,FALSE),VLOOKUP($A29,'[19]1121'!$A$4:$O$150,8,FALSE))</f>
        <v/>
      </c>
      <c r="W29" s="4" t="str">
        <f>IF(VLOOKUP($A29,'[20]1120'!$A$4:$O$150,8,FALSE)="",VLOOKUP($A29,'[20]1120'!$A$4:$O$150,12,FALSE),VLOOKUP($A29,'[20]1120'!$A$4:$O$150,8,FALSE))</f>
        <v/>
      </c>
      <c r="X29" s="4">
        <f>IF(VLOOKUP($A29,'[21]1117'!$A$4:$O$150,8,FALSE)="",VLOOKUP($A29,'[21]1117'!$A$4:$O$150,12,FALSE),VLOOKUP($A29,'[21]1117'!$A$4:$O$150,8,FALSE))</f>
        <v>1.1645000000000001</v>
      </c>
      <c r="Y29" s="4" t="str">
        <f>IF(VLOOKUP($A29,'[22]1116'!$A$4:$O$150,8,FALSE)="",VLOOKUP($A29,'[22]1116'!$A$4:$O$150,12,FALSE),VLOOKUP($A29,'[22]1116'!$A$4:$O$150,8,FALSE))</f>
        <v/>
      </c>
      <c r="Z29" s="4" t="str">
        <f>IF(VLOOKUP($A29,'[23]1115'!$A$4:$O$150,8,FALSE)="",VLOOKUP($A29,'[23]1115'!$A$4:$O$150,12,FALSE),VLOOKUP($A29,'[23]1115'!$A$4:$O$150,8,FALSE))</f>
        <v/>
      </c>
      <c r="AA29" s="4" t="str">
        <f>IF(VLOOKUP($A29,'[24]1114'!$A$4:$O$150,8,FALSE)="",VLOOKUP($A29,'[24]1114'!$A$4:$O$150,12,FALSE),VLOOKUP($A29,'[24]1114'!$A$4:$O$150,8,FALSE))</f>
        <v/>
      </c>
      <c r="AB29" s="4" t="str">
        <f>IF(VLOOKUP($A29,'[25]1113'!$A$4:$O$150,8,FALSE)="",VLOOKUP($A29,'[25]1113'!$A$4:$O$150,12,FALSE),VLOOKUP($A29,'[25]1113'!$A$4:$O$150,8,FALSE))</f>
        <v/>
      </c>
      <c r="AC29" s="4" t="str">
        <f>IF(VLOOKUP($A29,'[26]1110'!$A$4:$O$150,8,FALSE)="",VLOOKUP($A29,'[26]1110'!$A$4:$O$150,12,FALSE),VLOOKUP($A29,'[26]1110'!$A$4:$O$150,8,FALSE))</f>
        <v/>
      </c>
      <c r="AD29" s="4" t="str">
        <f>IF(VLOOKUP($A29,'[27]1109'!$A$4:$O$150,8,FALSE)="",VLOOKUP($A29,'[27]1109'!$A$4:$O$150,12,FALSE),VLOOKUP($A29,'[27]1109'!$A$4:$O$150,8,FALSE))</f>
        <v/>
      </c>
      <c r="AE29" s="4" t="str">
        <f>IF(VLOOKUP($A29,'[28]1108'!$A$4:$O$150,8,FALSE)="",VLOOKUP($A29,'[28]1108'!$A$4:$O$150,12,FALSE),VLOOKUP($A29,'[28]1108'!$A$4:$O$150,8,FALSE))</f>
        <v/>
      </c>
      <c r="AF29" s="4" t="str">
        <f>IF(VLOOKUP($A29,'[29]1107'!$A$4:$O$150,8,FALSE)="",VLOOKUP($A29,'[29]1107'!$A$4:$O$150,12,FALSE),VLOOKUP($A29,'[29]1107'!$A$4:$O$150,8,FALSE))</f>
        <v/>
      </c>
      <c r="AG29" s="4" t="str">
        <f>IF(VLOOKUP($A29,'[30]1106'!$A$4:$O$150,8,FALSE)="",VLOOKUP($A29,'[30]1106'!$A$4:$O$150,12,FALSE),VLOOKUP($A29,'[30]1106'!$A$4:$O$150,8,FALSE))</f>
        <v/>
      </c>
      <c r="AH29" s="4" t="str">
        <f>IF(VLOOKUP($A29,'[31]1103'!$A$4:$O$150,8,FALSE)="",VLOOKUP($A29,'[31]1103'!$A$4:$O$150,12,FALSE),VLOOKUP($A29,'[31]1103'!$A$4:$O$150,8,FALSE))</f>
        <v/>
      </c>
      <c r="AI29" s="4" t="str">
        <f>IF(VLOOKUP($A29,'[32]1102'!$A$4:$O$150,8,FALSE)="",VLOOKUP($A29,'[32]1102'!$A$4:$O$150,12,FALSE),VLOOKUP($A29,'[32]1102'!$A$4:$O$150,8,FALSE))</f>
        <v/>
      </c>
      <c r="AJ29" s="4" t="str">
        <f>IF(VLOOKUP($A29,'[33]1101'!$A$4:$O$150,8,FALSE)="",VLOOKUP($A29,'[33]1101'!$A$4:$O$150,12,FALSE),VLOOKUP($A29,'[33]1101'!$A$4:$O$150,8,FALSE))</f>
        <v/>
      </c>
      <c r="AK29" s="70"/>
      <c r="AL29" s="4" t="str">
        <f>IF(VLOOKUP($A29,'[34]1030'!$A$4:$O$150,8,FALSE)="",VLOOKUP($A29,'[34]1030'!$A$4:$O$150,12,FALSE),VLOOKUP($A29,'[34]1030'!$A$4:$O$150,8,FALSE))</f>
        <v/>
      </c>
      <c r="AM29" s="4" t="str">
        <f>IF(VLOOKUP($A29,'[35]1027'!$A$4:$O$150,8,FALSE)="",VLOOKUP($A29,'[35]1027'!$A$4:$O$150,12,FALSE),VLOOKUP($A29,'[35]1027'!$A$4:$O$150,8,FALSE))</f>
        <v/>
      </c>
      <c r="AN29" s="4">
        <f>IF(VLOOKUP($A29,'[36]1026'!$A$4:$O$150,8,FALSE)="",VLOOKUP($A29,'[36]1026'!$A$4:$O$150,12,FALSE),VLOOKUP($A29,'[36]1026'!$A$4:$O$150,8,FALSE))</f>
        <v>1.226</v>
      </c>
      <c r="AO29" s="4" t="str">
        <f>IF(VLOOKUP($A29,'[37]1025'!$A$4:$O$150,8,FALSE)="",VLOOKUP($A29,'[37]1025'!$A$4:$O$150,12,FALSE),VLOOKUP($A29,'[37]1025'!$A$4:$O$150,8,FALSE))</f>
        <v/>
      </c>
      <c r="AP29" s="4" t="str">
        <f>IF(VLOOKUP($A29,'[38]1024'!$A$4:$O$150,8,FALSE)="",VLOOKUP($A29,'[38]1024'!$A$4:$O$150,12,FALSE),VLOOKUP($A29,'[38]1024'!$A$4:$O$150,8,FALSE))</f>
        <v/>
      </c>
      <c r="AQ29" s="4" t="str">
        <f>IF(VLOOKUP($A29,'[39]1023'!$A$4:$O$150,8,FALSE)="",VLOOKUP($A29,'[39]1023'!$A$4:$O$150,12,FALSE),VLOOKUP($A29,'[39]1023'!$A$4:$O$150,8,FALSE))</f>
        <v/>
      </c>
      <c r="AR29" s="4" t="str">
        <f>IF(VLOOKUP($A29,'[40]1020'!$A$4:$O$150,8,FALSE)="",VLOOKUP($A29,'[40]1020'!$A$4:$O$150,12,FALSE),VLOOKUP($A29,'[40]1020'!$A$4:$O$150,8,FALSE))</f>
        <v/>
      </c>
      <c r="AS29" s="4">
        <f>IF(VLOOKUP($A29,'[41]1019'!$A$4:$O$150,8,FALSE)="",VLOOKUP($A29,'[41]1019'!$A$4:$O$150,12,FALSE),VLOOKUP($A29,'[41]1019'!$A$4:$O$150,8,FALSE))</f>
        <v>1.22</v>
      </c>
      <c r="AT29" s="4" t="str">
        <f>IF(VLOOKUP($A29,'[42]1018'!$A$4:$O$150,8,FALSE)="",VLOOKUP($A29,'[42]1018'!$A$4:$O$150,12,FALSE),VLOOKUP($A29,'[42]1018'!$A$4:$O$150,8,FALSE))</f>
        <v/>
      </c>
      <c r="AU29" s="4" t="str">
        <f>IF(VLOOKUP($A29,'[43]1017'!$A$4:$O$150,8,FALSE)="",VLOOKUP($A29,'[43]1017'!$A$4:$O$150,12,FALSE),VLOOKUP($A29,'[43]1017'!$A$4:$O$150,8,FALSE))</f>
        <v/>
      </c>
      <c r="AV29" s="4" t="str">
        <f>IF(VLOOKUP($A29,'[44]1016'!$A$4:$O$150,8,FALSE)="",VLOOKUP($A29,'[44]1016'!$A$4:$O$150,12,FALSE),VLOOKUP($A29,'[44]1016'!$A$4:$O$150,8,FALSE))</f>
        <v/>
      </c>
      <c r="AW29" s="4" t="str">
        <f>IF(VLOOKUP($A29,'[45]1013'!$A$4:$O$150,8,FALSE)="",VLOOKUP($A29,'[45]1013'!$A$4:$O$150,12,FALSE),VLOOKUP($A29,'[45]1013'!$A$4:$O$150,8,FALSE))</f>
        <v/>
      </c>
      <c r="AX29" s="4" t="str">
        <f>IF(VLOOKUP($A29,'[46]1012'!$A$4:$O$150,8,FALSE)="",VLOOKUP($A29,'[46]1012'!$A$4:$O$150,12,FALSE),VLOOKUP($A29,'[46]1012'!$A$4:$O$150,8,FALSE))</f>
        <v/>
      </c>
      <c r="AY29" s="4">
        <f>IF(VLOOKUP($A29,'[47]1011'!$A$4:$O$150,8,FALSE)="",VLOOKUP($A29,'[47]1011'!$A$4:$O$150,12,FALSE),VLOOKUP($A29,'[47]1011'!$A$4:$O$150,8,FALSE))</f>
        <v>1.2055</v>
      </c>
      <c r="AZ29" s="70">
        <f>VLOOKUP($A29,'[58]1006'!$A$5:$P$270,12,FALSE)</f>
        <v>1.2004999999999999</v>
      </c>
      <c r="BA29" s="4" t="str">
        <f>IF(VLOOKUP($A29,'[48]1005'!$A$4:$O$150,8,FALSE)="",VLOOKUP($A29,'[48]1005'!$A$4:$O$150,12,FALSE),VLOOKUP($A29,'[48]1005'!$A$4:$O$150,8,FALSE))</f>
        <v/>
      </c>
      <c r="BB29" s="4" t="str">
        <f>IF(VLOOKUP($A29,'[49]1004'!$A$4:$O$150,8,FALSE)="",VLOOKUP($A29,'[49]1004'!$A$4:$O$150,12,FALSE),VLOOKUP($A29,'[49]1004'!$A$4:$O$150,8,FALSE))</f>
        <v/>
      </c>
      <c r="BC29" s="4" t="str">
        <f>IF(VLOOKUP($A29,'[50]1003'!$A$4:$O$150,8,FALSE)="",VLOOKUP($A29,'[50]1003'!$A$4:$O$150,12,FALSE),VLOOKUP($A29,'[50]1003'!$A$4:$O$150,8,FALSE))</f>
        <v/>
      </c>
      <c r="BD29" s="4" t="str">
        <f>IF(VLOOKUP($A29,'[51]1002'!$A$4:$O$150,8,FALSE)="",VLOOKUP($A29,'[51]1002'!$A$4:$O$150,12,FALSE),VLOOKUP($A29,'[51]1002'!$A$4:$O$150,8,FALSE))</f>
        <v/>
      </c>
      <c r="BE29" s="70"/>
      <c r="BF29" s="4" t="str">
        <f>IF(VLOOKUP($A29,'[52]0927'!$A$4:$O$150,8,FALSE)="",VLOOKUP($A29,'[52]0927'!$A$4:$O$150,12,FALSE),VLOOKUP($A29,'[52]0927'!$A$4:$O$150,8,FALSE))</f>
        <v/>
      </c>
      <c r="BG29" s="5"/>
      <c r="BH29" s="4" t="str">
        <f>IF(VLOOKUP($A29,'[53]0925'!$A$4:$O$150,8,FALSE)="",VLOOKUP($A29,'[53]0925'!$A$4:$O$150,12,FALSE),VLOOKUP($A29,'[53]0925'!$A$4:$O$150,8,FALSE))</f>
        <v/>
      </c>
      <c r="BI29" s="4" t="str">
        <f>IF(VLOOKUP($A29,'[54]0922'!$A$4:$O$150,8,FALSE)="",VLOOKUP($A29,'[54]0922'!$A$4:$O$150,12,FALSE),VLOOKUP($A29,'[54]0922'!$A$4:$O$150,8,FALSE))</f>
        <v/>
      </c>
      <c r="BJ29" s="4" t="str">
        <f>IF(VLOOKUP($A29,'[55]0921'!$A$4:$O$150,8,FALSE)="",VLOOKUP($A29,'[55]0921'!$A$4:$O$150,12,FALSE),VLOOKUP($A29,'[55]0921'!$A$4:$O$150,8,FALSE))</f>
        <v/>
      </c>
      <c r="BK29" s="4" t="str">
        <f>IF(VLOOKUP($A29,'[56]0920'!$A$4:$O$150,8,FALSE)="",VLOOKUP($A29,'[56]0920'!$A$4:$O$150,12,FALSE),VLOOKUP($A29,'[56]0920'!$A$4:$O$150,8,FALSE))</f>
        <v/>
      </c>
      <c r="BL29" s="4" t="s">
        <v>0</v>
      </c>
      <c r="BM29" s="4" t="s">
        <v>0</v>
      </c>
      <c r="BO29" s="4" t="s">
        <v>0</v>
      </c>
      <c r="BP29" s="4" t="s">
        <v>0</v>
      </c>
      <c r="BQ29" s="4" t="s">
        <v>0</v>
      </c>
      <c r="BR29" s="4" t="s">
        <v>0</v>
      </c>
      <c r="BS29" s="4" t="s">
        <v>0</v>
      </c>
      <c r="BT29" s="4" t="s">
        <v>0</v>
      </c>
      <c r="BU29" s="4" t="s">
        <v>0</v>
      </c>
      <c r="BV29" s="4" t="s">
        <v>0</v>
      </c>
      <c r="BW29" s="4" t="s">
        <v>0</v>
      </c>
      <c r="BX29" s="4" t="s">
        <v>0</v>
      </c>
      <c r="BY29" s="4">
        <v>1.1105</v>
      </c>
      <c r="BZ29" s="4" t="s">
        <v>0</v>
      </c>
      <c r="CA29" s="4" t="s">
        <v>0</v>
      </c>
      <c r="CB29" s="4" t="s">
        <v>0</v>
      </c>
      <c r="CC29" s="4" t="s">
        <v>0</v>
      </c>
      <c r="CD29" s="4">
        <v>1.0901000000000001</v>
      </c>
      <c r="CE29" s="4">
        <v>1.0825</v>
      </c>
      <c r="CF29" s="4" t="s">
        <v>0</v>
      </c>
      <c r="CH29" s="4" t="s">
        <v>0</v>
      </c>
      <c r="CI29" s="4" t="s">
        <v>0</v>
      </c>
      <c r="CJ29" s="4" t="s">
        <v>0</v>
      </c>
      <c r="CM29" s="4" t="s">
        <v>0</v>
      </c>
    </row>
    <row r="30" spans="1:91" x14ac:dyDescent="0.25">
      <c r="A30" s="3" t="s">
        <v>13</v>
      </c>
      <c r="B30" s="5">
        <f>VLOOKUP($A30,'[64]1215'!$A$4:$O$321,4,FALSE)</f>
        <v>3.7</v>
      </c>
      <c r="C30" s="5">
        <v>4.2699999999999996</v>
      </c>
      <c r="D30" s="5">
        <f>VLOOKUP($A30,'[64]1215'!$A$4:$O$321,15,FALSE)</f>
        <v>1.1377999999999999</v>
      </c>
      <c r="E30" s="4" t="str">
        <f>IF(VLOOKUP($A30,'[64]1215'!$A$4:$O$150,8,FALSE)="",VLOOKUP($A30,'[64]1215'!$A$4:$O$150,12,FALSE),VLOOKUP($A30,'[64]1215'!$A$4:$O$150,8,FALSE))</f>
        <v/>
      </c>
      <c r="F30" s="4" t="str">
        <f>IF(VLOOKUP($A30,'[63]1214'!$A$4:$O$150,8,FALSE)="",VLOOKUP($A30,'[63]1214'!$A$4:$O$150,12,FALSE),VLOOKUP($A30,'[63]1214'!$A$4:$O$150,8,FALSE))</f>
        <v/>
      </c>
      <c r="G30" s="4" t="str">
        <f>IF(VLOOKUP($A30,'[62]1213'!$A$4:$O$150,8,FALSE)="",VLOOKUP($A30,'[62]1213'!$A$4:$O$150,12,FALSE),VLOOKUP($A30,'[62]1213'!$A$4:$O$150,8,FALSE))</f>
        <v/>
      </c>
      <c r="H30" s="4" t="str">
        <f>IF(VLOOKUP($A30,'[6]1212'!$A$4:$O$150,8,FALSE)="",VLOOKUP($A30,'[6]1212'!$A$4:$O$150,12,FALSE),VLOOKUP($A30,'[6]1212'!$A$4:$O$150,8,FALSE))</f>
        <v/>
      </c>
      <c r="I30" s="4" t="str">
        <f>IF(VLOOKUP($A30,'[7]1211'!$A$4:$O$150,8,FALSE)="",VLOOKUP($A30,'[7]1211'!$A$4:$O$150,12,FALSE),VLOOKUP($A30,'[7]1211'!$A$4:$O$150,8,FALSE))</f>
        <v/>
      </c>
      <c r="J30" s="4" t="str">
        <f>IF(VLOOKUP($A30,'[8]1208'!$A$4:$O$150,8,FALSE)="",VLOOKUP($A30,'[8]1208'!$A$4:$O$150,12,FALSE),VLOOKUP($A30,'[8]1208'!$A$4:$O$150,8,FALSE))</f>
        <v/>
      </c>
      <c r="K30" s="4" t="str">
        <f>IF(VLOOKUP($A30,'[9]1207'!$A$4:$O$150,8,FALSE)="",VLOOKUP($A30,'[9]1207'!$A$4:$O$150,12,FALSE),VLOOKUP($A30,'[9]1207'!$A$4:$O$150,8,FALSE))</f>
        <v/>
      </c>
      <c r="L30" s="4" t="str">
        <f>IF(VLOOKUP($A30,'[10]1206'!$A$4:$O$150,8,FALSE)="",VLOOKUP($A30,'[10]1206'!$A$4:$O$150,12,FALSE),VLOOKUP($A30,'[10]1206'!$A$4:$O$150,8,FALSE))</f>
        <v/>
      </c>
      <c r="M30" s="4" t="str">
        <f>IF(VLOOKUP($A30,'[11]1205'!$A$4:$O$150,8,FALSE)="",VLOOKUP($A30,'[11]1205'!$A$4:$O$150,12,FALSE),VLOOKUP($A30,'[11]1205'!$A$4:$O$150,8,FALSE))</f>
        <v/>
      </c>
      <c r="N30" s="4" t="str">
        <f>IF(VLOOKUP($A30,'[12]1204'!$A$4:$O$150,8,FALSE)="",VLOOKUP($A30,'[12]1204'!$A$4:$O$150,12,FALSE),VLOOKUP($A30,'[12]1204'!$A$4:$O$150,8,FALSE))</f>
        <v/>
      </c>
      <c r="O30" s="4" t="str">
        <f>IF(VLOOKUP($A30,'[13]1201'!$A$4:$O$150,8,FALSE)="",VLOOKUP($A30,'[13]1201'!$A$4:$O$150,12,FALSE),VLOOKUP($A30,'[13]1201'!$A$4:$O$150,8,FALSE))</f>
        <v/>
      </c>
      <c r="P30" s="4" t="str">
        <f>IF(VLOOKUP($A30,'[14]1129'!$A$4:$O$150,8,FALSE)="",VLOOKUP($A30,'[14]1129'!$A$4:$O$150,12,FALSE),VLOOKUP($A30,'[14]1129'!$A$4:$O$150,8,FALSE))</f>
        <v/>
      </c>
      <c r="Q30" s="4" t="str">
        <f>IF(VLOOKUP($A30,'[15]1128'!$A$4:$O$150,8,FALSE)="",VLOOKUP($A30,'[15]1128'!$A$4:$O$150,12,FALSE),VLOOKUP($A30,'[15]1128'!$A$4:$O$150,8,FALSE))</f>
        <v/>
      </c>
      <c r="R30" s="4" t="str">
        <f>IF(VLOOKUP($A30,'[16]1127'!$A$4:$O$150,8,FALSE)="",VLOOKUP($A30,'[16]1127'!$A$4:$O$150,12,FALSE),VLOOKUP($A30,'[16]1127'!$A$4:$O$150,8,FALSE))</f>
        <v/>
      </c>
      <c r="S30" s="4" t="str">
        <f>IF(VLOOKUP($A30,'[17]1124'!$A$4:$O$150,8,FALSE)="",VLOOKUP($A30,'[17]1124'!$A$4:$O$150,12,FALSE),VLOOKUP($A30,'[17]1124'!$A$4:$O$150,8,FALSE))</f>
        <v/>
      </c>
      <c r="T30" s="4" t="str">
        <f>IF(VLOOKUP($A30,'[18]1123'!$A$4:$O$150,8,FALSE)="",VLOOKUP($A30,'[18]1123'!$A$4:$O$150,12,FALSE),VLOOKUP($A30,'[18]1123'!$A$4:$O$150,8,FALSE))</f>
        <v/>
      </c>
      <c r="U30" s="5"/>
      <c r="V30" s="4" t="str">
        <f>IF(VLOOKUP($A30,'[19]1121'!$A$4:$O$150,8,FALSE)="",VLOOKUP($A30,'[19]1121'!$A$4:$O$150,12,FALSE),VLOOKUP($A30,'[19]1121'!$A$4:$O$150,8,FALSE))</f>
        <v/>
      </c>
      <c r="W30" s="4" t="str">
        <f>IF(VLOOKUP($A30,'[20]1120'!$A$4:$O$150,8,FALSE)="",VLOOKUP($A30,'[20]1120'!$A$4:$O$150,12,FALSE),VLOOKUP($A30,'[20]1120'!$A$4:$O$150,8,FALSE))</f>
        <v/>
      </c>
      <c r="X30" s="4" t="str">
        <f>IF(VLOOKUP($A30,'[21]1117'!$A$4:$O$150,8,FALSE)="",VLOOKUP($A30,'[21]1117'!$A$4:$O$150,12,FALSE),VLOOKUP($A30,'[21]1117'!$A$4:$O$150,8,FALSE))</f>
        <v/>
      </c>
      <c r="Y30" s="4" t="str">
        <f>IF(VLOOKUP($A30,'[22]1116'!$A$4:$O$150,8,FALSE)="",VLOOKUP($A30,'[22]1116'!$A$4:$O$150,12,FALSE),VLOOKUP($A30,'[22]1116'!$A$4:$O$150,8,FALSE))</f>
        <v/>
      </c>
      <c r="Z30" s="4" t="str">
        <f>IF(VLOOKUP($A30,'[23]1115'!$A$4:$O$150,8,FALSE)="",VLOOKUP($A30,'[23]1115'!$A$4:$O$150,12,FALSE),VLOOKUP($A30,'[23]1115'!$A$4:$O$150,8,FALSE))</f>
        <v/>
      </c>
      <c r="AA30" s="4" t="str">
        <f>IF(VLOOKUP($A30,'[24]1114'!$A$4:$O$150,8,FALSE)="",VLOOKUP($A30,'[24]1114'!$A$4:$O$150,12,FALSE),VLOOKUP($A30,'[24]1114'!$A$4:$O$150,8,FALSE))</f>
        <v/>
      </c>
      <c r="AB30" s="4" t="str">
        <f>IF(VLOOKUP($A30,'[25]1113'!$A$4:$O$150,8,FALSE)="",VLOOKUP($A30,'[25]1113'!$A$4:$O$150,12,FALSE),VLOOKUP($A30,'[25]1113'!$A$4:$O$150,8,FALSE))</f>
        <v/>
      </c>
      <c r="AC30" s="4" t="str">
        <f>IF(VLOOKUP($A30,'[26]1110'!$A$4:$O$150,8,FALSE)="",VLOOKUP($A30,'[26]1110'!$A$4:$O$150,12,FALSE),VLOOKUP($A30,'[26]1110'!$A$4:$O$150,8,FALSE))</f>
        <v/>
      </c>
      <c r="AD30" s="4" t="str">
        <f>IF(VLOOKUP($A30,'[27]1109'!$A$4:$O$150,8,FALSE)="",VLOOKUP($A30,'[27]1109'!$A$4:$O$150,12,FALSE),VLOOKUP($A30,'[27]1109'!$A$4:$O$150,8,FALSE))</f>
        <v/>
      </c>
      <c r="AE30" s="4" t="str">
        <f>IF(VLOOKUP($A30,'[28]1108'!$A$4:$O$150,8,FALSE)="",VLOOKUP($A30,'[28]1108'!$A$4:$O$150,12,FALSE),VLOOKUP($A30,'[28]1108'!$A$4:$O$150,8,FALSE))</f>
        <v/>
      </c>
      <c r="AF30" s="4" t="str">
        <f>IF(VLOOKUP($A30,'[29]1107'!$A$4:$O$150,8,FALSE)="",VLOOKUP($A30,'[29]1107'!$A$4:$O$150,12,FALSE),VLOOKUP($A30,'[29]1107'!$A$4:$O$150,8,FALSE))</f>
        <v/>
      </c>
      <c r="AG30" s="4" t="str">
        <f>IF(VLOOKUP($A30,'[30]1106'!$A$4:$O$150,8,FALSE)="",VLOOKUP($A30,'[30]1106'!$A$4:$O$150,12,FALSE),VLOOKUP($A30,'[30]1106'!$A$4:$O$150,8,FALSE))</f>
        <v/>
      </c>
      <c r="AH30" s="4" t="str">
        <f>IF(VLOOKUP($A30,'[31]1103'!$A$4:$O$150,8,FALSE)="",VLOOKUP($A30,'[31]1103'!$A$4:$O$150,12,FALSE),VLOOKUP($A30,'[31]1103'!$A$4:$O$150,8,FALSE))</f>
        <v/>
      </c>
      <c r="AI30" s="4" t="str">
        <f>IF(VLOOKUP($A30,'[32]1102'!$A$4:$O$150,8,FALSE)="",VLOOKUP($A30,'[32]1102'!$A$4:$O$150,12,FALSE),VLOOKUP($A30,'[32]1102'!$A$4:$O$150,8,FALSE))</f>
        <v/>
      </c>
      <c r="AJ30" s="4" t="str">
        <f>IF(VLOOKUP($A30,'[33]1101'!$A$4:$O$150,8,FALSE)="",VLOOKUP($A30,'[33]1101'!$A$4:$O$150,12,FALSE),VLOOKUP($A30,'[33]1101'!$A$4:$O$150,8,FALSE))</f>
        <v/>
      </c>
      <c r="AK30" s="70"/>
      <c r="AL30" s="4" t="str">
        <f>IF(VLOOKUP($A30,'[34]1030'!$A$4:$O$150,8,FALSE)="",VLOOKUP($A30,'[34]1030'!$A$4:$O$150,12,FALSE),VLOOKUP($A30,'[34]1030'!$A$4:$O$150,8,FALSE))</f>
        <v/>
      </c>
      <c r="AM30" s="4" t="str">
        <f>IF(VLOOKUP($A30,'[35]1027'!$A$4:$O$150,8,FALSE)="",VLOOKUP($A30,'[35]1027'!$A$4:$O$150,12,FALSE),VLOOKUP($A30,'[35]1027'!$A$4:$O$150,8,FALSE))</f>
        <v/>
      </c>
      <c r="AN30" s="4" t="str">
        <f>IF(VLOOKUP($A30,'[36]1026'!$A$4:$O$150,8,FALSE)="",VLOOKUP($A30,'[36]1026'!$A$4:$O$150,12,FALSE),VLOOKUP($A30,'[36]1026'!$A$4:$O$150,8,FALSE))</f>
        <v/>
      </c>
      <c r="AO30" s="4" t="str">
        <f>IF(VLOOKUP($A30,'[37]1025'!$A$4:$O$150,8,FALSE)="",VLOOKUP($A30,'[37]1025'!$A$4:$O$150,12,FALSE),VLOOKUP($A30,'[37]1025'!$A$4:$O$150,8,FALSE))</f>
        <v/>
      </c>
      <c r="AP30" s="4" t="str">
        <f>IF(VLOOKUP($A30,'[38]1024'!$A$4:$O$150,8,FALSE)="",VLOOKUP($A30,'[38]1024'!$A$4:$O$150,12,FALSE),VLOOKUP($A30,'[38]1024'!$A$4:$O$150,8,FALSE))</f>
        <v/>
      </c>
      <c r="AQ30" s="4" t="str">
        <f>IF(VLOOKUP($A30,'[39]1023'!$A$4:$O$150,8,FALSE)="",VLOOKUP($A30,'[39]1023'!$A$4:$O$150,12,FALSE),VLOOKUP($A30,'[39]1023'!$A$4:$O$150,8,FALSE))</f>
        <v/>
      </c>
      <c r="AR30" s="4" t="str">
        <f>IF(VLOOKUP($A30,'[40]1020'!$A$4:$O$150,8,FALSE)="",VLOOKUP($A30,'[40]1020'!$A$4:$O$150,12,FALSE),VLOOKUP($A30,'[40]1020'!$A$4:$O$150,8,FALSE))</f>
        <v/>
      </c>
      <c r="AS30" s="4" t="str">
        <f>IF(VLOOKUP($A30,'[41]1019'!$A$4:$O$150,8,FALSE)="",VLOOKUP($A30,'[41]1019'!$A$4:$O$150,12,FALSE),VLOOKUP($A30,'[41]1019'!$A$4:$O$150,8,FALSE))</f>
        <v/>
      </c>
      <c r="AT30" s="4" t="str">
        <f>IF(VLOOKUP($A30,'[42]1018'!$A$4:$O$150,8,FALSE)="",VLOOKUP($A30,'[42]1018'!$A$4:$O$150,12,FALSE),VLOOKUP($A30,'[42]1018'!$A$4:$O$150,8,FALSE))</f>
        <v/>
      </c>
      <c r="AU30" s="4" t="str">
        <f>IF(VLOOKUP($A30,'[43]1017'!$A$4:$O$150,8,FALSE)="",VLOOKUP($A30,'[43]1017'!$A$4:$O$150,12,FALSE),VLOOKUP($A30,'[43]1017'!$A$4:$O$150,8,FALSE))</f>
        <v/>
      </c>
      <c r="AV30" s="4" t="str">
        <f>IF(VLOOKUP($A30,'[44]1016'!$A$4:$O$150,8,FALSE)="",VLOOKUP($A30,'[44]1016'!$A$4:$O$150,12,FALSE),VLOOKUP($A30,'[44]1016'!$A$4:$O$150,8,FALSE))</f>
        <v/>
      </c>
      <c r="AW30" s="4" t="str">
        <f>IF(VLOOKUP($A30,'[45]1013'!$A$4:$O$150,8,FALSE)="",VLOOKUP($A30,'[45]1013'!$A$4:$O$150,12,FALSE),VLOOKUP($A30,'[45]1013'!$A$4:$O$150,8,FALSE))</f>
        <v/>
      </c>
      <c r="AX30" s="4" t="str">
        <f>IF(VLOOKUP($A30,'[46]1012'!$A$4:$O$150,8,FALSE)="",VLOOKUP($A30,'[46]1012'!$A$4:$O$150,12,FALSE),VLOOKUP($A30,'[46]1012'!$A$4:$O$150,8,FALSE))</f>
        <v/>
      </c>
      <c r="AY30" s="4" t="str">
        <f>IF(VLOOKUP($A30,'[47]1011'!$A$4:$O$150,8,FALSE)="",VLOOKUP($A30,'[47]1011'!$A$4:$O$150,12,FALSE),VLOOKUP($A30,'[47]1011'!$A$4:$O$150,8,FALSE))</f>
        <v/>
      </c>
      <c r="AZ30" s="70"/>
      <c r="BA30" s="4" t="str">
        <f>IF(VLOOKUP($A30,'[48]1005'!$A$4:$O$150,8,FALSE)="",VLOOKUP($A30,'[48]1005'!$A$4:$O$150,12,FALSE),VLOOKUP($A30,'[48]1005'!$A$4:$O$150,8,FALSE))</f>
        <v/>
      </c>
      <c r="BB30" s="4" t="str">
        <f>IF(VLOOKUP($A30,'[49]1004'!$A$4:$O$150,8,FALSE)="",VLOOKUP($A30,'[49]1004'!$A$4:$O$150,12,FALSE),VLOOKUP($A30,'[49]1004'!$A$4:$O$150,8,FALSE))</f>
        <v/>
      </c>
      <c r="BC30" s="4" t="str">
        <f>IF(VLOOKUP($A30,'[50]1003'!$A$4:$O$150,8,FALSE)="",VLOOKUP($A30,'[50]1003'!$A$4:$O$150,12,FALSE),VLOOKUP($A30,'[50]1003'!$A$4:$O$150,8,FALSE))</f>
        <v/>
      </c>
      <c r="BD30" s="4" t="str">
        <f>IF(VLOOKUP($A30,'[51]1002'!$A$4:$O$150,8,FALSE)="",VLOOKUP($A30,'[51]1002'!$A$4:$O$150,12,FALSE),VLOOKUP($A30,'[51]1002'!$A$4:$O$150,8,FALSE))</f>
        <v/>
      </c>
      <c r="BE30" s="70"/>
      <c r="BF30" s="4" t="str">
        <f>IF(VLOOKUP($A30,'[52]0927'!$A$4:$O$150,8,FALSE)="",VLOOKUP($A30,'[52]0927'!$A$4:$O$150,12,FALSE),VLOOKUP($A30,'[52]0927'!$A$4:$O$150,8,FALSE))</f>
        <v/>
      </c>
      <c r="BG30" s="5"/>
      <c r="BH30" s="4" t="str">
        <f>IF(VLOOKUP($A30,'[53]0925'!$A$4:$O$150,8,FALSE)="",VLOOKUP($A30,'[53]0925'!$A$4:$O$150,12,FALSE),VLOOKUP($A30,'[53]0925'!$A$4:$O$150,8,FALSE))</f>
        <v/>
      </c>
      <c r="BI30" s="4" t="str">
        <f>IF(VLOOKUP($A30,'[54]0922'!$A$4:$O$150,8,FALSE)="",VLOOKUP($A30,'[54]0922'!$A$4:$O$150,12,FALSE),VLOOKUP($A30,'[54]0922'!$A$4:$O$150,8,FALSE))</f>
        <v/>
      </c>
      <c r="BJ30" s="4" t="str">
        <f>IF(VLOOKUP($A30,'[55]0921'!$A$4:$O$150,8,FALSE)="",VLOOKUP($A30,'[55]0921'!$A$4:$O$150,12,FALSE),VLOOKUP($A30,'[55]0921'!$A$4:$O$150,8,FALSE))</f>
        <v/>
      </c>
      <c r="BK30" s="4" t="str">
        <f>IF(VLOOKUP($A30,'[56]0920'!$A$4:$O$150,8,FALSE)="",VLOOKUP($A30,'[56]0920'!$A$4:$O$150,12,FALSE),VLOOKUP($A30,'[56]0920'!$A$4:$O$150,8,FALSE))</f>
        <v/>
      </c>
      <c r="BL30" s="4" t="s">
        <v>0</v>
      </c>
      <c r="BM30" s="4" t="s">
        <v>0</v>
      </c>
      <c r="BO30" s="4" t="s">
        <v>0</v>
      </c>
      <c r="BP30" s="4" t="s">
        <v>0</v>
      </c>
      <c r="BQ30" s="4" t="s">
        <v>0</v>
      </c>
      <c r="BR30" s="4" t="s">
        <v>0</v>
      </c>
      <c r="BS30" s="4" t="s">
        <v>0</v>
      </c>
      <c r="BT30" s="4" t="s">
        <v>0</v>
      </c>
      <c r="BU30" s="4" t="s">
        <v>0</v>
      </c>
      <c r="BV30" s="4" t="s">
        <v>0</v>
      </c>
      <c r="BW30" s="4" t="s">
        <v>0</v>
      </c>
      <c r="BX30" s="4" t="s">
        <v>0</v>
      </c>
      <c r="BY30" s="4" t="s">
        <v>0</v>
      </c>
      <c r="BZ30" s="4" t="s">
        <v>0</v>
      </c>
      <c r="CA30" s="4" t="s">
        <v>0</v>
      </c>
      <c r="CB30" s="4" t="s">
        <v>0</v>
      </c>
      <c r="CC30" s="4" t="s">
        <v>0</v>
      </c>
      <c r="CD30" s="4" t="s">
        <v>0</v>
      </c>
      <c r="CE30" s="4" t="s">
        <v>0</v>
      </c>
      <c r="CF30" s="4" t="s">
        <v>0</v>
      </c>
      <c r="CH30" s="4" t="s">
        <v>0</v>
      </c>
      <c r="CI30" s="4" t="s">
        <v>0</v>
      </c>
      <c r="CJ30" s="4" t="s">
        <v>0</v>
      </c>
      <c r="CM30" s="4" t="s">
        <v>0</v>
      </c>
    </row>
    <row r="31" spans="1:91" x14ac:dyDescent="0.25">
      <c r="A31" s="3" t="s">
        <v>1</v>
      </c>
      <c r="B31" s="5">
        <f>VLOOKUP($A31,'[64]1215'!$A$4:$O$321,4,FALSE)</f>
        <v>3.65</v>
      </c>
      <c r="C31" s="5">
        <v>4.1100000000000003</v>
      </c>
      <c r="D31" s="5">
        <f>VLOOKUP($A31,'[64]1215'!$A$4:$O$321,15,FALSE)</f>
        <v>1.1354</v>
      </c>
      <c r="E31" s="4" t="str">
        <f>IF(VLOOKUP($A31,'[64]1215'!$A$4:$O$150,8,FALSE)="",VLOOKUP($A31,'[64]1215'!$A$4:$O$150,12,FALSE),VLOOKUP($A31,'[64]1215'!$A$4:$O$150,8,FALSE))</f>
        <v/>
      </c>
      <c r="F31" s="4" t="str">
        <f>IF(VLOOKUP($A31,'[63]1214'!$A$4:$O$150,8,FALSE)="",VLOOKUP($A31,'[63]1214'!$A$4:$O$150,12,FALSE),VLOOKUP($A31,'[63]1214'!$A$4:$O$150,8,FALSE))</f>
        <v/>
      </c>
      <c r="G31" s="4" t="str">
        <f>IF(VLOOKUP($A31,'[62]1213'!$A$4:$O$150,8,FALSE)="",VLOOKUP($A31,'[62]1213'!$A$4:$O$150,12,FALSE),VLOOKUP($A31,'[62]1213'!$A$4:$O$150,8,FALSE))</f>
        <v/>
      </c>
      <c r="H31" s="4" t="str">
        <f>IF(VLOOKUP($A31,'[6]1212'!$A$4:$O$150,8,FALSE)="",VLOOKUP($A31,'[6]1212'!$A$4:$O$150,12,FALSE),VLOOKUP($A31,'[6]1212'!$A$4:$O$150,8,FALSE))</f>
        <v/>
      </c>
      <c r="I31" s="4" t="str">
        <f>IF(VLOOKUP($A31,'[7]1211'!$A$4:$O$150,8,FALSE)="",VLOOKUP($A31,'[7]1211'!$A$4:$O$150,12,FALSE),VLOOKUP($A31,'[7]1211'!$A$4:$O$150,8,FALSE))</f>
        <v/>
      </c>
      <c r="J31" s="4" t="str">
        <f>IF(VLOOKUP($A31,'[8]1208'!$A$4:$O$150,8,FALSE)="",VLOOKUP($A31,'[8]1208'!$A$4:$O$150,12,FALSE),VLOOKUP($A31,'[8]1208'!$A$4:$O$150,8,FALSE))</f>
        <v/>
      </c>
      <c r="K31" s="4" t="str">
        <f>IF(VLOOKUP($A31,'[9]1207'!$A$4:$O$150,8,FALSE)="",VLOOKUP($A31,'[9]1207'!$A$4:$O$150,12,FALSE),VLOOKUP($A31,'[9]1207'!$A$4:$O$150,8,FALSE))</f>
        <v/>
      </c>
      <c r="L31" s="4" t="str">
        <f>IF(VLOOKUP($A31,'[10]1206'!$A$4:$O$150,8,FALSE)="",VLOOKUP($A31,'[10]1206'!$A$4:$O$150,12,FALSE),VLOOKUP($A31,'[10]1206'!$A$4:$O$150,8,FALSE))</f>
        <v/>
      </c>
      <c r="M31" s="4" t="str">
        <f>IF(VLOOKUP($A31,'[11]1205'!$A$4:$O$150,8,FALSE)="",VLOOKUP($A31,'[11]1205'!$A$4:$O$150,12,FALSE),VLOOKUP($A31,'[11]1205'!$A$4:$O$150,8,FALSE))</f>
        <v/>
      </c>
      <c r="N31" s="4" t="str">
        <f>IF(VLOOKUP($A31,'[12]1204'!$A$4:$O$150,8,FALSE)="",VLOOKUP($A31,'[12]1204'!$A$4:$O$150,12,FALSE),VLOOKUP($A31,'[12]1204'!$A$4:$O$150,8,FALSE))</f>
        <v/>
      </c>
      <c r="O31" s="4">
        <f>IF(VLOOKUP($A31,'[13]1201'!$A$4:$O$150,8,FALSE)="",VLOOKUP($A31,'[13]1201'!$A$4:$O$150,12,FALSE),VLOOKUP($A31,'[13]1201'!$A$4:$O$150,8,FALSE))</f>
        <v>1.1559999999999999</v>
      </c>
      <c r="P31" s="4" t="str">
        <f>IF(VLOOKUP($A31,'[14]1129'!$A$4:$O$150,8,FALSE)="",VLOOKUP($A31,'[14]1129'!$A$4:$O$150,12,FALSE),VLOOKUP($A31,'[14]1129'!$A$4:$O$150,8,FALSE))</f>
        <v/>
      </c>
      <c r="Q31" s="4" t="str">
        <f>IF(VLOOKUP($A31,'[15]1128'!$A$4:$O$150,8,FALSE)="",VLOOKUP($A31,'[15]1128'!$A$4:$O$150,12,FALSE),VLOOKUP($A31,'[15]1128'!$A$4:$O$150,8,FALSE))</f>
        <v/>
      </c>
      <c r="R31" s="4" t="str">
        <f>IF(VLOOKUP($A31,'[16]1127'!$A$4:$O$150,8,FALSE)="",VLOOKUP($A31,'[16]1127'!$A$4:$O$150,12,FALSE),VLOOKUP($A31,'[16]1127'!$A$4:$O$150,8,FALSE))</f>
        <v/>
      </c>
      <c r="S31" s="4" t="str">
        <f>IF(VLOOKUP($A31,'[17]1124'!$A$4:$O$150,8,FALSE)="",VLOOKUP($A31,'[17]1124'!$A$4:$O$150,12,FALSE),VLOOKUP($A31,'[17]1124'!$A$4:$O$150,8,FALSE))</f>
        <v/>
      </c>
      <c r="T31" s="4" t="str">
        <f>IF(VLOOKUP($A31,'[18]1123'!$A$4:$O$150,8,FALSE)="",VLOOKUP($A31,'[18]1123'!$A$4:$O$150,12,FALSE),VLOOKUP($A31,'[18]1123'!$A$4:$O$150,8,FALSE))</f>
        <v/>
      </c>
      <c r="U31" s="5"/>
      <c r="V31" s="4" t="str">
        <f>IF(VLOOKUP($A31,'[19]1121'!$A$4:$O$150,8,FALSE)="",VLOOKUP($A31,'[19]1121'!$A$4:$O$150,12,FALSE),VLOOKUP($A31,'[19]1121'!$A$4:$O$150,8,FALSE))</f>
        <v/>
      </c>
      <c r="W31" s="4" t="str">
        <f>IF(VLOOKUP($A31,'[20]1120'!$A$4:$O$150,8,FALSE)="",VLOOKUP($A31,'[20]1120'!$A$4:$O$150,12,FALSE),VLOOKUP($A31,'[20]1120'!$A$4:$O$150,8,FALSE))</f>
        <v/>
      </c>
      <c r="X31" s="4" t="str">
        <f>IF(VLOOKUP($A31,'[21]1117'!$A$4:$O$150,8,FALSE)="",VLOOKUP($A31,'[21]1117'!$A$4:$O$150,12,FALSE),VLOOKUP($A31,'[21]1117'!$A$4:$O$150,8,FALSE))</f>
        <v/>
      </c>
      <c r="Y31" s="4" t="str">
        <f>IF(VLOOKUP($A31,'[22]1116'!$A$4:$O$150,8,FALSE)="",VLOOKUP($A31,'[22]1116'!$A$4:$O$150,12,FALSE),VLOOKUP($A31,'[22]1116'!$A$4:$O$150,8,FALSE))</f>
        <v/>
      </c>
      <c r="Z31" s="4" t="str">
        <f>IF(VLOOKUP($A31,'[23]1115'!$A$4:$O$150,8,FALSE)="",VLOOKUP($A31,'[23]1115'!$A$4:$O$150,12,FALSE),VLOOKUP($A31,'[23]1115'!$A$4:$O$150,8,FALSE))</f>
        <v/>
      </c>
      <c r="AA31" s="4" t="str">
        <f>IF(VLOOKUP($A31,'[24]1114'!$A$4:$O$150,8,FALSE)="",VLOOKUP($A31,'[24]1114'!$A$4:$O$150,12,FALSE),VLOOKUP($A31,'[24]1114'!$A$4:$O$150,8,FALSE))</f>
        <v/>
      </c>
      <c r="AB31" s="4">
        <f>IF(VLOOKUP($A31,'[25]1113'!$A$4:$O$150,8,FALSE)="",VLOOKUP($A31,'[25]1113'!$A$4:$O$150,12,FALSE),VLOOKUP($A31,'[25]1113'!$A$4:$O$150,8,FALSE))</f>
        <v>1.1910000000000001</v>
      </c>
      <c r="AC31" s="4" t="str">
        <f>IF(VLOOKUP($A31,'[26]1110'!$A$4:$O$150,8,FALSE)="",VLOOKUP($A31,'[26]1110'!$A$4:$O$150,12,FALSE),VLOOKUP($A31,'[26]1110'!$A$4:$O$150,8,FALSE))</f>
        <v/>
      </c>
      <c r="AD31" s="4" t="str">
        <f>IF(VLOOKUP($A31,'[27]1109'!$A$4:$O$150,8,FALSE)="",VLOOKUP($A31,'[27]1109'!$A$4:$O$150,12,FALSE),VLOOKUP($A31,'[27]1109'!$A$4:$O$150,8,FALSE))</f>
        <v/>
      </c>
      <c r="AE31" s="4">
        <f>IF(VLOOKUP($A31,'[28]1108'!$A$4:$O$150,8,FALSE)="",VLOOKUP($A31,'[28]1108'!$A$4:$O$150,12,FALSE),VLOOKUP($A31,'[28]1108'!$A$4:$O$150,8,FALSE))</f>
        <v>1.1725000000000001</v>
      </c>
      <c r="AF31" s="4" t="str">
        <f>IF(VLOOKUP($A31,'[29]1107'!$A$4:$O$150,8,FALSE)="",VLOOKUP($A31,'[29]1107'!$A$4:$O$150,12,FALSE),VLOOKUP($A31,'[29]1107'!$A$4:$O$150,8,FALSE))</f>
        <v/>
      </c>
      <c r="AG31" s="4" t="str">
        <f>IF(VLOOKUP($A31,'[30]1106'!$A$4:$O$150,8,FALSE)="",VLOOKUP($A31,'[30]1106'!$A$4:$O$150,12,FALSE),VLOOKUP($A31,'[30]1106'!$A$4:$O$150,8,FALSE))</f>
        <v/>
      </c>
      <c r="AH31" s="4" t="str">
        <f>IF(VLOOKUP($A31,'[31]1103'!$A$4:$O$150,8,FALSE)="",VLOOKUP($A31,'[31]1103'!$A$4:$O$150,12,FALSE),VLOOKUP($A31,'[31]1103'!$A$4:$O$150,8,FALSE))</f>
        <v/>
      </c>
      <c r="AI31" s="4" t="str">
        <f>IF(VLOOKUP($A31,'[32]1102'!$A$4:$O$150,8,FALSE)="",VLOOKUP($A31,'[32]1102'!$A$4:$O$150,12,FALSE),VLOOKUP($A31,'[32]1102'!$A$4:$O$150,8,FALSE))</f>
        <v/>
      </c>
      <c r="AJ31" s="4" t="str">
        <f>IF(VLOOKUP($A31,'[33]1101'!$A$4:$O$150,8,FALSE)="",VLOOKUP($A31,'[33]1101'!$A$4:$O$150,12,FALSE),VLOOKUP($A31,'[33]1101'!$A$4:$O$150,8,FALSE))</f>
        <v/>
      </c>
      <c r="AK31" s="70"/>
      <c r="AL31" s="4" t="str">
        <f>IF(VLOOKUP($A31,'[34]1030'!$A$4:$O$150,8,FALSE)="",VLOOKUP($A31,'[34]1030'!$A$4:$O$150,12,FALSE),VLOOKUP($A31,'[34]1030'!$A$4:$O$150,8,FALSE))</f>
        <v/>
      </c>
      <c r="AM31" s="4" t="str">
        <f>IF(VLOOKUP($A31,'[35]1027'!$A$4:$O$150,8,FALSE)="",VLOOKUP($A31,'[35]1027'!$A$4:$O$150,12,FALSE),VLOOKUP($A31,'[35]1027'!$A$4:$O$150,8,FALSE))</f>
        <v/>
      </c>
      <c r="AN31" s="4" t="str">
        <f>IF(VLOOKUP($A31,'[36]1026'!$A$4:$O$150,8,FALSE)="",VLOOKUP($A31,'[36]1026'!$A$4:$O$150,12,FALSE),VLOOKUP($A31,'[36]1026'!$A$4:$O$150,8,FALSE))</f>
        <v/>
      </c>
      <c r="AO31" s="4" t="str">
        <f>IF(VLOOKUP($A31,'[37]1025'!$A$4:$O$150,8,FALSE)="",VLOOKUP($A31,'[37]1025'!$A$4:$O$150,12,FALSE),VLOOKUP($A31,'[37]1025'!$A$4:$O$150,8,FALSE))</f>
        <v/>
      </c>
      <c r="AP31" s="4" t="str">
        <f>IF(VLOOKUP($A31,'[38]1024'!$A$4:$O$150,8,FALSE)="",VLOOKUP($A31,'[38]1024'!$A$4:$O$150,12,FALSE),VLOOKUP($A31,'[38]1024'!$A$4:$O$150,8,FALSE))</f>
        <v/>
      </c>
      <c r="AQ31" s="4" t="str">
        <f>IF(VLOOKUP($A31,'[39]1023'!$A$4:$O$150,8,FALSE)="",VLOOKUP($A31,'[39]1023'!$A$4:$O$150,12,FALSE),VLOOKUP($A31,'[39]1023'!$A$4:$O$150,8,FALSE))</f>
        <v/>
      </c>
      <c r="AR31" s="4" t="str">
        <f>IF(VLOOKUP($A31,'[40]1020'!$A$4:$O$150,8,FALSE)="",VLOOKUP($A31,'[40]1020'!$A$4:$O$150,12,FALSE),VLOOKUP($A31,'[40]1020'!$A$4:$O$150,8,FALSE))</f>
        <v/>
      </c>
      <c r="AS31" s="4">
        <f>IF(VLOOKUP($A31,'[41]1019'!$A$4:$O$150,8,FALSE)="",VLOOKUP($A31,'[41]1019'!$A$4:$O$150,12,FALSE),VLOOKUP($A31,'[41]1019'!$A$4:$O$150,8,FALSE))</f>
        <v>1.2202999999999999</v>
      </c>
      <c r="AT31" s="4">
        <f>IF(VLOOKUP($A31,'[42]1018'!$A$4:$O$150,8,FALSE)="",VLOOKUP($A31,'[42]1018'!$A$4:$O$150,12,FALSE),VLOOKUP($A31,'[42]1018'!$A$4:$O$150,8,FALSE))</f>
        <v>1.2000999999999999</v>
      </c>
      <c r="AU31" s="4" t="str">
        <f>IF(VLOOKUP($A31,'[43]1017'!$A$4:$O$150,8,FALSE)="",VLOOKUP($A31,'[43]1017'!$A$4:$O$150,12,FALSE),VLOOKUP($A31,'[43]1017'!$A$4:$O$150,8,FALSE))</f>
        <v/>
      </c>
      <c r="AV31" s="4" t="str">
        <f>IF(VLOOKUP($A31,'[44]1016'!$A$4:$O$150,8,FALSE)="",VLOOKUP($A31,'[44]1016'!$A$4:$O$150,12,FALSE),VLOOKUP($A31,'[44]1016'!$A$4:$O$150,8,FALSE))</f>
        <v/>
      </c>
      <c r="AW31" s="4" t="str">
        <f>IF(VLOOKUP($A31,'[45]1013'!$A$4:$O$150,8,FALSE)="",VLOOKUP($A31,'[45]1013'!$A$4:$O$150,12,FALSE),VLOOKUP($A31,'[45]1013'!$A$4:$O$150,8,FALSE))</f>
        <v/>
      </c>
      <c r="AX31" s="4" t="str">
        <f>IF(VLOOKUP($A31,'[46]1012'!$A$4:$O$150,8,FALSE)="",VLOOKUP($A31,'[46]1012'!$A$4:$O$150,12,FALSE),VLOOKUP($A31,'[46]1012'!$A$4:$O$150,8,FALSE))</f>
        <v/>
      </c>
      <c r="AY31" s="4" t="str">
        <f>IF(VLOOKUP($A31,'[47]1011'!$A$4:$O$150,8,FALSE)="",VLOOKUP($A31,'[47]1011'!$A$4:$O$150,12,FALSE),VLOOKUP($A31,'[47]1011'!$A$4:$O$150,8,FALSE))</f>
        <v/>
      </c>
      <c r="AZ31" s="70"/>
      <c r="BA31" s="4" t="str">
        <f>IF(VLOOKUP($A31,'[48]1005'!$A$4:$O$150,8,FALSE)="",VLOOKUP($A31,'[48]1005'!$A$4:$O$150,12,FALSE),VLOOKUP($A31,'[48]1005'!$A$4:$O$150,8,FALSE))</f>
        <v/>
      </c>
      <c r="BB31" s="4" t="str">
        <f>IF(VLOOKUP($A31,'[49]1004'!$A$4:$O$150,8,FALSE)="",VLOOKUP($A31,'[49]1004'!$A$4:$O$150,12,FALSE),VLOOKUP($A31,'[49]1004'!$A$4:$O$150,8,FALSE))</f>
        <v/>
      </c>
      <c r="BC31" s="4" t="str">
        <f>IF(VLOOKUP($A31,'[50]1003'!$A$4:$O$150,8,FALSE)="",VLOOKUP($A31,'[50]1003'!$A$4:$O$150,12,FALSE),VLOOKUP($A31,'[50]1003'!$A$4:$O$150,8,FALSE))</f>
        <v/>
      </c>
      <c r="BD31" s="4" t="str">
        <f>IF(VLOOKUP($A31,'[51]1002'!$A$4:$O$150,8,FALSE)="",VLOOKUP($A31,'[51]1002'!$A$4:$O$150,12,FALSE),VLOOKUP($A31,'[51]1002'!$A$4:$O$150,8,FALSE))</f>
        <v/>
      </c>
      <c r="BE31" s="70"/>
      <c r="BF31" s="4">
        <f>IF(VLOOKUP($A31,'[52]0927'!$A$4:$O$150,8,FALSE)="",VLOOKUP($A31,'[52]0927'!$A$4:$O$150,12,FALSE),VLOOKUP($A31,'[52]0927'!$A$4:$O$150,8,FALSE))</f>
        <v>1.1435</v>
      </c>
      <c r="BG31" s="5"/>
      <c r="BH31" s="4" t="str">
        <f>IF(VLOOKUP($A31,'[53]0925'!$A$4:$O$150,8,FALSE)="",VLOOKUP($A31,'[53]0925'!$A$4:$O$150,12,FALSE),VLOOKUP($A31,'[53]0925'!$A$4:$O$150,8,FALSE))</f>
        <v/>
      </c>
      <c r="BI31" s="4">
        <f>IF(VLOOKUP($A31,'[54]0922'!$A$4:$O$150,8,FALSE)="",VLOOKUP($A31,'[54]0922'!$A$4:$O$150,12,FALSE),VLOOKUP($A31,'[54]0922'!$A$4:$O$150,8,FALSE))</f>
        <v>1.1385000000000001</v>
      </c>
      <c r="BJ31" s="4" t="str">
        <f>IF(VLOOKUP($A31,'[55]0921'!$A$4:$O$150,8,FALSE)="",VLOOKUP($A31,'[55]0921'!$A$4:$O$150,12,FALSE),VLOOKUP($A31,'[55]0921'!$A$4:$O$150,8,FALSE))</f>
        <v/>
      </c>
      <c r="BK31" s="4" t="str">
        <f>IF(VLOOKUP($A31,'[56]0920'!$A$4:$O$150,8,FALSE)="",VLOOKUP($A31,'[56]0920'!$A$4:$O$150,12,FALSE),VLOOKUP($A31,'[56]0920'!$A$4:$O$150,8,FALSE))</f>
        <v/>
      </c>
      <c r="BL31" s="4" t="s">
        <v>0</v>
      </c>
      <c r="BM31" s="4" t="s">
        <v>0</v>
      </c>
      <c r="BO31" s="4" t="s">
        <v>0</v>
      </c>
      <c r="BP31" s="4" t="s">
        <v>0</v>
      </c>
      <c r="BQ31" s="4" t="s">
        <v>0</v>
      </c>
      <c r="BR31" s="4" t="s">
        <v>0</v>
      </c>
      <c r="BS31" s="4" t="s">
        <v>0</v>
      </c>
      <c r="BT31" s="4" t="s">
        <v>0</v>
      </c>
      <c r="BU31" s="4" t="s">
        <v>0</v>
      </c>
      <c r="BV31" s="4" t="s">
        <v>0</v>
      </c>
      <c r="BW31" s="4" t="s">
        <v>0</v>
      </c>
      <c r="BX31" s="4" t="s">
        <v>0</v>
      </c>
      <c r="BY31" s="4" t="s">
        <v>0</v>
      </c>
      <c r="BZ31" s="4" t="s">
        <v>0</v>
      </c>
      <c r="CA31" s="4" t="s">
        <v>0</v>
      </c>
      <c r="CB31" s="4" t="s">
        <v>0</v>
      </c>
      <c r="CC31" s="4" t="s">
        <v>0</v>
      </c>
      <c r="CD31" s="4" t="s">
        <v>0</v>
      </c>
      <c r="CE31" s="4" t="s">
        <v>0</v>
      </c>
      <c r="CF31" s="4" t="s">
        <v>0</v>
      </c>
      <c r="CH31" s="4" t="s">
        <v>0</v>
      </c>
      <c r="CI31" s="4" t="s">
        <v>0</v>
      </c>
      <c r="CJ31" s="4" t="s">
        <v>0</v>
      </c>
      <c r="CM31" s="4" t="s">
        <v>0</v>
      </c>
    </row>
    <row r="32" spans="1:91" x14ac:dyDescent="0.25">
      <c r="A32" s="3" t="s">
        <v>59</v>
      </c>
      <c r="B32" s="5">
        <f>VLOOKUP($A32,'[64]1215'!$A$4:$O$321,4,FALSE)</f>
        <v>3.88</v>
      </c>
      <c r="C32" s="5">
        <v>4.42</v>
      </c>
      <c r="D32" s="5">
        <f>VLOOKUP($A32,'[64]1215'!$A$4:$O$321,15,FALSE)</f>
        <v>1.1422000000000001</v>
      </c>
      <c r="E32" s="4" t="str">
        <f>IF(VLOOKUP($A32,'[64]1215'!$A$4:$O$150,8,FALSE)="",VLOOKUP($A32,'[64]1215'!$A$4:$O$150,12,FALSE),VLOOKUP($A32,'[64]1215'!$A$4:$O$150,8,FALSE))</f>
        <v/>
      </c>
      <c r="F32" s="4" t="str">
        <f>IF(VLOOKUP($A32,'[63]1214'!$A$4:$O$150,8,FALSE)="",VLOOKUP($A32,'[63]1214'!$A$4:$O$150,12,FALSE),VLOOKUP($A32,'[63]1214'!$A$4:$O$150,8,FALSE))</f>
        <v/>
      </c>
      <c r="G32" s="4" t="str">
        <f>IF(VLOOKUP($A32,'[62]1213'!$A$4:$O$150,8,FALSE)="",VLOOKUP($A32,'[62]1213'!$A$4:$O$150,12,FALSE),VLOOKUP($A32,'[62]1213'!$A$4:$O$150,8,FALSE))</f>
        <v/>
      </c>
      <c r="H32" s="4" t="str">
        <f>IF(VLOOKUP($A32,'[6]1212'!$A$4:$O$150,8,FALSE)="",VLOOKUP($A32,'[6]1212'!$A$4:$O$150,12,FALSE),VLOOKUP($A32,'[6]1212'!$A$4:$O$150,8,FALSE))</f>
        <v/>
      </c>
      <c r="I32" s="4" t="str">
        <f>IF(VLOOKUP($A32,'[7]1211'!$A$4:$O$150,8,FALSE)="",VLOOKUP($A32,'[7]1211'!$A$4:$O$150,12,FALSE),VLOOKUP($A32,'[7]1211'!$A$4:$O$150,8,FALSE))</f>
        <v/>
      </c>
      <c r="J32" s="4" t="str">
        <f>IF(VLOOKUP($A32,'[8]1208'!$A$4:$O$150,8,FALSE)="",VLOOKUP($A32,'[8]1208'!$A$4:$O$150,12,FALSE),VLOOKUP($A32,'[8]1208'!$A$4:$O$150,8,FALSE))</f>
        <v/>
      </c>
      <c r="K32" s="4" t="str">
        <f>IF(VLOOKUP($A32,'[9]1207'!$A$4:$O$150,8,FALSE)="",VLOOKUP($A32,'[9]1207'!$A$4:$O$150,12,FALSE),VLOOKUP($A32,'[9]1207'!$A$4:$O$150,8,FALSE))</f>
        <v/>
      </c>
      <c r="L32" s="4" t="str">
        <f>IF(VLOOKUP($A32,'[10]1206'!$A$4:$O$150,8,FALSE)="",VLOOKUP($A32,'[10]1206'!$A$4:$O$150,12,FALSE),VLOOKUP($A32,'[10]1206'!$A$4:$O$150,8,FALSE))</f>
        <v/>
      </c>
      <c r="M32" s="4" t="str">
        <f>IF(VLOOKUP($A32,'[11]1205'!$A$4:$O$150,8,FALSE)="",VLOOKUP($A32,'[11]1205'!$A$4:$O$150,12,FALSE),VLOOKUP($A32,'[11]1205'!$A$4:$O$150,8,FALSE))</f>
        <v/>
      </c>
      <c r="N32" s="4" t="str">
        <f>IF(VLOOKUP($A32,'[12]1204'!$A$4:$O$150,8,FALSE)="",VLOOKUP($A32,'[12]1204'!$A$4:$O$150,12,FALSE),VLOOKUP($A32,'[12]1204'!$A$4:$O$150,8,FALSE))</f>
        <v/>
      </c>
      <c r="O32" s="4" t="str">
        <f>IF(VLOOKUP($A32,'[13]1201'!$A$4:$O$150,8,FALSE)="",VLOOKUP($A32,'[13]1201'!$A$4:$O$150,12,FALSE),VLOOKUP($A32,'[13]1201'!$A$4:$O$150,8,FALSE))</f>
        <v/>
      </c>
      <c r="P32" s="4" t="str">
        <f>IF(VLOOKUP($A32,'[14]1129'!$A$4:$O$150,8,FALSE)="",VLOOKUP($A32,'[14]1129'!$A$4:$O$150,12,FALSE),VLOOKUP($A32,'[14]1129'!$A$4:$O$150,8,FALSE))</f>
        <v/>
      </c>
      <c r="Q32" s="4" t="str">
        <f>IF(VLOOKUP($A32,'[15]1128'!$A$4:$O$150,8,FALSE)="",VLOOKUP($A32,'[15]1128'!$A$4:$O$150,12,FALSE),VLOOKUP($A32,'[15]1128'!$A$4:$O$150,8,FALSE))</f>
        <v/>
      </c>
      <c r="R32" s="4" t="str">
        <f>IF(VLOOKUP($A32,'[16]1127'!$A$4:$O$150,8,FALSE)="",VLOOKUP($A32,'[16]1127'!$A$4:$O$150,12,FALSE),VLOOKUP($A32,'[16]1127'!$A$4:$O$150,8,FALSE))</f>
        <v/>
      </c>
      <c r="S32" s="4" t="str">
        <f>IF(VLOOKUP($A32,'[17]1124'!$A$4:$O$150,8,FALSE)="",VLOOKUP($A32,'[17]1124'!$A$4:$O$150,12,FALSE),VLOOKUP($A32,'[17]1124'!$A$4:$O$150,8,FALSE))</f>
        <v/>
      </c>
      <c r="T32" s="4" t="str">
        <f>IF(VLOOKUP($A32,'[18]1123'!$A$4:$O$150,8,FALSE)="",VLOOKUP($A32,'[18]1123'!$A$4:$O$150,12,FALSE),VLOOKUP($A32,'[18]1123'!$A$4:$O$150,8,FALSE))</f>
        <v/>
      </c>
      <c r="U32" s="5"/>
      <c r="V32" s="4" t="str">
        <f>IF(VLOOKUP($A32,'[19]1121'!$A$4:$O$150,8,FALSE)="",VLOOKUP($A32,'[19]1121'!$A$4:$O$150,12,FALSE),VLOOKUP($A32,'[19]1121'!$A$4:$O$150,8,FALSE))</f>
        <v/>
      </c>
      <c r="W32" s="4" t="str">
        <f>IF(VLOOKUP($A32,'[20]1120'!$A$4:$O$150,8,FALSE)="",VLOOKUP($A32,'[20]1120'!$A$4:$O$150,12,FALSE),VLOOKUP($A32,'[20]1120'!$A$4:$O$150,8,FALSE))</f>
        <v/>
      </c>
      <c r="X32" s="4" t="str">
        <f>IF(VLOOKUP($A32,'[21]1117'!$A$4:$O$150,8,FALSE)="",VLOOKUP($A32,'[21]1117'!$A$4:$O$150,12,FALSE),VLOOKUP($A32,'[21]1117'!$A$4:$O$150,8,FALSE))</f>
        <v/>
      </c>
      <c r="Y32" s="4" t="str">
        <f>IF(VLOOKUP($A32,'[22]1116'!$A$4:$O$150,8,FALSE)="",VLOOKUP($A32,'[22]1116'!$A$4:$O$150,12,FALSE),VLOOKUP($A32,'[22]1116'!$A$4:$O$150,8,FALSE))</f>
        <v/>
      </c>
      <c r="Z32" s="4" t="str">
        <f>IF(VLOOKUP($A32,'[23]1115'!$A$4:$O$150,8,FALSE)="",VLOOKUP($A32,'[23]1115'!$A$4:$O$150,12,FALSE),VLOOKUP($A32,'[23]1115'!$A$4:$O$150,8,FALSE))</f>
        <v/>
      </c>
      <c r="AA32" s="4" t="str">
        <f>IF(VLOOKUP($A32,'[24]1114'!$A$4:$O$150,8,FALSE)="",VLOOKUP($A32,'[24]1114'!$A$4:$O$150,12,FALSE),VLOOKUP($A32,'[24]1114'!$A$4:$O$150,8,FALSE))</f>
        <v/>
      </c>
      <c r="AB32" s="4">
        <f>IF(VLOOKUP($A32,'[25]1113'!$A$4:$O$150,8,FALSE)="",VLOOKUP($A32,'[25]1113'!$A$4:$O$150,12,FALSE),VLOOKUP($A32,'[25]1113'!$A$4:$O$150,8,FALSE))</f>
        <v>1.196</v>
      </c>
      <c r="AC32" s="4" t="str">
        <f>IF(VLOOKUP($A32,'[26]1110'!$A$4:$O$150,8,FALSE)="",VLOOKUP($A32,'[26]1110'!$A$4:$O$150,12,FALSE),VLOOKUP($A32,'[26]1110'!$A$4:$O$150,8,FALSE))</f>
        <v/>
      </c>
      <c r="AD32" s="4" t="str">
        <f>IF(VLOOKUP($A32,'[27]1109'!$A$4:$O$150,8,FALSE)="",VLOOKUP($A32,'[27]1109'!$A$4:$O$150,12,FALSE),VLOOKUP($A32,'[27]1109'!$A$4:$O$150,8,FALSE))</f>
        <v/>
      </c>
      <c r="AE32" s="4" t="str">
        <f>IF(VLOOKUP($A32,'[28]1108'!$A$4:$O$150,8,FALSE)="",VLOOKUP($A32,'[28]1108'!$A$4:$O$150,12,FALSE),VLOOKUP($A32,'[28]1108'!$A$4:$O$150,8,FALSE))</f>
        <v/>
      </c>
      <c r="AF32" s="4" t="str">
        <f>IF(VLOOKUP($A32,'[29]1107'!$A$4:$O$150,8,FALSE)="",VLOOKUP($A32,'[29]1107'!$A$4:$O$150,12,FALSE),VLOOKUP($A32,'[29]1107'!$A$4:$O$150,8,FALSE))</f>
        <v/>
      </c>
      <c r="AG32" s="4">
        <f>IF(VLOOKUP($A32,'[30]1106'!$A$4:$O$150,8,FALSE)="",VLOOKUP($A32,'[30]1106'!$A$4:$O$150,12,FALSE),VLOOKUP($A32,'[30]1106'!$A$4:$O$150,8,FALSE))</f>
        <v>1.1705000000000001</v>
      </c>
      <c r="AH32" s="4">
        <f>IF(VLOOKUP($A32,'[31]1103'!$A$4:$O$150,8,FALSE)="",VLOOKUP($A32,'[31]1103'!$A$4:$O$150,12,FALSE),VLOOKUP($A32,'[31]1103'!$A$4:$O$150,8,FALSE))</f>
        <v>1.1855</v>
      </c>
      <c r="AI32" s="4" t="str">
        <f>IF(VLOOKUP($A32,'[32]1102'!$A$4:$O$150,8,FALSE)="",VLOOKUP($A32,'[32]1102'!$A$4:$O$150,12,FALSE),VLOOKUP($A32,'[32]1102'!$A$4:$O$150,8,FALSE))</f>
        <v/>
      </c>
      <c r="AJ32" s="4" t="str">
        <f>IF(VLOOKUP($A32,'[33]1101'!$A$4:$O$150,8,FALSE)="",VLOOKUP($A32,'[33]1101'!$A$4:$O$150,12,FALSE),VLOOKUP($A32,'[33]1101'!$A$4:$O$150,8,FALSE))</f>
        <v/>
      </c>
      <c r="AK32" s="70"/>
      <c r="AL32" s="4" t="str">
        <f>IF(VLOOKUP($A32,'[34]1030'!$A$4:$O$150,8,FALSE)="",VLOOKUP($A32,'[34]1030'!$A$4:$O$150,12,FALSE),VLOOKUP($A32,'[34]1030'!$A$4:$O$150,8,FALSE))</f>
        <v/>
      </c>
      <c r="AM32" s="4" t="str">
        <f>IF(VLOOKUP($A32,'[35]1027'!$A$4:$O$150,8,FALSE)="",VLOOKUP($A32,'[35]1027'!$A$4:$O$150,12,FALSE),VLOOKUP($A32,'[35]1027'!$A$4:$O$150,8,FALSE))</f>
        <v/>
      </c>
      <c r="AN32" s="4" t="str">
        <f>IF(VLOOKUP($A32,'[36]1026'!$A$4:$O$150,8,FALSE)="",VLOOKUP($A32,'[36]1026'!$A$4:$O$150,12,FALSE),VLOOKUP($A32,'[36]1026'!$A$4:$O$150,8,FALSE))</f>
        <v/>
      </c>
      <c r="AO32" s="4" t="str">
        <f>IF(VLOOKUP($A32,'[37]1025'!$A$4:$O$150,8,FALSE)="",VLOOKUP($A32,'[37]1025'!$A$4:$O$150,12,FALSE),VLOOKUP($A32,'[37]1025'!$A$4:$O$150,8,FALSE))</f>
        <v/>
      </c>
      <c r="AP32" s="4" t="str">
        <f>IF(VLOOKUP($A32,'[38]1024'!$A$4:$O$150,8,FALSE)="",VLOOKUP($A32,'[38]1024'!$A$4:$O$150,12,FALSE),VLOOKUP($A32,'[38]1024'!$A$4:$O$150,8,FALSE))</f>
        <v/>
      </c>
      <c r="AQ32" s="4" t="str">
        <f>IF(VLOOKUP($A32,'[39]1023'!$A$4:$O$150,8,FALSE)="",VLOOKUP($A32,'[39]1023'!$A$4:$O$150,12,FALSE),VLOOKUP($A32,'[39]1023'!$A$4:$O$150,8,FALSE))</f>
        <v/>
      </c>
      <c r="AR32" s="4" t="str">
        <f>IF(VLOOKUP($A32,'[40]1020'!$A$4:$O$150,8,FALSE)="",VLOOKUP($A32,'[40]1020'!$A$4:$O$150,12,FALSE),VLOOKUP($A32,'[40]1020'!$A$4:$O$150,8,FALSE))</f>
        <v/>
      </c>
      <c r="AS32" s="4" t="str">
        <f>IF(VLOOKUP($A32,'[41]1019'!$A$4:$O$150,8,FALSE)="",VLOOKUP($A32,'[41]1019'!$A$4:$O$150,12,FALSE),VLOOKUP($A32,'[41]1019'!$A$4:$O$150,8,FALSE))</f>
        <v/>
      </c>
      <c r="AT32" s="4" t="str">
        <f>IF(VLOOKUP($A32,'[42]1018'!$A$4:$O$150,8,FALSE)="",VLOOKUP($A32,'[42]1018'!$A$4:$O$150,12,FALSE),VLOOKUP($A32,'[42]1018'!$A$4:$O$150,8,FALSE))</f>
        <v/>
      </c>
      <c r="AU32" s="4" t="str">
        <f>IF(VLOOKUP($A32,'[43]1017'!$A$4:$O$150,8,FALSE)="",VLOOKUP($A32,'[43]1017'!$A$4:$O$150,12,FALSE),VLOOKUP($A32,'[43]1017'!$A$4:$O$150,8,FALSE))</f>
        <v/>
      </c>
      <c r="AV32" s="4" t="str">
        <f>IF(VLOOKUP($A32,'[44]1016'!$A$4:$O$150,8,FALSE)="",VLOOKUP($A32,'[44]1016'!$A$4:$O$150,12,FALSE),VLOOKUP($A32,'[44]1016'!$A$4:$O$150,8,FALSE))</f>
        <v/>
      </c>
      <c r="AW32" s="4" t="str">
        <f>IF(VLOOKUP($A32,'[45]1013'!$A$4:$O$150,8,FALSE)="",VLOOKUP($A32,'[45]1013'!$A$4:$O$150,12,FALSE),VLOOKUP($A32,'[45]1013'!$A$4:$O$150,8,FALSE))</f>
        <v/>
      </c>
      <c r="AX32" s="4" t="str">
        <f>IF(VLOOKUP($A32,'[46]1012'!$A$4:$O$150,8,FALSE)="",VLOOKUP($A32,'[46]1012'!$A$4:$O$150,12,FALSE),VLOOKUP($A32,'[46]1012'!$A$4:$O$150,8,FALSE))</f>
        <v/>
      </c>
      <c r="AY32" s="4" t="str">
        <f>IF(VLOOKUP($A32,'[47]1011'!$A$4:$O$150,8,FALSE)="",VLOOKUP($A32,'[47]1011'!$A$4:$O$150,12,FALSE),VLOOKUP($A32,'[47]1011'!$A$4:$O$150,8,FALSE))</f>
        <v/>
      </c>
      <c r="AZ32" s="70"/>
      <c r="BA32" s="4" t="str">
        <f>IF(VLOOKUP($A32,'[48]1005'!$A$4:$O$150,8,FALSE)="",VLOOKUP($A32,'[48]1005'!$A$4:$O$150,12,FALSE),VLOOKUP($A32,'[48]1005'!$A$4:$O$150,8,FALSE))</f>
        <v/>
      </c>
      <c r="BB32" s="4" t="str">
        <f>IF(VLOOKUP($A32,'[49]1004'!$A$4:$O$150,8,FALSE)="",VLOOKUP($A32,'[49]1004'!$A$4:$O$150,12,FALSE),VLOOKUP($A32,'[49]1004'!$A$4:$O$150,8,FALSE))</f>
        <v/>
      </c>
      <c r="BC32" s="4" t="str">
        <f>IF(VLOOKUP($A32,'[50]1003'!$A$4:$O$150,8,FALSE)="",VLOOKUP($A32,'[50]1003'!$A$4:$O$150,12,FALSE),VLOOKUP($A32,'[50]1003'!$A$4:$O$150,8,FALSE))</f>
        <v/>
      </c>
      <c r="BD32" s="4" t="str">
        <f>IF(VLOOKUP($A32,'[51]1002'!$A$4:$O$150,8,FALSE)="",VLOOKUP($A32,'[51]1002'!$A$4:$O$150,12,FALSE),VLOOKUP($A32,'[51]1002'!$A$4:$O$150,8,FALSE))</f>
        <v/>
      </c>
      <c r="BE32" s="70"/>
      <c r="BF32" s="4" t="str">
        <f>IF(VLOOKUP($A32,'[52]0927'!$A$4:$O$150,8,FALSE)="",VLOOKUP($A32,'[52]0927'!$A$4:$O$150,12,FALSE),VLOOKUP($A32,'[52]0927'!$A$4:$O$150,8,FALSE))</f>
        <v/>
      </c>
      <c r="BG32" s="5"/>
      <c r="BH32" s="4" t="str">
        <f>IF(VLOOKUP($A32,'[53]0925'!$A$4:$O$150,8,FALSE)="",VLOOKUP($A32,'[53]0925'!$A$4:$O$150,12,FALSE),VLOOKUP($A32,'[53]0925'!$A$4:$O$150,8,FALSE))</f>
        <v/>
      </c>
      <c r="BI32" s="4" t="str">
        <f>IF(VLOOKUP($A32,'[54]0922'!$A$4:$O$150,8,FALSE)="",VLOOKUP($A32,'[54]0922'!$A$4:$O$150,12,FALSE),VLOOKUP($A32,'[54]0922'!$A$4:$O$150,8,FALSE))</f>
        <v/>
      </c>
      <c r="BJ32" s="4" t="str">
        <f>IF(VLOOKUP($A32,'[55]0921'!$A$4:$O$150,8,FALSE)="",VLOOKUP($A32,'[55]0921'!$A$4:$O$150,12,FALSE),VLOOKUP($A32,'[55]0921'!$A$4:$O$150,8,FALSE))</f>
        <v/>
      </c>
      <c r="BK32" s="4" t="str">
        <f>IF(VLOOKUP($A32,'[56]0920'!$A$4:$O$150,8,FALSE)="",VLOOKUP($A32,'[56]0920'!$A$4:$O$150,12,FALSE),VLOOKUP($A32,'[56]0920'!$A$4:$O$150,8,FALSE))</f>
        <v/>
      </c>
      <c r="BL32" s="4" t="s">
        <v>0</v>
      </c>
      <c r="BM32" s="4" t="s">
        <v>0</v>
      </c>
      <c r="BO32" s="4" t="s">
        <v>0</v>
      </c>
      <c r="BP32" s="4" t="s">
        <v>0</v>
      </c>
      <c r="BQ32" s="4" t="s">
        <v>0</v>
      </c>
      <c r="BR32" s="4" t="s">
        <v>0</v>
      </c>
      <c r="BS32" s="4" t="s">
        <v>0</v>
      </c>
      <c r="BT32" s="4" t="s">
        <v>0</v>
      </c>
      <c r="BU32" s="4" t="s">
        <v>0</v>
      </c>
      <c r="BV32" s="4" t="s">
        <v>0</v>
      </c>
      <c r="BW32" s="4" t="s">
        <v>0</v>
      </c>
      <c r="BX32" s="4" t="s">
        <v>0</v>
      </c>
      <c r="BY32" s="4" t="s">
        <v>0</v>
      </c>
      <c r="BZ32" s="4" t="s">
        <v>0</v>
      </c>
      <c r="CA32" s="4" t="s">
        <v>0</v>
      </c>
      <c r="CB32" s="4" t="s">
        <v>0</v>
      </c>
      <c r="CC32" s="4" t="s">
        <v>0</v>
      </c>
      <c r="CD32" s="4" t="s">
        <v>0</v>
      </c>
      <c r="CE32" s="4" t="s">
        <v>0</v>
      </c>
      <c r="CF32" s="4" t="s">
        <v>0</v>
      </c>
      <c r="CH32" s="4" t="s">
        <v>0</v>
      </c>
      <c r="CI32" s="4" t="s">
        <v>0</v>
      </c>
      <c r="CJ32" s="4" t="s">
        <v>0</v>
      </c>
      <c r="CM32" s="4" t="s">
        <v>0</v>
      </c>
    </row>
    <row r="33" spans="1:91" x14ac:dyDescent="0.25">
      <c r="A33" s="3" t="s">
        <v>14</v>
      </c>
      <c r="B33" s="5">
        <f>VLOOKUP($A33,'[64]1215'!$A$4:$O$321,4,FALSE)</f>
        <v>3.88</v>
      </c>
      <c r="C33" s="5">
        <v>4.5199999999999996</v>
      </c>
      <c r="D33" s="5">
        <f>VLOOKUP($A33,'[64]1215'!$A$4:$O$321,15,FALSE)</f>
        <v>1.1427</v>
      </c>
      <c r="E33" s="4" t="str">
        <f>IF(VLOOKUP($A33,'[64]1215'!$A$4:$O$150,8,FALSE)="",VLOOKUP($A33,'[64]1215'!$A$4:$O$150,12,FALSE),VLOOKUP($A33,'[64]1215'!$A$4:$O$150,8,FALSE))</f>
        <v/>
      </c>
      <c r="F33" s="4" t="str">
        <f>IF(VLOOKUP($A33,'[63]1214'!$A$4:$O$150,8,FALSE)="",VLOOKUP($A33,'[63]1214'!$A$4:$O$150,12,FALSE),VLOOKUP($A33,'[63]1214'!$A$4:$O$150,8,FALSE))</f>
        <v/>
      </c>
      <c r="G33" s="4" t="str">
        <f>IF(VLOOKUP($A33,'[62]1213'!$A$4:$O$150,8,FALSE)="",VLOOKUP($A33,'[62]1213'!$A$4:$O$150,12,FALSE),VLOOKUP($A33,'[62]1213'!$A$4:$O$150,8,FALSE))</f>
        <v/>
      </c>
      <c r="H33" s="4" t="str">
        <f>IF(VLOOKUP($A33,'[6]1212'!$A$4:$O$150,8,FALSE)="",VLOOKUP($A33,'[6]1212'!$A$4:$O$150,12,FALSE),VLOOKUP($A33,'[6]1212'!$A$4:$O$150,8,FALSE))</f>
        <v/>
      </c>
      <c r="I33" s="4" t="str">
        <f>IF(VLOOKUP($A33,'[7]1211'!$A$4:$O$150,8,FALSE)="",VLOOKUP($A33,'[7]1211'!$A$4:$O$150,12,FALSE),VLOOKUP($A33,'[7]1211'!$A$4:$O$150,8,FALSE))</f>
        <v/>
      </c>
      <c r="J33" s="4" t="str">
        <f>IF(VLOOKUP($A33,'[8]1208'!$A$4:$O$150,8,FALSE)="",VLOOKUP($A33,'[8]1208'!$A$4:$O$150,12,FALSE),VLOOKUP($A33,'[8]1208'!$A$4:$O$150,8,FALSE))</f>
        <v/>
      </c>
      <c r="K33" s="4" t="str">
        <f>IF(VLOOKUP($A33,'[9]1207'!$A$4:$O$150,8,FALSE)="",VLOOKUP($A33,'[9]1207'!$A$4:$O$150,12,FALSE),VLOOKUP($A33,'[9]1207'!$A$4:$O$150,8,FALSE))</f>
        <v/>
      </c>
      <c r="L33" s="4" t="str">
        <f>IF(VLOOKUP($A33,'[10]1206'!$A$4:$O$150,8,FALSE)="",VLOOKUP($A33,'[10]1206'!$A$4:$O$150,12,FALSE),VLOOKUP($A33,'[10]1206'!$A$4:$O$150,8,FALSE))</f>
        <v/>
      </c>
      <c r="M33" s="4" t="str">
        <f>IF(VLOOKUP($A33,'[11]1205'!$A$4:$O$150,8,FALSE)="",VLOOKUP($A33,'[11]1205'!$A$4:$O$150,12,FALSE),VLOOKUP($A33,'[11]1205'!$A$4:$O$150,8,FALSE))</f>
        <v/>
      </c>
      <c r="N33" s="4" t="str">
        <f>IF(VLOOKUP($A33,'[12]1204'!$A$4:$O$150,8,FALSE)="",VLOOKUP($A33,'[12]1204'!$A$4:$O$150,12,FALSE),VLOOKUP($A33,'[12]1204'!$A$4:$O$150,8,FALSE))</f>
        <v/>
      </c>
      <c r="O33" s="4" t="str">
        <f>IF(VLOOKUP($A33,'[13]1201'!$A$4:$O$150,8,FALSE)="",VLOOKUP($A33,'[13]1201'!$A$4:$O$150,12,FALSE),VLOOKUP($A33,'[13]1201'!$A$4:$O$150,8,FALSE))</f>
        <v/>
      </c>
      <c r="P33" s="4" t="str">
        <f>IF(VLOOKUP($A33,'[14]1129'!$A$4:$O$150,8,FALSE)="",VLOOKUP($A33,'[14]1129'!$A$4:$O$150,12,FALSE),VLOOKUP($A33,'[14]1129'!$A$4:$O$150,8,FALSE))</f>
        <v/>
      </c>
      <c r="Q33" s="4" t="str">
        <f>IF(VLOOKUP($A33,'[15]1128'!$A$4:$O$150,8,FALSE)="",VLOOKUP($A33,'[15]1128'!$A$4:$O$150,12,FALSE),VLOOKUP($A33,'[15]1128'!$A$4:$O$150,8,FALSE))</f>
        <v/>
      </c>
      <c r="R33" s="4" t="str">
        <f>IF(VLOOKUP($A33,'[16]1127'!$A$4:$O$150,8,FALSE)="",VLOOKUP($A33,'[16]1127'!$A$4:$O$150,12,FALSE),VLOOKUP($A33,'[16]1127'!$A$4:$O$150,8,FALSE))</f>
        <v/>
      </c>
      <c r="S33" s="4" t="str">
        <f>IF(VLOOKUP($A33,'[17]1124'!$A$4:$O$150,8,FALSE)="",VLOOKUP($A33,'[17]1124'!$A$4:$O$150,12,FALSE),VLOOKUP($A33,'[17]1124'!$A$4:$O$150,8,FALSE))</f>
        <v/>
      </c>
      <c r="T33" s="4" t="str">
        <f>IF(VLOOKUP($A33,'[18]1123'!$A$4:$O$150,8,FALSE)="",VLOOKUP($A33,'[18]1123'!$A$4:$O$150,12,FALSE),VLOOKUP($A33,'[18]1123'!$A$4:$O$150,8,FALSE))</f>
        <v/>
      </c>
      <c r="U33" s="5"/>
      <c r="V33" s="4" t="str">
        <f>IF(VLOOKUP($A33,'[19]1121'!$A$4:$O$150,8,FALSE)="",VLOOKUP($A33,'[19]1121'!$A$4:$O$150,12,FALSE),VLOOKUP($A33,'[19]1121'!$A$4:$O$150,8,FALSE))</f>
        <v/>
      </c>
      <c r="W33" s="4" t="str">
        <f>IF(VLOOKUP($A33,'[20]1120'!$A$4:$O$150,8,FALSE)="",VLOOKUP($A33,'[20]1120'!$A$4:$O$150,12,FALSE),VLOOKUP($A33,'[20]1120'!$A$4:$O$150,8,FALSE))</f>
        <v/>
      </c>
      <c r="X33" s="4" t="str">
        <f>IF(VLOOKUP($A33,'[21]1117'!$A$4:$O$150,8,FALSE)="",VLOOKUP($A33,'[21]1117'!$A$4:$O$150,12,FALSE),VLOOKUP($A33,'[21]1117'!$A$4:$O$150,8,FALSE))</f>
        <v/>
      </c>
      <c r="Y33" s="4" t="str">
        <f>IF(VLOOKUP($A33,'[22]1116'!$A$4:$O$150,8,FALSE)="",VLOOKUP($A33,'[22]1116'!$A$4:$O$150,12,FALSE),VLOOKUP($A33,'[22]1116'!$A$4:$O$150,8,FALSE))</f>
        <v/>
      </c>
      <c r="Z33" s="4" t="str">
        <f>IF(VLOOKUP($A33,'[23]1115'!$A$4:$O$150,8,FALSE)="",VLOOKUP($A33,'[23]1115'!$A$4:$O$150,12,FALSE),VLOOKUP($A33,'[23]1115'!$A$4:$O$150,8,FALSE))</f>
        <v/>
      </c>
      <c r="AA33" s="4" t="str">
        <f>IF(VLOOKUP($A33,'[24]1114'!$A$4:$O$150,8,FALSE)="",VLOOKUP($A33,'[24]1114'!$A$4:$O$150,12,FALSE),VLOOKUP($A33,'[24]1114'!$A$4:$O$150,8,FALSE))</f>
        <v/>
      </c>
      <c r="AB33" s="4" t="str">
        <f>IF(VLOOKUP($A33,'[25]1113'!$A$4:$O$150,8,FALSE)="",VLOOKUP($A33,'[25]1113'!$A$4:$O$150,12,FALSE),VLOOKUP($A33,'[25]1113'!$A$4:$O$150,8,FALSE))</f>
        <v/>
      </c>
      <c r="AC33" s="4" t="str">
        <f>IF(VLOOKUP($A33,'[26]1110'!$A$4:$O$150,8,FALSE)="",VLOOKUP($A33,'[26]1110'!$A$4:$O$150,12,FALSE),VLOOKUP($A33,'[26]1110'!$A$4:$O$150,8,FALSE))</f>
        <v/>
      </c>
      <c r="AD33" s="4" t="str">
        <f>IF(VLOOKUP($A33,'[27]1109'!$A$4:$O$150,8,FALSE)="",VLOOKUP($A33,'[27]1109'!$A$4:$O$150,12,FALSE),VLOOKUP($A33,'[27]1109'!$A$4:$O$150,8,FALSE))</f>
        <v/>
      </c>
      <c r="AE33" s="4" t="str">
        <f>IF(VLOOKUP($A33,'[28]1108'!$A$4:$O$150,8,FALSE)="",VLOOKUP($A33,'[28]1108'!$A$4:$O$150,12,FALSE),VLOOKUP($A33,'[28]1108'!$A$4:$O$150,8,FALSE))</f>
        <v/>
      </c>
      <c r="AF33" s="4" t="str">
        <f>IF(VLOOKUP($A33,'[29]1107'!$A$4:$O$150,8,FALSE)="",VLOOKUP($A33,'[29]1107'!$A$4:$O$150,12,FALSE),VLOOKUP($A33,'[29]1107'!$A$4:$O$150,8,FALSE))</f>
        <v/>
      </c>
      <c r="AG33" s="4" t="str">
        <f>IF(VLOOKUP($A33,'[30]1106'!$A$4:$O$150,8,FALSE)="",VLOOKUP($A33,'[30]1106'!$A$4:$O$150,12,FALSE),VLOOKUP($A33,'[30]1106'!$A$4:$O$150,8,FALSE))</f>
        <v/>
      </c>
      <c r="AH33" s="4" t="str">
        <f>IF(VLOOKUP($A33,'[31]1103'!$A$4:$O$150,8,FALSE)="",VLOOKUP($A33,'[31]1103'!$A$4:$O$150,12,FALSE),VLOOKUP($A33,'[31]1103'!$A$4:$O$150,8,FALSE))</f>
        <v/>
      </c>
      <c r="AI33" s="4" t="str">
        <f>IF(VLOOKUP($A33,'[32]1102'!$A$4:$O$150,8,FALSE)="",VLOOKUP($A33,'[32]1102'!$A$4:$O$150,12,FALSE),VLOOKUP($A33,'[32]1102'!$A$4:$O$150,8,FALSE))</f>
        <v/>
      </c>
      <c r="AJ33" s="4" t="str">
        <f>IF(VLOOKUP($A33,'[33]1101'!$A$4:$O$150,8,FALSE)="",VLOOKUP($A33,'[33]1101'!$A$4:$O$150,12,FALSE),VLOOKUP($A33,'[33]1101'!$A$4:$O$150,8,FALSE))</f>
        <v/>
      </c>
      <c r="AK33" s="70"/>
      <c r="AL33" s="4" t="str">
        <f>IF(VLOOKUP($A33,'[34]1030'!$A$4:$O$150,8,FALSE)="",VLOOKUP($A33,'[34]1030'!$A$4:$O$150,12,FALSE),VLOOKUP($A33,'[34]1030'!$A$4:$O$150,8,FALSE))</f>
        <v/>
      </c>
      <c r="AM33" s="4">
        <f>IF(VLOOKUP($A33,'[35]1027'!$A$4:$O$150,8,FALSE)="",VLOOKUP($A33,'[35]1027'!$A$4:$O$150,12,FALSE),VLOOKUP($A33,'[35]1027'!$A$4:$O$150,8,FALSE))</f>
        <v>1.24</v>
      </c>
      <c r="AN33" s="4" t="str">
        <f>IF(VLOOKUP($A33,'[36]1026'!$A$4:$O$150,8,FALSE)="",VLOOKUP($A33,'[36]1026'!$A$4:$O$150,12,FALSE),VLOOKUP($A33,'[36]1026'!$A$4:$O$150,8,FALSE))</f>
        <v/>
      </c>
      <c r="AO33" s="4" t="str">
        <f>IF(VLOOKUP($A33,'[37]1025'!$A$4:$O$150,8,FALSE)="",VLOOKUP($A33,'[37]1025'!$A$4:$O$150,12,FALSE),VLOOKUP($A33,'[37]1025'!$A$4:$O$150,8,FALSE))</f>
        <v/>
      </c>
      <c r="AP33" s="4" t="str">
        <f>IF(VLOOKUP($A33,'[38]1024'!$A$4:$O$150,8,FALSE)="",VLOOKUP($A33,'[38]1024'!$A$4:$O$150,12,FALSE),VLOOKUP($A33,'[38]1024'!$A$4:$O$150,8,FALSE))</f>
        <v/>
      </c>
      <c r="AQ33" s="4" t="str">
        <f>IF(VLOOKUP($A33,'[39]1023'!$A$4:$O$150,8,FALSE)="",VLOOKUP($A33,'[39]1023'!$A$4:$O$150,12,FALSE),VLOOKUP($A33,'[39]1023'!$A$4:$O$150,8,FALSE))</f>
        <v/>
      </c>
      <c r="AR33" s="4" t="str">
        <f>IF(VLOOKUP($A33,'[40]1020'!$A$4:$O$150,8,FALSE)="",VLOOKUP($A33,'[40]1020'!$A$4:$O$150,12,FALSE),VLOOKUP($A33,'[40]1020'!$A$4:$O$150,8,FALSE))</f>
        <v/>
      </c>
      <c r="AS33" s="4" t="str">
        <f>IF(VLOOKUP($A33,'[41]1019'!$A$4:$O$150,8,FALSE)="",VLOOKUP($A33,'[41]1019'!$A$4:$O$150,12,FALSE),VLOOKUP($A33,'[41]1019'!$A$4:$O$150,8,FALSE))</f>
        <v/>
      </c>
      <c r="AT33" s="4" t="str">
        <f>IF(VLOOKUP($A33,'[42]1018'!$A$4:$O$150,8,FALSE)="",VLOOKUP($A33,'[42]1018'!$A$4:$O$150,12,FALSE),VLOOKUP($A33,'[42]1018'!$A$4:$O$150,8,FALSE))</f>
        <v/>
      </c>
      <c r="AU33" s="4" t="str">
        <f>IF(VLOOKUP($A33,'[43]1017'!$A$4:$O$150,8,FALSE)="",VLOOKUP($A33,'[43]1017'!$A$4:$O$150,12,FALSE),VLOOKUP($A33,'[43]1017'!$A$4:$O$150,8,FALSE))</f>
        <v/>
      </c>
      <c r="AV33" s="4" t="str">
        <f>IF(VLOOKUP($A33,'[44]1016'!$A$4:$O$150,8,FALSE)="",VLOOKUP($A33,'[44]1016'!$A$4:$O$150,12,FALSE),VLOOKUP($A33,'[44]1016'!$A$4:$O$150,8,FALSE))</f>
        <v/>
      </c>
      <c r="AW33" s="4" t="str">
        <f>IF(VLOOKUP($A33,'[45]1013'!$A$4:$O$150,8,FALSE)="",VLOOKUP($A33,'[45]1013'!$A$4:$O$150,12,FALSE),VLOOKUP($A33,'[45]1013'!$A$4:$O$150,8,FALSE))</f>
        <v/>
      </c>
      <c r="AX33" s="4" t="str">
        <f>IF(VLOOKUP($A33,'[46]1012'!$A$4:$O$150,8,FALSE)="",VLOOKUP($A33,'[46]1012'!$A$4:$O$150,12,FALSE),VLOOKUP($A33,'[46]1012'!$A$4:$O$150,8,FALSE))</f>
        <v/>
      </c>
      <c r="AY33" s="4" t="str">
        <f>IF(VLOOKUP($A33,'[47]1011'!$A$4:$O$150,8,FALSE)="",VLOOKUP($A33,'[47]1011'!$A$4:$O$150,12,FALSE),VLOOKUP($A33,'[47]1011'!$A$4:$O$150,8,FALSE))</f>
        <v/>
      </c>
      <c r="AZ33" s="70"/>
      <c r="BA33" s="4" t="str">
        <f>IF(VLOOKUP($A33,'[48]1005'!$A$4:$O$150,8,FALSE)="",VLOOKUP($A33,'[48]1005'!$A$4:$O$150,12,FALSE),VLOOKUP($A33,'[48]1005'!$A$4:$O$150,8,FALSE))</f>
        <v/>
      </c>
      <c r="BB33" s="4" t="str">
        <f>IF(VLOOKUP($A33,'[49]1004'!$A$4:$O$150,8,FALSE)="",VLOOKUP($A33,'[49]1004'!$A$4:$O$150,12,FALSE),VLOOKUP($A33,'[49]1004'!$A$4:$O$150,8,FALSE))</f>
        <v/>
      </c>
      <c r="BC33" s="4" t="str">
        <f>IF(VLOOKUP($A33,'[50]1003'!$A$4:$O$150,8,FALSE)="",VLOOKUP($A33,'[50]1003'!$A$4:$O$150,12,FALSE),VLOOKUP($A33,'[50]1003'!$A$4:$O$150,8,FALSE))</f>
        <v/>
      </c>
      <c r="BD33" s="4" t="str">
        <f>IF(VLOOKUP($A33,'[51]1002'!$A$4:$O$150,8,FALSE)="",VLOOKUP($A33,'[51]1002'!$A$4:$O$150,12,FALSE),VLOOKUP($A33,'[51]1002'!$A$4:$O$150,8,FALSE))</f>
        <v/>
      </c>
      <c r="BE33" s="70"/>
      <c r="BF33" s="4" t="str">
        <f>IF(VLOOKUP($A33,'[52]0927'!$A$4:$O$150,8,FALSE)="",VLOOKUP($A33,'[52]0927'!$A$4:$O$150,12,FALSE),VLOOKUP($A33,'[52]0927'!$A$4:$O$150,8,FALSE))</f>
        <v/>
      </c>
      <c r="BG33" s="5"/>
      <c r="BH33" s="4" t="str">
        <f>IF(VLOOKUP($A33,'[53]0925'!$A$4:$O$150,8,FALSE)="",VLOOKUP($A33,'[53]0925'!$A$4:$O$150,12,FALSE),VLOOKUP($A33,'[53]0925'!$A$4:$O$150,8,FALSE))</f>
        <v/>
      </c>
      <c r="BI33" s="4" t="str">
        <f>IF(VLOOKUP($A33,'[54]0922'!$A$4:$O$150,8,FALSE)="",VLOOKUP($A33,'[54]0922'!$A$4:$O$150,12,FALSE),VLOOKUP($A33,'[54]0922'!$A$4:$O$150,8,FALSE))</f>
        <v/>
      </c>
      <c r="BJ33" s="4" t="str">
        <f>IF(VLOOKUP($A33,'[55]0921'!$A$4:$O$150,8,FALSE)="",VLOOKUP($A33,'[55]0921'!$A$4:$O$150,12,FALSE),VLOOKUP($A33,'[55]0921'!$A$4:$O$150,8,FALSE))</f>
        <v/>
      </c>
      <c r="BK33" s="4" t="str">
        <f>IF(VLOOKUP($A33,'[56]0920'!$A$4:$O$150,8,FALSE)="",VLOOKUP($A33,'[56]0920'!$A$4:$O$150,12,FALSE),VLOOKUP($A33,'[56]0920'!$A$4:$O$150,8,FALSE))</f>
        <v/>
      </c>
      <c r="BL33" s="4" t="s">
        <v>0</v>
      </c>
      <c r="BM33" s="4" t="s">
        <v>0</v>
      </c>
      <c r="BO33" s="4" t="s">
        <v>0</v>
      </c>
      <c r="BP33" s="4" t="s">
        <v>0</v>
      </c>
      <c r="BQ33" s="4" t="s">
        <v>0</v>
      </c>
      <c r="BR33" s="4" t="s">
        <v>0</v>
      </c>
      <c r="BS33" s="4" t="s">
        <v>0</v>
      </c>
      <c r="BT33" s="4" t="s">
        <v>0</v>
      </c>
      <c r="BU33" s="4" t="s">
        <v>0</v>
      </c>
      <c r="BV33" s="4" t="s">
        <v>0</v>
      </c>
      <c r="BW33" s="4" t="s">
        <v>0</v>
      </c>
      <c r="BX33" s="4" t="s">
        <v>0</v>
      </c>
      <c r="BY33" s="4" t="s">
        <v>0</v>
      </c>
      <c r="BZ33" s="4" t="s">
        <v>0</v>
      </c>
      <c r="CA33" s="4" t="s">
        <v>0</v>
      </c>
      <c r="CB33" s="4" t="s">
        <v>0</v>
      </c>
      <c r="CC33" s="4" t="s">
        <v>0</v>
      </c>
      <c r="CD33" s="4" t="s">
        <v>0</v>
      </c>
      <c r="CE33" s="4" t="s">
        <v>0</v>
      </c>
      <c r="CF33" s="4" t="s">
        <v>0</v>
      </c>
      <c r="CH33" s="4" t="s">
        <v>0</v>
      </c>
      <c r="CI33" s="4" t="s">
        <v>0</v>
      </c>
      <c r="CJ33" s="4" t="s">
        <v>0</v>
      </c>
      <c r="CM33" s="4" t="s">
        <v>0</v>
      </c>
    </row>
    <row r="34" spans="1:91" x14ac:dyDescent="0.25">
      <c r="A34" s="3" t="s">
        <v>278</v>
      </c>
      <c r="B34" s="5">
        <f>VLOOKUP($A34,'[64]1215'!$A$4:$O$321,4,FALSE)</f>
        <v>3.94</v>
      </c>
      <c r="C34" s="5">
        <v>4.4400000000000004</v>
      </c>
      <c r="D34" s="5">
        <f>VLOOKUP($A34,'[64]1215'!$A$4:$O$321,15,FALSE)</f>
        <v>1.1429</v>
      </c>
      <c r="E34" s="4" t="str">
        <f>IF(VLOOKUP($A34,'[64]1215'!$A$4:$O$150,8,FALSE)="",VLOOKUP($A34,'[64]1215'!$A$4:$O$150,12,FALSE),VLOOKUP($A34,'[64]1215'!$A$4:$O$150,8,FALSE))</f>
        <v/>
      </c>
      <c r="F34" s="4" t="str">
        <f>IF(VLOOKUP($A34,'[63]1214'!$A$4:$O$150,8,FALSE)="",VLOOKUP($A34,'[63]1214'!$A$4:$O$150,12,FALSE),VLOOKUP($A34,'[63]1214'!$A$4:$O$150,8,FALSE))</f>
        <v/>
      </c>
      <c r="G34" s="4" t="str">
        <f>IF(VLOOKUP($A34,'[62]1213'!$A$4:$O$150,8,FALSE)="",VLOOKUP($A34,'[62]1213'!$A$4:$O$150,12,FALSE),VLOOKUP($A34,'[62]1213'!$A$4:$O$150,8,FALSE))</f>
        <v/>
      </c>
      <c r="H34" s="4" t="str">
        <f>IF(VLOOKUP($A34,'[6]1212'!$A$4:$O$150,8,FALSE)="",VLOOKUP($A34,'[6]1212'!$A$4:$O$150,12,FALSE),VLOOKUP($A34,'[6]1212'!$A$4:$O$150,8,FALSE))</f>
        <v/>
      </c>
      <c r="I34" s="4" t="str">
        <f>IF(VLOOKUP($A34,'[7]1211'!$A$4:$O$150,8,FALSE)="",VLOOKUP($A34,'[7]1211'!$A$4:$O$150,12,FALSE),VLOOKUP($A34,'[7]1211'!$A$4:$O$150,8,FALSE))</f>
        <v/>
      </c>
      <c r="J34" s="4">
        <f>IF(VLOOKUP($A34,'[8]1208'!$A$4:$O$150,8,FALSE)="",VLOOKUP($A34,'[8]1208'!$A$4:$O$150,12,FALSE),VLOOKUP($A34,'[8]1208'!$A$4:$O$150,8,FALSE))</f>
        <v>1.1605000000000001</v>
      </c>
      <c r="K34" s="4" t="str">
        <f>IF(VLOOKUP($A34,'[9]1207'!$A$4:$O$150,8,FALSE)="",VLOOKUP($A34,'[9]1207'!$A$4:$O$150,12,FALSE),VLOOKUP($A34,'[9]1207'!$A$4:$O$150,8,FALSE))</f>
        <v/>
      </c>
      <c r="L34" s="4" t="str">
        <f>IF(VLOOKUP($A34,'[10]1206'!$A$4:$O$150,8,FALSE)="",VLOOKUP($A34,'[10]1206'!$A$4:$O$150,12,FALSE),VLOOKUP($A34,'[10]1206'!$A$4:$O$150,8,FALSE))</f>
        <v/>
      </c>
      <c r="M34" s="4" t="str">
        <f>IF(VLOOKUP($A34,'[11]1205'!$A$4:$O$150,8,FALSE)="",VLOOKUP($A34,'[11]1205'!$A$4:$O$150,12,FALSE),VLOOKUP($A34,'[11]1205'!$A$4:$O$150,8,FALSE))</f>
        <v/>
      </c>
      <c r="N34" s="4" t="str">
        <f>IF(VLOOKUP($A34,'[12]1204'!$A$4:$O$150,8,FALSE)="",VLOOKUP($A34,'[12]1204'!$A$4:$O$150,12,FALSE),VLOOKUP($A34,'[12]1204'!$A$4:$O$150,8,FALSE))</f>
        <v/>
      </c>
      <c r="O34" s="4">
        <f>IF(VLOOKUP($A34,'[13]1201'!$A$4:$O$150,8,FALSE)="",VLOOKUP($A34,'[13]1201'!$A$4:$O$150,12,FALSE),VLOOKUP($A34,'[13]1201'!$A$4:$O$150,8,FALSE))</f>
        <v>1.169</v>
      </c>
      <c r="P34" s="4" t="str">
        <f>IF(VLOOKUP($A34,'[14]1129'!$A$4:$O$150,8,FALSE)="",VLOOKUP($A34,'[14]1129'!$A$4:$O$150,12,FALSE),VLOOKUP($A34,'[14]1129'!$A$4:$O$150,8,FALSE))</f>
        <v/>
      </c>
      <c r="Q34" s="4" t="str">
        <f>IF(VLOOKUP($A34,'[15]1128'!$A$4:$O$150,8,FALSE)="",VLOOKUP($A34,'[15]1128'!$A$4:$O$150,12,FALSE),VLOOKUP($A34,'[15]1128'!$A$4:$O$150,8,FALSE))</f>
        <v/>
      </c>
      <c r="R34" s="4" t="str">
        <f>IF(VLOOKUP($A34,'[16]1127'!$A$4:$O$150,8,FALSE)="",VLOOKUP($A34,'[16]1127'!$A$4:$O$150,12,FALSE),VLOOKUP($A34,'[16]1127'!$A$4:$O$150,8,FALSE))</f>
        <v/>
      </c>
      <c r="S34" s="4" t="str">
        <f>IF(VLOOKUP($A34,'[17]1124'!$A$4:$O$150,8,FALSE)="",VLOOKUP($A34,'[17]1124'!$A$4:$O$150,12,FALSE),VLOOKUP($A34,'[17]1124'!$A$4:$O$150,8,FALSE))</f>
        <v/>
      </c>
      <c r="T34" s="4" t="str">
        <f>IF(VLOOKUP($A34,'[18]1123'!$A$4:$O$150,8,FALSE)="",VLOOKUP($A34,'[18]1123'!$A$4:$O$150,12,FALSE),VLOOKUP($A34,'[18]1123'!$A$4:$O$150,8,FALSE))</f>
        <v/>
      </c>
      <c r="U34" s="5"/>
      <c r="V34" s="4" t="str">
        <f>IF(VLOOKUP($A34,'[19]1121'!$A$4:$O$150,8,FALSE)="",VLOOKUP($A34,'[19]1121'!$A$4:$O$150,12,FALSE),VLOOKUP($A34,'[19]1121'!$A$4:$O$150,8,FALSE))</f>
        <v/>
      </c>
      <c r="W34" s="4">
        <f>IF(VLOOKUP($A34,'[20]1120'!$A$4:$O$150,8,FALSE)="",VLOOKUP($A34,'[20]1120'!$A$4:$O$150,12,FALSE),VLOOKUP($A34,'[20]1120'!$A$4:$O$150,8,FALSE))</f>
        <v>1.2112000000000001</v>
      </c>
      <c r="X34" s="4" t="str">
        <f>IF(VLOOKUP($A34,'[21]1117'!$A$4:$O$150,8,FALSE)="",VLOOKUP($A34,'[21]1117'!$A$4:$O$150,12,FALSE),VLOOKUP($A34,'[21]1117'!$A$4:$O$150,8,FALSE))</f>
        <v/>
      </c>
      <c r="Y34" s="4" t="str">
        <f>IF(VLOOKUP($A34,'[22]1116'!$A$4:$O$150,8,FALSE)="",VLOOKUP($A34,'[22]1116'!$A$4:$O$150,12,FALSE),VLOOKUP($A34,'[22]1116'!$A$4:$O$150,8,FALSE))</f>
        <v/>
      </c>
      <c r="Z34" s="4" t="str">
        <f>IF(VLOOKUP($A34,'[23]1115'!$A$4:$O$150,8,FALSE)="",VLOOKUP($A34,'[23]1115'!$A$4:$O$150,12,FALSE),VLOOKUP($A34,'[23]1115'!$A$4:$O$150,8,FALSE))</f>
        <v/>
      </c>
      <c r="AA34" s="4" t="str">
        <f>IF(VLOOKUP($A34,'[24]1114'!$A$4:$O$150,8,FALSE)="",VLOOKUP($A34,'[24]1114'!$A$4:$O$150,12,FALSE),VLOOKUP($A34,'[24]1114'!$A$4:$O$150,8,FALSE))</f>
        <v/>
      </c>
      <c r="AB34" s="4" t="str">
        <f>IF(VLOOKUP($A34,'[25]1113'!$A$4:$O$150,8,FALSE)="",VLOOKUP($A34,'[25]1113'!$A$4:$O$150,12,FALSE),VLOOKUP($A34,'[25]1113'!$A$4:$O$150,8,FALSE))</f>
        <v/>
      </c>
      <c r="AC34" s="4" t="str">
        <f>IF(VLOOKUP($A34,'[26]1110'!$A$4:$O$150,8,FALSE)="",VLOOKUP($A34,'[26]1110'!$A$4:$O$150,12,FALSE),VLOOKUP($A34,'[26]1110'!$A$4:$O$150,8,FALSE))</f>
        <v/>
      </c>
      <c r="AD34" s="4" t="str">
        <f>IF(VLOOKUP($A34,'[27]1109'!$A$4:$O$150,8,FALSE)="",VLOOKUP($A34,'[27]1109'!$A$4:$O$150,12,FALSE),VLOOKUP($A34,'[27]1109'!$A$4:$O$150,8,FALSE))</f>
        <v/>
      </c>
      <c r="AE34" s="4" t="str">
        <f>IF(VLOOKUP($A34,'[28]1108'!$A$4:$O$150,8,FALSE)="",VLOOKUP($A34,'[28]1108'!$A$4:$O$150,12,FALSE),VLOOKUP($A34,'[28]1108'!$A$4:$O$150,8,FALSE))</f>
        <v/>
      </c>
      <c r="AF34" s="4">
        <f>IF(VLOOKUP($A34,'[29]1107'!$A$4:$O$150,8,FALSE)="",VLOOKUP($A34,'[29]1107'!$A$4:$O$150,12,FALSE),VLOOKUP($A34,'[29]1107'!$A$4:$O$150,8,FALSE))</f>
        <v>1.1795</v>
      </c>
      <c r="AG34" s="4" t="str">
        <f>IF(VLOOKUP($A34,'[30]1106'!$A$4:$O$150,8,FALSE)="",VLOOKUP($A34,'[30]1106'!$A$4:$O$150,12,FALSE),VLOOKUP($A34,'[30]1106'!$A$4:$O$150,8,FALSE))</f>
        <v/>
      </c>
      <c r="AH34" s="4" t="str">
        <f>IF(VLOOKUP($A34,'[31]1103'!$A$4:$O$150,8,FALSE)="",VLOOKUP($A34,'[31]1103'!$A$4:$O$150,12,FALSE),VLOOKUP($A34,'[31]1103'!$A$4:$O$150,8,FALSE))</f>
        <v/>
      </c>
      <c r="AI34" s="4" t="str">
        <f>IF(VLOOKUP($A34,'[32]1102'!$A$4:$O$150,8,FALSE)="",VLOOKUP($A34,'[32]1102'!$A$4:$O$150,12,FALSE),VLOOKUP($A34,'[32]1102'!$A$4:$O$150,8,FALSE))</f>
        <v/>
      </c>
      <c r="AJ34" s="4" t="str">
        <f>IF(VLOOKUP($A34,'[33]1101'!$A$4:$O$150,8,FALSE)="",VLOOKUP($A34,'[33]1101'!$A$4:$O$150,12,FALSE),VLOOKUP($A34,'[33]1101'!$A$4:$O$150,8,FALSE))</f>
        <v/>
      </c>
      <c r="AK34" s="70"/>
      <c r="AL34" s="4" t="str">
        <f>IF(VLOOKUP($A34,'[34]1030'!$A$4:$O$150,8,FALSE)="",VLOOKUP($A34,'[34]1030'!$A$4:$O$150,12,FALSE),VLOOKUP($A34,'[34]1030'!$A$4:$O$150,8,FALSE))</f>
        <v/>
      </c>
      <c r="AM34" s="4" t="str">
        <f>IF(VLOOKUP($A34,'[35]1027'!$A$4:$O$150,8,FALSE)="",VLOOKUP($A34,'[35]1027'!$A$4:$O$150,12,FALSE),VLOOKUP($A34,'[35]1027'!$A$4:$O$150,8,FALSE))</f>
        <v/>
      </c>
      <c r="AN34" s="4">
        <f>IF(VLOOKUP($A34,'[36]1026'!$A$4:$O$150,8,FALSE)="",VLOOKUP($A34,'[36]1026'!$A$4:$O$150,12,FALSE),VLOOKUP($A34,'[36]1026'!$A$4:$O$150,8,FALSE))</f>
        <v>1.2310000000000001</v>
      </c>
      <c r="AO34" s="4" t="str">
        <f>IF(VLOOKUP($A34,'[37]1025'!$A$4:$O$150,8,FALSE)="",VLOOKUP($A34,'[37]1025'!$A$4:$O$150,12,FALSE),VLOOKUP($A34,'[37]1025'!$A$4:$O$150,8,FALSE))</f>
        <v/>
      </c>
      <c r="AP34" s="4" t="str">
        <f>IF(VLOOKUP($A34,'[38]1024'!$A$4:$O$150,8,FALSE)="",VLOOKUP($A34,'[38]1024'!$A$4:$O$150,12,FALSE),VLOOKUP($A34,'[38]1024'!$A$4:$O$150,8,FALSE))</f>
        <v/>
      </c>
      <c r="AQ34" s="4" t="str">
        <f>IF(VLOOKUP($A34,'[39]1023'!$A$4:$O$150,8,FALSE)="",VLOOKUP($A34,'[39]1023'!$A$4:$O$150,12,FALSE),VLOOKUP($A34,'[39]1023'!$A$4:$O$150,8,FALSE))</f>
        <v/>
      </c>
      <c r="AR34" s="4" t="str">
        <f>IF(VLOOKUP($A34,'[40]1020'!$A$4:$O$150,8,FALSE)="",VLOOKUP($A34,'[40]1020'!$A$4:$O$150,12,FALSE),VLOOKUP($A34,'[40]1020'!$A$4:$O$150,8,FALSE))</f>
        <v/>
      </c>
      <c r="AS34" s="4" t="str">
        <f>IF(VLOOKUP($A34,'[41]1019'!$A$4:$O$150,8,FALSE)="",VLOOKUP($A34,'[41]1019'!$A$4:$O$150,12,FALSE),VLOOKUP($A34,'[41]1019'!$A$4:$O$150,8,FALSE))</f>
        <v/>
      </c>
      <c r="AT34" s="4" t="str">
        <f>IF(VLOOKUP($A34,'[42]1018'!$A$4:$O$150,8,FALSE)="",VLOOKUP($A34,'[42]1018'!$A$4:$O$150,12,FALSE),VLOOKUP($A34,'[42]1018'!$A$4:$O$150,8,FALSE))</f>
        <v/>
      </c>
      <c r="AU34" s="4" t="str">
        <f>IF(VLOOKUP($A34,'[43]1017'!$A$4:$O$150,8,FALSE)="",VLOOKUP($A34,'[43]1017'!$A$4:$O$150,12,FALSE),VLOOKUP($A34,'[43]1017'!$A$4:$O$150,8,FALSE))</f>
        <v/>
      </c>
      <c r="AV34" s="4" t="str">
        <f>IF(VLOOKUP($A34,'[44]1016'!$A$4:$O$150,8,FALSE)="",VLOOKUP($A34,'[44]1016'!$A$4:$O$150,12,FALSE),VLOOKUP($A34,'[44]1016'!$A$4:$O$150,8,FALSE))</f>
        <v/>
      </c>
      <c r="AW34" s="4" t="str">
        <f>IF(VLOOKUP($A34,'[45]1013'!$A$4:$O$150,8,FALSE)="",VLOOKUP($A34,'[45]1013'!$A$4:$O$150,12,FALSE),VLOOKUP($A34,'[45]1013'!$A$4:$O$150,8,FALSE))</f>
        <v/>
      </c>
      <c r="AX34" s="4" t="str">
        <f>IF(VLOOKUP($A34,'[46]1012'!$A$4:$O$150,8,FALSE)="",VLOOKUP($A34,'[46]1012'!$A$4:$O$150,12,FALSE),VLOOKUP($A34,'[46]1012'!$A$4:$O$150,8,FALSE))</f>
        <v/>
      </c>
      <c r="AY34" s="4" t="str">
        <f>IF(VLOOKUP($A34,'[47]1011'!$A$4:$O$150,8,FALSE)="",VLOOKUP($A34,'[47]1011'!$A$4:$O$150,12,FALSE),VLOOKUP($A34,'[47]1011'!$A$4:$O$150,8,FALSE))</f>
        <v/>
      </c>
      <c r="AZ34" s="70"/>
      <c r="BA34" s="4" t="str">
        <f>IF(VLOOKUP($A34,'[48]1005'!$A$4:$O$150,8,FALSE)="",VLOOKUP($A34,'[48]1005'!$A$4:$O$150,12,FALSE),VLOOKUP($A34,'[48]1005'!$A$4:$O$150,8,FALSE))</f>
        <v/>
      </c>
      <c r="BB34" s="4" t="str">
        <f>IF(VLOOKUP($A34,'[49]1004'!$A$4:$O$150,8,FALSE)="",VLOOKUP($A34,'[49]1004'!$A$4:$O$150,12,FALSE),VLOOKUP($A34,'[49]1004'!$A$4:$O$150,8,FALSE))</f>
        <v/>
      </c>
      <c r="BC34" s="4" t="str">
        <f>IF(VLOOKUP($A34,'[50]1003'!$A$4:$O$150,8,FALSE)="",VLOOKUP($A34,'[50]1003'!$A$4:$O$150,12,FALSE),VLOOKUP($A34,'[50]1003'!$A$4:$O$150,8,FALSE))</f>
        <v/>
      </c>
      <c r="BD34" s="4" t="str">
        <f>IF(VLOOKUP($A34,'[51]1002'!$A$4:$O$150,8,FALSE)="",VLOOKUP($A34,'[51]1002'!$A$4:$O$150,12,FALSE),VLOOKUP($A34,'[51]1002'!$A$4:$O$150,8,FALSE))</f>
        <v/>
      </c>
      <c r="BE34" s="70">
        <f>VLOOKUP($A34,'[60]0928'!$A$5:$P$27,12,FALSE)</f>
        <v>1.1625000000000001</v>
      </c>
      <c r="BF34" s="4">
        <f>IF(VLOOKUP($A34,'[52]0927'!$A$4:$O$150,8,FALSE)="",VLOOKUP($A34,'[52]0927'!$A$4:$O$150,12,FALSE),VLOOKUP($A34,'[52]0927'!$A$4:$O$150,8,FALSE))</f>
        <v>1.1539999999999999</v>
      </c>
      <c r="BG34" s="5">
        <f>VLOOKUP(A34,'[61]0926'!$A$5:$P$27,12,FALSE)</f>
        <v>1.1501999999999999</v>
      </c>
      <c r="BH34" s="4" t="str">
        <f>IF(VLOOKUP($A34,'[53]0925'!$A$4:$O$150,8,FALSE)="",VLOOKUP($A34,'[53]0925'!$A$4:$O$150,12,FALSE),VLOOKUP($A34,'[53]0925'!$A$4:$O$150,8,FALSE))</f>
        <v/>
      </c>
      <c r="BI34" s="4" t="str">
        <f>IF(VLOOKUP($A34,'[54]0922'!$A$4:$O$150,8,FALSE)="",VLOOKUP($A34,'[54]0922'!$A$4:$O$150,12,FALSE),VLOOKUP($A34,'[54]0922'!$A$4:$O$150,8,FALSE))</f>
        <v/>
      </c>
      <c r="BJ34" s="4" t="str">
        <f>IF(VLOOKUP($A34,'[55]0921'!$A$4:$O$150,8,FALSE)="",VLOOKUP($A34,'[55]0921'!$A$4:$O$150,12,FALSE),VLOOKUP($A34,'[55]0921'!$A$4:$O$150,8,FALSE))</f>
        <v/>
      </c>
      <c r="BK34" s="4" t="str">
        <f>IF(VLOOKUP($A34,'[56]0920'!$A$4:$O$150,8,FALSE)="",VLOOKUP($A34,'[56]0920'!$A$4:$O$150,12,FALSE),VLOOKUP($A34,'[56]0920'!$A$4:$O$150,8,FALSE))</f>
        <v/>
      </c>
      <c r="BL34" s="4" t="s">
        <v>0</v>
      </c>
      <c r="BM34" s="4">
        <v>1.1499999999999999</v>
      </c>
      <c r="BO34" s="4" t="s">
        <v>0</v>
      </c>
      <c r="BP34" s="4" t="s">
        <v>0</v>
      </c>
      <c r="BQ34" s="4" t="s">
        <v>0</v>
      </c>
      <c r="BR34" s="4" t="s">
        <v>0</v>
      </c>
      <c r="BS34" s="4" t="s">
        <v>0</v>
      </c>
      <c r="BT34" s="4" t="s">
        <v>0</v>
      </c>
      <c r="BU34" s="4" t="s">
        <v>0</v>
      </c>
      <c r="BV34" s="4" t="s">
        <v>0</v>
      </c>
      <c r="BW34" s="4" t="s">
        <v>0</v>
      </c>
      <c r="BX34" s="4" t="s">
        <v>0</v>
      </c>
      <c r="BY34" s="4">
        <v>1.117</v>
      </c>
      <c r="BZ34" s="4" t="s">
        <v>0</v>
      </c>
      <c r="CA34" s="4">
        <v>1.1200000000000001</v>
      </c>
      <c r="CB34" s="4" t="s">
        <v>0</v>
      </c>
      <c r="CC34" s="4" t="s">
        <v>0</v>
      </c>
      <c r="CD34" s="4" t="s">
        <v>0</v>
      </c>
      <c r="CE34" s="4" t="s">
        <v>0</v>
      </c>
      <c r="CF34" s="4" t="s">
        <v>0</v>
      </c>
      <c r="CH34" s="4">
        <v>1.0905</v>
      </c>
      <c r="CI34" s="4" t="s">
        <v>0</v>
      </c>
      <c r="CJ34" s="4" t="s">
        <v>0</v>
      </c>
      <c r="CM34" s="4" t="s">
        <v>0</v>
      </c>
    </row>
    <row r="35" spans="1:91" x14ac:dyDescent="0.25">
      <c r="A35" s="3" t="s">
        <v>34</v>
      </c>
      <c r="B35" s="5">
        <f>VLOOKUP($A35,'[64]1215'!$A$4:$O$321,4,FALSE)</f>
        <v>4</v>
      </c>
      <c r="C35" s="5">
        <v>4.5</v>
      </c>
      <c r="D35" s="5">
        <f>VLOOKUP($A35,'[64]1215'!$A$4:$O$321,15,FALSE)</f>
        <v>1.1438999999999999</v>
      </c>
      <c r="E35" s="4" t="str">
        <f>IF(VLOOKUP($A35,'[64]1215'!$A$4:$O$150,8,FALSE)="",VLOOKUP($A35,'[64]1215'!$A$4:$O$150,12,FALSE),VLOOKUP($A35,'[64]1215'!$A$4:$O$150,8,FALSE))</f>
        <v/>
      </c>
      <c r="F35" s="4" t="str">
        <f>IF(VLOOKUP($A35,'[63]1214'!$A$4:$O$150,8,FALSE)="",VLOOKUP($A35,'[63]1214'!$A$4:$O$150,12,FALSE),VLOOKUP($A35,'[63]1214'!$A$4:$O$150,8,FALSE))</f>
        <v/>
      </c>
      <c r="G35" s="4" t="str">
        <f>IF(VLOOKUP($A35,'[62]1213'!$A$4:$O$150,8,FALSE)="",VLOOKUP($A35,'[62]1213'!$A$4:$O$150,12,FALSE),VLOOKUP($A35,'[62]1213'!$A$4:$O$150,8,FALSE))</f>
        <v/>
      </c>
      <c r="H35" s="4" t="str">
        <f>IF(VLOOKUP($A35,'[6]1212'!$A$4:$O$150,8,FALSE)="",VLOOKUP($A35,'[6]1212'!$A$4:$O$150,12,FALSE),VLOOKUP($A35,'[6]1212'!$A$4:$O$150,8,FALSE))</f>
        <v/>
      </c>
      <c r="I35" s="4" t="str">
        <f>IF(VLOOKUP($A35,'[7]1211'!$A$4:$O$150,8,FALSE)="",VLOOKUP($A35,'[7]1211'!$A$4:$O$150,12,FALSE),VLOOKUP($A35,'[7]1211'!$A$4:$O$150,8,FALSE))</f>
        <v/>
      </c>
      <c r="J35" s="4" t="str">
        <f>IF(VLOOKUP($A35,'[8]1208'!$A$4:$O$150,8,FALSE)="",VLOOKUP($A35,'[8]1208'!$A$4:$O$150,12,FALSE),VLOOKUP($A35,'[8]1208'!$A$4:$O$150,8,FALSE))</f>
        <v/>
      </c>
      <c r="K35" s="4" t="str">
        <f>IF(VLOOKUP($A35,'[9]1207'!$A$4:$O$150,8,FALSE)="",VLOOKUP($A35,'[9]1207'!$A$4:$O$150,12,FALSE),VLOOKUP($A35,'[9]1207'!$A$4:$O$150,8,FALSE))</f>
        <v/>
      </c>
      <c r="L35" s="4" t="str">
        <f>IF(VLOOKUP($A35,'[10]1206'!$A$4:$O$150,8,FALSE)="",VLOOKUP($A35,'[10]1206'!$A$4:$O$150,12,FALSE),VLOOKUP($A35,'[10]1206'!$A$4:$O$150,8,FALSE))</f>
        <v/>
      </c>
      <c r="M35" s="4" t="str">
        <f>IF(VLOOKUP($A35,'[11]1205'!$A$4:$O$150,8,FALSE)="",VLOOKUP($A35,'[11]1205'!$A$4:$O$150,12,FALSE),VLOOKUP($A35,'[11]1205'!$A$4:$O$150,8,FALSE))</f>
        <v/>
      </c>
      <c r="N35" s="4" t="str">
        <f>IF(VLOOKUP($A35,'[12]1204'!$A$4:$O$150,8,FALSE)="",VLOOKUP($A35,'[12]1204'!$A$4:$O$150,12,FALSE),VLOOKUP($A35,'[12]1204'!$A$4:$O$150,8,FALSE))</f>
        <v/>
      </c>
      <c r="O35" s="4" t="str">
        <f>IF(VLOOKUP($A35,'[13]1201'!$A$4:$O$150,8,FALSE)="",VLOOKUP($A35,'[13]1201'!$A$4:$O$150,12,FALSE),VLOOKUP($A35,'[13]1201'!$A$4:$O$150,8,FALSE))</f>
        <v/>
      </c>
      <c r="P35" s="4" t="str">
        <f>IF(VLOOKUP($A35,'[14]1129'!$A$4:$O$150,8,FALSE)="",VLOOKUP($A35,'[14]1129'!$A$4:$O$150,12,FALSE),VLOOKUP($A35,'[14]1129'!$A$4:$O$150,8,FALSE))</f>
        <v/>
      </c>
      <c r="Q35" s="4" t="str">
        <f>IF(VLOOKUP($A35,'[15]1128'!$A$4:$O$150,8,FALSE)="",VLOOKUP($A35,'[15]1128'!$A$4:$O$150,12,FALSE),VLOOKUP($A35,'[15]1128'!$A$4:$O$150,8,FALSE))</f>
        <v/>
      </c>
      <c r="R35" s="4" t="str">
        <f>IF(VLOOKUP($A35,'[16]1127'!$A$4:$O$150,8,FALSE)="",VLOOKUP($A35,'[16]1127'!$A$4:$O$150,12,FALSE),VLOOKUP($A35,'[16]1127'!$A$4:$O$150,8,FALSE))</f>
        <v/>
      </c>
      <c r="S35" s="4" t="str">
        <f>IF(VLOOKUP($A35,'[17]1124'!$A$4:$O$150,8,FALSE)="",VLOOKUP($A35,'[17]1124'!$A$4:$O$150,12,FALSE),VLOOKUP($A35,'[17]1124'!$A$4:$O$150,8,FALSE))</f>
        <v/>
      </c>
      <c r="T35" s="4" t="str">
        <f>IF(VLOOKUP($A35,'[18]1123'!$A$4:$O$150,8,FALSE)="",VLOOKUP($A35,'[18]1123'!$A$4:$O$150,12,FALSE),VLOOKUP($A35,'[18]1123'!$A$4:$O$150,8,FALSE))</f>
        <v/>
      </c>
      <c r="U35" s="5"/>
      <c r="V35" s="4" t="str">
        <f>IF(VLOOKUP($A35,'[19]1121'!$A$4:$O$150,8,FALSE)="",VLOOKUP($A35,'[19]1121'!$A$4:$O$150,12,FALSE),VLOOKUP($A35,'[19]1121'!$A$4:$O$150,8,FALSE))</f>
        <v/>
      </c>
      <c r="W35" s="4">
        <f>IF(VLOOKUP($A35,'[20]1120'!$A$4:$O$150,8,FALSE)="",VLOOKUP($A35,'[20]1120'!$A$4:$O$150,12,FALSE),VLOOKUP($A35,'[20]1120'!$A$4:$O$150,8,FALSE))</f>
        <v>1.2155</v>
      </c>
      <c r="X35" s="4" t="str">
        <f>IF(VLOOKUP($A35,'[21]1117'!$A$4:$O$150,8,FALSE)="",VLOOKUP($A35,'[21]1117'!$A$4:$O$150,12,FALSE),VLOOKUP($A35,'[21]1117'!$A$4:$O$150,8,FALSE))</f>
        <v/>
      </c>
      <c r="Y35" s="4" t="str">
        <f>IF(VLOOKUP($A35,'[22]1116'!$A$4:$O$150,8,FALSE)="",VLOOKUP($A35,'[22]1116'!$A$4:$O$150,12,FALSE),VLOOKUP($A35,'[22]1116'!$A$4:$O$150,8,FALSE))</f>
        <v/>
      </c>
      <c r="Z35" s="4" t="str">
        <f>IF(VLOOKUP($A35,'[23]1115'!$A$4:$O$150,8,FALSE)="",VLOOKUP($A35,'[23]1115'!$A$4:$O$150,12,FALSE),VLOOKUP($A35,'[23]1115'!$A$4:$O$150,8,FALSE))</f>
        <v/>
      </c>
      <c r="AA35" s="4" t="str">
        <f>IF(VLOOKUP($A35,'[24]1114'!$A$4:$O$150,8,FALSE)="",VLOOKUP($A35,'[24]1114'!$A$4:$O$150,12,FALSE),VLOOKUP($A35,'[24]1114'!$A$4:$O$150,8,FALSE))</f>
        <v/>
      </c>
      <c r="AB35" s="4" t="str">
        <f>IF(VLOOKUP($A35,'[25]1113'!$A$4:$O$150,8,FALSE)="",VLOOKUP($A35,'[25]1113'!$A$4:$O$150,12,FALSE),VLOOKUP($A35,'[25]1113'!$A$4:$O$150,8,FALSE))</f>
        <v/>
      </c>
      <c r="AC35" s="4" t="str">
        <f>IF(VLOOKUP($A35,'[26]1110'!$A$4:$O$150,8,FALSE)="",VLOOKUP($A35,'[26]1110'!$A$4:$O$150,12,FALSE),VLOOKUP($A35,'[26]1110'!$A$4:$O$150,8,FALSE))</f>
        <v/>
      </c>
      <c r="AD35" s="4" t="str">
        <f>IF(VLOOKUP($A35,'[27]1109'!$A$4:$O$150,8,FALSE)="",VLOOKUP($A35,'[27]1109'!$A$4:$O$150,12,FALSE),VLOOKUP($A35,'[27]1109'!$A$4:$O$150,8,FALSE))</f>
        <v/>
      </c>
      <c r="AE35" s="4" t="str">
        <f>IF(VLOOKUP($A35,'[28]1108'!$A$4:$O$150,8,FALSE)="",VLOOKUP($A35,'[28]1108'!$A$4:$O$150,12,FALSE),VLOOKUP($A35,'[28]1108'!$A$4:$O$150,8,FALSE))</f>
        <v/>
      </c>
      <c r="AF35" s="4" t="str">
        <f>IF(VLOOKUP($A35,'[29]1107'!$A$4:$O$150,8,FALSE)="",VLOOKUP($A35,'[29]1107'!$A$4:$O$150,12,FALSE),VLOOKUP($A35,'[29]1107'!$A$4:$O$150,8,FALSE))</f>
        <v/>
      </c>
      <c r="AG35" s="4" t="str">
        <f>IF(VLOOKUP($A35,'[30]1106'!$A$4:$O$150,8,FALSE)="",VLOOKUP($A35,'[30]1106'!$A$4:$O$150,12,FALSE),VLOOKUP($A35,'[30]1106'!$A$4:$O$150,8,FALSE))</f>
        <v/>
      </c>
      <c r="AH35" s="4" t="str">
        <f>IF(VLOOKUP($A35,'[31]1103'!$A$4:$O$150,8,FALSE)="",VLOOKUP($A35,'[31]1103'!$A$4:$O$150,12,FALSE),VLOOKUP($A35,'[31]1103'!$A$4:$O$150,8,FALSE))</f>
        <v/>
      </c>
      <c r="AI35" s="4" t="str">
        <f>IF(VLOOKUP($A35,'[32]1102'!$A$4:$O$150,8,FALSE)="",VLOOKUP($A35,'[32]1102'!$A$4:$O$150,12,FALSE),VLOOKUP($A35,'[32]1102'!$A$4:$O$150,8,FALSE))</f>
        <v/>
      </c>
      <c r="AJ35" s="4" t="str">
        <f>IF(VLOOKUP($A35,'[33]1101'!$A$4:$O$150,8,FALSE)="",VLOOKUP($A35,'[33]1101'!$A$4:$O$150,12,FALSE),VLOOKUP($A35,'[33]1101'!$A$4:$O$150,8,FALSE))</f>
        <v/>
      </c>
      <c r="AK35" s="70"/>
      <c r="AL35" s="4" t="str">
        <f>IF(VLOOKUP($A35,'[34]1030'!$A$4:$O$150,8,FALSE)="",VLOOKUP($A35,'[34]1030'!$A$4:$O$150,12,FALSE),VLOOKUP($A35,'[34]1030'!$A$4:$O$150,8,FALSE))</f>
        <v/>
      </c>
      <c r="AM35" s="4" t="str">
        <f>IF(VLOOKUP($A35,'[35]1027'!$A$4:$O$150,8,FALSE)="",VLOOKUP($A35,'[35]1027'!$A$4:$O$150,12,FALSE),VLOOKUP($A35,'[35]1027'!$A$4:$O$150,8,FALSE))</f>
        <v/>
      </c>
      <c r="AN35" s="4" t="str">
        <f>IF(VLOOKUP($A35,'[36]1026'!$A$4:$O$150,8,FALSE)="",VLOOKUP($A35,'[36]1026'!$A$4:$O$150,12,FALSE),VLOOKUP($A35,'[36]1026'!$A$4:$O$150,8,FALSE))</f>
        <v/>
      </c>
      <c r="AO35" s="4" t="str">
        <f>IF(VLOOKUP($A35,'[37]1025'!$A$4:$O$150,8,FALSE)="",VLOOKUP($A35,'[37]1025'!$A$4:$O$150,12,FALSE),VLOOKUP($A35,'[37]1025'!$A$4:$O$150,8,FALSE))</f>
        <v/>
      </c>
      <c r="AP35" s="4" t="str">
        <f>IF(VLOOKUP($A35,'[38]1024'!$A$4:$O$150,8,FALSE)="",VLOOKUP($A35,'[38]1024'!$A$4:$O$150,12,FALSE),VLOOKUP($A35,'[38]1024'!$A$4:$O$150,8,FALSE))</f>
        <v/>
      </c>
      <c r="AQ35" s="4" t="str">
        <f>IF(VLOOKUP($A35,'[39]1023'!$A$4:$O$150,8,FALSE)="",VLOOKUP($A35,'[39]1023'!$A$4:$O$150,12,FALSE),VLOOKUP($A35,'[39]1023'!$A$4:$O$150,8,FALSE))</f>
        <v/>
      </c>
      <c r="AR35" s="4" t="str">
        <f>IF(VLOOKUP($A35,'[40]1020'!$A$4:$O$150,8,FALSE)="",VLOOKUP($A35,'[40]1020'!$A$4:$O$150,12,FALSE),VLOOKUP($A35,'[40]1020'!$A$4:$O$150,8,FALSE))</f>
        <v/>
      </c>
      <c r="AS35" s="4" t="str">
        <f>IF(VLOOKUP($A35,'[41]1019'!$A$4:$O$150,8,FALSE)="",VLOOKUP($A35,'[41]1019'!$A$4:$O$150,12,FALSE),VLOOKUP($A35,'[41]1019'!$A$4:$O$150,8,FALSE))</f>
        <v/>
      </c>
      <c r="AT35" s="4" t="str">
        <f>IF(VLOOKUP($A35,'[42]1018'!$A$4:$O$150,8,FALSE)="",VLOOKUP($A35,'[42]1018'!$A$4:$O$150,12,FALSE),VLOOKUP($A35,'[42]1018'!$A$4:$O$150,8,FALSE))</f>
        <v/>
      </c>
      <c r="AU35" s="4" t="str">
        <f>IF(VLOOKUP($A35,'[43]1017'!$A$4:$O$150,8,FALSE)="",VLOOKUP($A35,'[43]1017'!$A$4:$O$150,12,FALSE),VLOOKUP($A35,'[43]1017'!$A$4:$O$150,8,FALSE))</f>
        <v/>
      </c>
      <c r="AV35" s="4" t="str">
        <f>IF(VLOOKUP($A35,'[44]1016'!$A$4:$O$150,8,FALSE)="",VLOOKUP($A35,'[44]1016'!$A$4:$O$150,12,FALSE),VLOOKUP($A35,'[44]1016'!$A$4:$O$150,8,FALSE))</f>
        <v/>
      </c>
      <c r="AW35" s="4" t="str">
        <f>IF(VLOOKUP($A35,'[45]1013'!$A$4:$O$150,8,FALSE)="",VLOOKUP($A35,'[45]1013'!$A$4:$O$150,12,FALSE),VLOOKUP($A35,'[45]1013'!$A$4:$O$150,8,FALSE))</f>
        <v/>
      </c>
      <c r="AX35" s="4" t="str">
        <f>IF(VLOOKUP($A35,'[46]1012'!$A$4:$O$150,8,FALSE)="",VLOOKUP($A35,'[46]1012'!$A$4:$O$150,12,FALSE),VLOOKUP($A35,'[46]1012'!$A$4:$O$150,8,FALSE))</f>
        <v/>
      </c>
      <c r="AY35" s="4" t="str">
        <f>IF(VLOOKUP($A35,'[47]1011'!$A$4:$O$150,8,FALSE)="",VLOOKUP($A35,'[47]1011'!$A$4:$O$150,12,FALSE),VLOOKUP($A35,'[47]1011'!$A$4:$O$150,8,FALSE))</f>
        <v/>
      </c>
      <c r="AZ35" s="70"/>
      <c r="BA35" s="4" t="str">
        <f>IF(VLOOKUP($A35,'[48]1005'!$A$4:$O$150,8,FALSE)="",VLOOKUP($A35,'[48]1005'!$A$4:$O$150,12,FALSE),VLOOKUP($A35,'[48]1005'!$A$4:$O$150,8,FALSE))</f>
        <v/>
      </c>
      <c r="BB35" s="4" t="str">
        <f>IF(VLOOKUP($A35,'[49]1004'!$A$4:$O$150,8,FALSE)="",VLOOKUP($A35,'[49]1004'!$A$4:$O$150,12,FALSE),VLOOKUP($A35,'[49]1004'!$A$4:$O$150,8,FALSE))</f>
        <v/>
      </c>
      <c r="BC35" s="4" t="str">
        <f>IF(VLOOKUP($A35,'[50]1003'!$A$4:$O$150,8,FALSE)="",VLOOKUP($A35,'[50]1003'!$A$4:$O$150,12,FALSE),VLOOKUP($A35,'[50]1003'!$A$4:$O$150,8,FALSE))</f>
        <v/>
      </c>
      <c r="BD35" s="4" t="str">
        <f>IF(VLOOKUP($A35,'[51]1002'!$A$4:$O$150,8,FALSE)="",VLOOKUP($A35,'[51]1002'!$A$4:$O$150,12,FALSE),VLOOKUP($A35,'[51]1002'!$A$4:$O$150,8,FALSE))</f>
        <v/>
      </c>
      <c r="BE35" s="70"/>
      <c r="BF35" s="4" t="str">
        <f>IF(VLOOKUP($A35,'[52]0927'!$A$4:$O$150,8,FALSE)="",VLOOKUP($A35,'[52]0927'!$A$4:$O$150,12,FALSE),VLOOKUP($A35,'[52]0927'!$A$4:$O$150,8,FALSE))</f>
        <v/>
      </c>
      <c r="BG35" s="5"/>
      <c r="BH35" s="4" t="str">
        <f>IF(VLOOKUP($A35,'[53]0925'!$A$4:$O$150,8,FALSE)="",VLOOKUP($A35,'[53]0925'!$A$4:$O$150,12,FALSE),VLOOKUP($A35,'[53]0925'!$A$4:$O$150,8,FALSE))</f>
        <v/>
      </c>
      <c r="BI35" s="4" t="str">
        <f>IF(VLOOKUP($A35,'[54]0922'!$A$4:$O$150,8,FALSE)="",VLOOKUP($A35,'[54]0922'!$A$4:$O$150,12,FALSE),VLOOKUP($A35,'[54]0922'!$A$4:$O$150,8,FALSE))</f>
        <v/>
      </c>
      <c r="BJ35" s="4" t="str">
        <f>IF(VLOOKUP($A35,'[55]0921'!$A$4:$O$150,8,FALSE)="",VLOOKUP($A35,'[55]0921'!$A$4:$O$150,12,FALSE),VLOOKUP($A35,'[55]0921'!$A$4:$O$150,8,FALSE))</f>
        <v/>
      </c>
      <c r="BK35" s="4" t="str">
        <f>IF(VLOOKUP($A35,'[56]0920'!$A$4:$O$150,8,FALSE)="",VLOOKUP($A35,'[56]0920'!$A$4:$O$150,12,FALSE),VLOOKUP($A35,'[56]0920'!$A$4:$O$150,8,FALSE))</f>
        <v/>
      </c>
      <c r="BL35" s="4" t="s">
        <v>0</v>
      </c>
      <c r="BM35" s="4" t="s">
        <v>0</v>
      </c>
      <c r="BO35" s="4" t="s">
        <v>0</v>
      </c>
      <c r="BP35" s="4" t="s">
        <v>0</v>
      </c>
      <c r="BQ35" s="4" t="s">
        <v>0</v>
      </c>
      <c r="BR35" s="4" t="s">
        <v>0</v>
      </c>
      <c r="BS35" s="4" t="s">
        <v>0</v>
      </c>
      <c r="BT35" s="4" t="s">
        <v>0</v>
      </c>
      <c r="BU35" s="4" t="s">
        <v>0</v>
      </c>
      <c r="BV35" s="4" t="s">
        <v>0</v>
      </c>
      <c r="BW35" s="4" t="s">
        <v>0</v>
      </c>
      <c r="BX35" s="4" t="s">
        <v>0</v>
      </c>
      <c r="BY35" s="4" t="s">
        <v>0</v>
      </c>
      <c r="BZ35" s="4" t="s">
        <v>0</v>
      </c>
      <c r="CA35" s="4" t="s">
        <v>0</v>
      </c>
      <c r="CB35" s="4" t="s">
        <v>0</v>
      </c>
      <c r="CC35" s="4" t="s">
        <v>0</v>
      </c>
      <c r="CD35" s="4" t="s">
        <v>0</v>
      </c>
      <c r="CE35" s="4" t="s">
        <v>0</v>
      </c>
      <c r="CF35" s="4" t="s">
        <v>0</v>
      </c>
      <c r="CH35" s="4" t="s">
        <v>0</v>
      </c>
      <c r="CI35" s="4" t="s">
        <v>0</v>
      </c>
      <c r="CJ35" s="4" t="s">
        <v>0</v>
      </c>
      <c r="CM35" s="4" t="s">
        <v>0</v>
      </c>
    </row>
    <row r="36" spans="1:91" x14ac:dyDescent="0.25">
      <c r="A36" s="3" t="s">
        <v>15</v>
      </c>
      <c r="B36" s="5">
        <f>VLOOKUP($A36,'[64]1215'!$A$4:$O$321,4,FALSE)</f>
        <v>4.3600000000000003</v>
      </c>
      <c r="C36" s="5">
        <v>5.01</v>
      </c>
      <c r="D36" s="5">
        <f>VLOOKUP($A36,'[64]1215'!$A$4:$O$321,15,FALSE)</f>
        <v>1.1477999999999999</v>
      </c>
      <c r="E36" s="4" t="str">
        <f>IF(VLOOKUP($A36,'[64]1215'!$A$4:$O$150,8,FALSE)="",VLOOKUP($A36,'[64]1215'!$A$4:$O$150,12,FALSE),VLOOKUP($A36,'[64]1215'!$A$4:$O$150,8,FALSE))</f>
        <v/>
      </c>
      <c r="F36" s="4" t="str">
        <f>IF(VLOOKUP($A36,'[63]1214'!$A$4:$O$150,8,FALSE)="",VLOOKUP($A36,'[63]1214'!$A$4:$O$150,12,FALSE),VLOOKUP($A36,'[63]1214'!$A$4:$O$150,8,FALSE))</f>
        <v/>
      </c>
      <c r="G36" s="4" t="str">
        <f>IF(VLOOKUP($A36,'[62]1213'!$A$4:$O$150,8,FALSE)="",VLOOKUP($A36,'[62]1213'!$A$4:$O$150,12,FALSE),VLOOKUP($A36,'[62]1213'!$A$4:$O$150,8,FALSE))</f>
        <v/>
      </c>
      <c r="H36" s="4" t="str">
        <f>IF(VLOOKUP($A36,'[6]1212'!$A$4:$O$150,8,FALSE)="",VLOOKUP($A36,'[6]1212'!$A$4:$O$150,12,FALSE),VLOOKUP($A36,'[6]1212'!$A$4:$O$150,8,FALSE))</f>
        <v/>
      </c>
      <c r="I36" s="4" t="str">
        <f>IF(VLOOKUP($A36,'[7]1211'!$A$4:$O$150,8,FALSE)="",VLOOKUP($A36,'[7]1211'!$A$4:$O$150,12,FALSE),VLOOKUP($A36,'[7]1211'!$A$4:$O$150,8,FALSE))</f>
        <v/>
      </c>
      <c r="J36" s="4" t="str">
        <f>IF(VLOOKUP($A36,'[8]1208'!$A$4:$O$150,8,FALSE)="",VLOOKUP($A36,'[8]1208'!$A$4:$O$150,12,FALSE),VLOOKUP($A36,'[8]1208'!$A$4:$O$150,8,FALSE))</f>
        <v/>
      </c>
      <c r="K36" s="4" t="str">
        <f>IF(VLOOKUP($A36,'[9]1207'!$A$4:$O$150,8,FALSE)="",VLOOKUP($A36,'[9]1207'!$A$4:$O$150,12,FALSE),VLOOKUP($A36,'[9]1207'!$A$4:$O$150,8,FALSE))</f>
        <v/>
      </c>
      <c r="L36" s="4" t="str">
        <f>IF(VLOOKUP($A36,'[10]1206'!$A$4:$O$150,8,FALSE)="",VLOOKUP($A36,'[10]1206'!$A$4:$O$150,12,FALSE),VLOOKUP($A36,'[10]1206'!$A$4:$O$150,8,FALSE))</f>
        <v/>
      </c>
      <c r="M36" s="4" t="str">
        <f>IF(VLOOKUP($A36,'[11]1205'!$A$4:$O$150,8,FALSE)="",VLOOKUP($A36,'[11]1205'!$A$4:$O$150,12,FALSE),VLOOKUP($A36,'[11]1205'!$A$4:$O$150,8,FALSE))</f>
        <v/>
      </c>
      <c r="N36" s="4" t="str">
        <f>IF(VLOOKUP($A36,'[12]1204'!$A$4:$O$150,8,FALSE)="",VLOOKUP($A36,'[12]1204'!$A$4:$O$150,12,FALSE),VLOOKUP($A36,'[12]1204'!$A$4:$O$150,8,FALSE))</f>
        <v/>
      </c>
      <c r="O36" s="4" t="str">
        <f>IF(VLOOKUP($A36,'[13]1201'!$A$4:$O$150,8,FALSE)="",VLOOKUP($A36,'[13]1201'!$A$4:$O$150,12,FALSE),VLOOKUP($A36,'[13]1201'!$A$4:$O$150,8,FALSE))</f>
        <v/>
      </c>
      <c r="P36" s="4" t="str">
        <f>IF(VLOOKUP($A36,'[14]1129'!$A$4:$O$150,8,FALSE)="",VLOOKUP($A36,'[14]1129'!$A$4:$O$150,12,FALSE),VLOOKUP($A36,'[14]1129'!$A$4:$O$150,8,FALSE))</f>
        <v/>
      </c>
      <c r="Q36" s="4" t="str">
        <f>IF(VLOOKUP($A36,'[15]1128'!$A$4:$O$150,8,FALSE)="",VLOOKUP($A36,'[15]1128'!$A$4:$O$150,12,FALSE),VLOOKUP($A36,'[15]1128'!$A$4:$O$150,8,FALSE))</f>
        <v/>
      </c>
      <c r="R36" s="4" t="str">
        <f>IF(VLOOKUP($A36,'[16]1127'!$A$4:$O$150,8,FALSE)="",VLOOKUP($A36,'[16]1127'!$A$4:$O$150,12,FALSE),VLOOKUP($A36,'[16]1127'!$A$4:$O$150,8,FALSE))</f>
        <v/>
      </c>
      <c r="S36" s="4" t="str">
        <f>IF(VLOOKUP($A36,'[17]1124'!$A$4:$O$150,8,FALSE)="",VLOOKUP($A36,'[17]1124'!$A$4:$O$150,12,FALSE),VLOOKUP($A36,'[17]1124'!$A$4:$O$150,8,FALSE))</f>
        <v/>
      </c>
      <c r="T36" s="4" t="str">
        <f>IF(VLOOKUP($A36,'[18]1123'!$A$4:$O$150,8,FALSE)="",VLOOKUP($A36,'[18]1123'!$A$4:$O$150,12,FALSE),VLOOKUP($A36,'[18]1123'!$A$4:$O$150,8,FALSE))</f>
        <v/>
      </c>
      <c r="U36" s="5"/>
      <c r="V36" s="4" t="str">
        <f>IF(VLOOKUP($A36,'[19]1121'!$A$4:$O$150,8,FALSE)="",VLOOKUP($A36,'[19]1121'!$A$4:$O$150,12,FALSE),VLOOKUP($A36,'[19]1121'!$A$4:$O$150,8,FALSE))</f>
        <v/>
      </c>
      <c r="W36" s="4" t="str">
        <f>IF(VLOOKUP($A36,'[20]1120'!$A$4:$O$150,8,FALSE)="",VLOOKUP($A36,'[20]1120'!$A$4:$O$150,12,FALSE),VLOOKUP($A36,'[20]1120'!$A$4:$O$150,8,FALSE))</f>
        <v/>
      </c>
      <c r="X36" s="4" t="str">
        <f>IF(VLOOKUP($A36,'[21]1117'!$A$4:$O$150,8,FALSE)="",VLOOKUP($A36,'[21]1117'!$A$4:$O$150,12,FALSE),VLOOKUP($A36,'[21]1117'!$A$4:$O$150,8,FALSE))</f>
        <v/>
      </c>
      <c r="Y36" s="4" t="str">
        <f>IF(VLOOKUP($A36,'[22]1116'!$A$4:$O$150,8,FALSE)="",VLOOKUP($A36,'[22]1116'!$A$4:$O$150,12,FALSE),VLOOKUP($A36,'[22]1116'!$A$4:$O$150,8,FALSE))</f>
        <v/>
      </c>
      <c r="Z36" s="4" t="str">
        <f>IF(VLOOKUP($A36,'[23]1115'!$A$4:$O$150,8,FALSE)="",VLOOKUP($A36,'[23]1115'!$A$4:$O$150,12,FALSE),VLOOKUP($A36,'[23]1115'!$A$4:$O$150,8,FALSE))</f>
        <v/>
      </c>
      <c r="AA36" s="4" t="str">
        <f>IF(VLOOKUP($A36,'[24]1114'!$A$4:$O$150,8,FALSE)="",VLOOKUP($A36,'[24]1114'!$A$4:$O$150,12,FALSE),VLOOKUP($A36,'[24]1114'!$A$4:$O$150,8,FALSE))</f>
        <v/>
      </c>
      <c r="AB36" s="4" t="str">
        <f>IF(VLOOKUP($A36,'[25]1113'!$A$4:$O$150,8,FALSE)="",VLOOKUP($A36,'[25]1113'!$A$4:$O$150,12,FALSE),VLOOKUP($A36,'[25]1113'!$A$4:$O$150,8,FALSE))</f>
        <v/>
      </c>
      <c r="AC36" s="4" t="str">
        <f>IF(VLOOKUP($A36,'[26]1110'!$A$4:$O$150,8,FALSE)="",VLOOKUP($A36,'[26]1110'!$A$4:$O$150,12,FALSE),VLOOKUP($A36,'[26]1110'!$A$4:$O$150,8,FALSE))</f>
        <v/>
      </c>
      <c r="AD36" s="4" t="str">
        <f>IF(VLOOKUP($A36,'[27]1109'!$A$4:$O$150,8,FALSE)="",VLOOKUP($A36,'[27]1109'!$A$4:$O$150,12,FALSE),VLOOKUP($A36,'[27]1109'!$A$4:$O$150,8,FALSE))</f>
        <v/>
      </c>
      <c r="AE36" s="4" t="str">
        <f>IF(VLOOKUP($A36,'[28]1108'!$A$4:$O$150,8,FALSE)="",VLOOKUP($A36,'[28]1108'!$A$4:$O$150,12,FALSE),VLOOKUP($A36,'[28]1108'!$A$4:$O$150,8,FALSE))</f>
        <v/>
      </c>
      <c r="AF36" s="4" t="str">
        <f>IF(VLOOKUP($A36,'[29]1107'!$A$4:$O$150,8,FALSE)="",VLOOKUP($A36,'[29]1107'!$A$4:$O$150,12,FALSE),VLOOKUP($A36,'[29]1107'!$A$4:$O$150,8,FALSE))</f>
        <v/>
      </c>
      <c r="AG36" s="4" t="str">
        <f>IF(VLOOKUP($A36,'[30]1106'!$A$4:$O$150,8,FALSE)="",VLOOKUP($A36,'[30]1106'!$A$4:$O$150,12,FALSE),VLOOKUP($A36,'[30]1106'!$A$4:$O$150,8,FALSE))</f>
        <v/>
      </c>
      <c r="AH36" s="4" t="str">
        <f>IF(VLOOKUP($A36,'[31]1103'!$A$4:$O$150,8,FALSE)="",VLOOKUP($A36,'[31]1103'!$A$4:$O$150,12,FALSE),VLOOKUP($A36,'[31]1103'!$A$4:$O$150,8,FALSE))</f>
        <v/>
      </c>
      <c r="AI36" s="4" t="str">
        <f>IF(VLOOKUP($A36,'[32]1102'!$A$4:$O$150,8,FALSE)="",VLOOKUP($A36,'[32]1102'!$A$4:$O$150,12,FALSE),VLOOKUP($A36,'[32]1102'!$A$4:$O$150,8,FALSE))</f>
        <v/>
      </c>
      <c r="AJ36" s="4" t="str">
        <f>IF(VLOOKUP($A36,'[33]1101'!$A$4:$O$150,8,FALSE)="",VLOOKUP($A36,'[33]1101'!$A$4:$O$150,12,FALSE),VLOOKUP($A36,'[33]1101'!$A$4:$O$150,8,FALSE))</f>
        <v/>
      </c>
      <c r="AK36" s="70"/>
      <c r="AL36" s="4" t="str">
        <f>IF(VLOOKUP($A36,'[34]1030'!$A$4:$O$150,8,FALSE)="",VLOOKUP($A36,'[34]1030'!$A$4:$O$150,12,FALSE),VLOOKUP($A36,'[34]1030'!$A$4:$O$150,8,FALSE))</f>
        <v/>
      </c>
      <c r="AM36" s="4" t="str">
        <f>IF(VLOOKUP($A36,'[35]1027'!$A$4:$O$150,8,FALSE)="",VLOOKUP($A36,'[35]1027'!$A$4:$O$150,12,FALSE),VLOOKUP($A36,'[35]1027'!$A$4:$O$150,8,FALSE))</f>
        <v/>
      </c>
      <c r="AN36" s="4" t="str">
        <f>IF(VLOOKUP($A36,'[36]1026'!$A$4:$O$150,8,FALSE)="",VLOOKUP($A36,'[36]1026'!$A$4:$O$150,12,FALSE),VLOOKUP($A36,'[36]1026'!$A$4:$O$150,8,FALSE))</f>
        <v/>
      </c>
      <c r="AO36" s="4" t="str">
        <f>IF(VLOOKUP($A36,'[37]1025'!$A$4:$O$150,8,FALSE)="",VLOOKUP($A36,'[37]1025'!$A$4:$O$150,12,FALSE),VLOOKUP($A36,'[37]1025'!$A$4:$O$150,8,FALSE))</f>
        <v/>
      </c>
      <c r="AP36" s="4" t="str">
        <f>IF(VLOOKUP($A36,'[38]1024'!$A$4:$O$150,8,FALSE)="",VLOOKUP($A36,'[38]1024'!$A$4:$O$150,12,FALSE),VLOOKUP($A36,'[38]1024'!$A$4:$O$150,8,FALSE))</f>
        <v/>
      </c>
      <c r="AQ36" s="4" t="str">
        <f>IF(VLOOKUP($A36,'[39]1023'!$A$4:$O$150,8,FALSE)="",VLOOKUP($A36,'[39]1023'!$A$4:$O$150,12,FALSE),VLOOKUP($A36,'[39]1023'!$A$4:$O$150,8,FALSE))</f>
        <v/>
      </c>
      <c r="AR36" s="4" t="str">
        <f>IF(VLOOKUP($A36,'[40]1020'!$A$4:$O$150,8,FALSE)="",VLOOKUP($A36,'[40]1020'!$A$4:$O$150,12,FALSE),VLOOKUP($A36,'[40]1020'!$A$4:$O$150,8,FALSE))</f>
        <v/>
      </c>
      <c r="AS36" s="4" t="str">
        <f>IF(VLOOKUP($A36,'[41]1019'!$A$4:$O$150,8,FALSE)="",VLOOKUP($A36,'[41]1019'!$A$4:$O$150,12,FALSE),VLOOKUP($A36,'[41]1019'!$A$4:$O$150,8,FALSE))</f>
        <v/>
      </c>
      <c r="AT36" s="4" t="str">
        <f>IF(VLOOKUP($A36,'[42]1018'!$A$4:$O$150,8,FALSE)="",VLOOKUP($A36,'[42]1018'!$A$4:$O$150,12,FALSE),VLOOKUP($A36,'[42]1018'!$A$4:$O$150,8,FALSE))</f>
        <v/>
      </c>
      <c r="AU36" s="4" t="str">
        <f>IF(VLOOKUP($A36,'[43]1017'!$A$4:$O$150,8,FALSE)="",VLOOKUP($A36,'[43]1017'!$A$4:$O$150,12,FALSE),VLOOKUP($A36,'[43]1017'!$A$4:$O$150,8,FALSE))</f>
        <v/>
      </c>
      <c r="AV36" s="4" t="str">
        <f>IF(VLOOKUP($A36,'[44]1016'!$A$4:$O$150,8,FALSE)="",VLOOKUP($A36,'[44]1016'!$A$4:$O$150,12,FALSE),VLOOKUP($A36,'[44]1016'!$A$4:$O$150,8,FALSE))</f>
        <v/>
      </c>
      <c r="AW36" s="4" t="str">
        <f>IF(VLOOKUP($A36,'[45]1013'!$A$4:$O$150,8,FALSE)="",VLOOKUP($A36,'[45]1013'!$A$4:$O$150,12,FALSE),VLOOKUP($A36,'[45]1013'!$A$4:$O$150,8,FALSE))</f>
        <v/>
      </c>
      <c r="AX36" s="4" t="str">
        <f>IF(VLOOKUP($A36,'[46]1012'!$A$4:$O$150,8,FALSE)="",VLOOKUP($A36,'[46]1012'!$A$4:$O$150,12,FALSE),VLOOKUP($A36,'[46]1012'!$A$4:$O$150,8,FALSE))</f>
        <v/>
      </c>
      <c r="AY36" s="4" t="str">
        <f>IF(VLOOKUP($A36,'[47]1011'!$A$4:$O$150,8,FALSE)="",VLOOKUP($A36,'[47]1011'!$A$4:$O$150,12,FALSE),VLOOKUP($A36,'[47]1011'!$A$4:$O$150,8,FALSE))</f>
        <v/>
      </c>
      <c r="AZ36" s="70"/>
      <c r="BA36" s="4" t="str">
        <f>IF(VLOOKUP($A36,'[48]1005'!$A$4:$O$150,8,FALSE)="",VLOOKUP($A36,'[48]1005'!$A$4:$O$150,12,FALSE),VLOOKUP($A36,'[48]1005'!$A$4:$O$150,8,FALSE))</f>
        <v/>
      </c>
      <c r="BB36" s="4" t="str">
        <f>IF(VLOOKUP($A36,'[49]1004'!$A$4:$O$150,8,FALSE)="",VLOOKUP($A36,'[49]1004'!$A$4:$O$150,12,FALSE),VLOOKUP($A36,'[49]1004'!$A$4:$O$150,8,FALSE))</f>
        <v/>
      </c>
      <c r="BC36" s="4" t="str">
        <f>IF(VLOOKUP($A36,'[50]1003'!$A$4:$O$150,8,FALSE)="",VLOOKUP($A36,'[50]1003'!$A$4:$O$150,12,FALSE),VLOOKUP($A36,'[50]1003'!$A$4:$O$150,8,FALSE))</f>
        <v/>
      </c>
      <c r="BD36" s="4" t="str">
        <f>IF(VLOOKUP($A36,'[51]1002'!$A$4:$O$150,8,FALSE)="",VLOOKUP($A36,'[51]1002'!$A$4:$O$150,12,FALSE),VLOOKUP($A36,'[51]1002'!$A$4:$O$150,8,FALSE))</f>
        <v/>
      </c>
      <c r="BE36" s="70"/>
      <c r="BF36" s="4" t="str">
        <f>IF(VLOOKUP($A36,'[52]0927'!$A$4:$O$150,8,FALSE)="",VLOOKUP($A36,'[52]0927'!$A$4:$O$150,12,FALSE),VLOOKUP($A36,'[52]0927'!$A$4:$O$150,8,FALSE))</f>
        <v/>
      </c>
      <c r="BG36" s="5"/>
      <c r="BH36" s="4" t="str">
        <f>IF(VLOOKUP($A36,'[53]0925'!$A$4:$O$150,8,FALSE)="",VLOOKUP($A36,'[53]0925'!$A$4:$O$150,12,FALSE),VLOOKUP($A36,'[53]0925'!$A$4:$O$150,8,FALSE))</f>
        <v/>
      </c>
      <c r="BI36" s="4" t="str">
        <f>IF(VLOOKUP($A36,'[54]0922'!$A$4:$O$150,8,FALSE)="",VLOOKUP($A36,'[54]0922'!$A$4:$O$150,12,FALSE),VLOOKUP($A36,'[54]0922'!$A$4:$O$150,8,FALSE))</f>
        <v/>
      </c>
      <c r="BJ36" s="4" t="str">
        <f>IF(VLOOKUP($A36,'[55]0921'!$A$4:$O$150,8,FALSE)="",VLOOKUP($A36,'[55]0921'!$A$4:$O$150,12,FALSE),VLOOKUP($A36,'[55]0921'!$A$4:$O$150,8,FALSE))</f>
        <v/>
      </c>
      <c r="BK36" s="4" t="str">
        <f>IF(VLOOKUP($A36,'[56]0920'!$A$4:$O$150,8,FALSE)="",VLOOKUP($A36,'[56]0920'!$A$4:$O$150,12,FALSE),VLOOKUP($A36,'[56]0920'!$A$4:$O$150,8,FALSE))</f>
        <v/>
      </c>
      <c r="BL36" s="4" t="s">
        <v>0</v>
      </c>
      <c r="BM36" s="4" t="s">
        <v>0</v>
      </c>
      <c r="BO36" s="4" t="s">
        <v>0</v>
      </c>
      <c r="BP36" s="4" t="s">
        <v>0</v>
      </c>
      <c r="BQ36" s="4" t="s">
        <v>0</v>
      </c>
      <c r="BR36" s="4" t="s">
        <v>0</v>
      </c>
      <c r="BS36" s="4" t="s">
        <v>0</v>
      </c>
      <c r="BT36" s="4" t="s">
        <v>0</v>
      </c>
      <c r="BU36" s="4" t="s">
        <v>0</v>
      </c>
      <c r="BV36" s="4" t="s">
        <v>0</v>
      </c>
      <c r="BW36" s="4" t="s">
        <v>0</v>
      </c>
      <c r="BX36" s="4" t="s">
        <v>0</v>
      </c>
      <c r="BY36" s="4" t="s">
        <v>0</v>
      </c>
      <c r="BZ36" s="4" t="s">
        <v>0</v>
      </c>
      <c r="CA36" s="4" t="s">
        <v>0</v>
      </c>
      <c r="CB36" s="4" t="s">
        <v>0</v>
      </c>
      <c r="CC36" s="4" t="s">
        <v>0</v>
      </c>
      <c r="CD36" s="4" t="s">
        <v>0</v>
      </c>
      <c r="CE36" s="4" t="s">
        <v>0</v>
      </c>
      <c r="CF36" s="4" t="s">
        <v>0</v>
      </c>
      <c r="CH36" s="4" t="s">
        <v>0</v>
      </c>
      <c r="CI36" s="4" t="s">
        <v>0</v>
      </c>
      <c r="CJ36" s="4" t="s">
        <v>0</v>
      </c>
      <c r="CM36" s="4" t="s">
        <v>0</v>
      </c>
    </row>
    <row r="37" spans="1:91" x14ac:dyDescent="0.25">
      <c r="A37" s="3" t="s">
        <v>288</v>
      </c>
      <c r="B37" s="5">
        <f>VLOOKUP($A37,'[64]1215'!$A$4:$O$321,4,FALSE)</f>
        <v>4.29</v>
      </c>
      <c r="C37" s="5">
        <v>4.79</v>
      </c>
      <c r="D37" s="5">
        <f>VLOOKUP($A37,'[64]1215'!$A$4:$O$321,15,FALSE)</f>
        <v>1.1473</v>
      </c>
      <c r="E37" s="4">
        <f>IF(VLOOKUP($A37,'[64]1215'!$A$4:$O$150,8,FALSE)="",VLOOKUP($A37,'[64]1215'!$A$4:$O$150,12,FALSE),VLOOKUP($A37,'[64]1215'!$A$4:$O$150,8,FALSE))</f>
        <v>1.1471</v>
      </c>
      <c r="F37" s="4">
        <f>IF(VLOOKUP($A37,'[63]1214'!$A$4:$O$150,8,FALSE)="",VLOOKUP($A37,'[63]1214'!$A$4:$O$150,12,FALSE),VLOOKUP($A37,'[63]1214'!$A$4:$O$150,8,FALSE))</f>
        <v>1.1548</v>
      </c>
      <c r="G37" s="4">
        <f>IF(VLOOKUP($A37,'[62]1213'!$A$4:$O$150,8,FALSE)="",VLOOKUP($A37,'[62]1213'!$A$4:$O$150,12,FALSE),VLOOKUP($A37,'[62]1213'!$A$4:$O$150,8,FALSE))</f>
        <v>1.1907000000000001</v>
      </c>
      <c r="H37" s="4" t="str">
        <f>IF(VLOOKUP($A37,'[6]1212'!$A$4:$O$150,8,FALSE)="",VLOOKUP($A37,'[6]1212'!$A$4:$O$150,12,FALSE),VLOOKUP($A37,'[6]1212'!$A$4:$O$150,8,FALSE))</f>
        <v/>
      </c>
      <c r="I37" s="4" t="str">
        <f>IF(VLOOKUP($A37,'[7]1211'!$A$4:$O$150,8,FALSE)="",VLOOKUP($A37,'[7]1211'!$A$4:$O$150,12,FALSE),VLOOKUP($A37,'[7]1211'!$A$4:$O$150,8,FALSE))</f>
        <v/>
      </c>
      <c r="J37" s="4" t="str">
        <f>IF(VLOOKUP($A37,'[8]1208'!$A$4:$O$150,8,FALSE)="",VLOOKUP($A37,'[8]1208'!$A$4:$O$150,12,FALSE),VLOOKUP($A37,'[8]1208'!$A$4:$O$150,8,FALSE))</f>
        <v/>
      </c>
      <c r="K37" s="4" t="str">
        <f>IF(VLOOKUP($A37,'[9]1207'!$A$4:$O$150,8,FALSE)="",VLOOKUP($A37,'[9]1207'!$A$4:$O$150,12,FALSE),VLOOKUP($A37,'[9]1207'!$A$4:$O$150,8,FALSE))</f>
        <v/>
      </c>
      <c r="L37" s="4">
        <f>IF(VLOOKUP($A37,'[10]1206'!$A$4:$O$150,8,FALSE)="",VLOOKUP($A37,'[10]1206'!$A$4:$O$150,12,FALSE),VLOOKUP($A37,'[10]1206'!$A$4:$O$150,8,FALSE))</f>
        <v>1.1695</v>
      </c>
      <c r="M37" s="4" t="str">
        <f>IF(VLOOKUP($A37,'[11]1205'!$A$4:$O$150,8,FALSE)="",VLOOKUP($A37,'[11]1205'!$A$4:$O$150,12,FALSE),VLOOKUP($A37,'[11]1205'!$A$4:$O$150,8,FALSE))</f>
        <v/>
      </c>
      <c r="N37" s="4" t="str">
        <f>IF(VLOOKUP($A37,'[12]1204'!$A$4:$O$150,8,FALSE)="",VLOOKUP($A37,'[12]1204'!$A$4:$O$150,12,FALSE),VLOOKUP($A37,'[12]1204'!$A$4:$O$150,8,FALSE))</f>
        <v/>
      </c>
      <c r="O37" s="4" t="str">
        <f>IF(VLOOKUP($A37,'[13]1201'!$A$4:$O$150,8,FALSE)="",VLOOKUP($A37,'[13]1201'!$A$4:$O$150,12,FALSE),VLOOKUP($A37,'[13]1201'!$A$4:$O$150,8,FALSE))</f>
        <v/>
      </c>
      <c r="P37" s="4">
        <f>IF(VLOOKUP($A37,'[14]1129'!$A$4:$O$150,8,FALSE)="",VLOOKUP($A37,'[14]1129'!$A$4:$O$150,12,FALSE),VLOOKUP($A37,'[14]1129'!$A$4:$O$150,8,FALSE))</f>
        <v>1.1676</v>
      </c>
      <c r="Q37" s="4" t="str">
        <f>IF(VLOOKUP($A37,'[15]1128'!$A$4:$O$150,8,FALSE)="",VLOOKUP($A37,'[15]1128'!$A$4:$O$150,12,FALSE),VLOOKUP($A37,'[15]1128'!$A$4:$O$150,8,FALSE))</f>
        <v/>
      </c>
      <c r="R37" s="4" t="str">
        <f>IF(VLOOKUP($A37,'[16]1127'!$A$4:$O$150,8,FALSE)="",VLOOKUP($A37,'[16]1127'!$A$4:$O$150,12,FALSE),VLOOKUP($A37,'[16]1127'!$A$4:$O$150,8,FALSE))</f>
        <v/>
      </c>
      <c r="S37" s="4" t="str">
        <f>IF(VLOOKUP($A37,'[17]1124'!$A$4:$O$150,8,FALSE)="",VLOOKUP($A37,'[17]1124'!$A$4:$O$150,12,FALSE),VLOOKUP($A37,'[17]1124'!$A$4:$O$150,8,FALSE))</f>
        <v/>
      </c>
      <c r="T37" s="4" t="str">
        <f>IF(VLOOKUP($A37,'[18]1123'!$A$4:$O$150,8,FALSE)="",VLOOKUP($A37,'[18]1123'!$A$4:$O$150,12,FALSE),VLOOKUP($A37,'[18]1123'!$A$4:$O$150,8,FALSE))</f>
        <v/>
      </c>
      <c r="U37" s="5">
        <f>VLOOKUP(A37,'[59]1122'!$A$5:$L$27,12,FALSE)</f>
        <v>1.2004999999999999</v>
      </c>
      <c r="V37" s="4" t="str">
        <f>IF(VLOOKUP($A37,'[19]1121'!$A$4:$O$150,8,FALSE)="",VLOOKUP($A37,'[19]1121'!$A$4:$O$150,12,FALSE),VLOOKUP($A37,'[19]1121'!$A$4:$O$150,8,FALSE))</f>
        <v/>
      </c>
      <c r="W37" s="4" t="str">
        <f>IF(VLOOKUP($A37,'[20]1120'!$A$4:$O$150,8,FALSE)="",VLOOKUP($A37,'[20]1120'!$A$4:$O$150,12,FALSE),VLOOKUP($A37,'[20]1120'!$A$4:$O$150,8,FALSE))</f>
        <v/>
      </c>
      <c r="X37" s="4">
        <f>IF(VLOOKUP($A37,'[21]1117'!$A$4:$O$150,8,FALSE)="",VLOOKUP($A37,'[21]1117'!$A$4:$O$150,12,FALSE),VLOOKUP($A37,'[21]1117'!$A$4:$O$150,8,FALSE))</f>
        <v>1.1880999999999999</v>
      </c>
      <c r="Y37" s="4">
        <f>IF(VLOOKUP($A37,'[22]1116'!$A$4:$O$150,8,FALSE)="",VLOOKUP($A37,'[22]1116'!$A$4:$O$150,12,FALSE),VLOOKUP($A37,'[22]1116'!$A$4:$O$150,8,FALSE))</f>
        <v>1.1973</v>
      </c>
      <c r="Z37" s="4">
        <f>IF(VLOOKUP($A37,'[23]1115'!$A$4:$O$150,8,FALSE)="",VLOOKUP($A37,'[23]1115'!$A$4:$O$150,12,FALSE),VLOOKUP($A37,'[23]1115'!$A$4:$O$150,8,FALSE))</f>
        <v>1.175</v>
      </c>
      <c r="AA37" s="4" t="str">
        <f>IF(VLOOKUP($A37,'[24]1114'!$A$4:$O$150,8,FALSE)="",VLOOKUP($A37,'[24]1114'!$A$4:$O$150,12,FALSE),VLOOKUP($A37,'[24]1114'!$A$4:$O$150,8,FALSE))</f>
        <v/>
      </c>
      <c r="AB37" s="4">
        <f>IF(VLOOKUP($A37,'[25]1113'!$A$4:$O$150,8,FALSE)="",VLOOKUP($A37,'[25]1113'!$A$4:$O$150,12,FALSE),VLOOKUP($A37,'[25]1113'!$A$4:$O$150,8,FALSE))</f>
        <v>1.2055</v>
      </c>
      <c r="AC37" s="4">
        <f>IF(VLOOKUP($A37,'[26]1110'!$A$4:$O$150,8,FALSE)="",VLOOKUP($A37,'[26]1110'!$A$4:$O$150,12,FALSE),VLOOKUP($A37,'[26]1110'!$A$4:$O$150,8,FALSE))</f>
        <v>1.1947000000000001</v>
      </c>
      <c r="AD37" s="4" t="str">
        <f>IF(VLOOKUP($A37,'[27]1109'!$A$4:$O$150,8,FALSE)="",VLOOKUP($A37,'[27]1109'!$A$4:$O$150,12,FALSE),VLOOKUP($A37,'[27]1109'!$A$4:$O$150,8,FALSE))</f>
        <v/>
      </c>
      <c r="AE37" s="4" t="str">
        <f>IF(VLOOKUP($A37,'[28]1108'!$A$4:$O$150,8,FALSE)="",VLOOKUP($A37,'[28]1108'!$A$4:$O$150,12,FALSE),VLOOKUP($A37,'[28]1108'!$A$4:$O$150,8,FALSE))</f>
        <v/>
      </c>
      <c r="AF37" s="4" t="str">
        <f>IF(VLOOKUP($A37,'[29]1107'!$A$4:$O$150,8,FALSE)="",VLOOKUP($A37,'[29]1107'!$A$4:$O$150,12,FALSE),VLOOKUP($A37,'[29]1107'!$A$4:$O$150,8,FALSE))</f>
        <v/>
      </c>
      <c r="AG37" s="4">
        <f>IF(VLOOKUP($A37,'[30]1106'!$A$4:$O$150,8,FALSE)="",VLOOKUP($A37,'[30]1106'!$A$4:$O$150,12,FALSE),VLOOKUP($A37,'[30]1106'!$A$4:$O$150,8,FALSE))</f>
        <v>1.1755</v>
      </c>
      <c r="AH37" s="4" t="str">
        <f>IF(VLOOKUP($A37,'[31]1103'!$A$4:$O$150,8,FALSE)="",VLOOKUP($A37,'[31]1103'!$A$4:$O$150,12,FALSE),VLOOKUP($A37,'[31]1103'!$A$4:$O$150,8,FALSE))</f>
        <v/>
      </c>
      <c r="AI37" s="4" t="str">
        <f>IF(VLOOKUP($A37,'[32]1102'!$A$4:$O$150,8,FALSE)="",VLOOKUP($A37,'[32]1102'!$A$4:$O$150,12,FALSE),VLOOKUP($A37,'[32]1102'!$A$4:$O$150,8,FALSE))</f>
        <v/>
      </c>
      <c r="AJ37" s="4" t="str">
        <f>IF(VLOOKUP($A37,'[33]1101'!$A$4:$O$150,8,FALSE)="",VLOOKUP($A37,'[33]1101'!$A$4:$O$150,12,FALSE),VLOOKUP($A37,'[33]1101'!$A$4:$O$150,8,FALSE))</f>
        <v/>
      </c>
      <c r="AK37" s="70">
        <f>VLOOKUP(A37,'[57]1031'!$A$5:$L$31,12,FALSE)</f>
        <v>1.2204999999999999</v>
      </c>
      <c r="AL37" s="4" t="str">
        <f>IF(VLOOKUP($A37,'[34]1030'!$A$4:$O$150,8,FALSE)="",VLOOKUP($A37,'[34]1030'!$A$4:$O$150,12,FALSE),VLOOKUP($A37,'[34]1030'!$A$4:$O$150,8,FALSE))</f>
        <v/>
      </c>
      <c r="AM37" s="4">
        <f>IF(VLOOKUP($A37,'[35]1027'!$A$4:$O$150,8,FALSE)="",VLOOKUP($A37,'[35]1027'!$A$4:$O$150,12,FALSE),VLOOKUP($A37,'[35]1027'!$A$4:$O$150,8,FALSE))</f>
        <v>1.2390000000000001</v>
      </c>
      <c r="AN37" s="4" t="str">
        <f>IF(VLOOKUP($A37,'[36]1026'!$A$4:$O$150,8,FALSE)="",VLOOKUP($A37,'[36]1026'!$A$4:$O$150,12,FALSE),VLOOKUP($A37,'[36]1026'!$A$4:$O$150,8,FALSE))</f>
        <v/>
      </c>
      <c r="AO37" s="4">
        <f>IF(VLOOKUP($A37,'[37]1025'!$A$4:$O$150,8,FALSE)="",VLOOKUP($A37,'[37]1025'!$A$4:$O$150,12,FALSE),VLOOKUP($A37,'[37]1025'!$A$4:$O$150,8,FALSE))</f>
        <v>1.2203999999999999</v>
      </c>
      <c r="AP37" s="4" t="str">
        <f>IF(VLOOKUP($A37,'[38]1024'!$A$4:$O$150,8,FALSE)="",VLOOKUP($A37,'[38]1024'!$A$4:$O$150,12,FALSE),VLOOKUP($A37,'[38]1024'!$A$4:$O$150,8,FALSE))</f>
        <v/>
      </c>
      <c r="AQ37" s="4" t="str">
        <f>IF(VLOOKUP($A37,'[39]1023'!$A$4:$O$150,8,FALSE)="",VLOOKUP($A37,'[39]1023'!$A$4:$O$150,12,FALSE),VLOOKUP($A37,'[39]1023'!$A$4:$O$150,8,FALSE))</f>
        <v/>
      </c>
      <c r="AR37" s="4" t="str">
        <f>IF(VLOOKUP($A37,'[40]1020'!$A$4:$O$150,8,FALSE)="",VLOOKUP($A37,'[40]1020'!$A$4:$O$150,12,FALSE),VLOOKUP($A37,'[40]1020'!$A$4:$O$150,8,FALSE))</f>
        <v/>
      </c>
      <c r="AS37" s="4">
        <f>IF(VLOOKUP($A37,'[41]1019'!$A$4:$O$150,8,FALSE)="",VLOOKUP($A37,'[41]1019'!$A$4:$O$150,12,FALSE),VLOOKUP($A37,'[41]1019'!$A$4:$O$150,8,FALSE))</f>
        <v>1.2353000000000001</v>
      </c>
      <c r="AT37" s="4">
        <f>IF(VLOOKUP($A37,'[42]1018'!$A$4:$O$150,8,FALSE)="",VLOOKUP($A37,'[42]1018'!$A$4:$O$150,12,FALSE),VLOOKUP($A37,'[42]1018'!$A$4:$O$150,8,FALSE))</f>
        <v>1.2255</v>
      </c>
      <c r="AU37" s="4" t="str">
        <f>IF(VLOOKUP($A37,'[43]1017'!$A$4:$O$150,8,FALSE)="",VLOOKUP($A37,'[43]1017'!$A$4:$O$150,12,FALSE),VLOOKUP($A37,'[43]1017'!$A$4:$O$150,8,FALSE))</f>
        <v/>
      </c>
      <c r="AV37" s="4" t="str">
        <f>IF(VLOOKUP($A37,'[44]1016'!$A$4:$O$150,8,FALSE)="",VLOOKUP($A37,'[44]1016'!$A$4:$O$150,12,FALSE),VLOOKUP($A37,'[44]1016'!$A$4:$O$150,8,FALSE))</f>
        <v/>
      </c>
      <c r="AW37" s="4" t="str">
        <f>IF(VLOOKUP($A37,'[45]1013'!$A$4:$O$150,8,FALSE)="",VLOOKUP($A37,'[45]1013'!$A$4:$O$150,12,FALSE),VLOOKUP($A37,'[45]1013'!$A$4:$O$150,8,FALSE))</f>
        <v/>
      </c>
      <c r="AX37" s="4">
        <f>IF(VLOOKUP($A37,'[46]1012'!$A$4:$O$150,8,FALSE)="",VLOOKUP($A37,'[46]1012'!$A$4:$O$150,12,FALSE),VLOOKUP($A37,'[46]1012'!$A$4:$O$150,8,FALSE))</f>
        <v>1.2004999999999999</v>
      </c>
      <c r="AY37" s="4" t="str">
        <f>IF(VLOOKUP($A37,'[47]1011'!$A$4:$O$150,8,FALSE)="",VLOOKUP($A37,'[47]1011'!$A$4:$O$150,12,FALSE),VLOOKUP($A37,'[47]1011'!$A$4:$O$150,8,FALSE))</f>
        <v/>
      </c>
      <c r="AZ37" s="70">
        <f>VLOOKUP($A37,'[58]1006'!$A$5:$P$270,12,FALSE)</f>
        <v>1.2204999999999999</v>
      </c>
      <c r="BA37" s="4">
        <f>IF(VLOOKUP($A37,'[48]1005'!$A$4:$O$150,8,FALSE)="",VLOOKUP($A37,'[48]1005'!$A$4:$O$150,12,FALSE),VLOOKUP($A37,'[48]1005'!$A$4:$O$150,8,FALSE))</f>
        <v>1.1899</v>
      </c>
      <c r="BB37" s="4">
        <f>IF(VLOOKUP($A37,'[49]1004'!$A$4:$O$150,8,FALSE)="",VLOOKUP($A37,'[49]1004'!$A$4:$O$150,12,FALSE),VLOOKUP($A37,'[49]1004'!$A$4:$O$150,8,FALSE))</f>
        <v>1.1968000000000001</v>
      </c>
      <c r="BC37" s="4" t="str">
        <f>IF(VLOOKUP($A37,'[50]1003'!$A$4:$O$150,8,FALSE)="",VLOOKUP($A37,'[50]1003'!$A$4:$O$150,12,FALSE),VLOOKUP($A37,'[50]1003'!$A$4:$O$150,8,FALSE))</f>
        <v/>
      </c>
      <c r="BD37" s="4">
        <f>IF(VLOOKUP($A37,'[51]1002'!$A$4:$O$150,8,FALSE)="",VLOOKUP($A37,'[51]1002'!$A$4:$O$150,12,FALSE),VLOOKUP($A37,'[51]1002'!$A$4:$O$150,8,FALSE))</f>
        <v>1.1697</v>
      </c>
      <c r="BE37" s="70"/>
      <c r="BF37" s="4" t="str">
        <f>IF(VLOOKUP($A37,'[52]0927'!$A$4:$O$150,8,FALSE)="",VLOOKUP($A37,'[52]0927'!$A$4:$O$150,12,FALSE),VLOOKUP($A37,'[52]0927'!$A$4:$O$150,8,FALSE))</f>
        <v/>
      </c>
      <c r="BG37" s="5">
        <f>VLOOKUP(A37,'[61]0926'!$A$5:$P$27,12,FALSE)</f>
        <v>1.1535</v>
      </c>
      <c r="BH37" s="4">
        <f>IF(VLOOKUP($A37,'[53]0925'!$A$4:$O$150,8,FALSE)="",VLOOKUP($A37,'[53]0925'!$A$4:$O$150,12,FALSE),VLOOKUP($A37,'[53]0925'!$A$4:$O$150,8,FALSE))</f>
        <v>1.149</v>
      </c>
      <c r="BI37" s="4" t="str">
        <f>IF(VLOOKUP($A37,'[54]0922'!$A$4:$O$150,8,FALSE)="",VLOOKUP($A37,'[54]0922'!$A$4:$O$150,12,FALSE),VLOOKUP($A37,'[54]0922'!$A$4:$O$150,8,FALSE))</f>
        <v/>
      </c>
      <c r="BJ37" s="4" t="str">
        <f>IF(VLOOKUP($A37,'[55]0921'!$A$4:$O$150,8,FALSE)="",VLOOKUP($A37,'[55]0921'!$A$4:$O$150,12,FALSE),VLOOKUP($A37,'[55]0921'!$A$4:$O$150,8,FALSE))</f>
        <v/>
      </c>
      <c r="BK37" s="4" t="str">
        <f>IF(VLOOKUP($A37,'[56]0920'!$A$4:$O$150,8,FALSE)="",VLOOKUP($A37,'[56]0920'!$A$4:$O$150,12,FALSE),VLOOKUP($A37,'[56]0920'!$A$4:$O$150,8,FALSE))</f>
        <v/>
      </c>
      <c r="BL37" s="4">
        <v>1.1565000000000001</v>
      </c>
      <c r="BM37" s="4">
        <v>1.1555</v>
      </c>
      <c r="BO37" s="4" t="s">
        <v>0</v>
      </c>
      <c r="BP37" s="4" t="s">
        <v>0</v>
      </c>
      <c r="BQ37" s="4">
        <v>1.1298999999999999</v>
      </c>
      <c r="BR37" s="4" t="s">
        <v>0</v>
      </c>
      <c r="BS37" s="4">
        <v>1.1045</v>
      </c>
      <c r="BT37" s="4" t="s">
        <v>0</v>
      </c>
      <c r="BU37" s="4" t="s">
        <v>0</v>
      </c>
      <c r="BV37" s="4" t="s">
        <v>0</v>
      </c>
      <c r="BW37" s="4" t="s">
        <v>0</v>
      </c>
      <c r="BX37" s="4" t="s">
        <v>0</v>
      </c>
      <c r="BY37" s="4">
        <v>1.0940000000000001</v>
      </c>
      <c r="BZ37" s="4" t="s">
        <v>0</v>
      </c>
      <c r="CA37" s="4" t="s">
        <v>0</v>
      </c>
      <c r="CB37" s="4" t="s">
        <v>0</v>
      </c>
      <c r="CC37" s="4">
        <v>1.115</v>
      </c>
      <c r="CD37" s="4">
        <v>1.095</v>
      </c>
      <c r="CE37" s="4">
        <v>1.1200000000000001</v>
      </c>
      <c r="CF37" s="4">
        <v>1.1094999999999999</v>
      </c>
      <c r="CH37" s="4" t="s">
        <v>0</v>
      </c>
      <c r="CI37" s="4">
        <v>1.0974999999999999</v>
      </c>
      <c r="CJ37" s="4" t="s">
        <v>0</v>
      </c>
      <c r="CL37" s="5">
        <v>1.091</v>
      </c>
      <c r="CM37" s="4" t="s">
        <v>0</v>
      </c>
    </row>
    <row r="38" spans="1:91" x14ac:dyDescent="0.25">
      <c r="A38" s="3" t="s">
        <v>2</v>
      </c>
      <c r="B38" s="5">
        <f>VLOOKUP($A38,'[64]1215'!$A$4:$O$321,4,FALSE)</f>
        <v>4.33</v>
      </c>
      <c r="C38" s="5">
        <v>4.83</v>
      </c>
      <c r="D38" s="5">
        <f>VLOOKUP($A38,'[64]1215'!$A$4:$O$321,15,FALSE)</f>
        <v>1.1477999999999999</v>
      </c>
      <c r="E38" s="4" t="str">
        <f>IF(VLOOKUP($A38,'[64]1215'!$A$4:$O$150,8,FALSE)="",VLOOKUP($A38,'[64]1215'!$A$4:$O$150,12,FALSE),VLOOKUP($A38,'[64]1215'!$A$4:$O$150,8,FALSE))</f>
        <v/>
      </c>
      <c r="F38" s="4" t="str">
        <f>IF(VLOOKUP($A38,'[63]1214'!$A$4:$O$150,8,FALSE)="",VLOOKUP($A38,'[63]1214'!$A$4:$O$150,12,FALSE),VLOOKUP($A38,'[63]1214'!$A$4:$O$150,8,FALSE))</f>
        <v/>
      </c>
      <c r="G38" s="4" t="str">
        <f>IF(VLOOKUP($A38,'[62]1213'!$A$4:$O$150,8,FALSE)="",VLOOKUP($A38,'[62]1213'!$A$4:$O$150,12,FALSE),VLOOKUP($A38,'[62]1213'!$A$4:$O$150,8,FALSE))</f>
        <v/>
      </c>
      <c r="H38" s="4" t="str">
        <f>IF(VLOOKUP($A38,'[6]1212'!$A$4:$O$150,8,FALSE)="",VLOOKUP($A38,'[6]1212'!$A$4:$O$150,12,FALSE),VLOOKUP($A38,'[6]1212'!$A$4:$O$150,8,FALSE))</f>
        <v/>
      </c>
      <c r="I38" s="4" t="str">
        <f>IF(VLOOKUP($A38,'[7]1211'!$A$4:$O$150,8,FALSE)="",VLOOKUP($A38,'[7]1211'!$A$4:$O$150,12,FALSE),VLOOKUP($A38,'[7]1211'!$A$4:$O$150,8,FALSE))</f>
        <v/>
      </c>
      <c r="J38" s="4" t="str">
        <f>IF(VLOOKUP($A38,'[8]1208'!$A$4:$O$150,8,FALSE)="",VLOOKUP($A38,'[8]1208'!$A$4:$O$150,12,FALSE),VLOOKUP($A38,'[8]1208'!$A$4:$O$150,8,FALSE))</f>
        <v/>
      </c>
      <c r="K38" s="4" t="str">
        <f>IF(VLOOKUP($A38,'[9]1207'!$A$4:$O$150,8,FALSE)="",VLOOKUP($A38,'[9]1207'!$A$4:$O$150,12,FALSE),VLOOKUP($A38,'[9]1207'!$A$4:$O$150,8,FALSE))</f>
        <v/>
      </c>
      <c r="L38" s="4" t="str">
        <f>IF(VLOOKUP($A38,'[10]1206'!$A$4:$O$150,8,FALSE)="",VLOOKUP($A38,'[10]1206'!$A$4:$O$150,12,FALSE),VLOOKUP($A38,'[10]1206'!$A$4:$O$150,8,FALSE))</f>
        <v/>
      </c>
      <c r="M38" s="4" t="str">
        <f>IF(VLOOKUP($A38,'[11]1205'!$A$4:$O$150,8,FALSE)="",VLOOKUP($A38,'[11]1205'!$A$4:$O$150,12,FALSE),VLOOKUP($A38,'[11]1205'!$A$4:$O$150,8,FALSE))</f>
        <v/>
      </c>
      <c r="N38" s="4" t="str">
        <f>IF(VLOOKUP($A38,'[12]1204'!$A$4:$O$150,8,FALSE)="",VLOOKUP($A38,'[12]1204'!$A$4:$O$150,12,FALSE),VLOOKUP($A38,'[12]1204'!$A$4:$O$150,8,FALSE))</f>
        <v/>
      </c>
      <c r="O38" s="4" t="str">
        <f>IF(VLOOKUP($A38,'[13]1201'!$A$4:$O$150,8,FALSE)="",VLOOKUP($A38,'[13]1201'!$A$4:$O$150,12,FALSE),VLOOKUP($A38,'[13]1201'!$A$4:$O$150,8,FALSE))</f>
        <v/>
      </c>
      <c r="P38" s="4" t="str">
        <f>IF(VLOOKUP($A38,'[14]1129'!$A$4:$O$150,8,FALSE)="",VLOOKUP($A38,'[14]1129'!$A$4:$O$150,12,FALSE),VLOOKUP($A38,'[14]1129'!$A$4:$O$150,8,FALSE))</f>
        <v/>
      </c>
      <c r="Q38" s="4" t="str">
        <f>IF(VLOOKUP($A38,'[15]1128'!$A$4:$O$150,8,FALSE)="",VLOOKUP($A38,'[15]1128'!$A$4:$O$150,12,FALSE),VLOOKUP($A38,'[15]1128'!$A$4:$O$150,8,FALSE))</f>
        <v/>
      </c>
      <c r="R38" s="4" t="str">
        <f>IF(VLOOKUP($A38,'[16]1127'!$A$4:$O$150,8,FALSE)="",VLOOKUP($A38,'[16]1127'!$A$4:$O$150,12,FALSE),VLOOKUP($A38,'[16]1127'!$A$4:$O$150,8,FALSE))</f>
        <v/>
      </c>
      <c r="S38" s="4" t="str">
        <f>IF(VLOOKUP($A38,'[17]1124'!$A$4:$O$150,8,FALSE)="",VLOOKUP($A38,'[17]1124'!$A$4:$O$150,12,FALSE),VLOOKUP($A38,'[17]1124'!$A$4:$O$150,8,FALSE))</f>
        <v/>
      </c>
      <c r="T38" s="4" t="str">
        <f>IF(VLOOKUP($A38,'[18]1123'!$A$4:$O$150,8,FALSE)="",VLOOKUP($A38,'[18]1123'!$A$4:$O$150,12,FALSE),VLOOKUP($A38,'[18]1123'!$A$4:$O$150,8,FALSE))</f>
        <v/>
      </c>
      <c r="U38" s="5"/>
      <c r="V38" s="4" t="str">
        <f>IF(VLOOKUP($A38,'[19]1121'!$A$4:$O$150,8,FALSE)="",VLOOKUP($A38,'[19]1121'!$A$4:$O$150,12,FALSE),VLOOKUP($A38,'[19]1121'!$A$4:$O$150,8,FALSE))</f>
        <v/>
      </c>
      <c r="W38" s="4" t="str">
        <f>IF(VLOOKUP($A38,'[20]1120'!$A$4:$O$150,8,FALSE)="",VLOOKUP($A38,'[20]1120'!$A$4:$O$150,12,FALSE),VLOOKUP($A38,'[20]1120'!$A$4:$O$150,8,FALSE))</f>
        <v/>
      </c>
      <c r="X38" s="4" t="str">
        <f>IF(VLOOKUP($A38,'[21]1117'!$A$4:$O$150,8,FALSE)="",VLOOKUP($A38,'[21]1117'!$A$4:$O$150,12,FALSE),VLOOKUP($A38,'[21]1117'!$A$4:$O$150,8,FALSE))</f>
        <v/>
      </c>
      <c r="Y38" s="4" t="str">
        <f>IF(VLOOKUP($A38,'[22]1116'!$A$4:$O$150,8,FALSE)="",VLOOKUP($A38,'[22]1116'!$A$4:$O$150,12,FALSE),VLOOKUP($A38,'[22]1116'!$A$4:$O$150,8,FALSE))</f>
        <v/>
      </c>
      <c r="Z38" s="4" t="str">
        <f>IF(VLOOKUP($A38,'[23]1115'!$A$4:$O$150,8,FALSE)="",VLOOKUP($A38,'[23]1115'!$A$4:$O$150,12,FALSE),VLOOKUP($A38,'[23]1115'!$A$4:$O$150,8,FALSE))</f>
        <v/>
      </c>
      <c r="AA38" s="4" t="str">
        <f>IF(VLOOKUP($A38,'[24]1114'!$A$4:$O$150,8,FALSE)="",VLOOKUP($A38,'[24]1114'!$A$4:$O$150,12,FALSE),VLOOKUP($A38,'[24]1114'!$A$4:$O$150,8,FALSE))</f>
        <v/>
      </c>
      <c r="AB38" s="4" t="str">
        <f>IF(VLOOKUP($A38,'[25]1113'!$A$4:$O$150,8,FALSE)="",VLOOKUP($A38,'[25]1113'!$A$4:$O$150,12,FALSE),VLOOKUP($A38,'[25]1113'!$A$4:$O$150,8,FALSE))</f>
        <v/>
      </c>
      <c r="AC38" s="4" t="str">
        <f>IF(VLOOKUP($A38,'[26]1110'!$A$4:$O$150,8,FALSE)="",VLOOKUP($A38,'[26]1110'!$A$4:$O$150,12,FALSE),VLOOKUP($A38,'[26]1110'!$A$4:$O$150,8,FALSE))</f>
        <v/>
      </c>
      <c r="AD38" s="4" t="str">
        <f>IF(VLOOKUP($A38,'[27]1109'!$A$4:$O$150,8,FALSE)="",VLOOKUP($A38,'[27]1109'!$A$4:$O$150,12,FALSE),VLOOKUP($A38,'[27]1109'!$A$4:$O$150,8,FALSE))</f>
        <v/>
      </c>
      <c r="AE38" s="4" t="str">
        <f>IF(VLOOKUP($A38,'[28]1108'!$A$4:$O$150,8,FALSE)="",VLOOKUP($A38,'[28]1108'!$A$4:$O$150,12,FALSE),VLOOKUP($A38,'[28]1108'!$A$4:$O$150,8,FALSE))</f>
        <v/>
      </c>
      <c r="AF38" s="4" t="str">
        <f>IF(VLOOKUP($A38,'[29]1107'!$A$4:$O$150,8,FALSE)="",VLOOKUP($A38,'[29]1107'!$A$4:$O$150,12,FALSE),VLOOKUP($A38,'[29]1107'!$A$4:$O$150,8,FALSE))</f>
        <v/>
      </c>
      <c r="AG38" s="4" t="str">
        <f>IF(VLOOKUP($A38,'[30]1106'!$A$4:$O$150,8,FALSE)="",VLOOKUP($A38,'[30]1106'!$A$4:$O$150,12,FALSE),VLOOKUP($A38,'[30]1106'!$A$4:$O$150,8,FALSE))</f>
        <v/>
      </c>
      <c r="AH38" s="4" t="str">
        <f>IF(VLOOKUP($A38,'[31]1103'!$A$4:$O$150,8,FALSE)="",VLOOKUP($A38,'[31]1103'!$A$4:$O$150,12,FALSE),VLOOKUP($A38,'[31]1103'!$A$4:$O$150,8,FALSE))</f>
        <v/>
      </c>
      <c r="AI38" s="4" t="str">
        <f>IF(VLOOKUP($A38,'[32]1102'!$A$4:$O$150,8,FALSE)="",VLOOKUP($A38,'[32]1102'!$A$4:$O$150,12,FALSE),VLOOKUP($A38,'[32]1102'!$A$4:$O$150,8,FALSE))</f>
        <v/>
      </c>
      <c r="AJ38" s="4" t="str">
        <f>IF(VLOOKUP($A38,'[33]1101'!$A$4:$O$150,8,FALSE)="",VLOOKUP($A38,'[33]1101'!$A$4:$O$150,12,FALSE),VLOOKUP($A38,'[33]1101'!$A$4:$O$150,8,FALSE))</f>
        <v/>
      </c>
      <c r="AK38" s="70"/>
      <c r="AL38" s="4" t="str">
        <f>IF(VLOOKUP($A38,'[34]1030'!$A$4:$O$150,8,FALSE)="",VLOOKUP($A38,'[34]1030'!$A$4:$O$150,12,FALSE),VLOOKUP($A38,'[34]1030'!$A$4:$O$150,8,FALSE))</f>
        <v/>
      </c>
      <c r="AM38" s="4" t="str">
        <f>IF(VLOOKUP($A38,'[35]1027'!$A$4:$O$150,8,FALSE)="",VLOOKUP($A38,'[35]1027'!$A$4:$O$150,12,FALSE),VLOOKUP($A38,'[35]1027'!$A$4:$O$150,8,FALSE))</f>
        <v/>
      </c>
      <c r="AN38" s="4" t="str">
        <f>IF(VLOOKUP($A38,'[36]1026'!$A$4:$O$150,8,FALSE)="",VLOOKUP($A38,'[36]1026'!$A$4:$O$150,12,FALSE),VLOOKUP($A38,'[36]1026'!$A$4:$O$150,8,FALSE))</f>
        <v/>
      </c>
      <c r="AO38" s="4" t="str">
        <f>IF(VLOOKUP($A38,'[37]1025'!$A$4:$O$150,8,FALSE)="",VLOOKUP($A38,'[37]1025'!$A$4:$O$150,12,FALSE),VLOOKUP($A38,'[37]1025'!$A$4:$O$150,8,FALSE))</f>
        <v/>
      </c>
      <c r="AP38" s="4" t="str">
        <f>IF(VLOOKUP($A38,'[38]1024'!$A$4:$O$150,8,FALSE)="",VLOOKUP($A38,'[38]1024'!$A$4:$O$150,12,FALSE),VLOOKUP($A38,'[38]1024'!$A$4:$O$150,8,FALSE))</f>
        <v/>
      </c>
      <c r="AQ38" s="4" t="str">
        <f>IF(VLOOKUP($A38,'[39]1023'!$A$4:$O$150,8,FALSE)="",VLOOKUP($A38,'[39]1023'!$A$4:$O$150,12,FALSE),VLOOKUP($A38,'[39]1023'!$A$4:$O$150,8,FALSE))</f>
        <v/>
      </c>
      <c r="AR38" s="4" t="str">
        <f>IF(VLOOKUP($A38,'[40]1020'!$A$4:$O$150,8,FALSE)="",VLOOKUP($A38,'[40]1020'!$A$4:$O$150,12,FALSE),VLOOKUP($A38,'[40]1020'!$A$4:$O$150,8,FALSE))</f>
        <v/>
      </c>
      <c r="AS38" s="4" t="str">
        <f>IF(VLOOKUP($A38,'[41]1019'!$A$4:$O$150,8,FALSE)="",VLOOKUP($A38,'[41]1019'!$A$4:$O$150,12,FALSE),VLOOKUP($A38,'[41]1019'!$A$4:$O$150,8,FALSE))</f>
        <v/>
      </c>
      <c r="AT38" s="4" t="str">
        <f>IF(VLOOKUP($A38,'[42]1018'!$A$4:$O$150,8,FALSE)="",VLOOKUP($A38,'[42]1018'!$A$4:$O$150,12,FALSE),VLOOKUP($A38,'[42]1018'!$A$4:$O$150,8,FALSE))</f>
        <v/>
      </c>
      <c r="AU38" s="4" t="str">
        <f>IF(VLOOKUP($A38,'[43]1017'!$A$4:$O$150,8,FALSE)="",VLOOKUP($A38,'[43]1017'!$A$4:$O$150,12,FALSE),VLOOKUP($A38,'[43]1017'!$A$4:$O$150,8,FALSE))</f>
        <v/>
      </c>
      <c r="AV38" s="4" t="str">
        <f>IF(VLOOKUP($A38,'[44]1016'!$A$4:$O$150,8,FALSE)="",VLOOKUP($A38,'[44]1016'!$A$4:$O$150,12,FALSE),VLOOKUP($A38,'[44]1016'!$A$4:$O$150,8,FALSE))</f>
        <v/>
      </c>
      <c r="AW38" s="4" t="str">
        <f>IF(VLOOKUP($A38,'[45]1013'!$A$4:$O$150,8,FALSE)="",VLOOKUP($A38,'[45]1013'!$A$4:$O$150,12,FALSE),VLOOKUP($A38,'[45]1013'!$A$4:$O$150,8,FALSE))</f>
        <v/>
      </c>
      <c r="AX38" s="4" t="str">
        <f>IF(VLOOKUP($A38,'[46]1012'!$A$4:$O$150,8,FALSE)="",VLOOKUP($A38,'[46]1012'!$A$4:$O$150,12,FALSE),VLOOKUP($A38,'[46]1012'!$A$4:$O$150,8,FALSE))</f>
        <v/>
      </c>
      <c r="AY38" s="4" t="str">
        <f>IF(VLOOKUP($A38,'[47]1011'!$A$4:$O$150,8,FALSE)="",VLOOKUP($A38,'[47]1011'!$A$4:$O$150,12,FALSE),VLOOKUP($A38,'[47]1011'!$A$4:$O$150,8,FALSE))</f>
        <v/>
      </c>
      <c r="AZ38" s="70"/>
      <c r="BA38" s="4" t="str">
        <f>IF(VLOOKUP($A38,'[48]1005'!$A$4:$O$150,8,FALSE)="",VLOOKUP($A38,'[48]1005'!$A$4:$O$150,12,FALSE),VLOOKUP($A38,'[48]1005'!$A$4:$O$150,8,FALSE))</f>
        <v/>
      </c>
      <c r="BB38" s="4" t="str">
        <f>IF(VLOOKUP($A38,'[49]1004'!$A$4:$O$150,8,FALSE)="",VLOOKUP($A38,'[49]1004'!$A$4:$O$150,12,FALSE),VLOOKUP($A38,'[49]1004'!$A$4:$O$150,8,FALSE))</f>
        <v/>
      </c>
      <c r="BC38" s="4" t="str">
        <f>IF(VLOOKUP($A38,'[50]1003'!$A$4:$O$150,8,FALSE)="",VLOOKUP($A38,'[50]1003'!$A$4:$O$150,12,FALSE),VLOOKUP($A38,'[50]1003'!$A$4:$O$150,8,FALSE))</f>
        <v/>
      </c>
      <c r="BD38" s="4" t="str">
        <f>IF(VLOOKUP($A38,'[51]1002'!$A$4:$O$150,8,FALSE)="",VLOOKUP($A38,'[51]1002'!$A$4:$O$150,12,FALSE),VLOOKUP($A38,'[51]1002'!$A$4:$O$150,8,FALSE))</f>
        <v/>
      </c>
      <c r="BE38" s="70"/>
      <c r="BF38" s="4" t="str">
        <f>IF(VLOOKUP($A38,'[52]0927'!$A$4:$O$150,8,FALSE)="",VLOOKUP($A38,'[52]0927'!$A$4:$O$150,12,FALSE),VLOOKUP($A38,'[52]0927'!$A$4:$O$150,8,FALSE))</f>
        <v/>
      </c>
      <c r="BG38" s="5"/>
      <c r="BH38" s="4" t="str">
        <f>IF(VLOOKUP($A38,'[53]0925'!$A$4:$O$150,8,FALSE)="",VLOOKUP($A38,'[53]0925'!$A$4:$O$150,12,FALSE),VLOOKUP($A38,'[53]0925'!$A$4:$O$150,8,FALSE))</f>
        <v/>
      </c>
      <c r="BI38" s="4" t="str">
        <f>IF(VLOOKUP($A38,'[54]0922'!$A$4:$O$150,8,FALSE)="",VLOOKUP($A38,'[54]0922'!$A$4:$O$150,12,FALSE),VLOOKUP($A38,'[54]0922'!$A$4:$O$150,8,FALSE))</f>
        <v/>
      </c>
      <c r="BJ38" s="4" t="str">
        <f>IF(VLOOKUP($A38,'[55]0921'!$A$4:$O$150,8,FALSE)="",VLOOKUP($A38,'[55]0921'!$A$4:$O$150,12,FALSE),VLOOKUP($A38,'[55]0921'!$A$4:$O$150,8,FALSE))</f>
        <v/>
      </c>
      <c r="BK38" s="4" t="str">
        <f>IF(VLOOKUP($A38,'[56]0920'!$A$4:$O$150,8,FALSE)="",VLOOKUP($A38,'[56]0920'!$A$4:$O$150,12,FALSE),VLOOKUP($A38,'[56]0920'!$A$4:$O$150,8,FALSE))</f>
        <v/>
      </c>
      <c r="BL38" s="4" t="s">
        <v>0</v>
      </c>
      <c r="BM38" s="4" t="s">
        <v>0</v>
      </c>
      <c r="BO38" s="4" t="s">
        <v>0</v>
      </c>
      <c r="BP38" s="4" t="s">
        <v>0</v>
      </c>
      <c r="BQ38" s="4" t="s">
        <v>0</v>
      </c>
      <c r="BR38" s="4" t="s">
        <v>0</v>
      </c>
      <c r="BS38" s="4" t="s">
        <v>0</v>
      </c>
      <c r="BT38" s="4" t="s">
        <v>0</v>
      </c>
      <c r="BU38" s="4" t="s">
        <v>0</v>
      </c>
      <c r="BV38" s="4" t="s">
        <v>0</v>
      </c>
      <c r="BW38" s="4" t="s">
        <v>0</v>
      </c>
      <c r="BX38" s="4" t="s">
        <v>0</v>
      </c>
      <c r="BY38" s="4" t="s">
        <v>0</v>
      </c>
      <c r="BZ38" s="4" t="s">
        <v>0</v>
      </c>
      <c r="CA38" s="4" t="s">
        <v>0</v>
      </c>
      <c r="CB38" s="4" t="s">
        <v>0</v>
      </c>
      <c r="CC38" s="4" t="s">
        <v>0</v>
      </c>
      <c r="CD38" s="4" t="s">
        <v>0</v>
      </c>
      <c r="CE38" s="4" t="s">
        <v>0</v>
      </c>
      <c r="CF38" s="4" t="s">
        <v>0</v>
      </c>
      <c r="CH38" s="4" t="s">
        <v>0</v>
      </c>
      <c r="CI38" s="4" t="s">
        <v>0</v>
      </c>
      <c r="CJ38" s="4" t="s">
        <v>0</v>
      </c>
      <c r="CM38" s="4" t="s">
        <v>0</v>
      </c>
    </row>
    <row r="39" spans="1:91" x14ac:dyDescent="0.25">
      <c r="A39" s="3" t="s">
        <v>294</v>
      </c>
      <c r="B39" s="5">
        <f>VLOOKUP($A39,'[64]1215'!$A$4:$O$321,4,FALSE)</f>
        <v>4.58</v>
      </c>
      <c r="C39" s="5">
        <v>5</v>
      </c>
      <c r="D39" s="5">
        <f>VLOOKUP($A39,'[64]1215'!$A$4:$O$321,15,FALSE)</f>
        <v>1.1496999999999999</v>
      </c>
      <c r="E39" s="4">
        <f>IF(VLOOKUP($A39,'[64]1215'!$A$4:$O$150,8,FALSE)="",VLOOKUP($A39,'[64]1215'!$A$4:$O$150,12,FALSE),VLOOKUP($A39,'[64]1215'!$A$4:$O$150,8,FALSE))</f>
        <v>1.1507000000000001</v>
      </c>
      <c r="F39" s="4">
        <f>IF(VLOOKUP($A39,'[63]1214'!$A$4:$O$150,8,FALSE)="",VLOOKUP($A39,'[63]1214'!$A$4:$O$150,12,FALSE),VLOOKUP($A39,'[63]1214'!$A$4:$O$150,8,FALSE))</f>
        <v>1.1501999999999999</v>
      </c>
      <c r="G39" s="4" t="str">
        <f>IF(VLOOKUP($A39,'[62]1213'!$A$4:$O$150,8,FALSE)="",VLOOKUP($A39,'[62]1213'!$A$4:$O$150,12,FALSE),VLOOKUP($A39,'[62]1213'!$A$4:$O$150,8,FALSE))</f>
        <v/>
      </c>
      <c r="H39" s="4" t="str">
        <f>IF(VLOOKUP($A39,'[6]1212'!$A$4:$O$150,8,FALSE)="",VLOOKUP($A39,'[6]1212'!$A$4:$O$150,12,FALSE),VLOOKUP($A39,'[6]1212'!$A$4:$O$150,8,FALSE))</f>
        <v/>
      </c>
      <c r="I39" s="4" t="str">
        <f>IF(VLOOKUP($A39,'[7]1211'!$A$4:$O$150,8,FALSE)="",VLOOKUP($A39,'[7]1211'!$A$4:$O$150,12,FALSE),VLOOKUP($A39,'[7]1211'!$A$4:$O$150,8,FALSE))</f>
        <v/>
      </c>
      <c r="J39" s="4">
        <f>IF(VLOOKUP($A39,'[8]1208'!$A$4:$O$150,8,FALSE)="",VLOOKUP($A39,'[8]1208'!$A$4:$O$150,12,FALSE),VLOOKUP($A39,'[8]1208'!$A$4:$O$150,8,FALSE))</f>
        <v>1.1704000000000001</v>
      </c>
      <c r="K39" s="4" t="str">
        <f>IF(VLOOKUP($A39,'[9]1207'!$A$4:$O$150,8,FALSE)="",VLOOKUP($A39,'[9]1207'!$A$4:$O$150,12,FALSE),VLOOKUP($A39,'[9]1207'!$A$4:$O$150,8,FALSE))</f>
        <v/>
      </c>
      <c r="L39" s="4">
        <f>IF(VLOOKUP($A39,'[10]1206'!$A$4:$O$150,8,FALSE)="",VLOOKUP($A39,'[10]1206'!$A$4:$O$150,12,FALSE),VLOOKUP($A39,'[10]1206'!$A$4:$O$150,8,FALSE))</f>
        <v>1.1705000000000001</v>
      </c>
      <c r="M39" s="4" t="str">
        <f>IF(VLOOKUP($A39,'[11]1205'!$A$4:$O$150,8,FALSE)="",VLOOKUP($A39,'[11]1205'!$A$4:$O$150,12,FALSE),VLOOKUP($A39,'[11]1205'!$A$4:$O$150,8,FALSE))</f>
        <v/>
      </c>
      <c r="N39" s="4" t="str">
        <f>IF(VLOOKUP($A39,'[12]1204'!$A$4:$O$150,8,FALSE)="",VLOOKUP($A39,'[12]1204'!$A$4:$O$150,12,FALSE),VLOOKUP($A39,'[12]1204'!$A$4:$O$150,8,FALSE))</f>
        <v/>
      </c>
      <c r="O39" s="4" t="str">
        <f>IF(VLOOKUP($A39,'[13]1201'!$A$4:$O$150,8,FALSE)="",VLOOKUP($A39,'[13]1201'!$A$4:$O$150,12,FALSE),VLOOKUP($A39,'[13]1201'!$A$4:$O$150,8,FALSE))</f>
        <v/>
      </c>
      <c r="P39" s="4">
        <f>IF(VLOOKUP($A39,'[14]1129'!$A$4:$O$150,8,FALSE)="",VLOOKUP($A39,'[14]1129'!$A$4:$O$150,12,FALSE),VLOOKUP($A39,'[14]1129'!$A$4:$O$150,8,FALSE))</f>
        <v>1.17</v>
      </c>
      <c r="Q39" s="4" t="str">
        <f>IF(VLOOKUP($A39,'[15]1128'!$A$4:$O$150,8,FALSE)="",VLOOKUP($A39,'[15]1128'!$A$4:$O$150,12,FALSE),VLOOKUP($A39,'[15]1128'!$A$4:$O$150,8,FALSE))</f>
        <v/>
      </c>
      <c r="R39" s="4" t="str">
        <f>IF(VLOOKUP($A39,'[16]1127'!$A$4:$O$150,8,FALSE)="",VLOOKUP($A39,'[16]1127'!$A$4:$O$150,12,FALSE),VLOOKUP($A39,'[16]1127'!$A$4:$O$150,8,FALSE))</f>
        <v/>
      </c>
      <c r="S39" s="4" t="str">
        <f>IF(VLOOKUP($A39,'[17]1124'!$A$4:$O$150,8,FALSE)="",VLOOKUP($A39,'[17]1124'!$A$4:$O$150,12,FALSE),VLOOKUP($A39,'[17]1124'!$A$4:$O$150,8,FALSE))</f>
        <v/>
      </c>
      <c r="T39" s="4" t="str">
        <f>IF(VLOOKUP($A39,'[18]1123'!$A$4:$O$150,8,FALSE)="",VLOOKUP($A39,'[18]1123'!$A$4:$O$150,12,FALSE),VLOOKUP($A39,'[18]1123'!$A$4:$O$150,8,FALSE))</f>
        <v/>
      </c>
      <c r="U39" s="5"/>
      <c r="V39" s="4" t="str">
        <f>IF(VLOOKUP($A39,'[19]1121'!$A$4:$O$150,8,FALSE)="",VLOOKUP($A39,'[19]1121'!$A$4:$O$150,12,FALSE),VLOOKUP($A39,'[19]1121'!$A$4:$O$150,8,FALSE))</f>
        <v/>
      </c>
      <c r="W39" s="4" t="str">
        <f>IF(VLOOKUP($A39,'[20]1120'!$A$4:$O$150,8,FALSE)="",VLOOKUP($A39,'[20]1120'!$A$4:$O$150,12,FALSE),VLOOKUP($A39,'[20]1120'!$A$4:$O$150,8,FALSE))</f>
        <v/>
      </c>
      <c r="X39" s="4">
        <f>IF(VLOOKUP($A39,'[21]1117'!$A$4:$O$150,8,FALSE)="",VLOOKUP($A39,'[21]1117'!$A$4:$O$150,12,FALSE),VLOOKUP($A39,'[21]1117'!$A$4:$O$150,8,FALSE))</f>
        <v>1.1966000000000001</v>
      </c>
      <c r="Y39" s="4" t="str">
        <f>IF(VLOOKUP($A39,'[22]1116'!$A$4:$O$150,8,FALSE)="",VLOOKUP($A39,'[22]1116'!$A$4:$O$150,12,FALSE),VLOOKUP($A39,'[22]1116'!$A$4:$O$150,8,FALSE))</f>
        <v/>
      </c>
      <c r="Z39" s="4">
        <f>IF(VLOOKUP($A39,'[23]1115'!$A$4:$O$150,8,FALSE)="",VLOOKUP($A39,'[23]1115'!$A$4:$O$150,12,FALSE),VLOOKUP($A39,'[23]1115'!$A$4:$O$150,8,FALSE))</f>
        <v>1.17</v>
      </c>
      <c r="AA39" s="4" t="str">
        <f>IF(VLOOKUP($A39,'[24]1114'!$A$4:$O$150,8,FALSE)="",VLOOKUP($A39,'[24]1114'!$A$4:$O$150,12,FALSE),VLOOKUP($A39,'[24]1114'!$A$4:$O$150,8,FALSE))</f>
        <v/>
      </c>
      <c r="AB39" s="4">
        <f>IF(VLOOKUP($A39,'[25]1113'!$A$4:$O$150,8,FALSE)="",VLOOKUP($A39,'[25]1113'!$A$4:$O$150,12,FALSE),VLOOKUP($A39,'[25]1113'!$A$4:$O$150,8,FALSE))</f>
        <v>1.2055</v>
      </c>
      <c r="AC39" s="4">
        <f>IF(VLOOKUP($A39,'[26]1110'!$A$4:$O$150,8,FALSE)="",VLOOKUP($A39,'[26]1110'!$A$4:$O$150,12,FALSE),VLOOKUP($A39,'[26]1110'!$A$4:$O$150,8,FALSE))</f>
        <v>1.1997</v>
      </c>
      <c r="AD39" s="4">
        <f>IF(VLOOKUP($A39,'[27]1109'!$A$4:$O$150,8,FALSE)="",VLOOKUP($A39,'[27]1109'!$A$4:$O$150,12,FALSE),VLOOKUP($A39,'[27]1109'!$A$4:$O$150,8,FALSE))</f>
        <v>1.19</v>
      </c>
      <c r="AE39" s="4">
        <f>IF(VLOOKUP($A39,'[28]1108'!$A$4:$O$150,8,FALSE)="",VLOOKUP($A39,'[28]1108'!$A$4:$O$150,12,FALSE),VLOOKUP($A39,'[28]1108'!$A$4:$O$150,8,FALSE))</f>
        <v>1.1846000000000001</v>
      </c>
      <c r="AF39" s="4" t="str">
        <f>IF(VLOOKUP($A39,'[29]1107'!$A$4:$O$150,8,FALSE)="",VLOOKUP($A39,'[29]1107'!$A$4:$O$150,12,FALSE),VLOOKUP($A39,'[29]1107'!$A$4:$O$150,8,FALSE))</f>
        <v/>
      </c>
      <c r="AG39" s="4">
        <f>IF(VLOOKUP($A39,'[30]1106'!$A$4:$O$150,8,FALSE)="",VLOOKUP($A39,'[30]1106'!$A$4:$O$150,12,FALSE),VLOOKUP($A39,'[30]1106'!$A$4:$O$150,8,FALSE))</f>
        <v>1.1746000000000001</v>
      </c>
      <c r="AH39" s="4" t="str">
        <f>IF(VLOOKUP($A39,'[31]1103'!$A$4:$O$150,8,FALSE)="",VLOOKUP($A39,'[31]1103'!$A$4:$O$150,12,FALSE),VLOOKUP($A39,'[31]1103'!$A$4:$O$150,8,FALSE))</f>
        <v/>
      </c>
      <c r="AI39" s="4">
        <f>IF(VLOOKUP($A39,'[32]1102'!$A$4:$O$150,8,FALSE)="",VLOOKUP($A39,'[32]1102'!$A$4:$O$150,12,FALSE),VLOOKUP($A39,'[32]1102'!$A$4:$O$150,8,FALSE))</f>
        <v>1.1900999999999999</v>
      </c>
      <c r="AJ39" s="4" t="str">
        <f>IF(VLOOKUP($A39,'[33]1101'!$A$4:$O$150,8,FALSE)="",VLOOKUP($A39,'[33]1101'!$A$4:$O$150,12,FALSE),VLOOKUP($A39,'[33]1101'!$A$4:$O$150,8,FALSE))</f>
        <v/>
      </c>
      <c r="AK39" s="70"/>
      <c r="AL39" s="4" t="str">
        <f>IF(VLOOKUP($A39,'[34]1030'!$A$4:$O$150,8,FALSE)="",VLOOKUP($A39,'[34]1030'!$A$4:$O$150,12,FALSE),VLOOKUP($A39,'[34]1030'!$A$4:$O$150,8,FALSE))</f>
        <v/>
      </c>
      <c r="AM39" s="4">
        <f>IF(VLOOKUP($A39,'[35]1027'!$A$4:$O$150,8,FALSE)="",VLOOKUP($A39,'[35]1027'!$A$4:$O$150,12,FALSE),VLOOKUP($A39,'[35]1027'!$A$4:$O$150,8,FALSE))</f>
        <v>1.2395</v>
      </c>
      <c r="AN39" s="4" t="str">
        <f>IF(VLOOKUP($A39,'[36]1026'!$A$4:$O$150,8,FALSE)="",VLOOKUP($A39,'[36]1026'!$A$4:$O$150,12,FALSE),VLOOKUP($A39,'[36]1026'!$A$4:$O$150,8,FALSE))</f>
        <v/>
      </c>
      <c r="AO39" s="4" t="str">
        <f>IF(VLOOKUP($A39,'[37]1025'!$A$4:$O$150,8,FALSE)="",VLOOKUP($A39,'[37]1025'!$A$4:$O$150,12,FALSE),VLOOKUP($A39,'[37]1025'!$A$4:$O$150,8,FALSE))</f>
        <v/>
      </c>
      <c r="AP39" s="4" t="str">
        <f>IF(VLOOKUP($A39,'[38]1024'!$A$4:$O$150,8,FALSE)="",VLOOKUP($A39,'[38]1024'!$A$4:$O$150,12,FALSE),VLOOKUP($A39,'[38]1024'!$A$4:$O$150,8,FALSE))</f>
        <v/>
      </c>
      <c r="AQ39" s="4" t="str">
        <f>IF(VLOOKUP($A39,'[39]1023'!$A$4:$O$150,8,FALSE)="",VLOOKUP($A39,'[39]1023'!$A$4:$O$150,12,FALSE),VLOOKUP($A39,'[39]1023'!$A$4:$O$150,8,FALSE))</f>
        <v/>
      </c>
      <c r="AR39" s="4" t="str">
        <f>IF(VLOOKUP($A39,'[40]1020'!$A$4:$O$150,8,FALSE)="",VLOOKUP($A39,'[40]1020'!$A$4:$O$150,12,FALSE),VLOOKUP($A39,'[40]1020'!$A$4:$O$150,8,FALSE))</f>
        <v/>
      </c>
      <c r="AS39" s="4">
        <f>IF(VLOOKUP($A39,'[41]1019'!$A$4:$O$150,8,FALSE)="",VLOOKUP($A39,'[41]1019'!$A$4:$O$150,12,FALSE),VLOOKUP($A39,'[41]1019'!$A$4:$O$150,8,FALSE))</f>
        <v>1.238</v>
      </c>
      <c r="AT39" s="4">
        <f>IF(VLOOKUP($A39,'[42]1018'!$A$4:$O$150,8,FALSE)="",VLOOKUP($A39,'[42]1018'!$A$4:$O$150,12,FALSE),VLOOKUP($A39,'[42]1018'!$A$4:$O$150,8,FALSE))</f>
        <v>1.2230000000000001</v>
      </c>
      <c r="AU39" s="4">
        <f>IF(VLOOKUP($A39,'[43]1017'!$A$4:$O$150,8,FALSE)="",VLOOKUP($A39,'[43]1017'!$A$4:$O$150,12,FALSE),VLOOKUP($A39,'[43]1017'!$A$4:$O$150,8,FALSE))</f>
        <v>1.2243999999999999</v>
      </c>
      <c r="AV39" s="4" t="str">
        <f>IF(VLOOKUP($A39,'[44]1016'!$A$4:$O$150,8,FALSE)="",VLOOKUP($A39,'[44]1016'!$A$4:$O$150,12,FALSE),VLOOKUP($A39,'[44]1016'!$A$4:$O$150,8,FALSE))</f>
        <v/>
      </c>
      <c r="AW39" s="4" t="str">
        <f>IF(VLOOKUP($A39,'[45]1013'!$A$4:$O$150,8,FALSE)="",VLOOKUP($A39,'[45]1013'!$A$4:$O$150,12,FALSE),VLOOKUP($A39,'[45]1013'!$A$4:$O$150,8,FALSE))</f>
        <v/>
      </c>
      <c r="AX39" s="4">
        <f>IF(VLOOKUP($A39,'[46]1012'!$A$4:$O$150,8,FALSE)="",VLOOKUP($A39,'[46]1012'!$A$4:$O$150,12,FALSE),VLOOKUP($A39,'[46]1012'!$A$4:$O$150,8,FALSE))</f>
        <v>1.2055</v>
      </c>
      <c r="AY39" s="4" t="str">
        <f>IF(VLOOKUP($A39,'[47]1011'!$A$4:$O$150,8,FALSE)="",VLOOKUP($A39,'[47]1011'!$A$4:$O$150,12,FALSE),VLOOKUP($A39,'[47]1011'!$A$4:$O$150,8,FALSE))</f>
        <v/>
      </c>
      <c r="AZ39" s="70">
        <f>VLOOKUP($A39,'[58]1006'!$A$5:$P$270,12,FALSE)</f>
        <v>1.2176</v>
      </c>
      <c r="BA39" s="4" t="str">
        <f>IF(VLOOKUP($A39,'[48]1005'!$A$4:$O$150,8,FALSE)="",VLOOKUP($A39,'[48]1005'!$A$4:$O$150,12,FALSE),VLOOKUP($A39,'[48]1005'!$A$4:$O$150,8,FALSE))</f>
        <v/>
      </c>
      <c r="BB39" s="4" t="str">
        <f>IF(VLOOKUP($A39,'[49]1004'!$A$4:$O$150,8,FALSE)="",VLOOKUP($A39,'[49]1004'!$A$4:$O$150,12,FALSE),VLOOKUP($A39,'[49]1004'!$A$4:$O$150,8,FALSE))</f>
        <v/>
      </c>
      <c r="BC39" s="4" t="str">
        <f>IF(VLOOKUP($A39,'[50]1003'!$A$4:$O$150,8,FALSE)="",VLOOKUP($A39,'[50]1003'!$A$4:$O$150,12,FALSE),VLOOKUP($A39,'[50]1003'!$A$4:$O$150,8,FALSE))</f>
        <v/>
      </c>
      <c r="BD39" s="4" t="str">
        <f>IF(VLOOKUP($A39,'[51]1002'!$A$4:$O$150,8,FALSE)="",VLOOKUP($A39,'[51]1002'!$A$4:$O$150,12,FALSE),VLOOKUP($A39,'[51]1002'!$A$4:$O$150,8,FALSE))</f>
        <v/>
      </c>
      <c r="BE39" s="70"/>
      <c r="BF39" s="4" t="str">
        <f>IF(VLOOKUP($A39,'[52]0927'!$A$4:$O$150,8,FALSE)="",VLOOKUP($A39,'[52]0927'!$A$4:$O$150,12,FALSE),VLOOKUP($A39,'[52]0927'!$A$4:$O$150,8,FALSE))</f>
        <v/>
      </c>
      <c r="BG39" s="5"/>
      <c r="BH39" s="4" t="str">
        <f>IF(VLOOKUP($A39,'[53]0925'!$A$4:$O$150,8,FALSE)="",VLOOKUP($A39,'[53]0925'!$A$4:$O$150,12,FALSE),VLOOKUP($A39,'[53]0925'!$A$4:$O$150,8,FALSE))</f>
        <v/>
      </c>
      <c r="BI39" s="4" t="str">
        <f>IF(VLOOKUP($A39,'[54]0922'!$A$4:$O$150,8,FALSE)="",VLOOKUP($A39,'[54]0922'!$A$4:$O$150,12,FALSE),VLOOKUP($A39,'[54]0922'!$A$4:$O$150,8,FALSE))</f>
        <v/>
      </c>
      <c r="BJ39" s="4">
        <f>IF(VLOOKUP($A39,'[55]0921'!$A$4:$O$150,8,FALSE)="",VLOOKUP($A39,'[55]0921'!$A$4:$O$150,12,FALSE),VLOOKUP($A39,'[55]0921'!$A$4:$O$150,8,FALSE))</f>
        <v>1.165</v>
      </c>
      <c r="BK39" s="4">
        <f>IF(VLOOKUP($A39,'[56]0920'!$A$4:$O$150,8,FALSE)="",VLOOKUP($A39,'[56]0920'!$A$4:$O$150,12,FALSE),VLOOKUP($A39,'[56]0920'!$A$4:$O$150,8,FALSE))</f>
        <v>1.1472</v>
      </c>
      <c r="BL39" s="4">
        <v>1.1375999999999999</v>
      </c>
      <c r="BM39" s="4">
        <v>1.1598999999999999</v>
      </c>
      <c r="BN39" s="5">
        <v>1.1476</v>
      </c>
      <c r="BO39" s="4">
        <v>1.1439999999999999</v>
      </c>
      <c r="BP39" s="4">
        <v>1.1499999999999999</v>
      </c>
      <c r="BQ39" s="4">
        <v>1.1415</v>
      </c>
      <c r="BR39" s="4" t="s">
        <v>0</v>
      </c>
      <c r="BS39" s="4">
        <v>1.1100000000000001</v>
      </c>
      <c r="BT39" s="4" t="s">
        <v>0</v>
      </c>
      <c r="BU39" s="4" t="s">
        <v>0</v>
      </c>
      <c r="BV39" s="4">
        <v>1.1112</v>
      </c>
      <c r="BW39" s="4" t="s">
        <v>0</v>
      </c>
      <c r="BX39" s="4" t="s">
        <v>0</v>
      </c>
      <c r="BY39" s="4">
        <v>1.1000000000000001</v>
      </c>
      <c r="BZ39" s="4" t="s">
        <v>0</v>
      </c>
      <c r="CA39" s="4" t="s">
        <v>0</v>
      </c>
      <c r="CB39" s="4">
        <v>1.123</v>
      </c>
      <c r="CC39" s="4">
        <v>1.1100000000000001</v>
      </c>
      <c r="CD39" s="4" t="s">
        <v>0</v>
      </c>
      <c r="CE39" s="4">
        <v>1.1202000000000001</v>
      </c>
      <c r="CF39" s="4">
        <v>1.1200000000000001</v>
      </c>
      <c r="CG39" s="5">
        <v>1.1032</v>
      </c>
      <c r="CH39" s="4" t="s">
        <v>0</v>
      </c>
      <c r="CI39" s="4">
        <v>1.1000000000000001</v>
      </c>
      <c r="CJ39" s="4">
        <v>1.0934999999999999</v>
      </c>
      <c r="CM39" s="4" t="s">
        <v>0</v>
      </c>
    </row>
    <row r="40" spans="1:91" x14ac:dyDescent="0.25">
      <c r="A40" s="3" t="s">
        <v>195</v>
      </c>
      <c r="B40" s="5">
        <f>VLOOKUP($A40,'[64]1215'!$A$4:$O$321,4,FALSE)</f>
        <v>4.59</v>
      </c>
      <c r="C40" s="5">
        <v>5.03</v>
      </c>
      <c r="D40" s="5">
        <f>VLOOKUP($A40,'[64]1215'!$A$4:$O$321,15,FALSE)</f>
        <v>1.1500999999999999</v>
      </c>
      <c r="E40" s="4" t="str">
        <f>IF(VLOOKUP($A40,'[64]1215'!$A$4:$O$150,8,FALSE)="",VLOOKUP($A40,'[64]1215'!$A$4:$O$150,12,FALSE),VLOOKUP($A40,'[64]1215'!$A$4:$O$150,8,FALSE))</f>
        <v/>
      </c>
      <c r="F40" s="4" t="str">
        <f>IF(VLOOKUP($A40,'[63]1214'!$A$4:$O$150,8,FALSE)="",VLOOKUP($A40,'[63]1214'!$A$4:$O$150,12,FALSE),VLOOKUP($A40,'[63]1214'!$A$4:$O$150,8,FALSE))</f>
        <v/>
      </c>
      <c r="G40" s="4" t="str">
        <f>IF(VLOOKUP($A40,'[62]1213'!$A$4:$O$150,8,FALSE)="",VLOOKUP($A40,'[62]1213'!$A$4:$O$150,12,FALSE),VLOOKUP($A40,'[62]1213'!$A$4:$O$150,8,FALSE))</f>
        <v/>
      </c>
      <c r="H40" s="4" t="str">
        <f>IF(VLOOKUP($A40,'[6]1212'!$A$4:$O$150,8,FALSE)="",VLOOKUP($A40,'[6]1212'!$A$4:$O$150,12,FALSE),VLOOKUP($A40,'[6]1212'!$A$4:$O$150,8,FALSE))</f>
        <v/>
      </c>
      <c r="I40" s="4" t="str">
        <f>IF(VLOOKUP($A40,'[7]1211'!$A$4:$O$150,8,FALSE)="",VLOOKUP($A40,'[7]1211'!$A$4:$O$150,12,FALSE),VLOOKUP($A40,'[7]1211'!$A$4:$O$150,8,FALSE))</f>
        <v/>
      </c>
      <c r="J40" s="4" t="str">
        <f>IF(VLOOKUP($A40,'[8]1208'!$A$4:$O$150,8,FALSE)="",VLOOKUP($A40,'[8]1208'!$A$4:$O$150,12,FALSE),VLOOKUP($A40,'[8]1208'!$A$4:$O$150,8,FALSE))</f>
        <v/>
      </c>
      <c r="K40" s="4" t="str">
        <f>IF(VLOOKUP($A40,'[9]1207'!$A$4:$O$150,8,FALSE)="",VLOOKUP($A40,'[9]1207'!$A$4:$O$150,12,FALSE),VLOOKUP($A40,'[9]1207'!$A$4:$O$150,8,FALSE))</f>
        <v/>
      </c>
      <c r="L40" s="4" t="str">
        <f>IF(VLOOKUP($A40,'[10]1206'!$A$4:$O$150,8,FALSE)="",VLOOKUP($A40,'[10]1206'!$A$4:$O$150,12,FALSE),VLOOKUP($A40,'[10]1206'!$A$4:$O$150,8,FALSE))</f>
        <v/>
      </c>
      <c r="M40" s="4" t="str">
        <f>IF(VLOOKUP($A40,'[11]1205'!$A$4:$O$150,8,FALSE)="",VLOOKUP($A40,'[11]1205'!$A$4:$O$150,12,FALSE),VLOOKUP($A40,'[11]1205'!$A$4:$O$150,8,FALSE))</f>
        <v/>
      </c>
      <c r="N40" s="4" t="str">
        <f>IF(VLOOKUP($A40,'[12]1204'!$A$4:$O$150,8,FALSE)="",VLOOKUP($A40,'[12]1204'!$A$4:$O$150,12,FALSE),VLOOKUP($A40,'[12]1204'!$A$4:$O$150,8,FALSE))</f>
        <v/>
      </c>
      <c r="O40" s="4" t="str">
        <f>IF(VLOOKUP($A40,'[13]1201'!$A$4:$O$150,8,FALSE)="",VLOOKUP($A40,'[13]1201'!$A$4:$O$150,12,FALSE),VLOOKUP($A40,'[13]1201'!$A$4:$O$150,8,FALSE))</f>
        <v/>
      </c>
      <c r="P40" s="4" t="str">
        <f>IF(VLOOKUP($A40,'[14]1129'!$A$4:$O$150,8,FALSE)="",VLOOKUP($A40,'[14]1129'!$A$4:$O$150,12,FALSE),VLOOKUP($A40,'[14]1129'!$A$4:$O$150,8,FALSE))</f>
        <v/>
      </c>
      <c r="Q40" s="4" t="str">
        <f>IF(VLOOKUP($A40,'[15]1128'!$A$4:$O$150,8,FALSE)="",VLOOKUP($A40,'[15]1128'!$A$4:$O$150,12,FALSE),VLOOKUP($A40,'[15]1128'!$A$4:$O$150,8,FALSE))</f>
        <v/>
      </c>
      <c r="R40" s="4" t="str">
        <f>IF(VLOOKUP($A40,'[16]1127'!$A$4:$O$150,8,FALSE)="",VLOOKUP($A40,'[16]1127'!$A$4:$O$150,12,FALSE),VLOOKUP($A40,'[16]1127'!$A$4:$O$150,8,FALSE))</f>
        <v/>
      </c>
      <c r="S40" s="4" t="str">
        <f>IF(VLOOKUP($A40,'[17]1124'!$A$4:$O$150,8,FALSE)="",VLOOKUP($A40,'[17]1124'!$A$4:$O$150,12,FALSE),VLOOKUP($A40,'[17]1124'!$A$4:$O$150,8,FALSE))</f>
        <v/>
      </c>
      <c r="T40" s="4" t="str">
        <f>IF(VLOOKUP($A40,'[18]1123'!$A$4:$O$150,8,FALSE)="",VLOOKUP($A40,'[18]1123'!$A$4:$O$150,12,FALSE),VLOOKUP($A40,'[18]1123'!$A$4:$O$150,8,FALSE))</f>
        <v/>
      </c>
      <c r="U40" s="5"/>
      <c r="V40" s="4" t="str">
        <f>IF(VLOOKUP($A40,'[19]1121'!$A$4:$O$150,8,FALSE)="",VLOOKUP($A40,'[19]1121'!$A$4:$O$150,12,FALSE),VLOOKUP($A40,'[19]1121'!$A$4:$O$150,8,FALSE))</f>
        <v/>
      </c>
      <c r="W40" s="4" t="str">
        <f>IF(VLOOKUP($A40,'[20]1120'!$A$4:$O$150,8,FALSE)="",VLOOKUP($A40,'[20]1120'!$A$4:$O$150,12,FALSE),VLOOKUP($A40,'[20]1120'!$A$4:$O$150,8,FALSE))</f>
        <v/>
      </c>
      <c r="X40" s="4" t="str">
        <f>IF(VLOOKUP($A40,'[21]1117'!$A$4:$O$150,8,FALSE)="",VLOOKUP($A40,'[21]1117'!$A$4:$O$150,12,FALSE),VLOOKUP($A40,'[21]1117'!$A$4:$O$150,8,FALSE))</f>
        <v/>
      </c>
      <c r="Y40" s="4" t="str">
        <f>IF(VLOOKUP($A40,'[22]1116'!$A$4:$O$150,8,FALSE)="",VLOOKUP($A40,'[22]1116'!$A$4:$O$150,12,FALSE),VLOOKUP($A40,'[22]1116'!$A$4:$O$150,8,FALSE))</f>
        <v/>
      </c>
      <c r="Z40" s="4" t="str">
        <f>IF(VLOOKUP($A40,'[23]1115'!$A$4:$O$150,8,FALSE)="",VLOOKUP($A40,'[23]1115'!$A$4:$O$150,12,FALSE),VLOOKUP($A40,'[23]1115'!$A$4:$O$150,8,FALSE))</f>
        <v/>
      </c>
      <c r="AA40" s="4" t="str">
        <f>IF(VLOOKUP($A40,'[24]1114'!$A$4:$O$150,8,FALSE)="",VLOOKUP($A40,'[24]1114'!$A$4:$O$150,12,FALSE),VLOOKUP($A40,'[24]1114'!$A$4:$O$150,8,FALSE))</f>
        <v/>
      </c>
      <c r="AB40" s="4" t="str">
        <f>IF(VLOOKUP($A40,'[25]1113'!$A$4:$O$150,8,FALSE)="",VLOOKUP($A40,'[25]1113'!$A$4:$O$150,12,FALSE),VLOOKUP($A40,'[25]1113'!$A$4:$O$150,8,FALSE))</f>
        <v/>
      </c>
      <c r="AC40" s="4" t="str">
        <f>IF(VLOOKUP($A40,'[26]1110'!$A$4:$O$150,8,FALSE)="",VLOOKUP($A40,'[26]1110'!$A$4:$O$150,12,FALSE),VLOOKUP($A40,'[26]1110'!$A$4:$O$150,8,FALSE))</f>
        <v/>
      </c>
      <c r="AD40" s="4" t="str">
        <f>IF(VLOOKUP($A40,'[27]1109'!$A$4:$O$150,8,FALSE)="",VLOOKUP($A40,'[27]1109'!$A$4:$O$150,12,FALSE),VLOOKUP($A40,'[27]1109'!$A$4:$O$150,8,FALSE))</f>
        <v/>
      </c>
      <c r="AE40" s="4" t="str">
        <f>IF(VLOOKUP($A40,'[28]1108'!$A$4:$O$150,8,FALSE)="",VLOOKUP($A40,'[28]1108'!$A$4:$O$150,12,FALSE),VLOOKUP($A40,'[28]1108'!$A$4:$O$150,8,FALSE))</f>
        <v/>
      </c>
      <c r="AF40" s="4" t="str">
        <f>IF(VLOOKUP($A40,'[29]1107'!$A$4:$O$150,8,FALSE)="",VLOOKUP($A40,'[29]1107'!$A$4:$O$150,12,FALSE),VLOOKUP($A40,'[29]1107'!$A$4:$O$150,8,FALSE))</f>
        <v/>
      </c>
      <c r="AG40" s="4" t="str">
        <f>IF(VLOOKUP($A40,'[30]1106'!$A$4:$O$150,8,FALSE)="",VLOOKUP($A40,'[30]1106'!$A$4:$O$150,12,FALSE),VLOOKUP($A40,'[30]1106'!$A$4:$O$150,8,FALSE))</f>
        <v/>
      </c>
      <c r="AH40" s="4" t="str">
        <f>IF(VLOOKUP($A40,'[31]1103'!$A$4:$O$150,8,FALSE)="",VLOOKUP($A40,'[31]1103'!$A$4:$O$150,12,FALSE),VLOOKUP($A40,'[31]1103'!$A$4:$O$150,8,FALSE))</f>
        <v/>
      </c>
      <c r="AI40" s="4" t="str">
        <f>IF(VLOOKUP($A40,'[32]1102'!$A$4:$O$150,8,FALSE)="",VLOOKUP($A40,'[32]1102'!$A$4:$O$150,12,FALSE),VLOOKUP($A40,'[32]1102'!$A$4:$O$150,8,FALSE))</f>
        <v/>
      </c>
      <c r="AJ40" s="4" t="str">
        <f>IF(VLOOKUP($A40,'[33]1101'!$A$4:$O$150,8,FALSE)="",VLOOKUP($A40,'[33]1101'!$A$4:$O$150,12,FALSE),VLOOKUP($A40,'[33]1101'!$A$4:$O$150,8,FALSE))</f>
        <v/>
      </c>
      <c r="AK40" s="70"/>
      <c r="AL40" s="4" t="str">
        <f>IF(VLOOKUP($A40,'[34]1030'!$A$4:$O$150,8,FALSE)="",VLOOKUP($A40,'[34]1030'!$A$4:$O$150,12,FALSE),VLOOKUP($A40,'[34]1030'!$A$4:$O$150,8,FALSE))</f>
        <v/>
      </c>
      <c r="AM40" s="4" t="str">
        <f>IF(VLOOKUP($A40,'[35]1027'!$A$4:$O$150,8,FALSE)="",VLOOKUP($A40,'[35]1027'!$A$4:$O$150,12,FALSE),VLOOKUP($A40,'[35]1027'!$A$4:$O$150,8,FALSE))</f>
        <v/>
      </c>
      <c r="AN40" s="4" t="str">
        <f>IF(VLOOKUP($A40,'[36]1026'!$A$4:$O$150,8,FALSE)="",VLOOKUP($A40,'[36]1026'!$A$4:$O$150,12,FALSE),VLOOKUP($A40,'[36]1026'!$A$4:$O$150,8,FALSE))</f>
        <v/>
      </c>
      <c r="AO40" s="4" t="str">
        <f>IF(VLOOKUP($A40,'[37]1025'!$A$4:$O$150,8,FALSE)="",VLOOKUP($A40,'[37]1025'!$A$4:$O$150,12,FALSE),VLOOKUP($A40,'[37]1025'!$A$4:$O$150,8,FALSE))</f>
        <v/>
      </c>
      <c r="AP40" s="4" t="str">
        <f>IF(VLOOKUP($A40,'[38]1024'!$A$4:$O$150,8,FALSE)="",VLOOKUP($A40,'[38]1024'!$A$4:$O$150,12,FALSE),VLOOKUP($A40,'[38]1024'!$A$4:$O$150,8,FALSE))</f>
        <v/>
      </c>
      <c r="AQ40" s="4" t="str">
        <f>IF(VLOOKUP($A40,'[39]1023'!$A$4:$O$150,8,FALSE)="",VLOOKUP($A40,'[39]1023'!$A$4:$O$150,12,FALSE),VLOOKUP($A40,'[39]1023'!$A$4:$O$150,8,FALSE))</f>
        <v/>
      </c>
      <c r="AR40" s="4" t="str">
        <f>IF(VLOOKUP($A40,'[40]1020'!$A$4:$O$150,8,FALSE)="",VLOOKUP($A40,'[40]1020'!$A$4:$O$150,12,FALSE),VLOOKUP($A40,'[40]1020'!$A$4:$O$150,8,FALSE))</f>
        <v/>
      </c>
      <c r="AS40" s="4" t="str">
        <f>IF(VLOOKUP($A40,'[41]1019'!$A$4:$O$150,8,FALSE)="",VLOOKUP($A40,'[41]1019'!$A$4:$O$150,12,FALSE),VLOOKUP($A40,'[41]1019'!$A$4:$O$150,8,FALSE))</f>
        <v/>
      </c>
      <c r="AT40" s="4" t="str">
        <f>IF(VLOOKUP($A40,'[42]1018'!$A$4:$O$150,8,FALSE)="",VLOOKUP($A40,'[42]1018'!$A$4:$O$150,12,FALSE),VLOOKUP($A40,'[42]1018'!$A$4:$O$150,8,FALSE))</f>
        <v/>
      </c>
      <c r="AU40" s="4" t="str">
        <f>IF(VLOOKUP($A40,'[43]1017'!$A$4:$O$150,8,FALSE)="",VLOOKUP($A40,'[43]1017'!$A$4:$O$150,12,FALSE),VLOOKUP($A40,'[43]1017'!$A$4:$O$150,8,FALSE))</f>
        <v/>
      </c>
      <c r="AV40" s="4" t="str">
        <f>IF(VLOOKUP($A40,'[44]1016'!$A$4:$O$150,8,FALSE)="",VLOOKUP($A40,'[44]1016'!$A$4:$O$150,12,FALSE),VLOOKUP($A40,'[44]1016'!$A$4:$O$150,8,FALSE))</f>
        <v/>
      </c>
      <c r="AW40" s="4" t="str">
        <f>IF(VLOOKUP($A40,'[45]1013'!$A$4:$O$150,8,FALSE)="",VLOOKUP($A40,'[45]1013'!$A$4:$O$150,12,FALSE),VLOOKUP($A40,'[45]1013'!$A$4:$O$150,8,FALSE))</f>
        <v/>
      </c>
      <c r="AX40" s="4" t="str">
        <f>IF(VLOOKUP($A40,'[46]1012'!$A$4:$O$150,8,FALSE)="",VLOOKUP($A40,'[46]1012'!$A$4:$O$150,12,FALSE),VLOOKUP($A40,'[46]1012'!$A$4:$O$150,8,FALSE))</f>
        <v/>
      </c>
      <c r="AY40" s="4" t="str">
        <f>IF(VLOOKUP($A40,'[47]1011'!$A$4:$O$150,8,FALSE)="",VLOOKUP($A40,'[47]1011'!$A$4:$O$150,12,FALSE),VLOOKUP($A40,'[47]1011'!$A$4:$O$150,8,FALSE))</f>
        <v/>
      </c>
      <c r="AZ40" s="70"/>
      <c r="BA40" s="4" t="str">
        <f>IF(VLOOKUP($A40,'[48]1005'!$A$4:$O$150,8,FALSE)="",VLOOKUP($A40,'[48]1005'!$A$4:$O$150,12,FALSE),VLOOKUP($A40,'[48]1005'!$A$4:$O$150,8,FALSE))</f>
        <v/>
      </c>
      <c r="BB40" s="4" t="str">
        <f>IF(VLOOKUP($A40,'[49]1004'!$A$4:$O$150,8,FALSE)="",VLOOKUP($A40,'[49]1004'!$A$4:$O$150,12,FALSE),VLOOKUP($A40,'[49]1004'!$A$4:$O$150,8,FALSE))</f>
        <v/>
      </c>
      <c r="BC40" s="4" t="str">
        <f>IF(VLOOKUP($A40,'[50]1003'!$A$4:$O$150,8,FALSE)="",VLOOKUP($A40,'[50]1003'!$A$4:$O$150,12,FALSE),VLOOKUP($A40,'[50]1003'!$A$4:$O$150,8,FALSE))</f>
        <v/>
      </c>
      <c r="BD40" s="4" t="str">
        <f>IF(VLOOKUP($A40,'[51]1002'!$A$4:$O$150,8,FALSE)="",VLOOKUP($A40,'[51]1002'!$A$4:$O$150,12,FALSE),VLOOKUP($A40,'[51]1002'!$A$4:$O$150,8,FALSE))</f>
        <v/>
      </c>
      <c r="BE40" s="70"/>
      <c r="BF40" s="4" t="str">
        <f>IF(VLOOKUP($A40,'[52]0927'!$A$4:$O$150,8,FALSE)="",VLOOKUP($A40,'[52]0927'!$A$4:$O$150,12,FALSE),VLOOKUP($A40,'[52]0927'!$A$4:$O$150,8,FALSE))</f>
        <v/>
      </c>
      <c r="BG40" s="5"/>
      <c r="BH40" s="4" t="str">
        <f>IF(VLOOKUP($A40,'[53]0925'!$A$4:$O$150,8,FALSE)="",VLOOKUP($A40,'[53]0925'!$A$4:$O$150,12,FALSE),VLOOKUP($A40,'[53]0925'!$A$4:$O$150,8,FALSE))</f>
        <v/>
      </c>
      <c r="BI40" s="4" t="str">
        <f>IF(VLOOKUP($A40,'[54]0922'!$A$4:$O$150,8,FALSE)="",VLOOKUP($A40,'[54]0922'!$A$4:$O$150,12,FALSE),VLOOKUP($A40,'[54]0922'!$A$4:$O$150,8,FALSE))</f>
        <v/>
      </c>
      <c r="BJ40" s="4" t="str">
        <f>IF(VLOOKUP($A40,'[55]0921'!$A$4:$O$150,8,FALSE)="",VLOOKUP($A40,'[55]0921'!$A$4:$O$150,12,FALSE),VLOOKUP($A40,'[55]0921'!$A$4:$O$150,8,FALSE))</f>
        <v/>
      </c>
      <c r="BK40" s="4" t="str">
        <f>IF(VLOOKUP($A40,'[56]0920'!$A$4:$O$150,8,FALSE)="",VLOOKUP($A40,'[56]0920'!$A$4:$O$150,12,FALSE),VLOOKUP($A40,'[56]0920'!$A$4:$O$150,8,FALSE))</f>
        <v/>
      </c>
      <c r="BL40" s="4">
        <v>1.1599999999999999</v>
      </c>
      <c r="BM40" s="4" t="s">
        <v>0</v>
      </c>
      <c r="BO40" s="4" t="s">
        <v>0</v>
      </c>
      <c r="BP40" s="4" t="s">
        <v>0</v>
      </c>
      <c r="BQ40" s="4" t="s">
        <v>0</v>
      </c>
      <c r="BR40" s="4" t="s">
        <v>0</v>
      </c>
      <c r="BS40" s="4" t="s">
        <v>0</v>
      </c>
      <c r="BT40" s="4" t="s">
        <v>0</v>
      </c>
      <c r="BU40" s="4" t="s">
        <v>0</v>
      </c>
      <c r="BV40" s="4" t="s">
        <v>0</v>
      </c>
      <c r="BW40" s="4" t="s">
        <v>0</v>
      </c>
      <c r="BX40" s="4" t="s">
        <v>0</v>
      </c>
      <c r="BY40" s="4" t="s">
        <v>0</v>
      </c>
      <c r="BZ40" s="4" t="s">
        <v>0</v>
      </c>
      <c r="CA40" s="4" t="s">
        <v>0</v>
      </c>
      <c r="CB40" s="4" t="s">
        <v>0</v>
      </c>
      <c r="CC40" s="4" t="s">
        <v>0</v>
      </c>
      <c r="CD40" s="4" t="s">
        <v>0</v>
      </c>
      <c r="CE40" s="4" t="s">
        <v>0</v>
      </c>
      <c r="CF40" s="4" t="s">
        <v>0</v>
      </c>
      <c r="CH40" s="4" t="s">
        <v>0</v>
      </c>
      <c r="CI40" s="4" t="s">
        <v>0</v>
      </c>
      <c r="CJ40" s="4" t="s">
        <v>0</v>
      </c>
      <c r="CM40" s="4" t="s">
        <v>0</v>
      </c>
    </row>
    <row r="41" spans="1:91" x14ac:dyDescent="0.25">
      <c r="A41" s="3" t="s">
        <v>28</v>
      </c>
      <c r="B41" s="5">
        <f>VLOOKUP($A41,'[64]1215'!$A$4:$O$321,4,FALSE)</f>
        <v>4.6900000000000004</v>
      </c>
      <c r="C41" s="5">
        <v>5.19</v>
      </c>
      <c r="D41" s="5">
        <f>VLOOKUP($A41,'[64]1215'!$A$4:$O$321,15,FALSE)</f>
        <v>1.1507000000000001</v>
      </c>
      <c r="E41" s="4" t="str">
        <f>IF(VLOOKUP($A41,'[64]1215'!$A$4:$O$150,8,FALSE)="",VLOOKUP($A41,'[64]1215'!$A$4:$O$150,12,FALSE),VLOOKUP($A41,'[64]1215'!$A$4:$O$150,8,FALSE))</f>
        <v/>
      </c>
      <c r="F41" s="4" t="str">
        <f>IF(VLOOKUP($A41,'[63]1214'!$A$4:$O$150,8,FALSE)="",VLOOKUP($A41,'[63]1214'!$A$4:$O$150,12,FALSE),VLOOKUP($A41,'[63]1214'!$A$4:$O$150,8,FALSE))</f>
        <v/>
      </c>
      <c r="G41" s="4" t="str">
        <f>IF(VLOOKUP($A41,'[62]1213'!$A$4:$O$150,8,FALSE)="",VLOOKUP($A41,'[62]1213'!$A$4:$O$150,12,FALSE),VLOOKUP($A41,'[62]1213'!$A$4:$O$150,8,FALSE))</f>
        <v/>
      </c>
      <c r="H41" s="4" t="str">
        <f>IF(VLOOKUP($A41,'[6]1212'!$A$4:$O$150,8,FALSE)="",VLOOKUP($A41,'[6]1212'!$A$4:$O$150,12,FALSE),VLOOKUP($A41,'[6]1212'!$A$4:$O$150,8,FALSE))</f>
        <v/>
      </c>
      <c r="I41" s="4" t="str">
        <f>IF(VLOOKUP($A41,'[7]1211'!$A$4:$O$150,8,FALSE)="",VLOOKUP($A41,'[7]1211'!$A$4:$O$150,12,FALSE),VLOOKUP($A41,'[7]1211'!$A$4:$O$150,8,FALSE))</f>
        <v/>
      </c>
      <c r="J41" s="4" t="str">
        <f>IF(VLOOKUP($A41,'[8]1208'!$A$4:$O$150,8,FALSE)="",VLOOKUP($A41,'[8]1208'!$A$4:$O$150,12,FALSE),VLOOKUP($A41,'[8]1208'!$A$4:$O$150,8,FALSE))</f>
        <v/>
      </c>
      <c r="K41" s="4" t="str">
        <f>IF(VLOOKUP($A41,'[9]1207'!$A$4:$O$150,8,FALSE)="",VLOOKUP($A41,'[9]1207'!$A$4:$O$150,12,FALSE),VLOOKUP($A41,'[9]1207'!$A$4:$O$150,8,FALSE))</f>
        <v/>
      </c>
      <c r="L41" s="4" t="str">
        <f>IF(VLOOKUP($A41,'[10]1206'!$A$4:$O$150,8,FALSE)="",VLOOKUP($A41,'[10]1206'!$A$4:$O$150,12,FALSE),VLOOKUP($A41,'[10]1206'!$A$4:$O$150,8,FALSE))</f>
        <v/>
      </c>
      <c r="M41" s="4" t="str">
        <f>IF(VLOOKUP($A41,'[11]1205'!$A$4:$O$150,8,FALSE)="",VLOOKUP($A41,'[11]1205'!$A$4:$O$150,12,FALSE),VLOOKUP($A41,'[11]1205'!$A$4:$O$150,8,FALSE))</f>
        <v/>
      </c>
      <c r="N41" s="4" t="str">
        <f>IF(VLOOKUP($A41,'[12]1204'!$A$4:$O$150,8,FALSE)="",VLOOKUP($A41,'[12]1204'!$A$4:$O$150,12,FALSE),VLOOKUP($A41,'[12]1204'!$A$4:$O$150,8,FALSE))</f>
        <v/>
      </c>
      <c r="O41" s="4" t="str">
        <f>IF(VLOOKUP($A41,'[13]1201'!$A$4:$O$150,8,FALSE)="",VLOOKUP($A41,'[13]1201'!$A$4:$O$150,12,FALSE),VLOOKUP($A41,'[13]1201'!$A$4:$O$150,8,FALSE))</f>
        <v/>
      </c>
      <c r="P41" s="4" t="str">
        <f>IF(VLOOKUP($A41,'[14]1129'!$A$4:$O$150,8,FALSE)="",VLOOKUP($A41,'[14]1129'!$A$4:$O$150,12,FALSE),VLOOKUP($A41,'[14]1129'!$A$4:$O$150,8,FALSE))</f>
        <v/>
      </c>
      <c r="Q41" s="4" t="str">
        <f>IF(VLOOKUP($A41,'[15]1128'!$A$4:$O$150,8,FALSE)="",VLOOKUP($A41,'[15]1128'!$A$4:$O$150,12,FALSE),VLOOKUP($A41,'[15]1128'!$A$4:$O$150,8,FALSE))</f>
        <v/>
      </c>
      <c r="R41" s="4" t="str">
        <f>IF(VLOOKUP($A41,'[16]1127'!$A$4:$O$150,8,FALSE)="",VLOOKUP($A41,'[16]1127'!$A$4:$O$150,12,FALSE),VLOOKUP($A41,'[16]1127'!$A$4:$O$150,8,FALSE))</f>
        <v/>
      </c>
      <c r="S41" s="4" t="str">
        <f>IF(VLOOKUP($A41,'[17]1124'!$A$4:$O$150,8,FALSE)="",VLOOKUP($A41,'[17]1124'!$A$4:$O$150,12,FALSE),VLOOKUP($A41,'[17]1124'!$A$4:$O$150,8,FALSE))</f>
        <v/>
      </c>
      <c r="T41" s="4" t="str">
        <f>IF(VLOOKUP($A41,'[18]1123'!$A$4:$O$150,8,FALSE)="",VLOOKUP($A41,'[18]1123'!$A$4:$O$150,12,FALSE),VLOOKUP($A41,'[18]1123'!$A$4:$O$150,8,FALSE))</f>
        <v/>
      </c>
      <c r="U41" s="5"/>
      <c r="V41" s="4" t="str">
        <f>IF(VLOOKUP($A41,'[19]1121'!$A$4:$O$150,8,FALSE)="",VLOOKUP($A41,'[19]1121'!$A$4:$O$150,12,FALSE),VLOOKUP($A41,'[19]1121'!$A$4:$O$150,8,FALSE))</f>
        <v/>
      </c>
      <c r="W41" s="4" t="str">
        <f>IF(VLOOKUP($A41,'[20]1120'!$A$4:$O$150,8,FALSE)="",VLOOKUP($A41,'[20]1120'!$A$4:$O$150,12,FALSE),VLOOKUP($A41,'[20]1120'!$A$4:$O$150,8,FALSE))</f>
        <v/>
      </c>
      <c r="X41" s="4" t="str">
        <f>IF(VLOOKUP($A41,'[21]1117'!$A$4:$O$150,8,FALSE)="",VLOOKUP($A41,'[21]1117'!$A$4:$O$150,12,FALSE),VLOOKUP($A41,'[21]1117'!$A$4:$O$150,8,FALSE))</f>
        <v/>
      </c>
      <c r="Y41" s="4" t="str">
        <f>IF(VLOOKUP($A41,'[22]1116'!$A$4:$O$150,8,FALSE)="",VLOOKUP($A41,'[22]1116'!$A$4:$O$150,12,FALSE),VLOOKUP($A41,'[22]1116'!$A$4:$O$150,8,FALSE))</f>
        <v/>
      </c>
      <c r="Z41" s="4" t="str">
        <f>IF(VLOOKUP($A41,'[23]1115'!$A$4:$O$150,8,FALSE)="",VLOOKUP($A41,'[23]1115'!$A$4:$O$150,12,FALSE),VLOOKUP($A41,'[23]1115'!$A$4:$O$150,8,FALSE))</f>
        <v/>
      </c>
      <c r="AA41" s="4" t="str">
        <f>IF(VLOOKUP($A41,'[24]1114'!$A$4:$O$150,8,FALSE)="",VLOOKUP($A41,'[24]1114'!$A$4:$O$150,12,FALSE),VLOOKUP($A41,'[24]1114'!$A$4:$O$150,8,FALSE))</f>
        <v/>
      </c>
      <c r="AB41" s="4">
        <f>IF(VLOOKUP($A41,'[25]1113'!$A$4:$O$150,8,FALSE)="",VLOOKUP($A41,'[25]1113'!$A$4:$O$150,12,FALSE),VLOOKUP($A41,'[25]1113'!$A$4:$O$150,8,FALSE))</f>
        <v>1.2155</v>
      </c>
      <c r="AC41" s="4" t="str">
        <f>IF(VLOOKUP($A41,'[26]1110'!$A$4:$O$150,8,FALSE)="",VLOOKUP($A41,'[26]1110'!$A$4:$O$150,12,FALSE),VLOOKUP($A41,'[26]1110'!$A$4:$O$150,8,FALSE))</f>
        <v/>
      </c>
      <c r="AD41" s="4" t="str">
        <f>IF(VLOOKUP($A41,'[27]1109'!$A$4:$O$150,8,FALSE)="",VLOOKUP($A41,'[27]1109'!$A$4:$O$150,12,FALSE),VLOOKUP($A41,'[27]1109'!$A$4:$O$150,8,FALSE))</f>
        <v/>
      </c>
      <c r="AE41" s="4" t="str">
        <f>IF(VLOOKUP($A41,'[28]1108'!$A$4:$O$150,8,FALSE)="",VLOOKUP($A41,'[28]1108'!$A$4:$O$150,12,FALSE),VLOOKUP($A41,'[28]1108'!$A$4:$O$150,8,FALSE))</f>
        <v/>
      </c>
      <c r="AF41" s="4" t="str">
        <f>IF(VLOOKUP($A41,'[29]1107'!$A$4:$O$150,8,FALSE)="",VLOOKUP($A41,'[29]1107'!$A$4:$O$150,12,FALSE),VLOOKUP($A41,'[29]1107'!$A$4:$O$150,8,FALSE))</f>
        <v/>
      </c>
      <c r="AG41" s="4" t="str">
        <f>IF(VLOOKUP($A41,'[30]1106'!$A$4:$O$150,8,FALSE)="",VLOOKUP($A41,'[30]1106'!$A$4:$O$150,12,FALSE),VLOOKUP($A41,'[30]1106'!$A$4:$O$150,8,FALSE))</f>
        <v/>
      </c>
      <c r="AH41" s="4">
        <f>IF(VLOOKUP($A41,'[31]1103'!$A$4:$O$150,8,FALSE)="",VLOOKUP($A41,'[31]1103'!$A$4:$O$150,12,FALSE),VLOOKUP($A41,'[31]1103'!$A$4:$O$150,8,FALSE))</f>
        <v>1.2004999999999999</v>
      </c>
      <c r="AI41" s="4" t="str">
        <f>IF(VLOOKUP($A41,'[32]1102'!$A$4:$O$150,8,FALSE)="",VLOOKUP($A41,'[32]1102'!$A$4:$O$150,12,FALSE),VLOOKUP($A41,'[32]1102'!$A$4:$O$150,8,FALSE))</f>
        <v/>
      </c>
      <c r="AJ41" s="4" t="str">
        <f>IF(VLOOKUP($A41,'[33]1101'!$A$4:$O$150,8,FALSE)="",VLOOKUP($A41,'[33]1101'!$A$4:$O$150,12,FALSE),VLOOKUP($A41,'[33]1101'!$A$4:$O$150,8,FALSE))</f>
        <v/>
      </c>
      <c r="AK41" s="70"/>
      <c r="AL41" s="4" t="str">
        <f>IF(VLOOKUP($A41,'[34]1030'!$A$4:$O$150,8,FALSE)="",VLOOKUP($A41,'[34]1030'!$A$4:$O$150,12,FALSE),VLOOKUP($A41,'[34]1030'!$A$4:$O$150,8,FALSE))</f>
        <v/>
      </c>
      <c r="AM41" s="4" t="str">
        <f>IF(VLOOKUP($A41,'[35]1027'!$A$4:$O$150,8,FALSE)="",VLOOKUP($A41,'[35]1027'!$A$4:$O$150,12,FALSE),VLOOKUP($A41,'[35]1027'!$A$4:$O$150,8,FALSE))</f>
        <v/>
      </c>
      <c r="AN41" s="4">
        <f>IF(VLOOKUP($A41,'[36]1026'!$A$4:$O$150,8,FALSE)="",VLOOKUP($A41,'[36]1026'!$A$4:$O$150,12,FALSE),VLOOKUP($A41,'[36]1026'!$A$4:$O$150,8,FALSE))</f>
        <v>1.2455000000000001</v>
      </c>
      <c r="AO41" s="4" t="str">
        <f>IF(VLOOKUP($A41,'[37]1025'!$A$4:$O$150,8,FALSE)="",VLOOKUP($A41,'[37]1025'!$A$4:$O$150,12,FALSE),VLOOKUP($A41,'[37]1025'!$A$4:$O$150,8,FALSE))</f>
        <v/>
      </c>
      <c r="AP41" s="4">
        <f>IF(VLOOKUP($A41,'[38]1024'!$A$4:$O$150,8,FALSE)="",VLOOKUP($A41,'[38]1024'!$A$4:$O$150,12,FALSE),VLOOKUP($A41,'[38]1024'!$A$4:$O$150,8,FALSE))</f>
        <v>1.2375</v>
      </c>
      <c r="AQ41" s="4" t="str">
        <f>IF(VLOOKUP($A41,'[39]1023'!$A$4:$O$150,8,FALSE)="",VLOOKUP($A41,'[39]1023'!$A$4:$O$150,12,FALSE),VLOOKUP($A41,'[39]1023'!$A$4:$O$150,8,FALSE))</f>
        <v/>
      </c>
      <c r="AR41" s="4">
        <f>IF(VLOOKUP($A41,'[40]1020'!$A$4:$O$150,8,FALSE)="",VLOOKUP($A41,'[40]1020'!$A$4:$O$150,12,FALSE),VLOOKUP($A41,'[40]1020'!$A$4:$O$150,8,FALSE))</f>
        <v>1.2450000000000001</v>
      </c>
      <c r="AS41" s="4" t="str">
        <f>IF(VLOOKUP($A41,'[41]1019'!$A$4:$O$150,8,FALSE)="",VLOOKUP($A41,'[41]1019'!$A$4:$O$150,12,FALSE),VLOOKUP($A41,'[41]1019'!$A$4:$O$150,8,FALSE))</f>
        <v/>
      </c>
      <c r="AT41" s="4" t="str">
        <f>IF(VLOOKUP($A41,'[42]1018'!$A$4:$O$150,8,FALSE)="",VLOOKUP($A41,'[42]1018'!$A$4:$O$150,12,FALSE),VLOOKUP($A41,'[42]1018'!$A$4:$O$150,8,FALSE))</f>
        <v/>
      </c>
      <c r="AU41" s="4">
        <f>IF(VLOOKUP($A41,'[43]1017'!$A$4:$O$150,8,FALSE)="",VLOOKUP($A41,'[43]1017'!$A$4:$O$150,12,FALSE),VLOOKUP($A41,'[43]1017'!$A$4:$O$150,8,FALSE))</f>
        <v>1.228</v>
      </c>
      <c r="AV41" s="4" t="str">
        <f>IF(VLOOKUP($A41,'[44]1016'!$A$4:$O$150,8,FALSE)="",VLOOKUP($A41,'[44]1016'!$A$4:$O$150,12,FALSE),VLOOKUP($A41,'[44]1016'!$A$4:$O$150,8,FALSE))</f>
        <v/>
      </c>
      <c r="AW41" s="4" t="str">
        <f>IF(VLOOKUP($A41,'[45]1013'!$A$4:$O$150,8,FALSE)="",VLOOKUP($A41,'[45]1013'!$A$4:$O$150,12,FALSE),VLOOKUP($A41,'[45]1013'!$A$4:$O$150,8,FALSE))</f>
        <v/>
      </c>
      <c r="AX41" s="4" t="str">
        <f>IF(VLOOKUP($A41,'[46]1012'!$A$4:$O$150,8,FALSE)="",VLOOKUP($A41,'[46]1012'!$A$4:$O$150,12,FALSE),VLOOKUP($A41,'[46]1012'!$A$4:$O$150,8,FALSE))</f>
        <v/>
      </c>
      <c r="AY41" s="4" t="str">
        <f>IF(VLOOKUP($A41,'[47]1011'!$A$4:$O$150,8,FALSE)="",VLOOKUP($A41,'[47]1011'!$A$4:$O$150,12,FALSE),VLOOKUP($A41,'[47]1011'!$A$4:$O$150,8,FALSE))</f>
        <v/>
      </c>
      <c r="AZ41" s="70"/>
      <c r="BA41" s="4" t="str">
        <f>IF(VLOOKUP($A41,'[48]1005'!$A$4:$O$150,8,FALSE)="",VLOOKUP($A41,'[48]1005'!$A$4:$O$150,12,FALSE),VLOOKUP($A41,'[48]1005'!$A$4:$O$150,8,FALSE))</f>
        <v/>
      </c>
      <c r="BB41" s="4" t="str">
        <f>IF(VLOOKUP($A41,'[49]1004'!$A$4:$O$150,8,FALSE)="",VLOOKUP($A41,'[49]1004'!$A$4:$O$150,12,FALSE),VLOOKUP($A41,'[49]1004'!$A$4:$O$150,8,FALSE))</f>
        <v/>
      </c>
      <c r="BC41" s="4" t="str">
        <f>IF(VLOOKUP($A41,'[50]1003'!$A$4:$O$150,8,FALSE)="",VLOOKUP($A41,'[50]1003'!$A$4:$O$150,12,FALSE),VLOOKUP($A41,'[50]1003'!$A$4:$O$150,8,FALSE))</f>
        <v/>
      </c>
      <c r="BD41" s="4" t="str">
        <f>IF(VLOOKUP($A41,'[51]1002'!$A$4:$O$150,8,FALSE)="",VLOOKUP($A41,'[51]1002'!$A$4:$O$150,12,FALSE),VLOOKUP($A41,'[51]1002'!$A$4:$O$150,8,FALSE))</f>
        <v/>
      </c>
      <c r="BE41" s="70"/>
      <c r="BF41" s="4" t="str">
        <f>IF(VLOOKUP($A41,'[52]0927'!$A$4:$O$150,8,FALSE)="",VLOOKUP($A41,'[52]0927'!$A$4:$O$150,12,FALSE),VLOOKUP($A41,'[52]0927'!$A$4:$O$150,8,FALSE))</f>
        <v/>
      </c>
      <c r="BG41" s="5"/>
      <c r="BH41" s="4" t="str">
        <f>IF(VLOOKUP($A41,'[53]0925'!$A$4:$O$150,8,FALSE)="",VLOOKUP($A41,'[53]0925'!$A$4:$O$150,12,FALSE),VLOOKUP($A41,'[53]0925'!$A$4:$O$150,8,FALSE))</f>
        <v/>
      </c>
      <c r="BI41" s="4" t="str">
        <f>IF(VLOOKUP($A41,'[54]0922'!$A$4:$O$150,8,FALSE)="",VLOOKUP($A41,'[54]0922'!$A$4:$O$150,12,FALSE),VLOOKUP($A41,'[54]0922'!$A$4:$O$150,8,FALSE))</f>
        <v/>
      </c>
      <c r="BJ41" s="4" t="str">
        <f>IF(VLOOKUP($A41,'[55]0921'!$A$4:$O$150,8,FALSE)="",VLOOKUP($A41,'[55]0921'!$A$4:$O$150,12,FALSE),VLOOKUP($A41,'[55]0921'!$A$4:$O$150,8,FALSE))</f>
        <v/>
      </c>
      <c r="BK41" s="4" t="str">
        <f>IF(VLOOKUP($A41,'[56]0920'!$A$4:$O$150,8,FALSE)="",VLOOKUP($A41,'[56]0920'!$A$4:$O$150,12,FALSE),VLOOKUP($A41,'[56]0920'!$A$4:$O$150,8,FALSE))</f>
        <v/>
      </c>
      <c r="BL41" s="4" t="s">
        <v>0</v>
      </c>
      <c r="BM41" s="4" t="s">
        <v>0</v>
      </c>
      <c r="BO41" s="4" t="s">
        <v>0</v>
      </c>
      <c r="BP41" s="4" t="s">
        <v>0</v>
      </c>
      <c r="BQ41" s="4" t="s">
        <v>0</v>
      </c>
      <c r="BR41" s="4" t="s">
        <v>0</v>
      </c>
      <c r="BS41" s="4" t="s">
        <v>0</v>
      </c>
      <c r="BT41" s="4" t="s">
        <v>0</v>
      </c>
      <c r="BU41" s="4" t="s">
        <v>0</v>
      </c>
      <c r="BV41" s="4" t="s">
        <v>0</v>
      </c>
      <c r="BW41" s="4" t="s">
        <v>0</v>
      </c>
      <c r="BX41" s="4" t="s">
        <v>0</v>
      </c>
      <c r="BY41" s="4" t="s">
        <v>0</v>
      </c>
      <c r="BZ41" s="4" t="s">
        <v>0</v>
      </c>
      <c r="CA41" s="4" t="s">
        <v>0</v>
      </c>
      <c r="CB41" s="4" t="s">
        <v>0</v>
      </c>
      <c r="CC41" s="4" t="s">
        <v>0</v>
      </c>
      <c r="CD41" s="4" t="s">
        <v>0</v>
      </c>
      <c r="CE41" s="4" t="s">
        <v>0</v>
      </c>
      <c r="CF41" s="4" t="s">
        <v>0</v>
      </c>
      <c r="CH41" s="4" t="s">
        <v>0</v>
      </c>
      <c r="CI41" s="4" t="s">
        <v>0</v>
      </c>
      <c r="CJ41" s="4" t="s">
        <v>0</v>
      </c>
      <c r="CM41" s="4" t="s">
        <v>0</v>
      </c>
    </row>
    <row r="42" spans="1:91" x14ac:dyDescent="0.25">
      <c r="A42" s="3" t="s">
        <v>16</v>
      </c>
      <c r="B42" s="5">
        <f>VLOOKUP($A42,'[64]1215'!$A$4:$O$321,4,FALSE)</f>
        <v>4.8099999999999996</v>
      </c>
      <c r="C42" s="5">
        <v>5.52</v>
      </c>
      <c r="D42" s="5">
        <f>VLOOKUP($A42,'[64]1215'!$A$4:$O$321,15,FALSE)</f>
        <v>1.1521999999999999</v>
      </c>
      <c r="E42" s="4" t="str">
        <f>IF(VLOOKUP($A42,'[64]1215'!$A$4:$O$150,8,FALSE)="",VLOOKUP($A42,'[64]1215'!$A$4:$O$150,12,FALSE),VLOOKUP($A42,'[64]1215'!$A$4:$O$150,8,FALSE))</f>
        <v/>
      </c>
      <c r="F42" s="4" t="str">
        <f>IF(VLOOKUP($A42,'[63]1214'!$A$4:$O$150,8,FALSE)="",VLOOKUP($A42,'[63]1214'!$A$4:$O$150,12,FALSE),VLOOKUP($A42,'[63]1214'!$A$4:$O$150,8,FALSE))</f>
        <v/>
      </c>
      <c r="G42" s="4" t="str">
        <f>IF(VLOOKUP($A42,'[62]1213'!$A$4:$O$150,8,FALSE)="",VLOOKUP($A42,'[62]1213'!$A$4:$O$150,12,FALSE),VLOOKUP($A42,'[62]1213'!$A$4:$O$150,8,FALSE))</f>
        <v/>
      </c>
      <c r="H42" s="4">
        <f>IF(VLOOKUP($A42,'[6]1212'!$A$4:$O$150,8,FALSE)="",VLOOKUP($A42,'[6]1212'!$A$4:$O$150,12,FALSE),VLOOKUP($A42,'[6]1212'!$A$4:$O$150,8,FALSE))</f>
        <v>1.157</v>
      </c>
      <c r="I42" s="4" t="str">
        <f>IF(VLOOKUP($A42,'[7]1211'!$A$4:$O$150,8,FALSE)="",VLOOKUP($A42,'[7]1211'!$A$4:$O$150,12,FALSE),VLOOKUP($A42,'[7]1211'!$A$4:$O$150,8,FALSE))</f>
        <v/>
      </c>
      <c r="J42" s="4" t="str">
        <f>IF(VLOOKUP($A42,'[8]1208'!$A$4:$O$150,8,FALSE)="",VLOOKUP($A42,'[8]1208'!$A$4:$O$150,12,FALSE),VLOOKUP($A42,'[8]1208'!$A$4:$O$150,8,FALSE))</f>
        <v/>
      </c>
      <c r="K42" s="4" t="str">
        <f>IF(VLOOKUP($A42,'[9]1207'!$A$4:$O$150,8,FALSE)="",VLOOKUP($A42,'[9]1207'!$A$4:$O$150,12,FALSE),VLOOKUP($A42,'[9]1207'!$A$4:$O$150,8,FALSE))</f>
        <v/>
      </c>
      <c r="L42" s="4" t="str">
        <f>IF(VLOOKUP($A42,'[10]1206'!$A$4:$O$150,8,FALSE)="",VLOOKUP($A42,'[10]1206'!$A$4:$O$150,12,FALSE),VLOOKUP($A42,'[10]1206'!$A$4:$O$150,8,FALSE))</f>
        <v/>
      </c>
      <c r="M42" s="4" t="str">
        <f>IF(VLOOKUP($A42,'[11]1205'!$A$4:$O$150,8,FALSE)="",VLOOKUP($A42,'[11]1205'!$A$4:$O$150,12,FALSE),VLOOKUP($A42,'[11]1205'!$A$4:$O$150,8,FALSE))</f>
        <v/>
      </c>
      <c r="N42" s="4" t="str">
        <f>IF(VLOOKUP($A42,'[12]1204'!$A$4:$O$150,8,FALSE)="",VLOOKUP($A42,'[12]1204'!$A$4:$O$150,12,FALSE),VLOOKUP($A42,'[12]1204'!$A$4:$O$150,8,FALSE))</f>
        <v/>
      </c>
      <c r="O42" s="4" t="str">
        <f>IF(VLOOKUP($A42,'[13]1201'!$A$4:$O$150,8,FALSE)="",VLOOKUP($A42,'[13]1201'!$A$4:$O$150,12,FALSE),VLOOKUP($A42,'[13]1201'!$A$4:$O$150,8,FALSE))</f>
        <v/>
      </c>
      <c r="P42" s="4" t="str">
        <f>IF(VLOOKUP($A42,'[14]1129'!$A$4:$O$150,8,FALSE)="",VLOOKUP($A42,'[14]1129'!$A$4:$O$150,12,FALSE),VLOOKUP($A42,'[14]1129'!$A$4:$O$150,8,FALSE))</f>
        <v/>
      </c>
      <c r="Q42" s="4" t="str">
        <f>IF(VLOOKUP($A42,'[15]1128'!$A$4:$O$150,8,FALSE)="",VLOOKUP($A42,'[15]1128'!$A$4:$O$150,12,FALSE),VLOOKUP($A42,'[15]1128'!$A$4:$O$150,8,FALSE))</f>
        <v/>
      </c>
      <c r="R42" s="4" t="str">
        <f>IF(VLOOKUP($A42,'[16]1127'!$A$4:$O$150,8,FALSE)="",VLOOKUP($A42,'[16]1127'!$A$4:$O$150,12,FALSE),VLOOKUP($A42,'[16]1127'!$A$4:$O$150,8,FALSE))</f>
        <v/>
      </c>
      <c r="S42" s="4" t="str">
        <f>IF(VLOOKUP($A42,'[17]1124'!$A$4:$O$150,8,FALSE)="",VLOOKUP($A42,'[17]1124'!$A$4:$O$150,12,FALSE),VLOOKUP($A42,'[17]1124'!$A$4:$O$150,8,FALSE))</f>
        <v/>
      </c>
      <c r="T42" s="4">
        <f>IF(VLOOKUP($A42,'[18]1123'!$A$4:$O$150,8,FALSE)="",VLOOKUP($A42,'[18]1123'!$A$4:$O$150,12,FALSE),VLOOKUP($A42,'[18]1123'!$A$4:$O$150,8,FALSE))</f>
        <v>1.2090000000000001</v>
      </c>
      <c r="U42" s="5"/>
      <c r="V42" s="4" t="str">
        <f>IF(VLOOKUP($A42,'[19]1121'!$A$4:$O$150,8,FALSE)="",VLOOKUP($A42,'[19]1121'!$A$4:$O$150,12,FALSE),VLOOKUP($A42,'[19]1121'!$A$4:$O$150,8,FALSE))</f>
        <v/>
      </c>
      <c r="W42" s="4" t="str">
        <f>IF(VLOOKUP($A42,'[20]1120'!$A$4:$O$150,8,FALSE)="",VLOOKUP($A42,'[20]1120'!$A$4:$O$150,12,FALSE),VLOOKUP($A42,'[20]1120'!$A$4:$O$150,8,FALSE))</f>
        <v/>
      </c>
      <c r="X42" s="4" t="str">
        <f>IF(VLOOKUP($A42,'[21]1117'!$A$4:$O$150,8,FALSE)="",VLOOKUP($A42,'[21]1117'!$A$4:$O$150,12,FALSE),VLOOKUP($A42,'[21]1117'!$A$4:$O$150,8,FALSE))</f>
        <v/>
      </c>
      <c r="Y42" s="4" t="str">
        <f>IF(VLOOKUP($A42,'[22]1116'!$A$4:$O$150,8,FALSE)="",VLOOKUP($A42,'[22]1116'!$A$4:$O$150,12,FALSE),VLOOKUP($A42,'[22]1116'!$A$4:$O$150,8,FALSE))</f>
        <v/>
      </c>
      <c r="Z42" s="4" t="str">
        <f>IF(VLOOKUP($A42,'[23]1115'!$A$4:$O$150,8,FALSE)="",VLOOKUP($A42,'[23]1115'!$A$4:$O$150,12,FALSE),VLOOKUP($A42,'[23]1115'!$A$4:$O$150,8,FALSE))</f>
        <v/>
      </c>
      <c r="AA42" s="4" t="str">
        <f>IF(VLOOKUP($A42,'[24]1114'!$A$4:$O$150,8,FALSE)="",VLOOKUP($A42,'[24]1114'!$A$4:$O$150,12,FALSE),VLOOKUP($A42,'[24]1114'!$A$4:$O$150,8,FALSE))</f>
        <v/>
      </c>
      <c r="AB42" s="4" t="str">
        <f>IF(VLOOKUP($A42,'[25]1113'!$A$4:$O$150,8,FALSE)="",VLOOKUP($A42,'[25]1113'!$A$4:$O$150,12,FALSE),VLOOKUP($A42,'[25]1113'!$A$4:$O$150,8,FALSE))</f>
        <v/>
      </c>
      <c r="AC42" s="4" t="str">
        <f>IF(VLOOKUP($A42,'[26]1110'!$A$4:$O$150,8,FALSE)="",VLOOKUP($A42,'[26]1110'!$A$4:$O$150,12,FALSE),VLOOKUP($A42,'[26]1110'!$A$4:$O$150,8,FALSE))</f>
        <v/>
      </c>
      <c r="AD42" s="4" t="str">
        <f>IF(VLOOKUP($A42,'[27]1109'!$A$4:$O$150,8,FALSE)="",VLOOKUP($A42,'[27]1109'!$A$4:$O$150,12,FALSE),VLOOKUP($A42,'[27]1109'!$A$4:$O$150,8,FALSE))</f>
        <v/>
      </c>
      <c r="AE42" s="4" t="str">
        <f>IF(VLOOKUP($A42,'[28]1108'!$A$4:$O$150,8,FALSE)="",VLOOKUP($A42,'[28]1108'!$A$4:$O$150,12,FALSE),VLOOKUP($A42,'[28]1108'!$A$4:$O$150,8,FALSE))</f>
        <v/>
      </c>
      <c r="AF42" s="4" t="str">
        <f>IF(VLOOKUP($A42,'[29]1107'!$A$4:$O$150,8,FALSE)="",VLOOKUP($A42,'[29]1107'!$A$4:$O$150,12,FALSE),VLOOKUP($A42,'[29]1107'!$A$4:$O$150,8,FALSE))</f>
        <v/>
      </c>
      <c r="AG42" s="4" t="str">
        <f>IF(VLOOKUP($A42,'[30]1106'!$A$4:$O$150,8,FALSE)="",VLOOKUP($A42,'[30]1106'!$A$4:$O$150,12,FALSE),VLOOKUP($A42,'[30]1106'!$A$4:$O$150,8,FALSE))</f>
        <v/>
      </c>
      <c r="AH42" s="4" t="str">
        <f>IF(VLOOKUP($A42,'[31]1103'!$A$4:$O$150,8,FALSE)="",VLOOKUP($A42,'[31]1103'!$A$4:$O$150,12,FALSE),VLOOKUP($A42,'[31]1103'!$A$4:$O$150,8,FALSE))</f>
        <v/>
      </c>
      <c r="AI42" s="4" t="str">
        <f>IF(VLOOKUP($A42,'[32]1102'!$A$4:$O$150,8,FALSE)="",VLOOKUP($A42,'[32]1102'!$A$4:$O$150,12,FALSE),VLOOKUP($A42,'[32]1102'!$A$4:$O$150,8,FALSE))</f>
        <v/>
      </c>
      <c r="AJ42" s="4" t="str">
        <f>IF(VLOOKUP($A42,'[33]1101'!$A$4:$O$150,8,FALSE)="",VLOOKUP($A42,'[33]1101'!$A$4:$O$150,12,FALSE),VLOOKUP($A42,'[33]1101'!$A$4:$O$150,8,FALSE))</f>
        <v/>
      </c>
      <c r="AK42" s="70"/>
      <c r="AL42" s="4" t="str">
        <f>IF(VLOOKUP($A42,'[34]1030'!$A$4:$O$150,8,FALSE)="",VLOOKUP($A42,'[34]1030'!$A$4:$O$150,12,FALSE),VLOOKUP($A42,'[34]1030'!$A$4:$O$150,8,FALSE))</f>
        <v/>
      </c>
      <c r="AM42" s="4" t="str">
        <f>IF(VLOOKUP($A42,'[35]1027'!$A$4:$O$150,8,FALSE)="",VLOOKUP($A42,'[35]1027'!$A$4:$O$150,12,FALSE),VLOOKUP($A42,'[35]1027'!$A$4:$O$150,8,FALSE))</f>
        <v/>
      </c>
      <c r="AN42" s="4" t="str">
        <f>IF(VLOOKUP($A42,'[36]1026'!$A$4:$O$150,8,FALSE)="",VLOOKUP($A42,'[36]1026'!$A$4:$O$150,12,FALSE),VLOOKUP($A42,'[36]1026'!$A$4:$O$150,8,FALSE))</f>
        <v/>
      </c>
      <c r="AO42" s="4" t="str">
        <f>IF(VLOOKUP($A42,'[37]1025'!$A$4:$O$150,8,FALSE)="",VLOOKUP($A42,'[37]1025'!$A$4:$O$150,12,FALSE),VLOOKUP($A42,'[37]1025'!$A$4:$O$150,8,FALSE))</f>
        <v/>
      </c>
      <c r="AP42" s="4" t="str">
        <f>IF(VLOOKUP($A42,'[38]1024'!$A$4:$O$150,8,FALSE)="",VLOOKUP($A42,'[38]1024'!$A$4:$O$150,12,FALSE),VLOOKUP($A42,'[38]1024'!$A$4:$O$150,8,FALSE))</f>
        <v/>
      </c>
      <c r="AQ42" s="4" t="str">
        <f>IF(VLOOKUP($A42,'[39]1023'!$A$4:$O$150,8,FALSE)="",VLOOKUP($A42,'[39]1023'!$A$4:$O$150,12,FALSE),VLOOKUP($A42,'[39]1023'!$A$4:$O$150,8,FALSE))</f>
        <v/>
      </c>
      <c r="AR42" s="4" t="str">
        <f>IF(VLOOKUP($A42,'[40]1020'!$A$4:$O$150,8,FALSE)="",VLOOKUP($A42,'[40]1020'!$A$4:$O$150,12,FALSE),VLOOKUP($A42,'[40]1020'!$A$4:$O$150,8,FALSE))</f>
        <v/>
      </c>
      <c r="AS42" s="4" t="str">
        <f>IF(VLOOKUP($A42,'[41]1019'!$A$4:$O$150,8,FALSE)="",VLOOKUP($A42,'[41]1019'!$A$4:$O$150,12,FALSE),VLOOKUP($A42,'[41]1019'!$A$4:$O$150,8,FALSE))</f>
        <v/>
      </c>
      <c r="AT42" s="4" t="str">
        <f>IF(VLOOKUP($A42,'[42]1018'!$A$4:$O$150,8,FALSE)="",VLOOKUP($A42,'[42]1018'!$A$4:$O$150,12,FALSE),VLOOKUP($A42,'[42]1018'!$A$4:$O$150,8,FALSE))</f>
        <v/>
      </c>
      <c r="AU42" s="4" t="str">
        <f>IF(VLOOKUP($A42,'[43]1017'!$A$4:$O$150,8,FALSE)="",VLOOKUP($A42,'[43]1017'!$A$4:$O$150,12,FALSE),VLOOKUP($A42,'[43]1017'!$A$4:$O$150,8,FALSE))</f>
        <v/>
      </c>
      <c r="AV42" s="4" t="str">
        <f>IF(VLOOKUP($A42,'[44]1016'!$A$4:$O$150,8,FALSE)="",VLOOKUP($A42,'[44]1016'!$A$4:$O$150,12,FALSE),VLOOKUP($A42,'[44]1016'!$A$4:$O$150,8,FALSE))</f>
        <v/>
      </c>
      <c r="AW42" s="4" t="str">
        <f>IF(VLOOKUP($A42,'[45]1013'!$A$4:$O$150,8,FALSE)="",VLOOKUP($A42,'[45]1013'!$A$4:$O$150,12,FALSE),VLOOKUP($A42,'[45]1013'!$A$4:$O$150,8,FALSE))</f>
        <v/>
      </c>
      <c r="AX42" s="4" t="str">
        <f>IF(VLOOKUP($A42,'[46]1012'!$A$4:$O$150,8,FALSE)="",VLOOKUP($A42,'[46]1012'!$A$4:$O$150,12,FALSE),VLOOKUP($A42,'[46]1012'!$A$4:$O$150,8,FALSE))</f>
        <v/>
      </c>
      <c r="AY42" s="4" t="str">
        <f>IF(VLOOKUP($A42,'[47]1011'!$A$4:$O$150,8,FALSE)="",VLOOKUP($A42,'[47]1011'!$A$4:$O$150,12,FALSE),VLOOKUP($A42,'[47]1011'!$A$4:$O$150,8,FALSE))</f>
        <v/>
      </c>
      <c r="AZ42" s="70"/>
      <c r="BA42" s="4" t="str">
        <f>IF(VLOOKUP($A42,'[48]1005'!$A$4:$O$150,8,FALSE)="",VLOOKUP($A42,'[48]1005'!$A$4:$O$150,12,FALSE),VLOOKUP($A42,'[48]1005'!$A$4:$O$150,8,FALSE))</f>
        <v/>
      </c>
      <c r="BB42" s="4" t="str">
        <f>IF(VLOOKUP($A42,'[49]1004'!$A$4:$O$150,8,FALSE)="",VLOOKUP($A42,'[49]1004'!$A$4:$O$150,12,FALSE),VLOOKUP($A42,'[49]1004'!$A$4:$O$150,8,FALSE))</f>
        <v/>
      </c>
      <c r="BC42" s="4" t="str">
        <f>IF(VLOOKUP($A42,'[50]1003'!$A$4:$O$150,8,FALSE)="",VLOOKUP($A42,'[50]1003'!$A$4:$O$150,12,FALSE),VLOOKUP($A42,'[50]1003'!$A$4:$O$150,8,FALSE))</f>
        <v/>
      </c>
      <c r="BD42" s="4" t="str">
        <f>IF(VLOOKUP($A42,'[51]1002'!$A$4:$O$150,8,FALSE)="",VLOOKUP($A42,'[51]1002'!$A$4:$O$150,12,FALSE),VLOOKUP($A42,'[51]1002'!$A$4:$O$150,8,FALSE))</f>
        <v/>
      </c>
      <c r="BE42" s="70"/>
      <c r="BF42" s="4" t="str">
        <f>IF(VLOOKUP($A42,'[52]0927'!$A$4:$O$150,8,FALSE)="",VLOOKUP($A42,'[52]0927'!$A$4:$O$150,12,FALSE),VLOOKUP($A42,'[52]0927'!$A$4:$O$150,8,FALSE))</f>
        <v/>
      </c>
      <c r="BG42" s="5"/>
      <c r="BH42" s="4" t="str">
        <f>IF(VLOOKUP($A42,'[53]0925'!$A$4:$O$150,8,FALSE)="",VLOOKUP($A42,'[53]0925'!$A$4:$O$150,12,FALSE),VLOOKUP($A42,'[53]0925'!$A$4:$O$150,8,FALSE))</f>
        <v/>
      </c>
      <c r="BI42" s="4" t="str">
        <f>IF(VLOOKUP($A42,'[54]0922'!$A$4:$O$150,8,FALSE)="",VLOOKUP($A42,'[54]0922'!$A$4:$O$150,12,FALSE),VLOOKUP($A42,'[54]0922'!$A$4:$O$150,8,FALSE))</f>
        <v/>
      </c>
      <c r="BJ42" s="4" t="str">
        <f>IF(VLOOKUP($A42,'[55]0921'!$A$4:$O$150,8,FALSE)="",VLOOKUP($A42,'[55]0921'!$A$4:$O$150,12,FALSE),VLOOKUP($A42,'[55]0921'!$A$4:$O$150,8,FALSE))</f>
        <v/>
      </c>
      <c r="BK42" s="4" t="str">
        <f>IF(VLOOKUP($A42,'[56]0920'!$A$4:$O$150,8,FALSE)="",VLOOKUP($A42,'[56]0920'!$A$4:$O$150,12,FALSE),VLOOKUP($A42,'[56]0920'!$A$4:$O$150,8,FALSE))</f>
        <v/>
      </c>
      <c r="BL42" s="4" t="s">
        <v>0</v>
      </c>
      <c r="BM42" s="4" t="s">
        <v>0</v>
      </c>
      <c r="BO42" s="4" t="s">
        <v>0</v>
      </c>
      <c r="BP42" s="4" t="s">
        <v>0</v>
      </c>
      <c r="BQ42" s="4" t="s">
        <v>0</v>
      </c>
      <c r="BR42" s="4" t="s">
        <v>0</v>
      </c>
      <c r="BS42" s="4" t="s">
        <v>0</v>
      </c>
      <c r="BT42" s="4" t="s">
        <v>0</v>
      </c>
      <c r="BU42" s="4" t="s">
        <v>0</v>
      </c>
      <c r="BV42" s="4" t="s">
        <v>0</v>
      </c>
      <c r="BW42" s="4" t="s">
        <v>0</v>
      </c>
      <c r="BX42" s="4" t="s">
        <v>0</v>
      </c>
      <c r="BY42" s="4" t="s">
        <v>0</v>
      </c>
      <c r="BZ42" s="4" t="s">
        <v>0</v>
      </c>
      <c r="CA42" s="4" t="s">
        <v>0</v>
      </c>
      <c r="CB42" s="4" t="s">
        <v>0</v>
      </c>
      <c r="CC42" s="4" t="s">
        <v>0</v>
      </c>
      <c r="CD42" s="4" t="s">
        <v>0</v>
      </c>
      <c r="CE42" s="4" t="s">
        <v>0</v>
      </c>
      <c r="CF42" s="4" t="s">
        <v>0</v>
      </c>
      <c r="CH42" s="4" t="s">
        <v>0</v>
      </c>
      <c r="CI42" s="4" t="s">
        <v>0</v>
      </c>
      <c r="CJ42" s="4" t="s">
        <v>0</v>
      </c>
      <c r="CM42" s="4" t="s">
        <v>0</v>
      </c>
    </row>
    <row r="43" spans="1:91" x14ac:dyDescent="0.25">
      <c r="A43" s="3" t="s">
        <v>3</v>
      </c>
      <c r="B43" s="5">
        <f>VLOOKUP($A43,'[64]1215'!$A$4:$O$321,4,FALSE)</f>
        <v>4.9800000000000004</v>
      </c>
      <c r="C43" s="5">
        <v>5.51</v>
      </c>
      <c r="D43" s="5">
        <f>VLOOKUP($A43,'[64]1215'!$A$4:$O$321,15,FALSE)</f>
        <v>1.1534</v>
      </c>
      <c r="E43" s="4" t="str">
        <f>IF(VLOOKUP($A43,'[64]1215'!$A$4:$O$150,8,FALSE)="",VLOOKUP($A43,'[64]1215'!$A$4:$O$150,12,FALSE),VLOOKUP($A43,'[64]1215'!$A$4:$O$150,8,FALSE))</f>
        <v/>
      </c>
      <c r="F43" s="4">
        <f>IF(VLOOKUP($A43,'[63]1214'!$A$4:$O$150,8,FALSE)="",VLOOKUP($A43,'[63]1214'!$A$4:$O$150,12,FALSE),VLOOKUP($A43,'[63]1214'!$A$4:$O$150,8,FALSE))</f>
        <v>1.165</v>
      </c>
      <c r="G43" s="4">
        <f>IF(VLOOKUP($A43,'[62]1213'!$A$4:$O$150,8,FALSE)="",VLOOKUP($A43,'[62]1213'!$A$4:$O$150,12,FALSE),VLOOKUP($A43,'[62]1213'!$A$4:$O$150,8,FALSE))</f>
        <v>1.1850000000000001</v>
      </c>
      <c r="H43" s="4">
        <f>IF(VLOOKUP($A43,'[6]1212'!$A$4:$O$150,8,FALSE)="",VLOOKUP($A43,'[6]1212'!$A$4:$O$150,12,FALSE),VLOOKUP($A43,'[6]1212'!$A$4:$O$150,8,FALSE))</f>
        <v>1.1850000000000001</v>
      </c>
      <c r="I43" s="4" t="str">
        <f>IF(VLOOKUP($A43,'[7]1211'!$A$4:$O$150,8,FALSE)="",VLOOKUP($A43,'[7]1211'!$A$4:$O$150,12,FALSE),VLOOKUP($A43,'[7]1211'!$A$4:$O$150,8,FALSE))</f>
        <v/>
      </c>
      <c r="J43" s="4" t="str">
        <f>IF(VLOOKUP($A43,'[8]1208'!$A$4:$O$150,8,FALSE)="",VLOOKUP($A43,'[8]1208'!$A$4:$O$150,12,FALSE),VLOOKUP($A43,'[8]1208'!$A$4:$O$150,8,FALSE))</f>
        <v/>
      </c>
      <c r="K43" s="4" t="str">
        <f>IF(VLOOKUP($A43,'[9]1207'!$A$4:$O$150,8,FALSE)="",VLOOKUP($A43,'[9]1207'!$A$4:$O$150,12,FALSE),VLOOKUP($A43,'[9]1207'!$A$4:$O$150,8,FALSE))</f>
        <v/>
      </c>
      <c r="L43" s="4" t="str">
        <f>IF(VLOOKUP($A43,'[10]1206'!$A$4:$O$150,8,FALSE)="",VLOOKUP($A43,'[10]1206'!$A$4:$O$150,12,FALSE),VLOOKUP($A43,'[10]1206'!$A$4:$O$150,8,FALSE))</f>
        <v/>
      </c>
      <c r="M43" s="4" t="str">
        <f>IF(VLOOKUP($A43,'[11]1205'!$A$4:$O$150,8,FALSE)="",VLOOKUP($A43,'[11]1205'!$A$4:$O$150,12,FALSE),VLOOKUP($A43,'[11]1205'!$A$4:$O$150,8,FALSE))</f>
        <v/>
      </c>
      <c r="N43" s="4" t="str">
        <f>IF(VLOOKUP($A43,'[12]1204'!$A$4:$O$150,8,FALSE)="",VLOOKUP($A43,'[12]1204'!$A$4:$O$150,12,FALSE),VLOOKUP($A43,'[12]1204'!$A$4:$O$150,8,FALSE))</f>
        <v/>
      </c>
      <c r="O43" s="4" t="str">
        <f>IF(VLOOKUP($A43,'[13]1201'!$A$4:$O$150,8,FALSE)="",VLOOKUP($A43,'[13]1201'!$A$4:$O$150,12,FALSE),VLOOKUP($A43,'[13]1201'!$A$4:$O$150,8,FALSE))</f>
        <v/>
      </c>
      <c r="P43" s="4" t="str">
        <f>IF(VLOOKUP($A43,'[14]1129'!$A$4:$O$150,8,FALSE)="",VLOOKUP($A43,'[14]1129'!$A$4:$O$150,12,FALSE),VLOOKUP($A43,'[14]1129'!$A$4:$O$150,8,FALSE))</f>
        <v/>
      </c>
      <c r="Q43" s="4" t="str">
        <f>IF(VLOOKUP($A43,'[15]1128'!$A$4:$O$150,8,FALSE)="",VLOOKUP($A43,'[15]1128'!$A$4:$O$150,12,FALSE),VLOOKUP($A43,'[15]1128'!$A$4:$O$150,8,FALSE))</f>
        <v/>
      </c>
      <c r="R43" s="4" t="str">
        <f>IF(VLOOKUP($A43,'[16]1127'!$A$4:$O$150,8,FALSE)="",VLOOKUP($A43,'[16]1127'!$A$4:$O$150,12,FALSE),VLOOKUP($A43,'[16]1127'!$A$4:$O$150,8,FALSE))</f>
        <v/>
      </c>
      <c r="S43" s="4" t="str">
        <f>IF(VLOOKUP($A43,'[17]1124'!$A$4:$O$150,8,FALSE)="",VLOOKUP($A43,'[17]1124'!$A$4:$O$150,12,FALSE),VLOOKUP($A43,'[17]1124'!$A$4:$O$150,8,FALSE))</f>
        <v/>
      </c>
      <c r="T43" s="4" t="str">
        <f>IF(VLOOKUP($A43,'[18]1123'!$A$4:$O$150,8,FALSE)="",VLOOKUP($A43,'[18]1123'!$A$4:$O$150,12,FALSE),VLOOKUP($A43,'[18]1123'!$A$4:$O$150,8,FALSE))</f>
        <v/>
      </c>
      <c r="U43" s="5"/>
      <c r="V43" s="4" t="str">
        <f>IF(VLOOKUP($A43,'[19]1121'!$A$4:$O$150,8,FALSE)="",VLOOKUP($A43,'[19]1121'!$A$4:$O$150,12,FALSE),VLOOKUP($A43,'[19]1121'!$A$4:$O$150,8,FALSE))</f>
        <v/>
      </c>
      <c r="W43" s="4">
        <f>IF(VLOOKUP($A43,'[20]1120'!$A$4:$O$150,8,FALSE)="",VLOOKUP($A43,'[20]1120'!$A$4:$O$150,12,FALSE),VLOOKUP($A43,'[20]1120'!$A$4:$O$150,8,FALSE))</f>
        <v>1.2204999999999999</v>
      </c>
      <c r="X43" s="4" t="str">
        <f>IF(VLOOKUP($A43,'[21]1117'!$A$4:$O$150,8,FALSE)="",VLOOKUP($A43,'[21]1117'!$A$4:$O$150,12,FALSE),VLOOKUP($A43,'[21]1117'!$A$4:$O$150,8,FALSE))</f>
        <v/>
      </c>
      <c r="Y43" s="4">
        <f>IF(VLOOKUP($A43,'[22]1116'!$A$4:$O$150,8,FALSE)="",VLOOKUP($A43,'[22]1116'!$A$4:$O$150,12,FALSE),VLOOKUP($A43,'[22]1116'!$A$4:$O$150,8,FALSE))</f>
        <v>1.2104999999999999</v>
      </c>
      <c r="Z43" s="4" t="str">
        <f>IF(VLOOKUP($A43,'[23]1115'!$A$4:$O$150,8,FALSE)="",VLOOKUP($A43,'[23]1115'!$A$4:$O$150,12,FALSE),VLOOKUP($A43,'[23]1115'!$A$4:$O$150,8,FALSE))</f>
        <v/>
      </c>
      <c r="AA43" s="4" t="str">
        <f>IF(VLOOKUP($A43,'[24]1114'!$A$4:$O$150,8,FALSE)="",VLOOKUP($A43,'[24]1114'!$A$4:$O$150,12,FALSE),VLOOKUP($A43,'[24]1114'!$A$4:$O$150,8,FALSE))</f>
        <v/>
      </c>
      <c r="AB43" s="4">
        <f>IF(VLOOKUP($A43,'[25]1113'!$A$4:$O$150,8,FALSE)="",VLOOKUP($A43,'[25]1113'!$A$4:$O$150,12,FALSE),VLOOKUP($A43,'[25]1113'!$A$4:$O$150,8,FALSE))</f>
        <v>1.2190000000000001</v>
      </c>
      <c r="AC43" s="4" t="str">
        <f>IF(VLOOKUP($A43,'[26]1110'!$A$4:$O$150,8,FALSE)="",VLOOKUP($A43,'[26]1110'!$A$4:$O$150,12,FALSE),VLOOKUP($A43,'[26]1110'!$A$4:$O$150,8,FALSE))</f>
        <v/>
      </c>
      <c r="AD43" s="4" t="str">
        <f>IF(VLOOKUP($A43,'[27]1109'!$A$4:$O$150,8,FALSE)="",VLOOKUP($A43,'[27]1109'!$A$4:$O$150,12,FALSE),VLOOKUP($A43,'[27]1109'!$A$4:$O$150,8,FALSE))</f>
        <v/>
      </c>
      <c r="AE43" s="4" t="str">
        <f>IF(VLOOKUP($A43,'[28]1108'!$A$4:$O$150,8,FALSE)="",VLOOKUP($A43,'[28]1108'!$A$4:$O$150,12,FALSE),VLOOKUP($A43,'[28]1108'!$A$4:$O$150,8,FALSE))</f>
        <v/>
      </c>
      <c r="AF43" s="4" t="str">
        <f>IF(VLOOKUP($A43,'[29]1107'!$A$4:$O$150,8,FALSE)="",VLOOKUP($A43,'[29]1107'!$A$4:$O$150,12,FALSE),VLOOKUP($A43,'[29]1107'!$A$4:$O$150,8,FALSE))</f>
        <v/>
      </c>
      <c r="AG43" s="4" t="str">
        <f>IF(VLOOKUP($A43,'[30]1106'!$A$4:$O$150,8,FALSE)="",VLOOKUP($A43,'[30]1106'!$A$4:$O$150,12,FALSE),VLOOKUP($A43,'[30]1106'!$A$4:$O$150,8,FALSE))</f>
        <v/>
      </c>
      <c r="AH43" s="4">
        <f>IF(VLOOKUP($A43,'[31]1103'!$A$4:$O$150,8,FALSE)="",VLOOKUP($A43,'[31]1103'!$A$4:$O$150,12,FALSE),VLOOKUP($A43,'[31]1103'!$A$4:$O$150,8,FALSE))</f>
        <v>1.2044999999999999</v>
      </c>
      <c r="AI43" s="4" t="str">
        <f>IF(VLOOKUP($A43,'[32]1102'!$A$4:$O$150,8,FALSE)="",VLOOKUP($A43,'[32]1102'!$A$4:$O$150,12,FALSE),VLOOKUP($A43,'[32]1102'!$A$4:$O$150,8,FALSE))</f>
        <v/>
      </c>
      <c r="AJ43" s="4" t="str">
        <f>IF(VLOOKUP($A43,'[33]1101'!$A$4:$O$150,8,FALSE)="",VLOOKUP($A43,'[33]1101'!$A$4:$O$150,12,FALSE),VLOOKUP($A43,'[33]1101'!$A$4:$O$150,8,FALSE))</f>
        <v/>
      </c>
      <c r="AK43" s="70"/>
      <c r="AL43" s="4" t="str">
        <f>IF(VLOOKUP($A43,'[34]1030'!$A$4:$O$150,8,FALSE)="",VLOOKUP($A43,'[34]1030'!$A$4:$O$150,12,FALSE),VLOOKUP($A43,'[34]1030'!$A$4:$O$150,8,FALSE))</f>
        <v/>
      </c>
      <c r="AM43" s="4" t="str">
        <f>IF(VLOOKUP($A43,'[35]1027'!$A$4:$O$150,8,FALSE)="",VLOOKUP($A43,'[35]1027'!$A$4:$O$150,12,FALSE),VLOOKUP($A43,'[35]1027'!$A$4:$O$150,8,FALSE))</f>
        <v/>
      </c>
      <c r="AN43" s="4" t="str">
        <f>IF(VLOOKUP($A43,'[36]1026'!$A$4:$O$150,8,FALSE)="",VLOOKUP($A43,'[36]1026'!$A$4:$O$150,12,FALSE),VLOOKUP($A43,'[36]1026'!$A$4:$O$150,8,FALSE))</f>
        <v/>
      </c>
      <c r="AO43" s="4" t="str">
        <f>IF(VLOOKUP($A43,'[37]1025'!$A$4:$O$150,8,FALSE)="",VLOOKUP($A43,'[37]1025'!$A$4:$O$150,12,FALSE),VLOOKUP($A43,'[37]1025'!$A$4:$O$150,8,FALSE))</f>
        <v/>
      </c>
      <c r="AP43" s="4" t="str">
        <f>IF(VLOOKUP($A43,'[38]1024'!$A$4:$O$150,8,FALSE)="",VLOOKUP($A43,'[38]1024'!$A$4:$O$150,12,FALSE),VLOOKUP($A43,'[38]1024'!$A$4:$O$150,8,FALSE))</f>
        <v/>
      </c>
      <c r="AQ43" s="4" t="str">
        <f>IF(VLOOKUP($A43,'[39]1023'!$A$4:$O$150,8,FALSE)="",VLOOKUP($A43,'[39]1023'!$A$4:$O$150,12,FALSE),VLOOKUP($A43,'[39]1023'!$A$4:$O$150,8,FALSE))</f>
        <v/>
      </c>
      <c r="AR43" s="4" t="str">
        <f>IF(VLOOKUP($A43,'[40]1020'!$A$4:$O$150,8,FALSE)="",VLOOKUP($A43,'[40]1020'!$A$4:$O$150,12,FALSE),VLOOKUP($A43,'[40]1020'!$A$4:$O$150,8,FALSE))</f>
        <v/>
      </c>
      <c r="AS43" s="4" t="str">
        <f>IF(VLOOKUP($A43,'[41]1019'!$A$4:$O$150,8,FALSE)="",VLOOKUP($A43,'[41]1019'!$A$4:$O$150,12,FALSE),VLOOKUP($A43,'[41]1019'!$A$4:$O$150,8,FALSE))</f>
        <v/>
      </c>
      <c r="AT43" s="4" t="str">
        <f>IF(VLOOKUP($A43,'[42]1018'!$A$4:$O$150,8,FALSE)="",VLOOKUP($A43,'[42]1018'!$A$4:$O$150,12,FALSE),VLOOKUP($A43,'[42]1018'!$A$4:$O$150,8,FALSE))</f>
        <v/>
      </c>
      <c r="AU43" s="4" t="str">
        <f>IF(VLOOKUP($A43,'[43]1017'!$A$4:$O$150,8,FALSE)="",VLOOKUP($A43,'[43]1017'!$A$4:$O$150,12,FALSE),VLOOKUP($A43,'[43]1017'!$A$4:$O$150,8,FALSE))</f>
        <v/>
      </c>
      <c r="AV43" s="4" t="str">
        <f>IF(VLOOKUP($A43,'[44]1016'!$A$4:$O$150,8,FALSE)="",VLOOKUP($A43,'[44]1016'!$A$4:$O$150,12,FALSE),VLOOKUP($A43,'[44]1016'!$A$4:$O$150,8,FALSE))</f>
        <v/>
      </c>
      <c r="AW43" s="4" t="str">
        <f>IF(VLOOKUP($A43,'[45]1013'!$A$4:$O$150,8,FALSE)="",VLOOKUP($A43,'[45]1013'!$A$4:$O$150,12,FALSE),VLOOKUP($A43,'[45]1013'!$A$4:$O$150,8,FALSE))</f>
        <v/>
      </c>
      <c r="AX43" s="4" t="str">
        <f>IF(VLOOKUP($A43,'[46]1012'!$A$4:$O$150,8,FALSE)="",VLOOKUP($A43,'[46]1012'!$A$4:$O$150,12,FALSE),VLOOKUP($A43,'[46]1012'!$A$4:$O$150,8,FALSE))</f>
        <v/>
      </c>
      <c r="AY43" s="4" t="str">
        <f>IF(VLOOKUP($A43,'[47]1011'!$A$4:$O$150,8,FALSE)="",VLOOKUP($A43,'[47]1011'!$A$4:$O$150,12,FALSE),VLOOKUP($A43,'[47]1011'!$A$4:$O$150,8,FALSE))</f>
        <v/>
      </c>
      <c r="AZ43" s="70"/>
      <c r="BA43" s="4" t="str">
        <f>IF(VLOOKUP($A43,'[48]1005'!$A$4:$O$150,8,FALSE)="",VLOOKUP($A43,'[48]1005'!$A$4:$O$150,12,FALSE),VLOOKUP($A43,'[48]1005'!$A$4:$O$150,8,FALSE))</f>
        <v/>
      </c>
      <c r="BB43" s="4" t="str">
        <f>IF(VLOOKUP($A43,'[49]1004'!$A$4:$O$150,8,FALSE)="",VLOOKUP($A43,'[49]1004'!$A$4:$O$150,12,FALSE),VLOOKUP($A43,'[49]1004'!$A$4:$O$150,8,FALSE))</f>
        <v/>
      </c>
      <c r="BC43" s="4" t="str">
        <f>IF(VLOOKUP($A43,'[50]1003'!$A$4:$O$150,8,FALSE)="",VLOOKUP($A43,'[50]1003'!$A$4:$O$150,12,FALSE),VLOOKUP($A43,'[50]1003'!$A$4:$O$150,8,FALSE))</f>
        <v/>
      </c>
      <c r="BD43" s="4" t="str">
        <f>IF(VLOOKUP($A43,'[51]1002'!$A$4:$O$150,8,FALSE)="",VLOOKUP($A43,'[51]1002'!$A$4:$O$150,12,FALSE),VLOOKUP($A43,'[51]1002'!$A$4:$O$150,8,FALSE))</f>
        <v/>
      </c>
      <c r="BE43" s="70"/>
      <c r="BF43" s="4" t="str">
        <f>IF(VLOOKUP($A43,'[52]0927'!$A$4:$O$150,8,FALSE)="",VLOOKUP($A43,'[52]0927'!$A$4:$O$150,12,FALSE),VLOOKUP($A43,'[52]0927'!$A$4:$O$150,8,FALSE))</f>
        <v/>
      </c>
      <c r="BG43" s="5"/>
      <c r="BH43" s="4" t="str">
        <f>IF(VLOOKUP($A43,'[53]0925'!$A$4:$O$150,8,FALSE)="",VLOOKUP($A43,'[53]0925'!$A$4:$O$150,12,FALSE),VLOOKUP($A43,'[53]0925'!$A$4:$O$150,8,FALSE))</f>
        <v/>
      </c>
      <c r="BI43" s="4" t="str">
        <f>IF(VLOOKUP($A43,'[54]0922'!$A$4:$O$150,8,FALSE)="",VLOOKUP($A43,'[54]0922'!$A$4:$O$150,12,FALSE),VLOOKUP($A43,'[54]0922'!$A$4:$O$150,8,FALSE))</f>
        <v/>
      </c>
      <c r="BJ43" s="4" t="str">
        <f>IF(VLOOKUP($A43,'[55]0921'!$A$4:$O$150,8,FALSE)="",VLOOKUP($A43,'[55]0921'!$A$4:$O$150,12,FALSE),VLOOKUP($A43,'[55]0921'!$A$4:$O$150,8,FALSE))</f>
        <v/>
      </c>
      <c r="BK43" s="4" t="str">
        <f>IF(VLOOKUP($A43,'[56]0920'!$A$4:$O$150,8,FALSE)="",VLOOKUP($A43,'[56]0920'!$A$4:$O$150,12,FALSE),VLOOKUP($A43,'[56]0920'!$A$4:$O$150,8,FALSE))</f>
        <v/>
      </c>
      <c r="BL43" s="4" t="s">
        <v>0</v>
      </c>
      <c r="BM43" s="4" t="s">
        <v>0</v>
      </c>
      <c r="BO43" s="4" t="s">
        <v>0</v>
      </c>
      <c r="BP43" s="4">
        <v>1.1668000000000001</v>
      </c>
      <c r="BQ43" s="4">
        <v>1.1328</v>
      </c>
      <c r="BR43" s="4">
        <v>1.1359999999999999</v>
      </c>
      <c r="BS43" s="4" t="s">
        <v>0</v>
      </c>
      <c r="BT43" s="4" t="s">
        <v>0</v>
      </c>
      <c r="BU43" s="4" t="s">
        <v>0</v>
      </c>
      <c r="BV43" s="4" t="s">
        <v>0</v>
      </c>
      <c r="BW43" s="4">
        <v>1.1105</v>
      </c>
      <c r="BX43" s="4" t="s">
        <v>0</v>
      </c>
      <c r="BY43" s="4" t="s">
        <v>0</v>
      </c>
      <c r="BZ43" s="4">
        <v>1.1205000000000001</v>
      </c>
      <c r="CA43" s="4">
        <v>1.1305000000000001</v>
      </c>
      <c r="CB43" s="4" t="s">
        <v>0</v>
      </c>
      <c r="CC43" s="4" t="s">
        <v>0</v>
      </c>
      <c r="CD43" s="4" t="s">
        <v>0</v>
      </c>
      <c r="CE43" s="4" t="s">
        <v>0</v>
      </c>
      <c r="CF43" s="4" t="s">
        <v>0</v>
      </c>
      <c r="CH43" s="4" t="s">
        <v>0</v>
      </c>
      <c r="CI43" s="4" t="s">
        <v>0</v>
      </c>
      <c r="CJ43" s="4" t="s">
        <v>0</v>
      </c>
      <c r="CM43" s="4" t="s">
        <v>0</v>
      </c>
    </row>
    <row r="44" spans="1:91" x14ac:dyDescent="0.25">
      <c r="A44" s="3" t="s">
        <v>17</v>
      </c>
      <c r="B44" s="5">
        <f>VLOOKUP($A44,'[64]1215'!$A$4:$O$321,4,FALSE)</f>
        <v>5.3</v>
      </c>
      <c r="C44" s="5">
        <v>6.01</v>
      </c>
      <c r="D44" s="5">
        <f>VLOOKUP($A44,'[64]1215'!$A$4:$O$321,15,FALSE)</f>
        <v>1.1577</v>
      </c>
      <c r="E44" s="4" t="str">
        <f>IF(VLOOKUP($A44,'[64]1215'!$A$4:$O$150,8,FALSE)="",VLOOKUP($A44,'[64]1215'!$A$4:$O$150,12,FALSE),VLOOKUP($A44,'[64]1215'!$A$4:$O$150,8,FALSE))</f>
        <v/>
      </c>
      <c r="F44" s="4" t="str">
        <f>IF(VLOOKUP($A44,'[63]1214'!$A$4:$O$150,8,FALSE)="",VLOOKUP($A44,'[63]1214'!$A$4:$O$150,12,FALSE),VLOOKUP($A44,'[63]1214'!$A$4:$O$150,8,FALSE))</f>
        <v/>
      </c>
      <c r="G44" s="4" t="str">
        <f>IF(VLOOKUP($A44,'[62]1213'!$A$4:$O$150,8,FALSE)="",VLOOKUP($A44,'[62]1213'!$A$4:$O$150,12,FALSE),VLOOKUP($A44,'[62]1213'!$A$4:$O$150,8,FALSE))</f>
        <v/>
      </c>
      <c r="H44" s="4" t="str">
        <f>IF(VLOOKUP($A44,'[6]1212'!$A$4:$O$150,8,FALSE)="",VLOOKUP($A44,'[6]1212'!$A$4:$O$150,12,FALSE),VLOOKUP($A44,'[6]1212'!$A$4:$O$150,8,FALSE))</f>
        <v/>
      </c>
      <c r="I44" s="4" t="str">
        <f>IF(VLOOKUP($A44,'[7]1211'!$A$4:$O$150,8,FALSE)="",VLOOKUP($A44,'[7]1211'!$A$4:$O$150,12,FALSE),VLOOKUP($A44,'[7]1211'!$A$4:$O$150,8,FALSE))</f>
        <v/>
      </c>
      <c r="J44" s="4" t="str">
        <f>IF(VLOOKUP($A44,'[8]1208'!$A$4:$O$150,8,FALSE)="",VLOOKUP($A44,'[8]1208'!$A$4:$O$150,12,FALSE),VLOOKUP($A44,'[8]1208'!$A$4:$O$150,8,FALSE))</f>
        <v/>
      </c>
      <c r="K44" s="4" t="str">
        <f>IF(VLOOKUP($A44,'[9]1207'!$A$4:$O$150,8,FALSE)="",VLOOKUP($A44,'[9]1207'!$A$4:$O$150,12,FALSE),VLOOKUP($A44,'[9]1207'!$A$4:$O$150,8,FALSE))</f>
        <v/>
      </c>
      <c r="L44" s="4" t="str">
        <f>IF(VLOOKUP($A44,'[10]1206'!$A$4:$O$150,8,FALSE)="",VLOOKUP($A44,'[10]1206'!$A$4:$O$150,12,FALSE),VLOOKUP($A44,'[10]1206'!$A$4:$O$150,8,FALSE))</f>
        <v/>
      </c>
      <c r="M44" s="4" t="str">
        <f>IF(VLOOKUP($A44,'[11]1205'!$A$4:$O$150,8,FALSE)="",VLOOKUP($A44,'[11]1205'!$A$4:$O$150,12,FALSE),VLOOKUP($A44,'[11]1205'!$A$4:$O$150,8,FALSE))</f>
        <v/>
      </c>
      <c r="N44" s="4" t="str">
        <f>IF(VLOOKUP($A44,'[12]1204'!$A$4:$O$150,8,FALSE)="",VLOOKUP($A44,'[12]1204'!$A$4:$O$150,12,FALSE),VLOOKUP($A44,'[12]1204'!$A$4:$O$150,8,FALSE))</f>
        <v/>
      </c>
      <c r="O44" s="4" t="str">
        <f>IF(VLOOKUP($A44,'[13]1201'!$A$4:$O$150,8,FALSE)="",VLOOKUP($A44,'[13]1201'!$A$4:$O$150,12,FALSE),VLOOKUP($A44,'[13]1201'!$A$4:$O$150,8,FALSE))</f>
        <v/>
      </c>
      <c r="P44" s="4" t="str">
        <f>IF(VLOOKUP($A44,'[14]1129'!$A$4:$O$150,8,FALSE)="",VLOOKUP($A44,'[14]1129'!$A$4:$O$150,12,FALSE),VLOOKUP($A44,'[14]1129'!$A$4:$O$150,8,FALSE))</f>
        <v/>
      </c>
      <c r="Q44" s="4" t="str">
        <f>IF(VLOOKUP($A44,'[15]1128'!$A$4:$O$150,8,FALSE)="",VLOOKUP($A44,'[15]1128'!$A$4:$O$150,12,FALSE),VLOOKUP($A44,'[15]1128'!$A$4:$O$150,8,FALSE))</f>
        <v/>
      </c>
      <c r="R44" s="4" t="str">
        <f>IF(VLOOKUP($A44,'[16]1127'!$A$4:$O$150,8,FALSE)="",VLOOKUP($A44,'[16]1127'!$A$4:$O$150,12,FALSE),VLOOKUP($A44,'[16]1127'!$A$4:$O$150,8,FALSE))</f>
        <v/>
      </c>
      <c r="S44" s="4" t="str">
        <f>IF(VLOOKUP($A44,'[17]1124'!$A$4:$O$150,8,FALSE)="",VLOOKUP($A44,'[17]1124'!$A$4:$O$150,12,FALSE),VLOOKUP($A44,'[17]1124'!$A$4:$O$150,8,FALSE))</f>
        <v/>
      </c>
      <c r="T44" s="4" t="str">
        <f>IF(VLOOKUP($A44,'[18]1123'!$A$4:$O$150,8,FALSE)="",VLOOKUP($A44,'[18]1123'!$A$4:$O$150,12,FALSE),VLOOKUP($A44,'[18]1123'!$A$4:$O$150,8,FALSE))</f>
        <v/>
      </c>
      <c r="U44" s="5"/>
      <c r="V44" s="4" t="str">
        <f>IF(VLOOKUP($A44,'[19]1121'!$A$4:$O$150,8,FALSE)="",VLOOKUP($A44,'[19]1121'!$A$4:$O$150,12,FALSE),VLOOKUP($A44,'[19]1121'!$A$4:$O$150,8,FALSE))</f>
        <v/>
      </c>
      <c r="W44" s="4" t="str">
        <f>IF(VLOOKUP($A44,'[20]1120'!$A$4:$O$150,8,FALSE)="",VLOOKUP($A44,'[20]1120'!$A$4:$O$150,12,FALSE),VLOOKUP($A44,'[20]1120'!$A$4:$O$150,8,FALSE))</f>
        <v/>
      </c>
      <c r="X44" s="4" t="str">
        <f>IF(VLOOKUP($A44,'[21]1117'!$A$4:$O$150,8,FALSE)="",VLOOKUP($A44,'[21]1117'!$A$4:$O$150,12,FALSE),VLOOKUP($A44,'[21]1117'!$A$4:$O$150,8,FALSE))</f>
        <v/>
      </c>
      <c r="Y44" s="4" t="str">
        <f>IF(VLOOKUP($A44,'[22]1116'!$A$4:$O$150,8,FALSE)="",VLOOKUP($A44,'[22]1116'!$A$4:$O$150,12,FALSE),VLOOKUP($A44,'[22]1116'!$A$4:$O$150,8,FALSE))</f>
        <v/>
      </c>
      <c r="Z44" s="4" t="str">
        <f>IF(VLOOKUP($A44,'[23]1115'!$A$4:$O$150,8,FALSE)="",VLOOKUP($A44,'[23]1115'!$A$4:$O$150,12,FALSE),VLOOKUP($A44,'[23]1115'!$A$4:$O$150,8,FALSE))</f>
        <v/>
      </c>
      <c r="AA44" s="4" t="str">
        <f>IF(VLOOKUP($A44,'[24]1114'!$A$4:$O$150,8,FALSE)="",VLOOKUP($A44,'[24]1114'!$A$4:$O$150,12,FALSE),VLOOKUP($A44,'[24]1114'!$A$4:$O$150,8,FALSE))</f>
        <v/>
      </c>
      <c r="AB44" s="4" t="str">
        <f>IF(VLOOKUP($A44,'[25]1113'!$A$4:$O$150,8,FALSE)="",VLOOKUP($A44,'[25]1113'!$A$4:$O$150,12,FALSE),VLOOKUP($A44,'[25]1113'!$A$4:$O$150,8,FALSE))</f>
        <v/>
      </c>
      <c r="AC44" s="4" t="str">
        <f>IF(VLOOKUP($A44,'[26]1110'!$A$4:$O$150,8,FALSE)="",VLOOKUP($A44,'[26]1110'!$A$4:$O$150,12,FALSE),VLOOKUP($A44,'[26]1110'!$A$4:$O$150,8,FALSE))</f>
        <v/>
      </c>
      <c r="AD44" s="4" t="str">
        <f>IF(VLOOKUP($A44,'[27]1109'!$A$4:$O$150,8,FALSE)="",VLOOKUP($A44,'[27]1109'!$A$4:$O$150,12,FALSE),VLOOKUP($A44,'[27]1109'!$A$4:$O$150,8,FALSE))</f>
        <v/>
      </c>
      <c r="AE44" s="4" t="str">
        <f>IF(VLOOKUP($A44,'[28]1108'!$A$4:$O$150,8,FALSE)="",VLOOKUP($A44,'[28]1108'!$A$4:$O$150,12,FALSE),VLOOKUP($A44,'[28]1108'!$A$4:$O$150,8,FALSE))</f>
        <v/>
      </c>
      <c r="AF44" s="4" t="str">
        <f>IF(VLOOKUP($A44,'[29]1107'!$A$4:$O$150,8,FALSE)="",VLOOKUP($A44,'[29]1107'!$A$4:$O$150,12,FALSE),VLOOKUP($A44,'[29]1107'!$A$4:$O$150,8,FALSE))</f>
        <v/>
      </c>
      <c r="AG44" s="4" t="str">
        <f>IF(VLOOKUP($A44,'[30]1106'!$A$4:$O$150,8,FALSE)="",VLOOKUP($A44,'[30]1106'!$A$4:$O$150,12,FALSE),VLOOKUP($A44,'[30]1106'!$A$4:$O$150,8,FALSE))</f>
        <v/>
      </c>
      <c r="AH44" s="4" t="str">
        <f>IF(VLOOKUP($A44,'[31]1103'!$A$4:$O$150,8,FALSE)="",VLOOKUP($A44,'[31]1103'!$A$4:$O$150,12,FALSE),VLOOKUP($A44,'[31]1103'!$A$4:$O$150,8,FALSE))</f>
        <v/>
      </c>
      <c r="AI44" s="4" t="str">
        <f>IF(VLOOKUP($A44,'[32]1102'!$A$4:$O$150,8,FALSE)="",VLOOKUP($A44,'[32]1102'!$A$4:$O$150,12,FALSE),VLOOKUP($A44,'[32]1102'!$A$4:$O$150,8,FALSE))</f>
        <v/>
      </c>
      <c r="AJ44" s="4" t="str">
        <f>IF(VLOOKUP($A44,'[33]1101'!$A$4:$O$150,8,FALSE)="",VLOOKUP($A44,'[33]1101'!$A$4:$O$150,12,FALSE),VLOOKUP($A44,'[33]1101'!$A$4:$O$150,8,FALSE))</f>
        <v/>
      </c>
      <c r="AK44" s="70"/>
      <c r="AL44" s="4" t="str">
        <f>IF(VLOOKUP($A44,'[34]1030'!$A$4:$O$150,8,FALSE)="",VLOOKUP($A44,'[34]1030'!$A$4:$O$150,12,FALSE),VLOOKUP($A44,'[34]1030'!$A$4:$O$150,8,FALSE))</f>
        <v/>
      </c>
      <c r="AM44" s="4" t="str">
        <f>IF(VLOOKUP($A44,'[35]1027'!$A$4:$O$150,8,FALSE)="",VLOOKUP($A44,'[35]1027'!$A$4:$O$150,12,FALSE),VLOOKUP($A44,'[35]1027'!$A$4:$O$150,8,FALSE))</f>
        <v/>
      </c>
      <c r="AN44" s="4" t="str">
        <f>IF(VLOOKUP($A44,'[36]1026'!$A$4:$O$150,8,FALSE)="",VLOOKUP($A44,'[36]1026'!$A$4:$O$150,12,FALSE),VLOOKUP($A44,'[36]1026'!$A$4:$O$150,8,FALSE))</f>
        <v/>
      </c>
      <c r="AO44" s="4" t="str">
        <f>IF(VLOOKUP($A44,'[37]1025'!$A$4:$O$150,8,FALSE)="",VLOOKUP($A44,'[37]1025'!$A$4:$O$150,12,FALSE),VLOOKUP($A44,'[37]1025'!$A$4:$O$150,8,FALSE))</f>
        <v/>
      </c>
      <c r="AP44" s="4" t="str">
        <f>IF(VLOOKUP($A44,'[38]1024'!$A$4:$O$150,8,FALSE)="",VLOOKUP($A44,'[38]1024'!$A$4:$O$150,12,FALSE),VLOOKUP($A44,'[38]1024'!$A$4:$O$150,8,FALSE))</f>
        <v/>
      </c>
      <c r="AQ44" s="4" t="str">
        <f>IF(VLOOKUP($A44,'[39]1023'!$A$4:$O$150,8,FALSE)="",VLOOKUP($A44,'[39]1023'!$A$4:$O$150,12,FALSE),VLOOKUP($A44,'[39]1023'!$A$4:$O$150,8,FALSE))</f>
        <v/>
      </c>
      <c r="AR44" s="4" t="str">
        <f>IF(VLOOKUP($A44,'[40]1020'!$A$4:$O$150,8,FALSE)="",VLOOKUP($A44,'[40]1020'!$A$4:$O$150,12,FALSE),VLOOKUP($A44,'[40]1020'!$A$4:$O$150,8,FALSE))</f>
        <v/>
      </c>
      <c r="AS44" s="4" t="str">
        <f>IF(VLOOKUP($A44,'[41]1019'!$A$4:$O$150,8,FALSE)="",VLOOKUP($A44,'[41]1019'!$A$4:$O$150,12,FALSE),VLOOKUP($A44,'[41]1019'!$A$4:$O$150,8,FALSE))</f>
        <v/>
      </c>
      <c r="AT44" s="4" t="str">
        <f>IF(VLOOKUP($A44,'[42]1018'!$A$4:$O$150,8,FALSE)="",VLOOKUP($A44,'[42]1018'!$A$4:$O$150,12,FALSE),VLOOKUP($A44,'[42]1018'!$A$4:$O$150,8,FALSE))</f>
        <v/>
      </c>
      <c r="AU44" s="4" t="str">
        <f>IF(VLOOKUP($A44,'[43]1017'!$A$4:$O$150,8,FALSE)="",VLOOKUP($A44,'[43]1017'!$A$4:$O$150,12,FALSE),VLOOKUP($A44,'[43]1017'!$A$4:$O$150,8,FALSE))</f>
        <v/>
      </c>
      <c r="AV44" s="4" t="str">
        <f>IF(VLOOKUP($A44,'[44]1016'!$A$4:$O$150,8,FALSE)="",VLOOKUP($A44,'[44]1016'!$A$4:$O$150,12,FALSE),VLOOKUP($A44,'[44]1016'!$A$4:$O$150,8,FALSE))</f>
        <v/>
      </c>
      <c r="AW44" s="4" t="str">
        <f>IF(VLOOKUP($A44,'[45]1013'!$A$4:$O$150,8,FALSE)="",VLOOKUP($A44,'[45]1013'!$A$4:$O$150,12,FALSE),VLOOKUP($A44,'[45]1013'!$A$4:$O$150,8,FALSE))</f>
        <v/>
      </c>
      <c r="AX44" s="4" t="str">
        <f>IF(VLOOKUP($A44,'[46]1012'!$A$4:$O$150,8,FALSE)="",VLOOKUP($A44,'[46]1012'!$A$4:$O$150,12,FALSE),VLOOKUP($A44,'[46]1012'!$A$4:$O$150,8,FALSE))</f>
        <v/>
      </c>
      <c r="AY44" s="4" t="str">
        <f>IF(VLOOKUP($A44,'[47]1011'!$A$4:$O$150,8,FALSE)="",VLOOKUP($A44,'[47]1011'!$A$4:$O$150,12,FALSE),VLOOKUP($A44,'[47]1011'!$A$4:$O$150,8,FALSE))</f>
        <v/>
      </c>
      <c r="AZ44" s="70"/>
      <c r="BA44" s="4" t="str">
        <f>IF(VLOOKUP($A44,'[48]1005'!$A$4:$O$150,8,FALSE)="",VLOOKUP($A44,'[48]1005'!$A$4:$O$150,12,FALSE),VLOOKUP($A44,'[48]1005'!$A$4:$O$150,8,FALSE))</f>
        <v/>
      </c>
      <c r="BB44" s="4" t="str">
        <f>IF(VLOOKUP($A44,'[49]1004'!$A$4:$O$150,8,FALSE)="",VLOOKUP($A44,'[49]1004'!$A$4:$O$150,12,FALSE),VLOOKUP($A44,'[49]1004'!$A$4:$O$150,8,FALSE))</f>
        <v/>
      </c>
      <c r="BC44" s="4" t="str">
        <f>IF(VLOOKUP($A44,'[50]1003'!$A$4:$O$150,8,FALSE)="",VLOOKUP($A44,'[50]1003'!$A$4:$O$150,12,FALSE),VLOOKUP($A44,'[50]1003'!$A$4:$O$150,8,FALSE))</f>
        <v/>
      </c>
      <c r="BD44" s="4" t="str">
        <f>IF(VLOOKUP($A44,'[51]1002'!$A$4:$O$150,8,FALSE)="",VLOOKUP($A44,'[51]1002'!$A$4:$O$150,12,FALSE),VLOOKUP($A44,'[51]1002'!$A$4:$O$150,8,FALSE))</f>
        <v/>
      </c>
      <c r="BE44" s="70"/>
      <c r="BF44" s="4" t="str">
        <f>IF(VLOOKUP($A44,'[52]0927'!$A$4:$O$150,8,FALSE)="",VLOOKUP($A44,'[52]0927'!$A$4:$O$150,12,FALSE),VLOOKUP($A44,'[52]0927'!$A$4:$O$150,8,FALSE))</f>
        <v/>
      </c>
      <c r="BG44" s="5"/>
      <c r="BH44" s="4" t="str">
        <f>IF(VLOOKUP($A44,'[53]0925'!$A$4:$O$150,8,FALSE)="",VLOOKUP($A44,'[53]0925'!$A$4:$O$150,12,FALSE),VLOOKUP($A44,'[53]0925'!$A$4:$O$150,8,FALSE))</f>
        <v/>
      </c>
      <c r="BI44" s="4" t="str">
        <f>IF(VLOOKUP($A44,'[54]0922'!$A$4:$O$150,8,FALSE)="",VLOOKUP($A44,'[54]0922'!$A$4:$O$150,12,FALSE),VLOOKUP($A44,'[54]0922'!$A$4:$O$150,8,FALSE))</f>
        <v/>
      </c>
      <c r="BJ44" s="4" t="str">
        <f>IF(VLOOKUP($A44,'[55]0921'!$A$4:$O$150,8,FALSE)="",VLOOKUP($A44,'[55]0921'!$A$4:$O$150,12,FALSE),VLOOKUP($A44,'[55]0921'!$A$4:$O$150,8,FALSE))</f>
        <v/>
      </c>
      <c r="BK44" s="4" t="str">
        <f>IF(VLOOKUP($A44,'[56]0920'!$A$4:$O$150,8,FALSE)="",VLOOKUP($A44,'[56]0920'!$A$4:$O$150,12,FALSE),VLOOKUP($A44,'[56]0920'!$A$4:$O$150,8,FALSE))</f>
        <v/>
      </c>
      <c r="BL44" s="4" t="s">
        <v>0</v>
      </c>
      <c r="BM44" s="4" t="s">
        <v>0</v>
      </c>
      <c r="BO44" s="4" t="s">
        <v>0</v>
      </c>
      <c r="BP44" s="4" t="s">
        <v>0</v>
      </c>
      <c r="BQ44" s="4" t="s">
        <v>0</v>
      </c>
      <c r="BR44" s="4" t="s">
        <v>0</v>
      </c>
      <c r="BS44" s="4" t="s">
        <v>0</v>
      </c>
      <c r="BT44" s="4" t="s">
        <v>0</v>
      </c>
      <c r="BU44" s="4" t="s">
        <v>0</v>
      </c>
      <c r="BV44" s="4" t="s">
        <v>0</v>
      </c>
      <c r="BW44" s="4" t="s">
        <v>0</v>
      </c>
      <c r="BX44" s="4">
        <v>1.1120000000000001</v>
      </c>
      <c r="BY44" s="4" t="s">
        <v>0</v>
      </c>
      <c r="BZ44" s="4" t="s">
        <v>0</v>
      </c>
      <c r="CA44" s="4" t="s">
        <v>0</v>
      </c>
      <c r="CB44" s="4" t="s">
        <v>0</v>
      </c>
      <c r="CC44" s="4" t="s">
        <v>0</v>
      </c>
      <c r="CD44" s="4" t="s">
        <v>0</v>
      </c>
      <c r="CE44" s="4" t="s">
        <v>0</v>
      </c>
      <c r="CF44" s="4" t="s">
        <v>0</v>
      </c>
      <c r="CH44" s="4" t="s">
        <v>0</v>
      </c>
      <c r="CI44" s="4" t="s">
        <v>0</v>
      </c>
      <c r="CJ44" s="4" t="s">
        <v>0</v>
      </c>
      <c r="CM44" s="4" t="s">
        <v>0</v>
      </c>
    </row>
    <row r="45" spans="1:91" x14ac:dyDescent="0.25">
      <c r="A45" s="3" t="s">
        <v>4</v>
      </c>
      <c r="B45" s="5">
        <f>VLOOKUP($A45,'[64]1215'!$A$4:$O$321,4,FALSE)</f>
        <v>5.36</v>
      </c>
      <c r="C45" s="5">
        <v>5.88</v>
      </c>
      <c r="D45" s="5">
        <f>VLOOKUP($A45,'[64]1215'!$A$4:$O$321,15,FALSE)</f>
        <v>1.1575</v>
      </c>
      <c r="E45" s="4">
        <f>IF(VLOOKUP($A45,'[64]1215'!$A$4:$O$150,8,FALSE)="",VLOOKUP($A45,'[64]1215'!$A$4:$O$150,12,FALSE),VLOOKUP($A45,'[64]1215'!$A$4:$O$150,8,FALSE))</f>
        <v>1.165</v>
      </c>
      <c r="F45" s="4" t="str">
        <f>IF(VLOOKUP($A45,'[63]1214'!$A$4:$O$150,8,FALSE)="",VLOOKUP($A45,'[63]1214'!$A$4:$O$150,12,FALSE),VLOOKUP($A45,'[63]1214'!$A$4:$O$150,8,FALSE))</f>
        <v/>
      </c>
      <c r="G45" s="4" t="str">
        <f>IF(VLOOKUP($A45,'[62]1213'!$A$4:$O$150,8,FALSE)="",VLOOKUP($A45,'[62]1213'!$A$4:$O$150,12,FALSE),VLOOKUP($A45,'[62]1213'!$A$4:$O$150,8,FALSE))</f>
        <v/>
      </c>
      <c r="H45" s="4" t="str">
        <f>IF(VLOOKUP($A45,'[6]1212'!$A$4:$O$150,8,FALSE)="",VLOOKUP($A45,'[6]1212'!$A$4:$O$150,12,FALSE),VLOOKUP($A45,'[6]1212'!$A$4:$O$150,8,FALSE))</f>
        <v/>
      </c>
      <c r="I45" s="4" t="str">
        <f>IF(VLOOKUP($A45,'[7]1211'!$A$4:$O$150,8,FALSE)="",VLOOKUP($A45,'[7]1211'!$A$4:$O$150,12,FALSE),VLOOKUP($A45,'[7]1211'!$A$4:$O$150,8,FALSE))</f>
        <v/>
      </c>
      <c r="J45" s="4" t="str">
        <f>IF(VLOOKUP($A45,'[8]1208'!$A$4:$O$150,8,FALSE)="",VLOOKUP($A45,'[8]1208'!$A$4:$O$150,12,FALSE),VLOOKUP($A45,'[8]1208'!$A$4:$O$150,8,FALSE))</f>
        <v/>
      </c>
      <c r="K45" s="4" t="str">
        <f>IF(VLOOKUP($A45,'[9]1207'!$A$4:$O$150,8,FALSE)="",VLOOKUP($A45,'[9]1207'!$A$4:$O$150,12,FALSE),VLOOKUP($A45,'[9]1207'!$A$4:$O$150,8,FALSE))</f>
        <v/>
      </c>
      <c r="L45" s="4" t="str">
        <f>IF(VLOOKUP($A45,'[10]1206'!$A$4:$O$150,8,FALSE)="",VLOOKUP($A45,'[10]1206'!$A$4:$O$150,12,FALSE),VLOOKUP($A45,'[10]1206'!$A$4:$O$150,8,FALSE))</f>
        <v/>
      </c>
      <c r="M45" s="4" t="str">
        <f>IF(VLOOKUP($A45,'[11]1205'!$A$4:$O$150,8,FALSE)="",VLOOKUP($A45,'[11]1205'!$A$4:$O$150,12,FALSE),VLOOKUP($A45,'[11]1205'!$A$4:$O$150,8,FALSE))</f>
        <v/>
      </c>
      <c r="N45" s="4" t="str">
        <f>IF(VLOOKUP($A45,'[12]1204'!$A$4:$O$150,8,FALSE)="",VLOOKUP($A45,'[12]1204'!$A$4:$O$150,12,FALSE),VLOOKUP($A45,'[12]1204'!$A$4:$O$150,8,FALSE))</f>
        <v/>
      </c>
      <c r="O45" s="4" t="str">
        <f>IF(VLOOKUP($A45,'[13]1201'!$A$4:$O$150,8,FALSE)="",VLOOKUP($A45,'[13]1201'!$A$4:$O$150,12,FALSE),VLOOKUP($A45,'[13]1201'!$A$4:$O$150,8,FALSE))</f>
        <v/>
      </c>
      <c r="P45" s="4" t="str">
        <f>IF(VLOOKUP($A45,'[14]1129'!$A$4:$O$150,8,FALSE)="",VLOOKUP($A45,'[14]1129'!$A$4:$O$150,12,FALSE),VLOOKUP($A45,'[14]1129'!$A$4:$O$150,8,FALSE))</f>
        <v/>
      </c>
      <c r="Q45" s="4" t="str">
        <f>IF(VLOOKUP($A45,'[15]1128'!$A$4:$O$150,8,FALSE)="",VLOOKUP($A45,'[15]1128'!$A$4:$O$150,12,FALSE),VLOOKUP($A45,'[15]1128'!$A$4:$O$150,8,FALSE))</f>
        <v/>
      </c>
      <c r="R45" s="4" t="str">
        <f>IF(VLOOKUP($A45,'[16]1127'!$A$4:$O$150,8,FALSE)="",VLOOKUP($A45,'[16]1127'!$A$4:$O$150,12,FALSE),VLOOKUP($A45,'[16]1127'!$A$4:$O$150,8,FALSE))</f>
        <v/>
      </c>
      <c r="S45" s="4" t="str">
        <f>IF(VLOOKUP($A45,'[17]1124'!$A$4:$O$150,8,FALSE)="",VLOOKUP($A45,'[17]1124'!$A$4:$O$150,12,FALSE),VLOOKUP($A45,'[17]1124'!$A$4:$O$150,8,FALSE))</f>
        <v/>
      </c>
      <c r="T45" s="4" t="str">
        <f>IF(VLOOKUP($A45,'[18]1123'!$A$4:$O$150,8,FALSE)="",VLOOKUP($A45,'[18]1123'!$A$4:$O$150,12,FALSE),VLOOKUP($A45,'[18]1123'!$A$4:$O$150,8,FALSE))</f>
        <v/>
      </c>
      <c r="U45" s="5"/>
      <c r="V45" s="4" t="str">
        <f>IF(VLOOKUP($A45,'[19]1121'!$A$4:$O$150,8,FALSE)="",VLOOKUP($A45,'[19]1121'!$A$4:$O$150,12,FALSE),VLOOKUP($A45,'[19]1121'!$A$4:$O$150,8,FALSE))</f>
        <v/>
      </c>
      <c r="W45" s="4" t="str">
        <f>IF(VLOOKUP($A45,'[20]1120'!$A$4:$O$150,8,FALSE)="",VLOOKUP($A45,'[20]1120'!$A$4:$O$150,12,FALSE),VLOOKUP($A45,'[20]1120'!$A$4:$O$150,8,FALSE))</f>
        <v/>
      </c>
      <c r="X45" s="4" t="str">
        <f>IF(VLOOKUP($A45,'[21]1117'!$A$4:$O$150,8,FALSE)="",VLOOKUP($A45,'[21]1117'!$A$4:$O$150,12,FALSE),VLOOKUP($A45,'[21]1117'!$A$4:$O$150,8,FALSE))</f>
        <v/>
      </c>
      <c r="Y45" s="4" t="str">
        <f>IF(VLOOKUP($A45,'[22]1116'!$A$4:$O$150,8,FALSE)="",VLOOKUP($A45,'[22]1116'!$A$4:$O$150,12,FALSE),VLOOKUP($A45,'[22]1116'!$A$4:$O$150,8,FALSE))</f>
        <v/>
      </c>
      <c r="Z45" s="4" t="str">
        <f>IF(VLOOKUP($A45,'[23]1115'!$A$4:$O$150,8,FALSE)="",VLOOKUP($A45,'[23]1115'!$A$4:$O$150,12,FALSE),VLOOKUP($A45,'[23]1115'!$A$4:$O$150,8,FALSE))</f>
        <v/>
      </c>
      <c r="AA45" s="4" t="str">
        <f>IF(VLOOKUP($A45,'[24]1114'!$A$4:$O$150,8,FALSE)="",VLOOKUP($A45,'[24]1114'!$A$4:$O$150,12,FALSE),VLOOKUP($A45,'[24]1114'!$A$4:$O$150,8,FALSE))</f>
        <v/>
      </c>
      <c r="AB45" s="4" t="str">
        <f>IF(VLOOKUP($A45,'[25]1113'!$A$4:$O$150,8,FALSE)="",VLOOKUP($A45,'[25]1113'!$A$4:$O$150,12,FALSE),VLOOKUP($A45,'[25]1113'!$A$4:$O$150,8,FALSE))</f>
        <v/>
      </c>
      <c r="AC45" s="4" t="str">
        <f>IF(VLOOKUP($A45,'[26]1110'!$A$4:$O$150,8,FALSE)="",VLOOKUP($A45,'[26]1110'!$A$4:$O$150,12,FALSE),VLOOKUP($A45,'[26]1110'!$A$4:$O$150,8,FALSE))</f>
        <v/>
      </c>
      <c r="AD45" s="4" t="str">
        <f>IF(VLOOKUP($A45,'[27]1109'!$A$4:$O$150,8,FALSE)="",VLOOKUP($A45,'[27]1109'!$A$4:$O$150,12,FALSE),VLOOKUP($A45,'[27]1109'!$A$4:$O$150,8,FALSE))</f>
        <v/>
      </c>
      <c r="AE45" s="4" t="str">
        <f>IF(VLOOKUP($A45,'[28]1108'!$A$4:$O$150,8,FALSE)="",VLOOKUP($A45,'[28]1108'!$A$4:$O$150,12,FALSE),VLOOKUP($A45,'[28]1108'!$A$4:$O$150,8,FALSE))</f>
        <v/>
      </c>
      <c r="AF45" s="4" t="str">
        <f>IF(VLOOKUP($A45,'[29]1107'!$A$4:$O$150,8,FALSE)="",VLOOKUP($A45,'[29]1107'!$A$4:$O$150,12,FALSE),VLOOKUP($A45,'[29]1107'!$A$4:$O$150,8,FALSE))</f>
        <v/>
      </c>
      <c r="AG45" s="4" t="str">
        <f>IF(VLOOKUP($A45,'[30]1106'!$A$4:$O$150,8,FALSE)="",VLOOKUP($A45,'[30]1106'!$A$4:$O$150,12,FALSE),VLOOKUP($A45,'[30]1106'!$A$4:$O$150,8,FALSE))</f>
        <v/>
      </c>
      <c r="AH45" s="4" t="str">
        <f>IF(VLOOKUP($A45,'[31]1103'!$A$4:$O$150,8,FALSE)="",VLOOKUP($A45,'[31]1103'!$A$4:$O$150,12,FALSE),VLOOKUP($A45,'[31]1103'!$A$4:$O$150,8,FALSE))</f>
        <v/>
      </c>
      <c r="AI45" s="4" t="str">
        <f>IF(VLOOKUP($A45,'[32]1102'!$A$4:$O$150,8,FALSE)="",VLOOKUP($A45,'[32]1102'!$A$4:$O$150,12,FALSE),VLOOKUP($A45,'[32]1102'!$A$4:$O$150,8,FALSE))</f>
        <v/>
      </c>
      <c r="AJ45" s="4" t="str">
        <f>IF(VLOOKUP($A45,'[33]1101'!$A$4:$O$150,8,FALSE)="",VLOOKUP($A45,'[33]1101'!$A$4:$O$150,12,FALSE),VLOOKUP($A45,'[33]1101'!$A$4:$O$150,8,FALSE))</f>
        <v/>
      </c>
      <c r="AK45" s="70"/>
      <c r="AL45" s="4" t="str">
        <f>IF(VLOOKUP($A45,'[34]1030'!$A$4:$O$150,8,FALSE)="",VLOOKUP($A45,'[34]1030'!$A$4:$O$150,12,FALSE),VLOOKUP($A45,'[34]1030'!$A$4:$O$150,8,FALSE))</f>
        <v/>
      </c>
      <c r="AM45" s="4" t="str">
        <f>IF(VLOOKUP($A45,'[35]1027'!$A$4:$O$150,8,FALSE)="",VLOOKUP($A45,'[35]1027'!$A$4:$O$150,12,FALSE),VLOOKUP($A45,'[35]1027'!$A$4:$O$150,8,FALSE))</f>
        <v/>
      </c>
      <c r="AN45" s="4" t="str">
        <f>IF(VLOOKUP($A45,'[36]1026'!$A$4:$O$150,8,FALSE)="",VLOOKUP($A45,'[36]1026'!$A$4:$O$150,12,FALSE),VLOOKUP($A45,'[36]1026'!$A$4:$O$150,8,FALSE))</f>
        <v/>
      </c>
      <c r="AO45" s="4" t="str">
        <f>IF(VLOOKUP($A45,'[37]1025'!$A$4:$O$150,8,FALSE)="",VLOOKUP($A45,'[37]1025'!$A$4:$O$150,12,FALSE),VLOOKUP($A45,'[37]1025'!$A$4:$O$150,8,FALSE))</f>
        <v/>
      </c>
      <c r="AP45" s="4" t="str">
        <f>IF(VLOOKUP($A45,'[38]1024'!$A$4:$O$150,8,FALSE)="",VLOOKUP($A45,'[38]1024'!$A$4:$O$150,12,FALSE),VLOOKUP($A45,'[38]1024'!$A$4:$O$150,8,FALSE))</f>
        <v/>
      </c>
      <c r="AQ45" s="4" t="str">
        <f>IF(VLOOKUP($A45,'[39]1023'!$A$4:$O$150,8,FALSE)="",VLOOKUP($A45,'[39]1023'!$A$4:$O$150,12,FALSE),VLOOKUP($A45,'[39]1023'!$A$4:$O$150,8,FALSE))</f>
        <v/>
      </c>
      <c r="AR45" s="4">
        <f>IF(VLOOKUP($A45,'[40]1020'!$A$4:$O$150,8,FALSE)="",VLOOKUP($A45,'[40]1020'!$A$4:$O$150,12,FALSE),VLOOKUP($A45,'[40]1020'!$A$4:$O$150,8,FALSE))</f>
        <v>1.2705</v>
      </c>
      <c r="AS45" s="4" t="str">
        <f>IF(VLOOKUP($A45,'[41]1019'!$A$4:$O$150,8,FALSE)="",VLOOKUP($A45,'[41]1019'!$A$4:$O$150,12,FALSE),VLOOKUP($A45,'[41]1019'!$A$4:$O$150,8,FALSE))</f>
        <v/>
      </c>
      <c r="AT45" s="4" t="str">
        <f>IF(VLOOKUP($A45,'[42]1018'!$A$4:$O$150,8,FALSE)="",VLOOKUP($A45,'[42]1018'!$A$4:$O$150,12,FALSE),VLOOKUP($A45,'[42]1018'!$A$4:$O$150,8,FALSE))</f>
        <v/>
      </c>
      <c r="AU45" s="4" t="str">
        <f>IF(VLOOKUP($A45,'[43]1017'!$A$4:$O$150,8,FALSE)="",VLOOKUP($A45,'[43]1017'!$A$4:$O$150,12,FALSE),VLOOKUP($A45,'[43]1017'!$A$4:$O$150,8,FALSE))</f>
        <v/>
      </c>
      <c r="AV45" s="4" t="str">
        <f>IF(VLOOKUP($A45,'[44]1016'!$A$4:$O$150,8,FALSE)="",VLOOKUP($A45,'[44]1016'!$A$4:$O$150,12,FALSE),VLOOKUP($A45,'[44]1016'!$A$4:$O$150,8,FALSE))</f>
        <v/>
      </c>
      <c r="AW45" s="4" t="str">
        <f>IF(VLOOKUP($A45,'[45]1013'!$A$4:$O$150,8,FALSE)="",VLOOKUP($A45,'[45]1013'!$A$4:$O$150,12,FALSE),VLOOKUP($A45,'[45]1013'!$A$4:$O$150,8,FALSE))</f>
        <v/>
      </c>
      <c r="AX45" s="4" t="str">
        <f>IF(VLOOKUP($A45,'[46]1012'!$A$4:$O$150,8,FALSE)="",VLOOKUP($A45,'[46]1012'!$A$4:$O$150,12,FALSE),VLOOKUP($A45,'[46]1012'!$A$4:$O$150,8,FALSE))</f>
        <v/>
      </c>
      <c r="AY45" s="4" t="str">
        <f>IF(VLOOKUP($A45,'[47]1011'!$A$4:$O$150,8,FALSE)="",VLOOKUP($A45,'[47]1011'!$A$4:$O$150,12,FALSE),VLOOKUP($A45,'[47]1011'!$A$4:$O$150,8,FALSE))</f>
        <v/>
      </c>
      <c r="AZ45" s="70"/>
      <c r="BA45" s="4" t="str">
        <f>IF(VLOOKUP($A45,'[48]1005'!$A$4:$O$150,8,FALSE)="",VLOOKUP($A45,'[48]1005'!$A$4:$O$150,12,FALSE),VLOOKUP($A45,'[48]1005'!$A$4:$O$150,8,FALSE))</f>
        <v/>
      </c>
      <c r="BB45" s="4" t="str">
        <f>IF(VLOOKUP($A45,'[49]1004'!$A$4:$O$150,8,FALSE)="",VLOOKUP($A45,'[49]1004'!$A$4:$O$150,12,FALSE),VLOOKUP($A45,'[49]1004'!$A$4:$O$150,8,FALSE))</f>
        <v/>
      </c>
      <c r="BC45" s="4" t="str">
        <f>IF(VLOOKUP($A45,'[50]1003'!$A$4:$O$150,8,FALSE)="",VLOOKUP($A45,'[50]1003'!$A$4:$O$150,12,FALSE),VLOOKUP($A45,'[50]1003'!$A$4:$O$150,8,FALSE))</f>
        <v/>
      </c>
      <c r="BD45" s="4" t="str">
        <f>IF(VLOOKUP($A45,'[51]1002'!$A$4:$O$150,8,FALSE)="",VLOOKUP($A45,'[51]1002'!$A$4:$O$150,12,FALSE),VLOOKUP($A45,'[51]1002'!$A$4:$O$150,8,FALSE))</f>
        <v/>
      </c>
      <c r="BE45" s="70"/>
      <c r="BF45" s="4" t="str">
        <f>IF(VLOOKUP($A45,'[52]0927'!$A$4:$O$150,8,FALSE)="",VLOOKUP($A45,'[52]0927'!$A$4:$O$150,12,FALSE),VLOOKUP($A45,'[52]0927'!$A$4:$O$150,8,FALSE))</f>
        <v/>
      </c>
      <c r="BG45" s="5"/>
      <c r="BH45" s="4" t="str">
        <f>IF(VLOOKUP($A45,'[53]0925'!$A$4:$O$150,8,FALSE)="",VLOOKUP($A45,'[53]0925'!$A$4:$O$150,12,FALSE),VLOOKUP($A45,'[53]0925'!$A$4:$O$150,8,FALSE))</f>
        <v/>
      </c>
      <c r="BI45" s="4" t="str">
        <f>IF(VLOOKUP($A45,'[54]0922'!$A$4:$O$150,8,FALSE)="",VLOOKUP($A45,'[54]0922'!$A$4:$O$150,12,FALSE),VLOOKUP($A45,'[54]0922'!$A$4:$O$150,8,FALSE))</f>
        <v/>
      </c>
      <c r="BJ45" s="4" t="str">
        <f>IF(VLOOKUP($A45,'[55]0921'!$A$4:$O$150,8,FALSE)="",VLOOKUP($A45,'[55]0921'!$A$4:$O$150,12,FALSE),VLOOKUP($A45,'[55]0921'!$A$4:$O$150,8,FALSE))</f>
        <v/>
      </c>
      <c r="BK45" s="4" t="str">
        <f>IF(VLOOKUP($A45,'[56]0920'!$A$4:$O$150,8,FALSE)="",VLOOKUP($A45,'[56]0920'!$A$4:$O$150,12,FALSE),VLOOKUP($A45,'[56]0920'!$A$4:$O$150,8,FALSE))</f>
        <v/>
      </c>
      <c r="BL45" s="4" t="s">
        <v>0</v>
      </c>
      <c r="BM45" s="4">
        <v>1.1705000000000001</v>
      </c>
      <c r="BO45" s="4" t="s">
        <v>0</v>
      </c>
      <c r="BP45" s="4" t="s">
        <v>0</v>
      </c>
      <c r="BQ45" s="4" t="s">
        <v>0</v>
      </c>
      <c r="BR45" s="4" t="s">
        <v>0</v>
      </c>
      <c r="BS45" s="4" t="s">
        <v>0</v>
      </c>
      <c r="BT45" s="4" t="s">
        <v>0</v>
      </c>
      <c r="BU45" s="4" t="s">
        <v>0</v>
      </c>
      <c r="BV45" s="4" t="s">
        <v>0</v>
      </c>
      <c r="BW45" s="4" t="s">
        <v>0</v>
      </c>
      <c r="BX45" s="4" t="s">
        <v>0</v>
      </c>
      <c r="BY45" s="4" t="s">
        <v>0</v>
      </c>
      <c r="BZ45" s="4" t="s">
        <v>0</v>
      </c>
      <c r="CA45" s="4" t="s">
        <v>0</v>
      </c>
      <c r="CB45" s="4" t="s">
        <v>0</v>
      </c>
      <c r="CC45" s="4" t="s">
        <v>0</v>
      </c>
      <c r="CD45" s="4" t="s">
        <v>0</v>
      </c>
      <c r="CE45" s="4" t="s">
        <v>0</v>
      </c>
      <c r="CF45" s="4" t="s">
        <v>0</v>
      </c>
      <c r="CH45" s="4" t="s">
        <v>0</v>
      </c>
      <c r="CI45" s="4" t="s">
        <v>0</v>
      </c>
      <c r="CJ45" s="4" t="s">
        <v>0</v>
      </c>
      <c r="CM45" s="4" t="s">
        <v>0</v>
      </c>
    </row>
    <row r="46" spans="1:91" x14ac:dyDescent="0.25">
      <c r="A46" s="3" t="s">
        <v>6</v>
      </c>
      <c r="B46" s="5">
        <f>VLOOKUP($A46,'[64]1215'!$A$4:$O$321,4,FALSE)</f>
        <v>5.66</v>
      </c>
      <c r="C46" s="5">
        <v>6.18</v>
      </c>
      <c r="D46" s="5">
        <f>VLOOKUP($A46,'[64]1215'!$A$4:$O$321,15,FALSE)</f>
        <v>1.1614</v>
      </c>
      <c r="E46" s="4" t="str">
        <f>IF(VLOOKUP($A46,'[64]1215'!$A$4:$O$150,8,FALSE)="",VLOOKUP($A46,'[64]1215'!$A$4:$O$150,12,FALSE),VLOOKUP($A46,'[64]1215'!$A$4:$O$150,8,FALSE))</f>
        <v/>
      </c>
      <c r="F46" s="4" t="str">
        <f>IF(VLOOKUP($A46,'[63]1214'!$A$4:$O$150,8,FALSE)="",VLOOKUP($A46,'[63]1214'!$A$4:$O$150,12,FALSE),VLOOKUP($A46,'[63]1214'!$A$4:$O$150,8,FALSE))</f>
        <v/>
      </c>
      <c r="G46" s="4" t="str">
        <f>IF(VLOOKUP($A46,'[62]1213'!$A$4:$O$150,8,FALSE)="",VLOOKUP($A46,'[62]1213'!$A$4:$O$150,12,FALSE),VLOOKUP($A46,'[62]1213'!$A$4:$O$150,8,FALSE))</f>
        <v/>
      </c>
      <c r="H46" s="4" t="str">
        <f>IF(VLOOKUP($A46,'[6]1212'!$A$4:$O$150,8,FALSE)="",VLOOKUP($A46,'[6]1212'!$A$4:$O$150,12,FALSE),VLOOKUP($A46,'[6]1212'!$A$4:$O$150,8,FALSE))</f>
        <v/>
      </c>
      <c r="I46" s="4" t="str">
        <f>IF(VLOOKUP($A46,'[7]1211'!$A$4:$O$150,8,FALSE)="",VLOOKUP($A46,'[7]1211'!$A$4:$O$150,12,FALSE),VLOOKUP($A46,'[7]1211'!$A$4:$O$150,8,FALSE))</f>
        <v/>
      </c>
      <c r="J46" s="4" t="str">
        <f>IF(VLOOKUP($A46,'[8]1208'!$A$4:$O$150,8,FALSE)="",VLOOKUP($A46,'[8]1208'!$A$4:$O$150,12,FALSE),VLOOKUP($A46,'[8]1208'!$A$4:$O$150,8,FALSE))</f>
        <v/>
      </c>
      <c r="K46" s="4" t="str">
        <f>IF(VLOOKUP($A46,'[9]1207'!$A$4:$O$150,8,FALSE)="",VLOOKUP($A46,'[9]1207'!$A$4:$O$150,12,FALSE),VLOOKUP($A46,'[9]1207'!$A$4:$O$150,8,FALSE))</f>
        <v/>
      </c>
      <c r="L46" s="4" t="str">
        <f>IF(VLOOKUP($A46,'[10]1206'!$A$4:$O$150,8,FALSE)="",VLOOKUP($A46,'[10]1206'!$A$4:$O$150,12,FALSE),VLOOKUP($A46,'[10]1206'!$A$4:$O$150,8,FALSE))</f>
        <v/>
      </c>
      <c r="M46" s="4" t="str">
        <f>IF(VLOOKUP($A46,'[11]1205'!$A$4:$O$150,8,FALSE)="",VLOOKUP($A46,'[11]1205'!$A$4:$O$150,12,FALSE),VLOOKUP($A46,'[11]1205'!$A$4:$O$150,8,FALSE))</f>
        <v/>
      </c>
      <c r="N46" s="4" t="str">
        <f>IF(VLOOKUP($A46,'[12]1204'!$A$4:$O$150,8,FALSE)="",VLOOKUP($A46,'[12]1204'!$A$4:$O$150,12,FALSE),VLOOKUP($A46,'[12]1204'!$A$4:$O$150,8,FALSE))</f>
        <v/>
      </c>
      <c r="O46" s="4" t="str">
        <f>IF(VLOOKUP($A46,'[13]1201'!$A$4:$O$150,8,FALSE)="",VLOOKUP($A46,'[13]1201'!$A$4:$O$150,12,FALSE),VLOOKUP($A46,'[13]1201'!$A$4:$O$150,8,FALSE))</f>
        <v/>
      </c>
      <c r="P46" s="4" t="str">
        <f>IF(VLOOKUP($A46,'[14]1129'!$A$4:$O$150,8,FALSE)="",VLOOKUP($A46,'[14]1129'!$A$4:$O$150,12,FALSE),VLOOKUP($A46,'[14]1129'!$A$4:$O$150,8,FALSE))</f>
        <v/>
      </c>
      <c r="Q46" s="4" t="str">
        <f>IF(VLOOKUP($A46,'[15]1128'!$A$4:$O$150,8,FALSE)="",VLOOKUP($A46,'[15]1128'!$A$4:$O$150,12,FALSE),VLOOKUP($A46,'[15]1128'!$A$4:$O$150,8,FALSE))</f>
        <v/>
      </c>
      <c r="R46" s="4" t="str">
        <f>IF(VLOOKUP($A46,'[16]1127'!$A$4:$O$150,8,FALSE)="",VLOOKUP($A46,'[16]1127'!$A$4:$O$150,12,FALSE),VLOOKUP($A46,'[16]1127'!$A$4:$O$150,8,FALSE))</f>
        <v/>
      </c>
      <c r="S46" s="4" t="str">
        <f>IF(VLOOKUP($A46,'[17]1124'!$A$4:$O$150,8,FALSE)="",VLOOKUP($A46,'[17]1124'!$A$4:$O$150,12,FALSE),VLOOKUP($A46,'[17]1124'!$A$4:$O$150,8,FALSE))</f>
        <v/>
      </c>
      <c r="T46" s="4" t="str">
        <f>IF(VLOOKUP($A46,'[18]1123'!$A$4:$O$150,8,FALSE)="",VLOOKUP($A46,'[18]1123'!$A$4:$O$150,12,FALSE),VLOOKUP($A46,'[18]1123'!$A$4:$O$150,8,FALSE))</f>
        <v/>
      </c>
      <c r="U46" s="5"/>
      <c r="V46" s="4" t="str">
        <f>IF(VLOOKUP($A46,'[19]1121'!$A$4:$O$150,8,FALSE)="",VLOOKUP($A46,'[19]1121'!$A$4:$O$150,12,FALSE),VLOOKUP($A46,'[19]1121'!$A$4:$O$150,8,FALSE))</f>
        <v/>
      </c>
      <c r="W46" s="4" t="str">
        <f>IF(VLOOKUP($A46,'[20]1120'!$A$4:$O$150,8,FALSE)="",VLOOKUP($A46,'[20]1120'!$A$4:$O$150,12,FALSE),VLOOKUP($A46,'[20]1120'!$A$4:$O$150,8,FALSE))</f>
        <v/>
      </c>
      <c r="X46" s="4" t="str">
        <f>IF(VLOOKUP($A46,'[21]1117'!$A$4:$O$150,8,FALSE)="",VLOOKUP($A46,'[21]1117'!$A$4:$O$150,12,FALSE),VLOOKUP($A46,'[21]1117'!$A$4:$O$150,8,FALSE))</f>
        <v/>
      </c>
      <c r="Y46" s="4" t="str">
        <f>IF(VLOOKUP($A46,'[22]1116'!$A$4:$O$150,8,FALSE)="",VLOOKUP($A46,'[22]1116'!$A$4:$O$150,12,FALSE),VLOOKUP($A46,'[22]1116'!$A$4:$O$150,8,FALSE))</f>
        <v/>
      </c>
      <c r="Z46" s="4" t="str">
        <f>IF(VLOOKUP($A46,'[23]1115'!$A$4:$O$150,8,FALSE)="",VLOOKUP($A46,'[23]1115'!$A$4:$O$150,12,FALSE),VLOOKUP($A46,'[23]1115'!$A$4:$O$150,8,FALSE))</f>
        <v/>
      </c>
      <c r="AA46" s="4" t="str">
        <f>IF(VLOOKUP($A46,'[24]1114'!$A$4:$O$150,8,FALSE)="",VLOOKUP($A46,'[24]1114'!$A$4:$O$150,12,FALSE),VLOOKUP($A46,'[24]1114'!$A$4:$O$150,8,FALSE))</f>
        <v/>
      </c>
      <c r="AB46" s="4" t="str">
        <f>IF(VLOOKUP($A46,'[25]1113'!$A$4:$O$150,8,FALSE)="",VLOOKUP($A46,'[25]1113'!$A$4:$O$150,12,FALSE),VLOOKUP($A46,'[25]1113'!$A$4:$O$150,8,FALSE))</f>
        <v/>
      </c>
      <c r="AC46" s="4" t="str">
        <f>IF(VLOOKUP($A46,'[26]1110'!$A$4:$O$150,8,FALSE)="",VLOOKUP($A46,'[26]1110'!$A$4:$O$150,12,FALSE),VLOOKUP($A46,'[26]1110'!$A$4:$O$150,8,FALSE))</f>
        <v/>
      </c>
      <c r="AD46" s="4" t="str">
        <f>IF(VLOOKUP($A46,'[27]1109'!$A$4:$O$150,8,FALSE)="",VLOOKUP($A46,'[27]1109'!$A$4:$O$150,12,FALSE),VLOOKUP($A46,'[27]1109'!$A$4:$O$150,8,FALSE))</f>
        <v/>
      </c>
      <c r="AE46" s="4" t="str">
        <f>IF(VLOOKUP($A46,'[28]1108'!$A$4:$O$150,8,FALSE)="",VLOOKUP($A46,'[28]1108'!$A$4:$O$150,12,FALSE),VLOOKUP($A46,'[28]1108'!$A$4:$O$150,8,FALSE))</f>
        <v/>
      </c>
      <c r="AF46" s="4" t="str">
        <f>IF(VLOOKUP($A46,'[29]1107'!$A$4:$O$150,8,FALSE)="",VLOOKUP($A46,'[29]1107'!$A$4:$O$150,12,FALSE),VLOOKUP($A46,'[29]1107'!$A$4:$O$150,8,FALSE))</f>
        <v/>
      </c>
      <c r="AG46" s="4" t="str">
        <f>IF(VLOOKUP($A46,'[30]1106'!$A$4:$O$150,8,FALSE)="",VLOOKUP($A46,'[30]1106'!$A$4:$O$150,12,FALSE),VLOOKUP($A46,'[30]1106'!$A$4:$O$150,8,FALSE))</f>
        <v/>
      </c>
      <c r="AH46" s="4">
        <f>IF(VLOOKUP($A46,'[31]1103'!$A$4:$O$150,8,FALSE)="",VLOOKUP($A46,'[31]1103'!$A$4:$O$150,12,FALSE),VLOOKUP($A46,'[31]1103'!$A$4:$O$150,8,FALSE))</f>
        <v>1.2010000000000001</v>
      </c>
      <c r="AI46" s="4" t="str">
        <f>IF(VLOOKUP($A46,'[32]1102'!$A$4:$O$150,8,FALSE)="",VLOOKUP($A46,'[32]1102'!$A$4:$O$150,12,FALSE),VLOOKUP($A46,'[32]1102'!$A$4:$O$150,8,FALSE))</f>
        <v/>
      </c>
      <c r="AJ46" s="4" t="str">
        <f>IF(VLOOKUP($A46,'[33]1101'!$A$4:$O$150,8,FALSE)="",VLOOKUP($A46,'[33]1101'!$A$4:$O$150,12,FALSE),VLOOKUP($A46,'[33]1101'!$A$4:$O$150,8,FALSE))</f>
        <v/>
      </c>
      <c r="AK46" s="70"/>
      <c r="AL46" s="4" t="str">
        <f>IF(VLOOKUP($A46,'[34]1030'!$A$4:$O$150,8,FALSE)="",VLOOKUP($A46,'[34]1030'!$A$4:$O$150,12,FALSE),VLOOKUP($A46,'[34]1030'!$A$4:$O$150,8,FALSE))</f>
        <v/>
      </c>
      <c r="AM46" s="4" t="str">
        <f>IF(VLOOKUP($A46,'[35]1027'!$A$4:$O$150,8,FALSE)="",VLOOKUP($A46,'[35]1027'!$A$4:$O$150,12,FALSE),VLOOKUP($A46,'[35]1027'!$A$4:$O$150,8,FALSE))</f>
        <v/>
      </c>
      <c r="AN46" s="4" t="str">
        <f>IF(VLOOKUP($A46,'[36]1026'!$A$4:$O$150,8,FALSE)="",VLOOKUP($A46,'[36]1026'!$A$4:$O$150,12,FALSE),VLOOKUP($A46,'[36]1026'!$A$4:$O$150,8,FALSE))</f>
        <v/>
      </c>
      <c r="AO46" s="4" t="str">
        <f>IF(VLOOKUP($A46,'[37]1025'!$A$4:$O$150,8,FALSE)="",VLOOKUP($A46,'[37]1025'!$A$4:$O$150,12,FALSE),VLOOKUP($A46,'[37]1025'!$A$4:$O$150,8,FALSE))</f>
        <v/>
      </c>
      <c r="AP46" s="4" t="str">
        <f>IF(VLOOKUP($A46,'[38]1024'!$A$4:$O$150,8,FALSE)="",VLOOKUP($A46,'[38]1024'!$A$4:$O$150,12,FALSE),VLOOKUP($A46,'[38]1024'!$A$4:$O$150,8,FALSE))</f>
        <v/>
      </c>
      <c r="AQ46" s="4" t="str">
        <f>IF(VLOOKUP($A46,'[39]1023'!$A$4:$O$150,8,FALSE)="",VLOOKUP($A46,'[39]1023'!$A$4:$O$150,12,FALSE),VLOOKUP($A46,'[39]1023'!$A$4:$O$150,8,FALSE))</f>
        <v/>
      </c>
      <c r="AR46" s="4">
        <f>IF(VLOOKUP($A46,'[40]1020'!$A$4:$O$150,8,FALSE)="",VLOOKUP($A46,'[40]1020'!$A$4:$O$150,12,FALSE),VLOOKUP($A46,'[40]1020'!$A$4:$O$150,8,FALSE))</f>
        <v>1.2759</v>
      </c>
      <c r="AS46" s="4" t="str">
        <f>IF(VLOOKUP($A46,'[41]1019'!$A$4:$O$150,8,FALSE)="",VLOOKUP($A46,'[41]1019'!$A$4:$O$150,12,FALSE),VLOOKUP($A46,'[41]1019'!$A$4:$O$150,8,FALSE))</f>
        <v/>
      </c>
      <c r="AT46" s="4" t="str">
        <f>IF(VLOOKUP($A46,'[42]1018'!$A$4:$O$150,8,FALSE)="",VLOOKUP($A46,'[42]1018'!$A$4:$O$150,12,FALSE),VLOOKUP($A46,'[42]1018'!$A$4:$O$150,8,FALSE))</f>
        <v/>
      </c>
      <c r="AU46" s="4" t="str">
        <f>IF(VLOOKUP($A46,'[43]1017'!$A$4:$O$150,8,FALSE)="",VLOOKUP($A46,'[43]1017'!$A$4:$O$150,12,FALSE),VLOOKUP($A46,'[43]1017'!$A$4:$O$150,8,FALSE))</f>
        <v/>
      </c>
      <c r="AV46" s="4" t="str">
        <f>IF(VLOOKUP($A46,'[44]1016'!$A$4:$O$150,8,FALSE)="",VLOOKUP($A46,'[44]1016'!$A$4:$O$150,12,FALSE),VLOOKUP($A46,'[44]1016'!$A$4:$O$150,8,FALSE))</f>
        <v/>
      </c>
      <c r="AW46" s="4" t="str">
        <f>IF(VLOOKUP($A46,'[45]1013'!$A$4:$O$150,8,FALSE)="",VLOOKUP($A46,'[45]1013'!$A$4:$O$150,12,FALSE),VLOOKUP($A46,'[45]1013'!$A$4:$O$150,8,FALSE))</f>
        <v/>
      </c>
      <c r="AX46" s="4" t="str">
        <f>IF(VLOOKUP($A46,'[46]1012'!$A$4:$O$150,8,FALSE)="",VLOOKUP($A46,'[46]1012'!$A$4:$O$150,12,FALSE),VLOOKUP($A46,'[46]1012'!$A$4:$O$150,8,FALSE))</f>
        <v/>
      </c>
      <c r="AY46" s="4" t="str">
        <f>IF(VLOOKUP($A46,'[47]1011'!$A$4:$O$150,8,FALSE)="",VLOOKUP($A46,'[47]1011'!$A$4:$O$150,12,FALSE),VLOOKUP($A46,'[47]1011'!$A$4:$O$150,8,FALSE))</f>
        <v/>
      </c>
      <c r="AZ46" s="70"/>
      <c r="BA46" s="4" t="str">
        <f>IF(VLOOKUP($A46,'[48]1005'!$A$4:$O$150,8,FALSE)="",VLOOKUP($A46,'[48]1005'!$A$4:$O$150,12,FALSE),VLOOKUP($A46,'[48]1005'!$A$4:$O$150,8,FALSE))</f>
        <v/>
      </c>
      <c r="BB46" s="4" t="str">
        <f>IF(VLOOKUP($A46,'[49]1004'!$A$4:$O$150,8,FALSE)="",VLOOKUP($A46,'[49]1004'!$A$4:$O$150,12,FALSE),VLOOKUP($A46,'[49]1004'!$A$4:$O$150,8,FALSE))</f>
        <v/>
      </c>
      <c r="BC46" s="4" t="str">
        <f>IF(VLOOKUP($A46,'[50]1003'!$A$4:$O$150,8,FALSE)="",VLOOKUP($A46,'[50]1003'!$A$4:$O$150,12,FALSE),VLOOKUP($A46,'[50]1003'!$A$4:$O$150,8,FALSE))</f>
        <v/>
      </c>
      <c r="BD46" s="4" t="str">
        <f>IF(VLOOKUP($A46,'[51]1002'!$A$4:$O$150,8,FALSE)="",VLOOKUP($A46,'[51]1002'!$A$4:$O$150,12,FALSE),VLOOKUP($A46,'[51]1002'!$A$4:$O$150,8,FALSE))</f>
        <v/>
      </c>
      <c r="BE46" s="70"/>
      <c r="BF46" s="4" t="str">
        <f>IF(VLOOKUP($A46,'[52]0927'!$A$4:$O$150,8,FALSE)="",VLOOKUP($A46,'[52]0927'!$A$4:$O$150,12,FALSE),VLOOKUP($A46,'[52]0927'!$A$4:$O$150,8,FALSE))</f>
        <v/>
      </c>
      <c r="BG46" s="5"/>
      <c r="BH46" s="4" t="str">
        <f>IF(VLOOKUP($A46,'[53]0925'!$A$4:$O$150,8,FALSE)="",VLOOKUP($A46,'[53]0925'!$A$4:$O$150,12,FALSE),VLOOKUP($A46,'[53]0925'!$A$4:$O$150,8,FALSE))</f>
        <v/>
      </c>
      <c r="BI46" s="4" t="str">
        <f>IF(VLOOKUP($A46,'[54]0922'!$A$4:$O$150,8,FALSE)="",VLOOKUP($A46,'[54]0922'!$A$4:$O$150,12,FALSE),VLOOKUP($A46,'[54]0922'!$A$4:$O$150,8,FALSE))</f>
        <v/>
      </c>
      <c r="BJ46" s="4" t="str">
        <f>IF(VLOOKUP($A46,'[55]0921'!$A$4:$O$150,8,FALSE)="",VLOOKUP($A46,'[55]0921'!$A$4:$O$150,12,FALSE),VLOOKUP($A46,'[55]0921'!$A$4:$O$150,8,FALSE))</f>
        <v/>
      </c>
      <c r="BK46" s="4" t="str">
        <f>IF(VLOOKUP($A46,'[56]0920'!$A$4:$O$150,8,FALSE)="",VLOOKUP($A46,'[56]0920'!$A$4:$O$150,12,FALSE),VLOOKUP($A46,'[56]0920'!$A$4:$O$150,8,FALSE))</f>
        <v/>
      </c>
      <c r="BL46" s="4" t="s">
        <v>0</v>
      </c>
      <c r="BM46" s="4" t="s">
        <v>0</v>
      </c>
      <c r="BO46" s="4" t="s">
        <v>0</v>
      </c>
      <c r="BP46" s="4" t="s">
        <v>0</v>
      </c>
      <c r="BQ46" s="4" t="s">
        <v>0</v>
      </c>
      <c r="BR46" s="4" t="s">
        <v>0</v>
      </c>
      <c r="BS46" s="4" t="s">
        <v>0</v>
      </c>
      <c r="BT46" s="4" t="s">
        <v>0</v>
      </c>
      <c r="BU46" s="4" t="s">
        <v>0</v>
      </c>
      <c r="BV46" s="4" t="s">
        <v>0</v>
      </c>
      <c r="BW46" s="4" t="s">
        <v>0</v>
      </c>
      <c r="BX46" s="4" t="s">
        <v>0</v>
      </c>
      <c r="BY46" s="4" t="s">
        <v>0</v>
      </c>
      <c r="BZ46" s="4" t="s">
        <v>0</v>
      </c>
      <c r="CA46" s="4" t="s">
        <v>0</v>
      </c>
      <c r="CB46" s="4" t="s">
        <v>0</v>
      </c>
      <c r="CC46" s="4" t="s">
        <v>0</v>
      </c>
      <c r="CD46" s="4" t="s">
        <v>0</v>
      </c>
      <c r="CE46" s="4" t="s">
        <v>0</v>
      </c>
      <c r="CF46" s="4" t="s">
        <v>0</v>
      </c>
      <c r="CH46" s="4" t="s">
        <v>0</v>
      </c>
      <c r="CI46" s="4" t="s">
        <v>0</v>
      </c>
      <c r="CJ46" s="4" t="s">
        <v>0</v>
      </c>
      <c r="CM46" s="4" t="s">
        <v>0</v>
      </c>
    </row>
    <row r="47" spans="1:91" x14ac:dyDescent="0.25">
      <c r="A47" s="3" t="s">
        <v>18</v>
      </c>
      <c r="B47" s="5">
        <f>VLOOKUP($A47,'[64]1215'!$A$4:$O$321,4,FALSE)</f>
        <v>5.75</v>
      </c>
      <c r="C47" s="5">
        <v>6.54</v>
      </c>
      <c r="D47" s="5">
        <f>VLOOKUP($A47,'[64]1215'!$A$4:$O$321,15,FALSE)</f>
        <v>1.1653</v>
      </c>
      <c r="E47" s="4" t="str">
        <f>IF(VLOOKUP($A47,'[64]1215'!$A$4:$O$150,8,FALSE)="",VLOOKUP($A47,'[64]1215'!$A$4:$O$150,12,FALSE),VLOOKUP($A47,'[64]1215'!$A$4:$O$150,8,FALSE))</f>
        <v/>
      </c>
      <c r="F47" s="4" t="str">
        <f>IF(VLOOKUP($A47,'[63]1214'!$A$4:$O$150,8,FALSE)="",VLOOKUP($A47,'[63]1214'!$A$4:$O$150,12,FALSE),VLOOKUP($A47,'[63]1214'!$A$4:$O$150,8,FALSE))</f>
        <v/>
      </c>
      <c r="G47" s="4" t="str">
        <f>IF(VLOOKUP($A47,'[62]1213'!$A$4:$O$150,8,FALSE)="",VLOOKUP($A47,'[62]1213'!$A$4:$O$150,12,FALSE),VLOOKUP($A47,'[62]1213'!$A$4:$O$150,8,FALSE))</f>
        <v/>
      </c>
      <c r="H47" s="4" t="str">
        <f>IF(VLOOKUP($A47,'[6]1212'!$A$4:$O$150,8,FALSE)="",VLOOKUP($A47,'[6]1212'!$A$4:$O$150,12,FALSE),VLOOKUP($A47,'[6]1212'!$A$4:$O$150,8,FALSE))</f>
        <v/>
      </c>
      <c r="I47" s="4" t="str">
        <f>IF(VLOOKUP($A47,'[7]1211'!$A$4:$O$150,8,FALSE)="",VLOOKUP($A47,'[7]1211'!$A$4:$O$150,12,FALSE),VLOOKUP($A47,'[7]1211'!$A$4:$O$150,8,FALSE))</f>
        <v/>
      </c>
      <c r="J47" s="4" t="str">
        <f>IF(VLOOKUP($A47,'[8]1208'!$A$4:$O$150,8,FALSE)="",VLOOKUP($A47,'[8]1208'!$A$4:$O$150,12,FALSE),VLOOKUP($A47,'[8]1208'!$A$4:$O$150,8,FALSE))</f>
        <v/>
      </c>
      <c r="K47" s="4" t="str">
        <f>IF(VLOOKUP($A47,'[9]1207'!$A$4:$O$150,8,FALSE)="",VLOOKUP($A47,'[9]1207'!$A$4:$O$150,12,FALSE),VLOOKUP($A47,'[9]1207'!$A$4:$O$150,8,FALSE))</f>
        <v/>
      </c>
      <c r="L47" s="4" t="str">
        <f>IF(VLOOKUP($A47,'[10]1206'!$A$4:$O$150,8,FALSE)="",VLOOKUP($A47,'[10]1206'!$A$4:$O$150,12,FALSE),VLOOKUP($A47,'[10]1206'!$A$4:$O$150,8,FALSE))</f>
        <v/>
      </c>
      <c r="M47" s="4" t="str">
        <f>IF(VLOOKUP($A47,'[11]1205'!$A$4:$O$150,8,FALSE)="",VLOOKUP($A47,'[11]1205'!$A$4:$O$150,12,FALSE),VLOOKUP($A47,'[11]1205'!$A$4:$O$150,8,FALSE))</f>
        <v/>
      </c>
      <c r="N47" s="4" t="str">
        <f>IF(VLOOKUP($A47,'[12]1204'!$A$4:$O$150,8,FALSE)="",VLOOKUP($A47,'[12]1204'!$A$4:$O$150,12,FALSE),VLOOKUP($A47,'[12]1204'!$A$4:$O$150,8,FALSE))</f>
        <v/>
      </c>
      <c r="O47" s="4" t="str">
        <f>IF(VLOOKUP($A47,'[13]1201'!$A$4:$O$150,8,FALSE)="",VLOOKUP($A47,'[13]1201'!$A$4:$O$150,12,FALSE),VLOOKUP($A47,'[13]1201'!$A$4:$O$150,8,FALSE))</f>
        <v/>
      </c>
      <c r="P47" s="4" t="str">
        <f>IF(VLOOKUP($A47,'[14]1129'!$A$4:$O$150,8,FALSE)="",VLOOKUP($A47,'[14]1129'!$A$4:$O$150,12,FALSE),VLOOKUP($A47,'[14]1129'!$A$4:$O$150,8,FALSE))</f>
        <v/>
      </c>
      <c r="Q47" s="4" t="str">
        <f>IF(VLOOKUP($A47,'[15]1128'!$A$4:$O$150,8,FALSE)="",VLOOKUP($A47,'[15]1128'!$A$4:$O$150,12,FALSE),VLOOKUP($A47,'[15]1128'!$A$4:$O$150,8,FALSE))</f>
        <v/>
      </c>
      <c r="R47" s="4" t="str">
        <f>IF(VLOOKUP($A47,'[16]1127'!$A$4:$O$150,8,FALSE)="",VLOOKUP($A47,'[16]1127'!$A$4:$O$150,12,FALSE),VLOOKUP($A47,'[16]1127'!$A$4:$O$150,8,FALSE))</f>
        <v/>
      </c>
      <c r="S47" s="4" t="str">
        <f>IF(VLOOKUP($A47,'[17]1124'!$A$4:$O$150,8,FALSE)="",VLOOKUP($A47,'[17]1124'!$A$4:$O$150,12,FALSE),VLOOKUP($A47,'[17]1124'!$A$4:$O$150,8,FALSE))</f>
        <v/>
      </c>
      <c r="T47" s="4">
        <f>IF(VLOOKUP($A47,'[18]1123'!$A$4:$O$150,8,FALSE)="",VLOOKUP($A47,'[18]1123'!$A$4:$O$150,12,FALSE),VLOOKUP($A47,'[18]1123'!$A$4:$O$150,8,FALSE))</f>
        <v>1.2244999999999999</v>
      </c>
      <c r="U47" s="5"/>
      <c r="V47" s="4" t="str">
        <f>IF(VLOOKUP($A47,'[19]1121'!$A$4:$O$150,8,FALSE)="",VLOOKUP($A47,'[19]1121'!$A$4:$O$150,12,FALSE),VLOOKUP($A47,'[19]1121'!$A$4:$O$150,8,FALSE))</f>
        <v/>
      </c>
      <c r="W47" s="4" t="str">
        <f>IF(VLOOKUP($A47,'[20]1120'!$A$4:$O$150,8,FALSE)="",VLOOKUP($A47,'[20]1120'!$A$4:$O$150,12,FALSE),VLOOKUP($A47,'[20]1120'!$A$4:$O$150,8,FALSE))</f>
        <v/>
      </c>
      <c r="X47" s="4" t="str">
        <f>IF(VLOOKUP($A47,'[21]1117'!$A$4:$O$150,8,FALSE)="",VLOOKUP($A47,'[21]1117'!$A$4:$O$150,12,FALSE),VLOOKUP($A47,'[21]1117'!$A$4:$O$150,8,FALSE))</f>
        <v/>
      </c>
      <c r="Y47" s="4" t="str">
        <f>IF(VLOOKUP($A47,'[22]1116'!$A$4:$O$150,8,FALSE)="",VLOOKUP($A47,'[22]1116'!$A$4:$O$150,12,FALSE),VLOOKUP($A47,'[22]1116'!$A$4:$O$150,8,FALSE))</f>
        <v/>
      </c>
      <c r="Z47" s="4" t="str">
        <f>IF(VLOOKUP($A47,'[23]1115'!$A$4:$O$150,8,FALSE)="",VLOOKUP($A47,'[23]1115'!$A$4:$O$150,12,FALSE),VLOOKUP($A47,'[23]1115'!$A$4:$O$150,8,FALSE))</f>
        <v/>
      </c>
      <c r="AA47" s="4" t="str">
        <f>IF(VLOOKUP($A47,'[24]1114'!$A$4:$O$150,8,FALSE)="",VLOOKUP($A47,'[24]1114'!$A$4:$O$150,12,FALSE),VLOOKUP($A47,'[24]1114'!$A$4:$O$150,8,FALSE))</f>
        <v/>
      </c>
      <c r="AB47" s="4" t="str">
        <f>IF(VLOOKUP($A47,'[25]1113'!$A$4:$O$150,8,FALSE)="",VLOOKUP($A47,'[25]1113'!$A$4:$O$150,12,FALSE),VLOOKUP($A47,'[25]1113'!$A$4:$O$150,8,FALSE))</f>
        <v/>
      </c>
      <c r="AC47" s="4" t="str">
        <f>IF(VLOOKUP($A47,'[26]1110'!$A$4:$O$150,8,FALSE)="",VLOOKUP($A47,'[26]1110'!$A$4:$O$150,12,FALSE),VLOOKUP($A47,'[26]1110'!$A$4:$O$150,8,FALSE))</f>
        <v/>
      </c>
      <c r="AD47" s="4" t="str">
        <f>IF(VLOOKUP($A47,'[27]1109'!$A$4:$O$150,8,FALSE)="",VLOOKUP($A47,'[27]1109'!$A$4:$O$150,12,FALSE),VLOOKUP($A47,'[27]1109'!$A$4:$O$150,8,FALSE))</f>
        <v/>
      </c>
      <c r="AE47" s="4" t="str">
        <f>IF(VLOOKUP($A47,'[28]1108'!$A$4:$O$150,8,FALSE)="",VLOOKUP($A47,'[28]1108'!$A$4:$O$150,12,FALSE),VLOOKUP($A47,'[28]1108'!$A$4:$O$150,8,FALSE))</f>
        <v/>
      </c>
      <c r="AF47" s="4" t="str">
        <f>IF(VLOOKUP($A47,'[29]1107'!$A$4:$O$150,8,FALSE)="",VLOOKUP($A47,'[29]1107'!$A$4:$O$150,12,FALSE),VLOOKUP($A47,'[29]1107'!$A$4:$O$150,8,FALSE))</f>
        <v/>
      </c>
      <c r="AG47" s="4" t="str">
        <f>IF(VLOOKUP($A47,'[30]1106'!$A$4:$O$150,8,FALSE)="",VLOOKUP($A47,'[30]1106'!$A$4:$O$150,12,FALSE),VLOOKUP($A47,'[30]1106'!$A$4:$O$150,8,FALSE))</f>
        <v/>
      </c>
      <c r="AH47" s="4" t="str">
        <f>IF(VLOOKUP($A47,'[31]1103'!$A$4:$O$150,8,FALSE)="",VLOOKUP($A47,'[31]1103'!$A$4:$O$150,12,FALSE),VLOOKUP($A47,'[31]1103'!$A$4:$O$150,8,FALSE))</f>
        <v/>
      </c>
      <c r="AI47" s="4" t="str">
        <f>IF(VLOOKUP($A47,'[32]1102'!$A$4:$O$150,8,FALSE)="",VLOOKUP($A47,'[32]1102'!$A$4:$O$150,12,FALSE),VLOOKUP($A47,'[32]1102'!$A$4:$O$150,8,FALSE))</f>
        <v/>
      </c>
      <c r="AJ47" s="4" t="str">
        <f>IF(VLOOKUP($A47,'[33]1101'!$A$4:$O$150,8,FALSE)="",VLOOKUP($A47,'[33]1101'!$A$4:$O$150,12,FALSE),VLOOKUP($A47,'[33]1101'!$A$4:$O$150,8,FALSE))</f>
        <v/>
      </c>
      <c r="AK47" s="70"/>
      <c r="AL47" s="4" t="str">
        <f>IF(VLOOKUP($A47,'[34]1030'!$A$4:$O$150,8,FALSE)="",VLOOKUP($A47,'[34]1030'!$A$4:$O$150,12,FALSE),VLOOKUP($A47,'[34]1030'!$A$4:$O$150,8,FALSE))</f>
        <v/>
      </c>
      <c r="AM47" s="4" t="str">
        <f>IF(VLOOKUP($A47,'[35]1027'!$A$4:$O$150,8,FALSE)="",VLOOKUP($A47,'[35]1027'!$A$4:$O$150,12,FALSE),VLOOKUP($A47,'[35]1027'!$A$4:$O$150,8,FALSE))</f>
        <v/>
      </c>
      <c r="AN47" s="4" t="str">
        <f>IF(VLOOKUP($A47,'[36]1026'!$A$4:$O$150,8,FALSE)="",VLOOKUP($A47,'[36]1026'!$A$4:$O$150,12,FALSE),VLOOKUP($A47,'[36]1026'!$A$4:$O$150,8,FALSE))</f>
        <v/>
      </c>
      <c r="AO47" s="4" t="str">
        <f>IF(VLOOKUP($A47,'[37]1025'!$A$4:$O$150,8,FALSE)="",VLOOKUP($A47,'[37]1025'!$A$4:$O$150,12,FALSE),VLOOKUP($A47,'[37]1025'!$A$4:$O$150,8,FALSE))</f>
        <v/>
      </c>
      <c r="AP47" s="4" t="str">
        <f>IF(VLOOKUP($A47,'[38]1024'!$A$4:$O$150,8,FALSE)="",VLOOKUP($A47,'[38]1024'!$A$4:$O$150,12,FALSE),VLOOKUP($A47,'[38]1024'!$A$4:$O$150,8,FALSE))</f>
        <v/>
      </c>
      <c r="AQ47" s="4" t="str">
        <f>IF(VLOOKUP($A47,'[39]1023'!$A$4:$O$150,8,FALSE)="",VLOOKUP($A47,'[39]1023'!$A$4:$O$150,12,FALSE),VLOOKUP($A47,'[39]1023'!$A$4:$O$150,8,FALSE))</f>
        <v/>
      </c>
      <c r="AR47" s="4" t="str">
        <f>IF(VLOOKUP($A47,'[40]1020'!$A$4:$O$150,8,FALSE)="",VLOOKUP($A47,'[40]1020'!$A$4:$O$150,12,FALSE),VLOOKUP($A47,'[40]1020'!$A$4:$O$150,8,FALSE))</f>
        <v/>
      </c>
      <c r="AS47" s="4" t="str">
        <f>IF(VLOOKUP($A47,'[41]1019'!$A$4:$O$150,8,FALSE)="",VLOOKUP($A47,'[41]1019'!$A$4:$O$150,12,FALSE),VLOOKUP($A47,'[41]1019'!$A$4:$O$150,8,FALSE))</f>
        <v/>
      </c>
      <c r="AT47" s="4" t="str">
        <f>IF(VLOOKUP($A47,'[42]1018'!$A$4:$O$150,8,FALSE)="",VLOOKUP($A47,'[42]1018'!$A$4:$O$150,12,FALSE),VLOOKUP($A47,'[42]1018'!$A$4:$O$150,8,FALSE))</f>
        <v/>
      </c>
      <c r="AU47" s="4" t="str">
        <f>IF(VLOOKUP($A47,'[43]1017'!$A$4:$O$150,8,FALSE)="",VLOOKUP($A47,'[43]1017'!$A$4:$O$150,12,FALSE),VLOOKUP($A47,'[43]1017'!$A$4:$O$150,8,FALSE))</f>
        <v/>
      </c>
      <c r="AV47" s="4" t="str">
        <f>IF(VLOOKUP($A47,'[44]1016'!$A$4:$O$150,8,FALSE)="",VLOOKUP($A47,'[44]1016'!$A$4:$O$150,12,FALSE),VLOOKUP($A47,'[44]1016'!$A$4:$O$150,8,FALSE))</f>
        <v/>
      </c>
      <c r="AW47" s="4" t="str">
        <f>IF(VLOOKUP($A47,'[45]1013'!$A$4:$O$150,8,FALSE)="",VLOOKUP($A47,'[45]1013'!$A$4:$O$150,12,FALSE),VLOOKUP($A47,'[45]1013'!$A$4:$O$150,8,FALSE))</f>
        <v/>
      </c>
      <c r="AX47" s="4" t="str">
        <f>IF(VLOOKUP($A47,'[46]1012'!$A$4:$O$150,8,FALSE)="",VLOOKUP($A47,'[46]1012'!$A$4:$O$150,12,FALSE),VLOOKUP($A47,'[46]1012'!$A$4:$O$150,8,FALSE))</f>
        <v/>
      </c>
      <c r="AY47" s="4" t="str">
        <f>IF(VLOOKUP($A47,'[47]1011'!$A$4:$O$150,8,FALSE)="",VLOOKUP($A47,'[47]1011'!$A$4:$O$150,12,FALSE),VLOOKUP($A47,'[47]1011'!$A$4:$O$150,8,FALSE))</f>
        <v/>
      </c>
      <c r="AZ47" s="70"/>
      <c r="BA47" s="4" t="str">
        <f>IF(VLOOKUP($A47,'[48]1005'!$A$4:$O$150,8,FALSE)="",VLOOKUP($A47,'[48]1005'!$A$4:$O$150,12,FALSE),VLOOKUP($A47,'[48]1005'!$A$4:$O$150,8,FALSE))</f>
        <v/>
      </c>
      <c r="BB47" s="4" t="str">
        <f>IF(VLOOKUP($A47,'[49]1004'!$A$4:$O$150,8,FALSE)="",VLOOKUP($A47,'[49]1004'!$A$4:$O$150,12,FALSE),VLOOKUP($A47,'[49]1004'!$A$4:$O$150,8,FALSE))</f>
        <v/>
      </c>
      <c r="BC47" s="4" t="str">
        <f>IF(VLOOKUP($A47,'[50]1003'!$A$4:$O$150,8,FALSE)="",VLOOKUP($A47,'[50]1003'!$A$4:$O$150,12,FALSE),VLOOKUP($A47,'[50]1003'!$A$4:$O$150,8,FALSE))</f>
        <v/>
      </c>
      <c r="BD47" s="4" t="str">
        <f>IF(VLOOKUP($A47,'[51]1002'!$A$4:$O$150,8,FALSE)="",VLOOKUP($A47,'[51]1002'!$A$4:$O$150,12,FALSE),VLOOKUP($A47,'[51]1002'!$A$4:$O$150,8,FALSE))</f>
        <v/>
      </c>
      <c r="BE47" s="70"/>
      <c r="BF47" s="4" t="str">
        <f>IF(VLOOKUP($A47,'[52]0927'!$A$4:$O$150,8,FALSE)="",VLOOKUP($A47,'[52]0927'!$A$4:$O$150,12,FALSE),VLOOKUP($A47,'[52]0927'!$A$4:$O$150,8,FALSE))</f>
        <v/>
      </c>
      <c r="BG47" s="5"/>
      <c r="BH47" s="4" t="str">
        <f>IF(VLOOKUP($A47,'[53]0925'!$A$4:$O$150,8,FALSE)="",VLOOKUP($A47,'[53]0925'!$A$4:$O$150,12,FALSE),VLOOKUP($A47,'[53]0925'!$A$4:$O$150,8,FALSE))</f>
        <v/>
      </c>
      <c r="BI47" s="4" t="str">
        <f>IF(VLOOKUP($A47,'[54]0922'!$A$4:$O$150,8,FALSE)="",VLOOKUP($A47,'[54]0922'!$A$4:$O$150,12,FALSE),VLOOKUP($A47,'[54]0922'!$A$4:$O$150,8,FALSE))</f>
        <v/>
      </c>
      <c r="BJ47" s="4" t="str">
        <f>IF(VLOOKUP($A47,'[55]0921'!$A$4:$O$150,8,FALSE)="",VLOOKUP($A47,'[55]0921'!$A$4:$O$150,12,FALSE),VLOOKUP($A47,'[55]0921'!$A$4:$O$150,8,FALSE))</f>
        <v/>
      </c>
      <c r="BK47" s="4" t="str">
        <f>IF(VLOOKUP($A47,'[56]0920'!$A$4:$O$150,8,FALSE)="",VLOOKUP($A47,'[56]0920'!$A$4:$O$150,12,FALSE),VLOOKUP($A47,'[56]0920'!$A$4:$O$150,8,FALSE))</f>
        <v/>
      </c>
      <c r="BL47" s="4" t="s">
        <v>0</v>
      </c>
      <c r="BM47" s="4" t="s">
        <v>0</v>
      </c>
      <c r="BO47" s="4" t="s">
        <v>0</v>
      </c>
      <c r="BP47" s="4" t="s">
        <v>0</v>
      </c>
      <c r="BQ47" s="4" t="s">
        <v>0</v>
      </c>
      <c r="BR47" s="4" t="s">
        <v>0</v>
      </c>
      <c r="BS47" s="4" t="s">
        <v>0</v>
      </c>
      <c r="BT47" s="4" t="s">
        <v>0</v>
      </c>
      <c r="BU47" s="4" t="s">
        <v>0</v>
      </c>
      <c r="BV47" s="4" t="s">
        <v>0</v>
      </c>
      <c r="BW47" s="4" t="s">
        <v>0</v>
      </c>
      <c r="BX47" s="4">
        <v>1.1299999999999999</v>
      </c>
      <c r="BY47" s="4" t="s">
        <v>0</v>
      </c>
      <c r="BZ47" s="4" t="s">
        <v>0</v>
      </c>
      <c r="CA47" s="4" t="s">
        <v>0</v>
      </c>
      <c r="CB47" s="4" t="s">
        <v>0</v>
      </c>
      <c r="CC47" s="4" t="s">
        <v>0</v>
      </c>
      <c r="CD47" s="4" t="s">
        <v>0</v>
      </c>
      <c r="CE47" s="4" t="s">
        <v>0</v>
      </c>
      <c r="CF47" s="4" t="s">
        <v>0</v>
      </c>
      <c r="CH47" s="4" t="s">
        <v>0</v>
      </c>
      <c r="CI47" s="4" t="s">
        <v>0</v>
      </c>
      <c r="CJ47" s="4" t="s">
        <v>0</v>
      </c>
      <c r="CM47" s="4" t="s">
        <v>0</v>
      </c>
    </row>
    <row r="48" spans="1:91" x14ac:dyDescent="0.25">
      <c r="A48" s="3" t="s">
        <v>85</v>
      </c>
      <c r="B48" s="5">
        <f>VLOOKUP($A48,'[64]1215'!$A$4:$O$321,4,FALSE)</f>
        <v>6</v>
      </c>
      <c r="C48" s="5">
        <v>6.54</v>
      </c>
      <c r="D48" s="5">
        <f>VLOOKUP($A48,'[64]1215'!$A$4:$O$321,15,FALSE)</f>
        <v>1.1667000000000001</v>
      </c>
      <c r="E48" s="4" t="str">
        <f>IF(VLOOKUP($A48,'[64]1215'!$A$4:$O$150,8,FALSE)="",VLOOKUP($A48,'[64]1215'!$A$4:$O$150,12,FALSE),VLOOKUP($A48,'[64]1215'!$A$4:$O$150,8,FALSE))</f>
        <v/>
      </c>
      <c r="F48" s="4" t="str">
        <f>IF(VLOOKUP($A48,'[63]1214'!$A$4:$O$150,8,FALSE)="",VLOOKUP($A48,'[63]1214'!$A$4:$O$150,12,FALSE),VLOOKUP($A48,'[63]1214'!$A$4:$O$150,8,FALSE))</f>
        <v/>
      </c>
      <c r="G48" s="4" t="str">
        <f>IF(VLOOKUP($A48,'[62]1213'!$A$4:$O$150,8,FALSE)="",VLOOKUP($A48,'[62]1213'!$A$4:$O$150,12,FALSE),VLOOKUP($A48,'[62]1213'!$A$4:$O$150,8,FALSE))</f>
        <v/>
      </c>
      <c r="H48" s="4" t="str">
        <f>IF(VLOOKUP($A48,'[6]1212'!$A$4:$O$150,8,FALSE)="",VLOOKUP($A48,'[6]1212'!$A$4:$O$150,12,FALSE),VLOOKUP($A48,'[6]1212'!$A$4:$O$150,8,FALSE))</f>
        <v/>
      </c>
      <c r="I48" s="4" t="str">
        <f>IF(VLOOKUP($A48,'[7]1211'!$A$4:$O$150,8,FALSE)="",VLOOKUP($A48,'[7]1211'!$A$4:$O$150,12,FALSE),VLOOKUP($A48,'[7]1211'!$A$4:$O$150,8,FALSE))</f>
        <v/>
      </c>
      <c r="J48" s="4" t="str">
        <f>IF(VLOOKUP($A48,'[8]1208'!$A$4:$O$150,8,FALSE)="",VLOOKUP($A48,'[8]1208'!$A$4:$O$150,12,FALSE),VLOOKUP($A48,'[8]1208'!$A$4:$O$150,8,FALSE))</f>
        <v/>
      </c>
      <c r="K48" s="4" t="str">
        <f>IF(VLOOKUP($A48,'[9]1207'!$A$4:$O$150,8,FALSE)="",VLOOKUP($A48,'[9]1207'!$A$4:$O$150,12,FALSE),VLOOKUP($A48,'[9]1207'!$A$4:$O$150,8,FALSE))</f>
        <v/>
      </c>
      <c r="L48" s="4" t="str">
        <f>IF(VLOOKUP($A48,'[10]1206'!$A$4:$O$150,8,FALSE)="",VLOOKUP($A48,'[10]1206'!$A$4:$O$150,12,FALSE),VLOOKUP($A48,'[10]1206'!$A$4:$O$150,8,FALSE))</f>
        <v/>
      </c>
      <c r="M48" s="4" t="str">
        <f>IF(VLOOKUP($A48,'[11]1205'!$A$4:$O$150,8,FALSE)="",VLOOKUP($A48,'[11]1205'!$A$4:$O$150,12,FALSE),VLOOKUP($A48,'[11]1205'!$A$4:$O$150,8,FALSE))</f>
        <v/>
      </c>
      <c r="N48" s="4" t="str">
        <f>IF(VLOOKUP($A48,'[12]1204'!$A$4:$O$150,8,FALSE)="",VLOOKUP($A48,'[12]1204'!$A$4:$O$150,12,FALSE),VLOOKUP($A48,'[12]1204'!$A$4:$O$150,8,FALSE))</f>
        <v/>
      </c>
      <c r="O48" s="4" t="str">
        <f>IF(VLOOKUP($A48,'[13]1201'!$A$4:$O$150,8,FALSE)="",VLOOKUP($A48,'[13]1201'!$A$4:$O$150,12,FALSE),VLOOKUP($A48,'[13]1201'!$A$4:$O$150,8,FALSE))</f>
        <v/>
      </c>
      <c r="P48" s="4" t="str">
        <f>IF(VLOOKUP($A48,'[14]1129'!$A$4:$O$150,8,FALSE)="",VLOOKUP($A48,'[14]1129'!$A$4:$O$150,12,FALSE),VLOOKUP($A48,'[14]1129'!$A$4:$O$150,8,FALSE))</f>
        <v/>
      </c>
      <c r="Q48" s="4" t="str">
        <f>IF(VLOOKUP($A48,'[15]1128'!$A$4:$O$150,8,FALSE)="",VLOOKUP($A48,'[15]1128'!$A$4:$O$150,12,FALSE),VLOOKUP($A48,'[15]1128'!$A$4:$O$150,8,FALSE))</f>
        <v/>
      </c>
      <c r="R48" s="4" t="str">
        <f>IF(VLOOKUP($A48,'[16]1127'!$A$4:$O$150,8,FALSE)="",VLOOKUP($A48,'[16]1127'!$A$4:$O$150,12,FALSE),VLOOKUP($A48,'[16]1127'!$A$4:$O$150,8,FALSE))</f>
        <v/>
      </c>
      <c r="S48" s="4" t="str">
        <f>IF(VLOOKUP($A48,'[17]1124'!$A$4:$O$150,8,FALSE)="",VLOOKUP($A48,'[17]1124'!$A$4:$O$150,12,FALSE),VLOOKUP($A48,'[17]1124'!$A$4:$O$150,8,FALSE))</f>
        <v/>
      </c>
      <c r="T48" s="4" t="str">
        <f>IF(VLOOKUP($A48,'[18]1123'!$A$4:$O$150,8,FALSE)="",VLOOKUP($A48,'[18]1123'!$A$4:$O$150,12,FALSE),VLOOKUP($A48,'[18]1123'!$A$4:$O$150,8,FALSE))</f>
        <v/>
      </c>
      <c r="U48" s="5"/>
      <c r="V48" s="4" t="str">
        <f>IF(VLOOKUP($A48,'[19]1121'!$A$4:$O$150,8,FALSE)="",VLOOKUP($A48,'[19]1121'!$A$4:$O$150,12,FALSE),VLOOKUP($A48,'[19]1121'!$A$4:$O$150,8,FALSE))</f>
        <v/>
      </c>
      <c r="W48" s="4" t="str">
        <f>IF(VLOOKUP($A48,'[20]1120'!$A$4:$O$150,8,FALSE)="",VLOOKUP($A48,'[20]1120'!$A$4:$O$150,12,FALSE),VLOOKUP($A48,'[20]1120'!$A$4:$O$150,8,FALSE))</f>
        <v/>
      </c>
      <c r="X48" s="4" t="str">
        <f>IF(VLOOKUP($A48,'[21]1117'!$A$4:$O$150,8,FALSE)="",VLOOKUP($A48,'[21]1117'!$A$4:$O$150,12,FALSE),VLOOKUP($A48,'[21]1117'!$A$4:$O$150,8,FALSE))</f>
        <v/>
      </c>
      <c r="Y48" s="4" t="str">
        <f>IF(VLOOKUP($A48,'[22]1116'!$A$4:$O$150,8,FALSE)="",VLOOKUP($A48,'[22]1116'!$A$4:$O$150,12,FALSE),VLOOKUP($A48,'[22]1116'!$A$4:$O$150,8,FALSE))</f>
        <v/>
      </c>
      <c r="Z48" s="4" t="str">
        <f>IF(VLOOKUP($A48,'[23]1115'!$A$4:$O$150,8,FALSE)="",VLOOKUP($A48,'[23]1115'!$A$4:$O$150,12,FALSE),VLOOKUP($A48,'[23]1115'!$A$4:$O$150,8,FALSE))</f>
        <v/>
      </c>
      <c r="AA48" s="4" t="str">
        <f>IF(VLOOKUP($A48,'[24]1114'!$A$4:$O$150,8,FALSE)="",VLOOKUP($A48,'[24]1114'!$A$4:$O$150,12,FALSE),VLOOKUP($A48,'[24]1114'!$A$4:$O$150,8,FALSE))</f>
        <v/>
      </c>
      <c r="AB48" s="4" t="str">
        <f>IF(VLOOKUP($A48,'[25]1113'!$A$4:$O$150,8,FALSE)="",VLOOKUP($A48,'[25]1113'!$A$4:$O$150,12,FALSE),VLOOKUP($A48,'[25]1113'!$A$4:$O$150,8,FALSE))</f>
        <v/>
      </c>
      <c r="AC48" s="4" t="str">
        <f>IF(VLOOKUP($A48,'[26]1110'!$A$4:$O$150,8,FALSE)="",VLOOKUP($A48,'[26]1110'!$A$4:$O$150,12,FALSE),VLOOKUP($A48,'[26]1110'!$A$4:$O$150,8,FALSE))</f>
        <v/>
      </c>
      <c r="AD48" s="4" t="str">
        <f>IF(VLOOKUP($A48,'[27]1109'!$A$4:$O$150,8,FALSE)="",VLOOKUP($A48,'[27]1109'!$A$4:$O$150,12,FALSE),VLOOKUP($A48,'[27]1109'!$A$4:$O$150,8,FALSE))</f>
        <v/>
      </c>
      <c r="AE48" s="4" t="str">
        <f>IF(VLOOKUP($A48,'[28]1108'!$A$4:$O$150,8,FALSE)="",VLOOKUP($A48,'[28]1108'!$A$4:$O$150,12,FALSE),VLOOKUP($A48,'[28]1108'!$A$4:$O$150,8,FALSE))</f>
        <v/>
      </c>
      <c r="AF48" s="4" t="str">
        <f>IF(VLOOKUP($A48,'[29]1107'!$A$4:$O$150,8,FALSE)="",VLOOKUP($A48,'[29]1107'!$A$4:$O$150,12,FALSE),VLOOKUP($A48,'[29]1107'!$A$4:$O$150,8,FALSE))</f>
        <v/>
      </c>
      <c r="AG48" s="4" t="str">
        <f>IF(VLOOKUP($A48,'[30]1106'!$A$4:$O$150,8,FALSE)="",VLOOKUP($A48,'[30]1106'!$A$4:$O$150,12,FALSE),VLOOKUP($A48,'[30]1106'!$A$4:$O$150,8,FALSE))</f>
        <v/>
      </c>
      <c r="AH48" s="4">
        <f>IF(VLOOKUP($A48,'[31]1103'!$A$4:$O$150,8,FALSE)="",VLOOKUP($A48,'[31]1103'!$A$4:$O$150,12,FALSE),VLOOKUP($A48,'[31]1103'!$A$4:$O$150,8,FALSE))</f>
        <v>1.2110000000000001</v>
      </c>
      <c r="AI48" s="4" t="str">
        <f>IF(VLOOKUP($A48,'[32]1102'!$A$4:$O$150,8,FALSE)="",VLOOKUP($A48,'[32]1102'!$A$4:$O$150,12,FALSE),VLOOKUP($A48,'[32]1102'!$A$4:$O$150,8,FALSE))</f>
        <v/>
      </c>
      <c r="AJ48" s="4" t="str">
        <f>IF(VLOOKUP($A48,'[33]1101'!$A$4:$O$150,8,FALSE)="",VLOOKUP($A48,'[33]1101'!$A$4:$O$150,12,FALSE),VLOOKUP($A48,'[33]1101'!$A$4:$O$150,8,FALSE))</f>
        <v/>
      </c>
      <c r="AK48" s="70"/>
      <c r="AL48" s="4" t="str">
        <f>IF(VLOOKUP($A48,'[34]1030'!$A$4:$O$150,8,FALSE)="",VLOOKUP($A48,'[34]1030'!$A$4:$O$150,12,FALSE),VLOOKUP($A48,'[34]1030'!$A$4:$O$150,8,FALSE))</f>
        <v/>
      </c>
      <c r="AM48" s="4" t="str">
        <f>IF(VLOOKUP($A48,'[35]1027'!$A$4:$O$150,8,FALSE)="",VLOOKUP($A48,'[35]1027'!$A$4:$O$150,12,FALSE),VLOOKUP($A48,'[35]1027'!$A$4:$O$150,8,FALSE))</f>
        <v/>
      </c>
      <c r="AN48" s="4" t="str">
        <f>IF(VLOOKUP($A48,'[36]1026'!$A$4:$O$150,8,FALSE)="",VLOOKUP($A48,'[36]1026'!$A$4:$O$150,12,FALSE),VLOOKUP($A48,'[36]1026'!$A$4:$O$150,8,FALSE))</f>
        <v/>
      </c>
      <c r="AO48" s="4" t="str">
        <f>IF(VLOOKUP($A48,'[37]1025'!$A$4:$O$150,8,FALSE)="",VLOOKUP($A48,'[37]1025'!$A$4:$O$150,12,FALSE),VLOOKUP($A48,'[37]1025'!$A$4:$O$150,8,FALSE))</f>
        <v/>
      </c>
      <c r="AP48" s="4" t="str">
        <f>IF(VLOOKUP($A48,'[38]1024'!$A$4:$O$150,8,FALSE)="",VLOOKUP($A48,'[38]1024'!$A$4:$O$150,12,FALSE),VLOOKUP($A48,'[38]1024'!$A$4:$O$150,8,FALSE))</f>
        <v/>
      </c>
      <c r="AQ48" s="4" t="str">
        <f>IF(VLOOKUP($A48,'[39]1023'!$A$4:$O$150,8,FALSE)="",VLOOKUP($A48,'[39]1023'!$A$4:$O$150,12,FALSE),VLOOKUP($A48,'[39]1023'!$A$4:$O$150,8,FALSE))</f>
        <v/>
      </c>
      <c r="AR48" s="4">
        <f>IF(VLOOKUP($A48,'[40]1020'!$A$4:$O$150,8,FALSE)="",VLOOKUP($A48,'[40]1020'!$A$4:$O$150,12,FALSE),VLOOKUP($A48,'[40]1020'!$A$4:$O$150,8,FALSE))</f>
        <v>1.278</v>
      </c>
      <c r="AS48" s="4" t="str">
        <f>IF(VLOOKUP($A48,'[41]1019'!$A$4:$O$150,8,FALSE)="",VLOOKUP($A48,'[41]1019'!$A$4:$O$150,12,FALSE),VLOOKUP($A48,'[41]1019'!$A$4:$O$150,8,FALSE))</f>
        <v/>
      </c>
      <c r="AT48" s="4" t="str">
        <f>IF(VLOOKUP($A48,'[42]1018'!$A$4:$O$150,8,FALSE)="",VLOOKUP($A48,'[42]1018'!$A$4:$O$150,12,FALSE),VLOOKUP($A48,'[42]1018'!$A$4:$O$150,8,FALSE))</f>
        <v/>
      </c>
      <c r="AU48" s="4" t="str">
        <f>IF(VLOOKUP($A48,'[43]1017'!$A$4:$O$150,8,FALSE)="",VLOOKUP($A48,'[43]1017'!$A$4:$O$150,12,FALSE),VLOOKUP($A48,'[43]1017'!$A$4:$O$150,8,FALSE))</f>
        <v/>
      </c>
      <c r="AV48" s="4" t="str">
        <f>IF(VLOOKUP($A48,'[44]1016'!$A$4:$O$150,8,FALSE)="",VLOOKUP($A48,'[44]1016'!$A$4:$O$150,12,FALSE),VLOOKUP($A48,'[44]1016'!$A$4:$O$150,8,FALSE))</f>
        <v/>
      </c>
      <c r="AW48" s="4" t="str">
        <f>IF(VLOOKUP($A48,'[45]1013'!$A$4:$O$150,8,FALSE)="",VLOOKUP($A48,'[45]1013'!$A$4:$O$150,12,FALSE),VLOOKUP($A48,'[45]1013'!$A$4:$O$150,8,FALSE))</f>
        <v/>
      </c>
      <c r="AX48" s="4" t="str">
        <f>IF(VLOOKUP($A48,'[46]1012'!$A$4:$O$150,8,FALSE)="",VLOOKUP($A48,'[46]1012'!$A$4:$O$150,12,FALSE),VLOOKUP($A48,'[46]1012'!$A$4:$O$150,8,FALSE))</f>
        <v/>
      </c>
      <c r="AY48" s="4" t="str">
        <f>IF(VLOOKUP($A48,'[47]1011'!$A$4:$O$150,8,FALSE)="",VLOOKUP($A48,'[47]1011'!$A$4:$O$150,12,FALSE),VLOOKUP($A48,'[47]1011'!$A$4:$O$150,8,FALSE))</f>
        <v/>
      </c>
      <c r="AZ48" s="70"/>
      <c r="BA48" s="4" t="str">
        <f>IF(VLOOKUP($A48,'[48]1005'!$A$4:$O$150,8,FALSE)="",VLOOKUP($A48,'[48]1005'!$A$4:$O$150,12,FALSE),VLOOKUP($A48,'[48]1005'!$A$4:$O$150,8,FALSE))</f>
        <v/>
      </c>
      <c r="BB48" s="4" t="str">
        <f>IF(VLOOKUP($A48,'[49]1004'!$A$4:$O$150,8,FALSE)="",VLOOKUP($A48,'[49]1004'!$A$4:$O$150,12,FALSE),VLOOKUP($A48,'[49]1004'!$A$4:$O$150,8,FALSE))</f>
        <v/>
      </c>
      <c r="BC48" s="4" t="str">
        <f>IF(VLOOKUP($A48,'[50]1003'!$A$4:$O$150,8,FALSE)="",VLOOKUP($A48,'[50]1003'!$A$4:$O$150,12,FALSE),VLOOKUP($A48,'[50]1003'!$A$4:$O$150,8,FALSE))</f>
        <v/>
      </c>
      <c r="BD48" s="4" t="str">
        <f>IF(VLOOKUP($A48,'[51]1002'!$A$4:$O$150,8,FALSE)="",VLOOKUP($A48,'[51]1002'!$A$4:$O$150,12,FALSE),VLOOKUP($A48,'[51]1002'!$A$4:$O$150,8,FALSE))</f>
        <v/>
      </c>
      <c r="BE48" s="70"/>
      <c r="BF48" s="4" t="str">
        <f>IF(VLOOKUP($A48,'[52]0927'!$A$4:$O$150,8,FALSE)="",VLOOKUP($A48,'[52]0927'!$A$4:$O$150,12,FALSE),VLOOKUP($A48,'[52]0927'!$A$4:$O$150,8,FALSE))</f>
        <v/>
      </c>
      <c r="BG48" s="5"/>
      <c r="BH48" s="4" t="str">
        <f>IF(VLOOKUP($A48,'[53]0925'!$A$4:$O$150,8,FALSE)="",VLOOKUP($A48,'[53]0925'!$A$4:$O$150,12,FALSE),VLOOKUP($A48,'[53]0925'!$A$4:$O$150,8,FALSE))</f>
        <v/>
      </c>
      <c r="BI48" s="4" t="str">
        <f>IF(VLOOKUP($A48,'[54]0922'!$A$4:$O$150,8,FALSE)="",VLOOKUP($A48,'[54]0922'!$A$4:$O$150,12,FALSE),VLOOKUP($A48,'[54]0922'!$A$4:$O$150,8,FALSE))</f>
        <v/>
      </c>
      <c r="BJ48" s="4" t="str">
        <f>IF(VLOOKUP($A48,'[55]0921'!$A$4:$O$150,8,FALSE)="",VLOOKUP($A48,'[55]0921'!$A$4:$O$150,12,FALSE),VLOOKUP($A48,'[55]0921'!$A$4:$O$150,8,FALSE))</f>
        <v/>
      </c>
      <c r="BK48" s="4" t="str">
        <f>IF(VLOOKUP($A48,'[56]0920'!$A$4:$O$150,8,FALSE)="",VLOOKUP($A48,'[56]0920'!$A$4:$O$150,12,FALSE),VLOOKUP($A48,'[56]0920'!$A$4:$O$150,8,FALSE))</f>
        <v/>
      </c>
      <c r="BL48" s="4" t="s">
        <v>0</v>
      </c>
      <c r="BM48" s="4" t="s">
        <v>0</v>
      </c>
      <c r="BO48" s="4" t="s">
        <v>0</v>
      </c>
      <c r="BP48" s="4" t="s">
        <v>0</v>
      </c>
      <c r="BQ48" s="4" t="s">
        <v>0</v>
      </c>
      <c r="BR48" s="4" t="s">
        <v>0</v>
      </c>
      <c r="BS48" s="4" t="s">
        <v>0</v>
      </c>
      <c r="BT48" s="4" t="s">
        <v>0</v>
      </c>
      <c r="BU48" s="4" t="s">
        <v>0</v>
      </c>
      <c r="BV48" s="4" t="s">
        <v>0</v>
      </c>
      <c r="BW48" s="4" t="s">
        <v>0</v>
      </c>
      <c r="BX48" s="4" t="s">
        <v>0</v>
      </c>
      <c r="BY48" s="4" t="s">
        <v>0</v>
      </c>
      <c r="BZ48" s="4" t="s">
        <v>0</v>
      </c>
      <c r="CA48" s="4" t="s">
        <v>0</v>
      </c>
      <c r="CB48" s="4" t="s">
        <v>0</v>
      </c>
      <c r="CC48" s="4" t="s">
        <v>0</v>
      </c>
      <c r="CD48" s="4" t="s">
        <v>0</v>
      </c>
      <c r="CE48" s="4" t="s">
        <v>0</v>
      </c>
      <c r="CF48" s="4" t="s">
        <v>0</v>
      </c>
      <c r="CH48" s="4" t="s">
        <v>0</v>
      </c>
      <c r="CI48" s="4" t="s">
        <v>0</v>
      </c>
      <c r="CJ48" s="4" t="s">
        <v>0</v>
      </c>
      <c r="CM48" s="4" t="s">
        <v>0</v>
      </c>
    </row>
    <row r="49" spans="1:91" x14ac:dyDescent="0.25">
      <c r="A49" s="3" t="s">
        <v>19</v>
      </c>
      <c r="B49" s="5">
        <f>VLOOKUP($A49,'[64]1215'!$A$4:$O$321,4,FALSE)</f>
        <v>6.23</v>
      </c>
      <c r="C49" s="5">
        <v>7.01</v>
      </c>
      <c r="D49" s="5">
        <f>VLOOKUP($A49,'[64]1215'!$A$4:$O$321,15,FALSE)</f>
        <v>1.1728000000000001</v>
      </c>
      <c r="E49" s="4" t="str">
        <f>IF(VLOOKUP($A49,'[64]1215'!$A$4:$O$150,8,FALSE)="",VLOOKUP($A49,'[64]1215'!$A$4:$O$150,12,FALSE),VLOOKUP($A49,'[64]1215'!$A$4:$O$150,8,FALSE))</f>
        <v/>
      </c>
      <c r="F49" s="4" t="str">
        <f>IF(VLOOKUP($A49,'[63]1214'!$A$4:$O$150,8,FALSE)="",VLOOKUP($A49,'[63]1214'!$A$4:$O$150,12,FALSE),VLOOKUP($A49,'[63]1214'!$A$4:$O$150,8,FALSE))</f>
        <v/>
      </c>
      <c r="G49" s="4" t="str">
        <f>IF(VLOOKUP($A49,'[62]1213'!$A$4:$O$150,8,FALSE)="",VLOOKUP($A49,'[62]1213'!$A$4:$O$150,12,FALSE),VLOOKUP($A49,'[62]1213'!$A$4:$O$150,8,FALSE))</f>
        <v/>
      </c>
      <c r="H49" s="4" t="str">
        <f>IF(VLOOKUP($A49,'[6]1212'!$A$4:$O$150,8,FALSE)="",VLOOKUP($A49,'[6]1212'!$A$4:$O$150,12,FALSE),VLOOKUP($A49,'[6]1212'!$A$4:$O$150,8,FALSE))</f>
        <v/>
      </c>
      <c r="I49" s="4" t="str">
        <f>IF(VLOOKUP($A49,'[7]1211'!$A$4:$O$150,8,FALSE)="",VLOOKUP($A49,'[7]1211'!$A$4:$O$150,12,FALSE),VLOOKUP($A49,'[7]1211'!$A$4:$O$150,8,FALSE))</f>
        <v/>
      </c>
      <c r="J49" s="4" t="str">
        <f>IF(VLOOKUP($A49,'[8]1208'!$A$4:$O$150,8,FALSE)="",VLOOKUP($A49,'[8]1208'!$A$4:$O$150,12,FALSE),VLOOKUP($A49,'[8]1208'!$A$4:$O$150,8,FALSE))</f>
        <v/>
      </c>
      <c r="K49" s="4" t="str">
        <f>IF(VLOOKUP($A49,'[9]1207'!$A$4:$O$150,8,FALSE)="",VLOOKUP($A49,'[9]1207'!$A$4:$O$150,12,FALSE),VLOOKUP($A49,'[9]1207'!$A$4:$O$150,8,FALSE))</f>
        <v/>
      </c>
      <c r="L49" s="4" t="str">
        <f>IF(VLOOKUP($A49,'[10]1206'!$A$4:$O$150,8,FALSE)="",VLOOKUP($A49,'[10]1206'!$A$4:$O$150,12,FALSE),VLOOKUP($A49,'[10]1206'!$A$4:$O$150,8,FALSE))</f>
        <v/>
      </c>
      <c r="M49" s="4">
        <f>IF(VLOOKUP($A49,'[11]1205'!$A$4:$O$150,8,FALSE)="",VLOOKUP($A49,'[11]1205'!$A$4:$O$150,12,FALSE),VLOOKUP($A49,'[11]1205'!$A$4:$O$150,8,FALSE))</f>
        <v>1.2210000000000001</v>
      </c>
      <c r="N49" s="4" t="str">
        <f>IF(VLOOKUP($A49,'[12]1204'!$A$4:$O$150,8,FALSE)="",VLOOKUP($A49,'[12]1204'!$A$4:$O$150,12,FALSE),VLOOKUP($A49,'[12]1204'!$A$4:$O$150,8,FALSE))</f>
        <v/>
      </c>
      <c r="O49" s="4" t="str">
        <f>IF(VLOOKUP($A49,'[13]1201'!$A$4:$O$150,8,FALSE)="",VLOOKUP($A49,'[13]1201'!$A$4:$O$150,12,FALSE),VLOOKUP($A49,'[13]1201'!$A$4:$O$150,8,FALSE))</f>
        <v/>
      </c>
      <c r="P49" s="4" t="str">
        <f>IF(VLOOKUP($A49,'[14]1129'!$A$4:$O$150,8,FALSE)="",VLOOKUP($A49,'[14]1129'!$A$4:$O$150,12,FALSE),VLOOKUP($A49,'[14]1129'!$A$4:$O$150,8,FALSE))</f>
        <v/>
      </c>
      <c r="Q49" s="4" t="str">
        <f>IF(VLOOKUP($A49,'[15]1128'!$A$4:$O$150,8,FALSE)="",VLOOKUP($A49,'[15]1128'!$A$4:$O$150,12,FALSE),VLOOKUP($A49,'[15]1128'!$A$4:$O$150,8,FALSE))</f>
        <v/>
      </c>
      <c r="R49" s="4" t="str">
        <f>IF(VLOOKUP($A49,'[16]1127'!$A$4:$O$150,8,FALSE)="",VLOOKUP($A49,'[16]1127'!$A$4:$O$150,12,FALSE),VLOOKUP($A49,'[16]1127'!$A$4:$O$150,8,FALSE))</f>
        <v/>
      </c>
      <c r="S49" s="4" t="str">
        <f>IF(VLOOKUP($A49,'[17]1124'!$A$4:$O$150,8,FALSE)="",VLOOKUP($A49,'[17]1124'!$A$4:$O$150,12,FALSE),VLOOKUP($A49,'[17]1124'!$A$4:$O$150,8,FALSE))</f>
        <v/>
      </c>
      <c r="T49" s="4">
        <f>IF(VLOOKUP($A49,'[18]1123'!$A$4:$O$150,8,FALSE)="",VLOOKUP($A49,'[18]1123'!$A$4:$O$150,12,FALSE),VLOOKUP($A49,'[18]1123'!$A$4:$O$150,8,FALSE))</f>
        <v>1.2310000000000001</v>
      </c>
      <c r="U49" s="5"/>
      <c r="V49" s="4" t="str">
        <f>IF(VLOOKUP($A49,'[19]1121'!$A$4:$O$150,8,FALSE)="",VLOOKUP($A49,'[19]1121'!$A$4:$O$150,12,FALSE),VLOOKUP($A49,'[19]1121'!$A$4:$O$150,8,FALSE))</f>
        <v/>
      </c>
      <c r="W49" s="4" t="str">
        <f>IF(VLOOKUP($A49,'[20]1120'!$A$4:$O$150,8,FALSE)="",VLOOKUP($A49,'[20]1120'!$A$4:$O$150,12,FALSE),VLOOKUP($A49,'[20]1120'!$A$4:$O$150,8,FALSE))</f>
        <v/>
      </c>
      <c r="X49" s="4" t="str">
        <f>IF(VLOOKUP($A49,'[21]1117'!$A$4:$O$150,8,FALSE)="",VLOOKUP($A49,'[21]1117'!$A$4:$O$150,12,FALSE),VLOOKUP($A49,'[21]1117'!$A$4:$O$150,8,FALSE))</f>
        <v/>
      </c>
      <c r="Y49" s="4" t="str">
        <f>IF(VLOOKUP($A49,'[22]1116'!$A$4:$O$150,8,FALSE)="",VLOOKUP($A49,'[22]1116'!$A$4:$O$150,12,FALSE),VLOOKUP($A49,'[22]1116'!$A$4:$O$150,8,FALSE))</f>
        <v/>
      </c>
      <c r="Z49" s="4">
        <f>IF(VLOOKUP($A49,'[23]1115'!$A$4:$O$150,8,FALSE)="",VLOOKUP($A49,'[23]1115'!$A$4:$O$150,12,FALSE),VLOOKUP($A49,'[23]1115'!$A$4:$O$150,8,FALSE))</f>
        <v>1.218</v>
      </c>
      <c r="AA49" s="4" t="str">
        <f>IF(VLOOKUP($A49,'[24]1114'!$A$4:$O$150,8,FALSE)="",VLOOKUP($A49,'[24]1114'!$A$4:$O$150,12,FALSE),VLOOKUP($A49,'[24]1114'!$A$4:$O$150,8,FALSE))</f>
        <v/>
      </c>
      <c r="AB49" s="4" t="str">
        <f>IF(VLOOKUP($A49,'[25]1113'!$A$4:$O$150,8,FALSE)="",VLOOKUP($A49,'[25]1113'!$A$4:$O$150,12,FALSE),VLOOKUP($A49,'[25]1113'!$A$4:$O$150,8,FALSE))</f>
        <v/>
      </c>
      <c r="AC49" s="4" t="str">
        <f>IF(VLOOKUP($A49,'[26]1110'!$A$4:$O$150,8,FALSE)="",VLOOKUP($A49,'[26]1110'!$A$4:$O$150,12,FALSE),VLOOKUP($A49,'[26]1110'!$A$4:$O$150,8,FALSE))</f>
        <v/>
      </c>
      <c r="AD49" s="4" t="str">
        <f>IF(VLOOKUP($A49,'[27]1109'!$A$4:$O$150,8,FALSE)="",VLOOKUP($A49,'[27]1109'!$A$4:$O$150,12,FALSE),VLOOKUP($A49,'[27]1109'!$A$4:$O$150,8,FALSE))</f>
        <v/>
      </c>
      <c r="AE49" s="4">
        <f>IF(VLOOKUP($A49,'[28]1108'!$A$4:$O$150,8,FALSE)="",VLOOKUP($A49,'[28]1108'!$A$4:$O$150,12,FALSE),VLOOKUP($A49,'[28]1108'!$A$4:$O$150,8,FALSE))</f>
        <v>1.2010000000000001</v>
      </c>
      <c r="AF49" s="4" t="str">
        <f>IF(VLOOKUP($A49,'[29]1107'!$A$4:$O$150,8,FALSE)="",VLOOKUP($A49,'[29]1107'!$A$4:$O$150,12,FALSE),VLOOKUP($A49,'[29]1107'!$A$4:$O$150,8,FALSE))</f>
        <v/>
      </c>
      <c r="AG49" s="4" t="str">
        <f>IF(VLOOKUP($A49,'[30]1106'!$A$4:$O$150,8,FALSE)="",VLOOKUP($A49,'[30]1106'!$A$4:$O$150,12,FALSE),VLOOKUP($A49,'[30]1106'!$A$4:$O$150,8,FALSE))</f>
        <v/>
      </c>
      <c r="AH49" s="4" t="str">
        <f>IF(VLOOKUP($A49,'[31]1103'!$A$4:$O$150,8,FALSE)="",VLOOKUP($A49,'[31]1103'!$A$4:$O$150,12,FALSE),VLOOKUP($A49,'[31]1103'!$A$4:$O$150,8,FALSE))</f>
        <v/>
      </c>
      <c r="AI49" s="4" t="str">
        <f>IF(VLOOKUP($A49,'[32]1102'!$A$4:$O$150,8,FALSE)="",VLOOKUP($A49,'[32]1102'!$A$4:$O$150,12,FALSE),VLOOKUP($A49,'[32]1102'!$A$4:$O$150,8,FALSE))</f>
        <v/>
      </c>
      <c r="AJ49" s="4" t="str">
        <f>IF(VLOOKUP($A49,'[33]1101'!$A$4:$O$150,8,FALSE)="",VLOOKUP($A49,'[33]1101'!$A$4:$O$150,12,FALSE),VLOOKUP($A49,'[33]1101'!$A$4:$O$150,8,FALSE))</f>
        <v/>
      </c>
      <c r="AK49" s="70"/>
      <c r="AL49" s="4" t="str">
        <f>IF(VLOOKUP($A49,'[34]1030'!$A$4:$O$150,8,FALSE)="",VLOOKUP($A49,'[34]1030'!$A$4:$O$150,12,FALSE),VLOOKUP($A49,'[34]1030'!$A$4:$O$150,8,FALSE))</f>
        <v/>
      </c>
      <c r="AM49" s="4" t="str">
        <f>IF(VLOOKUP($A49,'[35]1027'!$A$4:$O$150,8,FALSE)="",VLOOKUP($A49,'[35]1027'!$A$4:$O$150,12,FALSE),VLOOKUP($A49,'[35]1027'!$A$4:$O$150,8,FALSE))</f>
        <v/>
      </c>
      <c r="AN49" s="4" t="str">
        <f>IF(VLOOKUP($A49,'[36]1026'!$A$4:$O$150,8,FALSE)="",VLOOKUP($A49,'[36]1026'!$A$4:$O$150,12,FALSE),VLOOKUP($A49,'[36]1026'!$A$4:$O$150,8,FALSE))</f>
        <v/>
      </c>
      <c r="AO49" s="4" t="str">
        <f>IF(VLOOKUP($A49,'[37]1025'!$A$4:$O$150,8,FALSE)="",VLOOKUP($A49,'[37]1025'!$A$4:$O$150,12,FALSE),VLOOKUP($A49,'[37]1025'!$A$4:$O$150,8,FALSE))</f>
        <v/>
      </c>
      <c r="AP49" s="4" t="str">
        <f>IF(VLOOKUP($A49,'[38]1024'!$A$4:$O$150,8,FALSE)="",VLOOKUP($A49,'[38]1024'!$A$4:$O$150,12,FALSE),VLOOKUP($A49,'[38]1024'!$A$4:$O$150,8,FALSE))</f>
        <v/>
      </c>
      <c r="AQ49" s="4" t="str">
        <f>IF(VLOOKUP($A49,'[39]1023'!$A$4:$O$150,8,FALSE)="",VLOOKUP($A49,'[39]1023'!$A$4:$O$150,12,FALSE),VLOOKUP($A49,'[39]1023'!$A$4:$O$150,8,FALSE))</f>
        <v/>
      </c>
      <c r="AR49" s="4" t="str">
        <f>IF(VLOOKUP($A49,'[40]1020'!$A$4:$O$150,8,FALSE)="",VLOOKUP($A49,'[40]1020'!$A$4:$O$150,12,FALSE),VLOOKUP($A49,'[40]1020'!$A$4:$O$150,8,FALSE))</f>
        <v/>
      </c>
      <c r="AS49" s="4" t="str">
        <f>IF(VLOOKUP($A49,'[41]1019'!$A$4:$O$150,8,FALSE)="",VLOOKUP($A49,'[41]1019'!$A$4:$O$150,12,FALSE),VLOOKUP($A49,'[41]1019'!$A$4:$O$150,8,FALSE))</f>
        <v/>
      </c>
      <c r="AT49" s="4" t="str">
        <f>IF(VLOOKUP($A49,'[42]1018'!$A$4:$O$150,8,FALSE)="",VLOOKUP($A49,'[42]1018'!$A$4:$O$150,12,FALSE),VLOOKUP($A49,'[42]1018'!$A$4:$O$150,8,FALSE))</f>
        <v/>
      </c>
      <c r="AU49" s="4" t="str">
        <f>IF(VLOOKUP($A49,'[43]1017'!$A$4:$O$150,8,FALSE)="",VLOOKUP($A49,'[43]1017'!$A$4:$O$150,12,FALSE),VLOOKUP($A49,'[43]1017'!$A$4:$O$150,8,FALSE))</f>
        <v/>
      </c>
      <c r="AV49" s="4" t="str">
        <f>IF(VLOOKUP($A49,'[44]1016'!$A$4:$O$150,8,FALSE)="",VLOOKUP($A49,'[44]1016'!$A$4:$O$150,12,FALSE),VLOOKUP($A49,'[44]1016'!$A$4:$O$150,8,FALSE))</f>
        <v/>
      </c>
      <c r="AW49" s="4">
        <f>IF(VLOOKUP($A49,'[45]1013'!$A$4:$O$150,8,FALSE)="",VLOOKUP($A49,'[45]1013'!$A$4:$O$150,12,FALSE),VLOOKUP($A49,'[45]1013'!$A$4:$O$150,8,FALSE))</f>
        <v>1.2574000000000001</v>
      </c>
      <c r="AX49" s="4" t="str">
        <f>IF(VLOOKUP($A49,'[46]1012'!$A$4:$O$150,8,FALSE)="",VLOOKUP($A49,'[46]1012'!$A$4:$O$150,12,FALSE),VLOOKUP($A49,'[46]1012'!$A$4:$O$150,8,FALSE))</f>
        <v/>
      </c>
      <c r="AY49" s="4" t="str">
        <f>IF(VLOOKUP($A49,'[47]1011'!$A$4:$O$150,8,FALSE)="",VLOOKUP($A49,'[47]1011'!$A$4:$O$150,12,FALSE),VLOOKUP($A49,'[47]1011'!$A$4:$O$150,8,FALSE))</f>
        <v/>
      </c>
      <c r="AZ49" s="70">
        <f>VLOOKUP($A49,'[58]1006'!$A$5:$P$270,12,FALSE)</f>
        <v>1.2605</v>
      </c>
      <c r="BA49" s="4" t="str">
        <f>IF(VLOOKUP($A49,'[48]1005'!$A$4:$O$150,8,FALSE)="",VLOOKUP($A49,'[48]1005'!$A$4:$O$150,12,FALSE),VLOOKUP($A49,'[48]1005'!$A$4:$O$150,8,FALSE))</f>
        <v/>
      </c>
      <c r="BB49" s="4" t="str">
        <f>IF(VLOOKUP($A49,'[49]1004'!$A$4:$O$150,8,FALSE)="",VLOOKUP($A49,'[49]1004'!$A$4:$O$150,12,FALSE),VLOOKUP($A49,'[49]1004'!$A$4:$O$150,8,FALSE))</f>
        <v/>
      </c>
      <c r="BC49" s="4" t="str">
        <f>IF(VLOOKUP($A49,'[50]1003'!$A$4:$O$150,8,FALSE)="",VLOOKUP($A49,'[50]1003'!$A$4:$O$150,12,FALSE),VLOOKUP($A49,'[50]1003'!$A$4:$O$150,8,FALSE))</f>
        <v/>
      </c>
      <c r="BD49" s="4" t="str">
        <f>IF(VLOOKUP($A49,'[51]1002'!$A$4:$O$150,8,FALSE)="",VLOOKUP($A49,'[51]1002'!$A$4:$O$150,12,FALSE),VLOOKUP($A49,'[51]1002'!$A$4:$O$150,8,FALSE))</f>
        <v/>
      </c>
      <c r="BE49" s="70"/>
      <c r="BF49" s="4" t="str">
        <f>IF(VLOOKUP($A49,'[52]0927'!$A$4:$O$150,8,FALSE)="",VLOOKUP($A49,'[52]0927'!$A$4:$O$150,12,FALSE),VLOOKUP($A49,'[52]0927'!$A$4:$O$150,8,FALSE))</f>
        <v/>
      </c>
      <c r="BG49" s="5"/>
      <c r="BH49" s="4" t="str">
        <f>IF(VLOOKUP($A49,'[53]0925'!$A$4:$O$150,8,FALSE)="",VLOOKUP($A49,'[53]0925'!$A$4:$O$150,12,FALSE),VLOOKUP($A49,'[53]0925'!$A$4:$O$150,8,FALSE))</f>
        <v/>
      </c>
      <c r="BI49" s="4" t="str">
        <f>IF(VLOOKUP($A49,'[54]0922'!$A$4:$O$150,8,FALSE)="",VLOOKUP($A49,'[54]0922'!$A$4:$O$150,12,FALSE),VLOOKUP($A49,'[54]0922'!$A$4:$O$150,8,FALSE))</f>
        <v/>
      </c>
      <c r="BJ49" s="4" t="str">
        <f>IF(VLOOKUP($A49,'[55]0921'!$A$4:$O$150,8,FALSE)="",VLOOKUP($A49,'[55]0921'!$A$4:$O$150,12,FALSE),VLOOKUP($A49,'[55]0921'!$A$4:$O$150,8,FALSE))</f>
        <v/>
      </c>
      <c r="BK49" s="4" t="str">
        <f>IF(VLOOKUP($A49,'[56]0920'!$A$4:$O$150,8,FALSE)="",VLOOKUP($A49,'[56]0920'!$A$4:$O$150,12,FALSE),VLOOKUP($A49,'[56]0920'!$A$4:$O$150,8,FALSE))</f>
        <v/>
      </c>
      <c r="BL49" s="4" t="s">
        <v>0</v>
      </c>
      <c r="BM49" s="4" t="s">
        <v>0</v>
      </c>
      <c r="BO49" s="4" t="s">
        <v>0</v>
      </c>
      <c r="BP49" s="4" t="s">
        <v>0</v>
      </c>
      <c r="BQ49" s="4" t="s">
        <v>0</v>
      </c>
      <c r="BR49" s="4" t="s">
        <v>0</v>
      </c>
      <c r="BS49" s="4" t="s">
        <v>0</v>
      </c>
      <c r="BT49" s="4" t="s">
        <v>0</v>
      </c>
      <c r="BU49" s="4" t="s">
        <v>0</v>
      </c>
      <c r="BV49" s="4" t="s">
        <v>0</v>
      </c>
      <c r="BW49" s="4" t="s">
        <v>0</v>
      </c>
      <c r="BX49" s="4">
        <v>1.1405000000000001</v>
      </c>
      <c r="BY49" s="4" t="s">
        <v>0</v>
      </c>
      <c r="BZ49" s="4" t="s">
        <v>0</v>
      </c>
      <c r="CA49" s="4" t="s">
        <v>0</v>
      </c>
      <c r="CB49" s="4">
        <v>1.1599999999999999</v>
      </c>
      <c r="CC49" s="4">
        <v>1.1499999999999999</v>
      </c>
      <c r="CD49" s="4" t="s">
        <v>0</v>
      </c>
      <c r="CE49" s="4" t="s">
        <v>0</v>
      </c>
      <c r="CF49" s="4" t="s">
        <v>0</v>
      </c>
      <c r="CG49" s="5">
        <v>1.1259999999999999</v>
      </c>
      <c r="CH49" s="4" t="s">
        <v>0</v>
      </c>
      <c r="CI49" s="4" t="s">
        <v>0</v>
      </c>
      <c r="CJ49" s="4" t="s">
        <v>0</v>
      </c>
      <c r="CM49" s="4" t="s">
        <v>0</v>
      </c>
    </row>
    <row r="50" spans="1:91" x14ac:dyDescent="0.25">
      <c r="A50" s="3" t="s">
        <v>88</v>
      </c>
      <c r="B50" s="5">
        <f>VLOOKUP($A50,'[64]1215'!$A$4:$O$321,4,FALSE)</f>
        <v>6.32</v>
      </c>
      <c r="C50" s="5">
        <v>6.84</v>
      </c>
      <c r="D50" s="5">
        <f>VLOOKUP($A50,'[64]1215'!$A$4:$O$321,15,FALSE)</f>
        <v>1.1717</v>
      </c>
      <c r="E50" s="4" t="str">
        <f>IF(VLOOKUP($A50,'[64]1215'!$A$4:$O$150,8,FALSE)="",VLOOKUP($A50,'[64]1215'!$A$4:$O$150,12,FALSE),VLOOKUP($A50,'[64]1215'!$A$4:$O$150,8,FALSE))</f>
        <v/>
      </c>
      <c r="F50" s="4" t="str">
        <f>IF(VLOOKUP($A50,'[63]1214'!$A$4:$O$150,8,FALSE)="",VLOOKUP($A50,'[63]1214'!$A$4:$O$150,12,FALSE),VLOOKUP($A50,'[63]1214'!$A$4:$O$150,8,FALSE))</f>
        <v/>
      </c>
      <c r="G50" s="4" t="str">
        <f>IF(VLOOKUP($A50,'[62]1213'!$A$4:$O$150,8,FALSE)="",VLOOKUP($A50,'[62]1213'!$A$4:$O$150,12,FALSE),VLOOKUP($A50,'[62]1213'!$A$4:$O$150,8,FALSE))</f>
        <v/>
      </c>
      <c r="H50" s="4" t="str">
        <f>IF(VLOOKUP($A50,'[6]1212'!$A$4:$O$150,8,FALSE)="",VLOOKUP($A50,'[6]1212'!$A$4:$O$150,12,FALSE),VLOOKUP($A50,'[6]1212'!$A$4:$O$150,8,FALSE))</f>
        <v/>
      </c>
      <c r="I50" s="4" t="str">
        <f>IF(VLOOKUP($A50,'[7]1211'!$A$4:$O$150,8,FALSE)="",VLOOKUP($A50,'[7]1211'!$A$4:$O$150,12,FALSE),VLOOKUP($A50,'[7]1211'!$A$4:$O$150,8,FALSE))</f>
        <v/>
      </c>
      <c r="J50" s="4" t="str">
        <f>IF(VLOOKUP($A50,'[8]1208'!$A$4:$O$150,8,FALSE)="",VLOOKUP($A50,'[8]1208'!$A$4:$O$150,12,FALSE),VLOOKUP($A50,'[8]1208'!$A$4:$O$150,8,FALSE))</f>
        <v/>
      </c>
      <c r="K50" s="4" t="str">
        <f>IF(VLOOKUP($A50,'[9]1207'!$A$4:$O$150,8,FALSE)="",VLOOKUP($A50,'[9]1207'!$A$4:$O$150,12,FALSE),VLOOKUP($A50,'[9]1207'!$A$4:$O$150,8,FALSE))</f>
        <v/>
      </c>
      <c r="L50" s="4" t="str">
        <f>IF(VLOOKUP($A50,'[10]1206'!$A$4:$O$150,8,FALSE)="",VLOOKUP($A50,'[10]1206'!$A$4:$O$150,12,FALSE),VLOOKUP($A50,'[10]1206'!$A$4:$O$150,8,FALSE))</f>
        <v/>
      </c>
      <c r="M50" s="4" t="str">
        <f>IF(VLOOKUP($A50,'[11]1205'!$A$4:$O$150,8,FALSE)="",VLOOKUP($A50,'[11]1205'!$A$4:$O$150,12,FALSE),VLOOKUP($A50,'[11]1205'!$A$4:$O$150,8,FALSE))</f>
        <v/>
      </c>
      <c r="N50" s="4" t="str">
        <f>IF(VLOOKUP($A50,'[12]1204'!$A$4:$O$150,8,FALSE)="",VLOOKUP($A50,'[12]1204'!$A$4:$O$150,12,FALSE),VLOOKUP($A50,'[12]1204'!$A$4:$O$150,8,FALSE))</f>
        <v/>
      </c>
      <c r="O50" s="4">
        <f>IF(VLOOKUP($A50,'[13]1201'!$A$4:$O$150,8,FALSE)="",VLOOKUP($A50,'[13]1201'!$A$4:$O$150,12,FALSE),VLOOKUP($A50,'[13]1201'!$A$4:$O$150,8,FALSE))</f>
        <v>1.2204999999999999</v>
      </c>
      <c r="P50" s="4" t="str">
        <f>IF(VLOOKUP($A50,'[14]1129'!$A$4:$O$150,8,FALSE)="",VLOOKUP($A50,'[14]1129'!$A$4:$O$150,12,FALSE),VLOOKUP($A50,'[14]1129'!$A$4:$O$150,8,FALSE))</f>
        <v/>
      </c>
      <c r="Q50" s="4" t="str">
        <f>IF(VLOOKUP($A50,'[15]1128'!$A$4:$O$150,8,FALSE)="",VLOOKUP($A50,'[15]1128'!$A$4:$O$150,12,FALSE),VLOOKUP($A50,'[15]1128'!$A$4:$O$150,8,FALSE))</f>
        <v/>
      </c>
      <c r="R50" s="4" t="str">
        <f>IF(VLOOKUP($A50,'[16]1127'!$A$4:$O$150,8,FALSE)="",VLOOKUP($A50,'[16]1127'!$A$4:$O$150,12,FALSE),VLOOKUP($A50,'[16]1127'!$A$4:$O$150,8,FALSE))</f>
        <v/>
      </c>
      <c r="S50" s="4" t="str">
        <f>IF(VLOOKUP($A50,'[17]1124'!$A$4:$O$150,8,FALSE)="",VLOOKUP($A50,'[17]1124'!$A$4:$O$150,12,FALSE),VLOOKUP($A50,'[17]1124'!$A$4:$O$150,8,FALSE))</f>
        <v/>
      </c>
      <c r="T50" s="4" t="str">
        <f>IF(VLOOKUP($A50,'[18]1123'!$A$4:$O$150,8,FALSE)="",VLOOKUP($A50,'[18]1123'!$A$4:$O$150,12,FALSE),VLOOKUP($A50,'[18]1123'!$A$4:$O$150,8,FALSE))</f>
        <v/>
      </c>
      <c r="U50" s="5"/>
      <c r="V50" s="4" t="str">
        <f>IF(VLOOKUP($A50,'[19]1121'!$A$4:$O$150,8,FALSE)="",VLOOKUP($A50,'[19]1121'!$A$4:$O$150,12,FALSE),VLOOKUP($A50,'[19]1121'!$A$4:$O$150,8,FALSE))</f>
        <v/>
      </c>
      <c r="W50" s="4" t="str">
        <f>IF(VLOOKUP($A50,'[20]1120'!$A$4:$O$150,8,FALSE)="",VLOOKUP($A50,'[20]1120'!$A$4:$O$150,12,FALSE),VLOOKUP($A50,'[20]1120'!$A$4:$O$150,8,FALSE))</f>
        <v/>
      </c>
      <c r="X50" s="4" t="str">
        <f>IF(VLOOKUP($A50,'[21]1117'!$A$4:$O$150,8,FALSE)="",VLOOKUP($A50,'[21]1117'!$A$4:$O$150,12,FALSE),VLOOKUP($A50,'[21]1117'!$A$4:$O$150,8,FALSE))</f>
        <v/>
      </c>
      <c r="Y50" s="4" t="str">
        <f>IF(VLOOKUP($A50,'[22]1116'!$A$4:$O$150,8,FALSE)="",VLOOKUP($A50,'[22]1116'!$A$4:$O$150,12,FALSE),VLOOKUP($A50,'[22]1116'!$A$4:$O$150,8,FALSE))</f>
        <v/>
      </c>
      <c r="Z50" s="4" t="str">
        <f>IF(VLOOKUP($A50,'[23]1115'!$A$4:$O$150,8,FALSE)="",VLOOKUP($A50,'[23]1115'!$A$4:$O$150,12,FALSE),VLOOKUP($A50,'[23]1115'!$A$4:$O$150,8,FALSE))</f>
        <v/>
      </c>
      <c r="AA50" s="4" t="str">
        <f>IF(VLOOKUP($A50,'[24]1114'!$A$4:$O$150,8,FALSE)="",VLOOKUP($A50,'[24]1114'!$A$4:$O$150,12,FALSE),VLOOKUP($A50,'[24]1114'!$A$4:$O$150,8,FALSE))</f>
        <v/>
      </c>
      <c r="AB50" s="4" t="str">
        <f>IF(VLOOKUP($A50,'[25]1113'!$A$4:$O$150,8,FALSE)="",VLOOKUP($A50,'[25]1113'!$A$4:$O$150,12,FALSE),VLOOKUP($A50,'[25]1113'!$A$4:$O$150,8,FALSE))</f>
        <v/>
      </c>
      <c r="AC50" s="4" t="str">
        <f>IF(VLOOKUP($A50,'[26]1110'!$A$4:$O$150,8,FALSE)="",VLOOKUP($A50,'[26]1110'!$A$4:$O$150,12,FALSE),VLOOKUP($A50,'[26]1110'!$A$4:$O$150,8,FALSE))</f>
        <v/>
      </c>
      <c r="AD50" s="4" t="str">
        <f>IF(VLOOKUP($A50,'[27]1109'!$A$4:$O$150,8,FALSE)="",VLOOKUP($A50,'[27]1109'!$A$4:$O$150,12,FALSE),VLOOKUP($A50,'[27]1109'!$A$4:$O$150,8,FALSE))</f>
        <v/>
      </c>
      <c r="AE50" s="4" t="str">
        <f>IF(VLOOKUP($A50,'[28]1108'!$A$4:$O$150,8,FALSE)="",VLOOKUP($A50,'[28]1108'!$A$4:$O$150,12,FALSE),VLOOKUP($A50,'[28]1108'!$A$4:$O$150,8,FALSE))</f>
        <v/>
      </c>
      <c r="AF50" s="4" t="str">
        <f>IF(VLOOKUP($A50,'[29]1107'!$A$4:$O$150,8,FALSE)="",VLOOKUP($A50,'[29]1107'!$A$4:$O$150,12,FALSE),VLOOKUP($A50,'[29]1107'!$A$4:$O$150,8,FALSE))</f>
        <v/>
      </c>
      <c r="AG50" s="4" t="str">
        <f>IF(VLOOKUP($A50,'[30]1106'!$A$4:$O$150,8,FALSE)="",VLOOKUP($A50,'[30]1106'!$A$4:$O$150,12,FALSE),VLOOKUP($A50,'[30]1106'!$A$4:$O$150,8,FALSE))</f>
        <v/>
      </c>
      <c r="AH50" s="4">
        <f>IF(VLOOKUP($A50,'[31]1103'!$A$4:$O$150,8,FALSE)="",VLOOKUP($A50,'[31]1103'!$A$4:$O$150,12,FALSE),VLOOKUP($A50,'[31]1103'!$A$4:$O$150,8,FALSE))</f>
        <v>1.2110000000000001</v>
      </c>
      <c r="AI50" s="4" t="str">
        <f>IF(VLOOKUP($A50,'[32]1102'!$A$4:$O$150,8,FALSE)="",VLOOKUP($A50,'[32]1102'!$A$4:$O$150,12,FALSE),VLOOKUP($A50,'[32]1102'!$A$4:$O$150,8,FALSE))</f>
        <v/>
      </c>
      <c r="AJ50" s="4" t="str">
        <f>IF(VLOOKUP($A50,'[33]1101'!$A$4:$O$150,8,FALSE)="",VLOOKUP($A50,'[33]1101'!$A$4:$O$150,12,FALSE),VLOOKUP($A50,'[33]1101'!$A$4:$O$150,8,FALSE))</f>
        <v/>
      </c>
      <c r="AK50" s="70"/>
      <c r="AL50" s="4" t="str">
        <f>IF(VLOOKUP($A50,'[34]1030'!$A$4:$O$150,8,FALSE)="",VLOOKUP($A50,'[34]1030'!$A$4:$O$150,12,FALSE),VLOOKUP($A50,'[34]1030'!$A$4:$O$150,8,FALSE))</f>
        <v/>
      </c>
      <c r="AM50" s="4" t="str">
        <f>IF(VLOOKUP($A50,'[35]1027'!$A$4:$O$150,8,FALSE)="",VLOOKUP($A50,'[35]1027'!$A$4:$O$150,12,FALSE),VLOOKUP($A50,'[35]1027'!$A$4:$O$150,8,FALSE))</f>
        <v/>
      </c>
      <c r="AN50" s="4" t="str">
        <f>IF(VLOOKUP($A50,'[36]1026'!$A$4:$O$150,8,FALSE)="",VLOOKUP($A50,'[36]1026'!$A$4:$O$150,12,FALSE),VLOOKUP($A50,'[36]1026'!$A$4:$O$150,8,FALSE))</f>
        <v/>
      </c>
      <c r="AO50" s="4" t="str">
        <f>IF(VLOOKUP($A50,'[37]1025'!$A$4:$O$150,8,FALSE)="",VLOOKUP($A50,'[37]1025'!$A$4:$O$150,12,FALSE),VLOOKUP($A50,'[37]1025'!$A$4:$O$150,8,FALSE))</f>
        <v/>
      </c>
      <c r="AP50" s="4" t="str">
        <f>IF(VLOOKUP($A50,'[38]1024'!$A$4:$O$150,8,FALSE)="",VLOOKUP($A50,'[38]1024'!$A$4:$O$150,12,FALSE),VLOOKUP($A50,'[38]1024'!$A$4:$O$150,8,FALSE))</f>
        <v/>
      </c>
      <c r="AQ50" s="4" t="str">
        <f>IF(VLOOKUP($A50,'[39]1023'!$A$4:$O$150,8,FALSE)="",VLOOKUP($A50,'[39]1023'!$A$4:$O$150,12,FALSE),VLOOKUP($A50,'[39]1023'!$A$4:$O$150,8,FALSE))</f>
        <v/>
      </c>
      <c r="AR50" s="4">
        <f>IF(VLOOKUP($A50,'[40]1020'!$A$4:$O$150,8,FALSE)="",VLOOKUP($A50,'[40]1020'!$A$4:$O$150,12,FALSE),VLOOKUP($A50,'[40]1020'!$A$4:$O$150,8,FALSE))</f>
        <v>1.2805</v>
      </c>
      <c r="AS50" s="4" t="str">
        <f>IF(VLOOKUP($A50,'[41]1019'!$A$4:$O$150,8,FALSE)="",VLOOKUP($A50,'[41]1019'!$A$4:$O$150,12,FALSE),VLOOKUP($A50,'[41]1019'!$A$4:$O$150,8,FALSE))</f>
        <v/>
      </c>
      <c r="AT50" s="4" t="str">
        <f>IF(VLOOKUP($A50,'[42]1018'!$A$4:$O$150,8,FALSE)="",VLOOKUP($A50,'[42]1018'!$A$4:$O$150,12,FALSE),VLOOKUP($A50,'[42]1018'!$A$4:$O$150,8,FALSE))</f>
        <v/>
      </c>
      <c r="AU50" s="4" t="str">
        <f>IF(VLOOKUP($A50,'[43]1017'!$A$4:$O$150,8,FALSE)="",VLOOKUP($A50,'[43]1017'!$A$4:$O$150,12,FALSE),VLOOKUP($A50,'[43]1017'!$A$4:$O$150,8,FALSE))</f>
        <v/>
      </c>
      <c r="AV50" s="4" t="str">
        <f>IF(VLOOKUP($A50,'[44]1016'!$A$4:$O$150,8,FALSE)="",VLOOKUP($A50,'[44]1016'!$A$4:$O$150,12,FALSE),VLOOKUP($A50,'[44]1016'!$A$4:$O$150,8,FALSE))</f>
        <v/>
      </c>
      <c r="AW50" s="4" t="str">
        <f>IF(VLOOKUP($A50,'[45]1013'!$A$4:$O$150,8,FALSE)="",VLOOKUP($A50,'[45]1013'!$A$4:$O$150,12,FALSE),VLOOKUP($A50,'[45]1013'!$A$4:$O$150,8,FALSE))</f>
        <v/>
      </c>
      <c r="AX50" s="4" t="str">
        <f>IF(VLOOKUP($A50,'[46]1012'!$A$4:$O$150,8,FALSE)="",VLOOKUP($A50,'[46]1012'!$A$4:$O$150,12,FALSE),VLOOKUP($A50,'[46]1012'!$A$4:$O$150,8,FALSE))</f>
        <v/>
      </c>
      <c r="AY50" s="4" t="str">
        <f>IF(VLOOKUP($A50,'[47]1011'!$A$4:$O$150,8,FALSE)="",VLOOKUP($A50,'[47]1011'!$A$4:$O$150,12,FALSE),VLOOKUP($A50,'[47]1011'!$A$4:$O$150,8,FALSE))</f>
        <v/>
      </c>
      <c r="AZ50" s="70"/>
      <c r="BA50" s="4" t="str">
        <f>IF(VLOOKUP($A50,'[48]1005'!$A$4:$O$150,8,FALSE)="",VLOOKUP($A50,'[48]1005'!$A$4:$O$150,12,FALSE),VLOOKUP($A50,'[48]1005'!$A$4:$O$150,8,FALSE))</f>
        <v/>
      </c>
      <c r="BB50" s="4" t="str">
        <f>IF(VLOOKUP($A50,'[49]1004'!$A$4:$O$150,8,FALSE)="",VLOOKUP($A50,'[49]1004'!$A$4:$O$150,12,FALSE),VLOOKUP($A50,'[49]1004'!$A$4:$O$150,8,FALSE))</f>
        <v/>
      </c>
      <c r="BC50" s="4" t="str">
        <f>IF(VLOOKUP($A50,'[50]1003'!$A$4:$O$150,8,FALSE)="",VLOOKUP($A50,'[50]1003'!$A$4:$O$150,12,FALSE),VLOOKUP($A50,'[50]1003'!$A$4:$O$150,8,FALSE))</f>
        <v/>
      </c>
      <c r="BD50" s="4" t="str">
        <f>IF(VLOOKUP($A50,'[51]1002'!$A$4:$O$150,8,FALSE)="",VLOOKUP($A50,'[51]1002'!$A$4:$O$150,12,FALSE),VLOOKUP($A50,'[51]1002'!$A$4:$O$150,8,FALSE))</f>
        <v/>
      </c>
      <c r="BE50" s="70"/>
      <c r="BF50" s="4" t="str">
        <f>IF(VLOOKUP($A50,'[52]0927'!$A$4:$O$150,8,FALSE)="",VLOOKUP($A50,'[52]0927'!$A$4:$O$150,12,FALSE),VLOOKUP($A50,'[52]0927'!$A$4:$O$150,8,FALSE))</f>
        <v/>
      </c>
      <c r="BG50" s="5"/>
      <c r="BH50" s="4" t="str">
        <f>IF(VLOOKUP($A50,'[53]0925'!$A$4:$O$150,8,FALSE)="",VLOOKUP($A50,'[53]0925'!$A$4:$O$150,12,FALSE),VLOOKUP($A50,'[53]0925'!$A$4:$O$150,8,FALSE))</f>
        <v/>
      </c>
      <c r="BI50" s="4" t="str">
        <f>IF(VLOOKUP($A50,'[54]0922'!$A$4:$O$150,8,FALSE)="",VLOOKUP($A50,'[54]0922'!$A$4:$O$150,12,FALSE),VLOOKUP($A50,'[54]0922'!$A$4:$O$150,8,FALSE))</f>
        <v/>
      </c>
      <c r="BJ50" s="4" t="str">
        <f>IF(VLOOKUP($A50,'[55]0921'!$A$4:$O$150,8,FALSE)="",VLOOKUP($A50,'[55]0921'!$A$4:$O$150,12,FALSE),VLOOKUP($A50,'[55]0921'!$A$4:$O$150,8,FALSE))</f>
        <v/>
      </c>
      <c r="BK50" s="4" t="str">
        <f>IF(VLOOKUP($A50,'[56]0920'!$A$4:$O$150,8,FALSE)="",VLOOKUP($A50,'[56]0920'!$A$4:$O$150,12,FALSE),VLOOKUP($A50,'[56]0920'!$A$4:$O$150,8,FALSE))</f>
        <v/>
      </c>
      <c r="BL50" s="4" t="s">
        <v>0</v>
      </c>
      <c r="BM50" s="4" t="s">
        <v>0</v>
      </c>
      <c r="BO50" s="4" t="s">
        <v>0</v>
      </c>
      <c r="BP50" s="4" t="s">
        <v>0</v>
      </c>
      <c r="BQ50" s="4" t="s">
        <v>0</v>
      </c>
      <c r="BR50" s="4" t="s">
        <v>0</v>
      </c>
      <c r="BS50" s="4" t="s">
        <v>0</v>
      </c>
      <c r="BT50" s="4" t="s">
        <v>0</v>
      </c>
      <c r="BU50" s="4" t="s">
        <v>0</v>
      </c>
      <c r="BV50" s="4" t="s">
        <v>0</v>
      </c>
      <c r="BW50" s="4" t="s">
        <v>0</v>
      </c>
      <c r="BX50" s="4" t="s">
        <v>0</v>
      </c>
      <c r="BY50" s="4" t="s">
        <v>0</v>
      </c>
      <c r="BZ50" s="4" t="s">
        <v>0</v>
      </c>
      <c r="CA50" s="4" t="s">
        <v>0</v>
      </c>
      <c r="CB50" s="4" t="s">
        <v>0</v>
      </c>
      <c r="CC50" s="4" t="s">
        <v>0</v>
      </c>
      <c r="CD50" s="4" t="s">
        <v>0</v>
      </c>
      <c r="CE50" s="4" t="s">
        <v>0</v>
      </c>
      <c r="CF50" s="4" t="s">
        <v>0</v>
      </c>
      <c r="CH50" s="4" t="s">
        <v>0</v>
      </c>
      <c r="CI50" s="4" t="s">
        <v>0</v>
      </c>
      <c r="CJ50" s="4" t="s">
        <v>0</v>
      </c>
      <c r="CM50" s="4" t="s">
        <v>0</v>
      </c>
    </row>
    <row r="51" spans="1:91" x14ac:dyDescent="0.25">
      <c r="A51" s="3" t="s">
        <v>49</v>
      </c>
      <c r="B51" s="5">
        <f>VLOOKUP($A51,'[64]1215'!$A$4:$O$321,4,FALSE)</f>
        <v>6.46</v>
      </c>
      <c r="C51" s="5">
        <v>7.43</v>
      </c>
      <c r="D51" s="5">
        <f>VLOOKUP($A51,'[64]1215'!$A$4:$O$321,15,FALSE)</f>
        <v>1.1793</v>
      </c>
      <c r="E51" s="4" t="str">
        <f>IF(VLOOKUP($A51,'[64]1215'!$A$4:$O$150,8,FALSE)="",VLOOKUP($A51,'[64]1215'!$A$4:$O$150,12,FALSE),VLOOKUP($A51,'[64]1215'!$A$4:$O$150,8,FALSE))</f>
        <v/>
      </c>
      <c r="F51" s="4" t="str">
        <f>IF(VLOOKUP($A51,'[63]1214'!$A$4:$O$150,8,FALSE)="",VLOOKUP($A51,'[63]1214'!$A$4:$O$150,12,FALSE),VLOOKUP($A51,'[63]1214'!$A$4:$O$150,8,FALSE))</f>
        <v/>
      </c>
      <c r="G51" s="4" t="str">
        <f>IF(VLOOKUP($A51,'[62]1213'!$A$4:$O$150,8,FALSE)="",VLOOKUP($A51,'[62]1213'!$A$4:$O$150,12,FALSE),VLOOKUP($A51,'[62]1213'!$A$4:$O$150,8,FALSE))</f>
        <v/>
      </c>
      <c r="H51" s="4" t="str">
        <f>IF(VLOOKUP($A51,'[6]1212'!$A$4:$O$150,8,FALSE)="",VLOOKUP($A51,'[6]1212'!$A$4:$O$150,12,FALSE),VLOOKUP($A51,'[6]1212'!$A$4:$O$150,8,FALSE))</f>
        <v/>
      </c>
      <c r="I51" s="4" t="str">
        <f>IF(VLOOKUP($A51,'[7]1211'!$A$4:$O$150,8,FALSE)="",VLOOKUP($A51,'[7]1211'!$A$4:$O$150,12,FALSE),VLOOKUP($A51,'[7]1211'!$A$4:$O$150,8,FALSE))</f>
        <v/>
      </c>
      <c r="J51" s="4" t="str">
        <f>IF(VLOOKUP($A51,'[8]1208'!$A$4:$O$150,8,FALSE)="",VLOOKUP($A51,'[8]1208'!$A$4:$O$150,12,FALSE),VLOOKUP($A51,'[8]1208'!$A$4:$O$150,8,FALSE))</f>
        <v/>
      </c>
      <c r="K51" s="4" t="str">
        <f>IF(VLOOKUP($A51,'[9]1207'!$A$4:$O$150,8,FALSE)="",VLOOKUP($A51,'[9]1207'!$A$4:$O$150,12,FALSE),VLOOKUP($A51,'[9]1207'!$A$4:$O$150,8,FALSE))</f>
        <v/>
      </c>
      <c r="L51" s="4" t="str">
        <f>IF(VLOOKUP($A51,'[10]1206'!$A$4:$O$150,8,FALSE)="",VLOOKUP($A51,'[10]1206'!$A$4:$O$150,12,FALSE),VLOOKUP($A51,'[10]1206'!$A$4:$O$150,8,FALSE))</f>
        <v/>
      </c>
      <c r="M51" s="4" t="str">
        <f>IF(VLOOKUP($A51,'[11]1205'!$A$4:$O$150,8,FALSE)="",VLOOKUP($A51,'[11]1205'!$A$4:$O$150,12,FALSE),VLOOKUP($A51,'[11]1205'!$A$4:$O$150,8,FALSE))</f>
        <v/>
      </c>
      <c r="N51" s="4" t="str">
        <f>IF(VLOOKUP($A51,'[12]1204'!$A$4:$O$150,8,FALSE)="",VLOOKUP($A51,'[12]1204'!$A$4:$O$150,12,FALSE),VLOOKUP($A51,'[12]1204'!$A$4:$O$150,8,FALSE))</f>
        <v/>
      </c>
      <c r="O51" s="4" t="str">
        <f>IF(VLOOKUP($A51,'[13]1201'!$A$4:$O$150,8,FALSE)="",VLOOKUP($A51,'[13]1201'!$A$4:$O$150,12,FALSE),VLOOKUP($A51,'[13]1201'!$A$4:$O$150,8,FALSE))</f>
        <v/>
      </c>
      <c r="P51" s="4" t="str">
        <f>IF(VLOOKUP($A51,'[14]1129'!$A$4:$O$150,8,FALSE)="",VLOOKUP($A51,'[14]1129'!$A$4:$O$150,12,FALSE),VLOOKUP($A51,'[14]1129'!$A$4:$O$150,8,FALSE))</f>
        <v/>
      </c>
      <c r="Q51" s="4" t="str">
        <f>IF(VLOOKUP($A51,'[15]1128'!$A$4:$O$150,8,FALSE)="",VLOOKUP($A51,'[15]1128'!$A$4:$O$150,12,FALSE),VLOOKUP($A51,'[15]1128'!$A$4:$O$150,8,FALSE))</f>
        <v/>
      </c>
      <c r="R51" s="4" t="str">
        <f>IF(VLOOKUP($A51,'[16]1127'!$A$4:$O$150,8,FALSE)="",VLOOKUP($A51,'[16]1127'!$A$4:$O$150,12,FALSE),VLOOKUP($A51,'[16]1127'!$A$4:$O$150,8,FALSE))</f>
        <v/>
      </c>
      <c r="S51" s="4" t="str">
        <f>IF(VLOOKUP($A51,'[17]1124'!$A$4:$O$150,8,FALSE)="",VLOOKUP($A51,'[17]1124'!$A$4:$O$150,12,FALSE),VLOOKUP($A51,'[17]1124'!$A$4:$O$150,8,FALSE))</f>
        <v/>
      </c>
      <c r="T51" s="4" t="str">
        <f>IF(VLOOKUP($A51,'[18]1123'!$A$4:$O$150,8,FALSE)="",VLOOKUP($A51,'[18]1123'!$A$4:$O$150,12,FALSE),VLOOKUP($A51,'[18]1123'!$A$4:$O$150,8,FALSE))</f>
        <v/>
      </c>
      <c r="U51" s="5"/>
      <c r="V51" s="4" t="str">
        <f>IF(VLOOKUP($A51,'[19]1121'!$A$4:$O$150,8,FALSE)="",VLOOKUP($A51,'[19]1121'!$A$4:$O$150,12,FALSE),VLOOKUP($A51,'[19]1121'!$A$4:$O$150,8,FALSE))</f>
        <v/>
      </c>
      <c r="W51" s="4" t="str">
        <f>IF(VLOOKUP($A51,'[20]1120'!$A$4:$O$150,8,FALSE)="",VLOOKUP($A51,'[20]1120'!$A$4:$O$150,12,FALSE),VLOOKUP($A51,'[20]1120'!$A$4:$O$150,8,FALSE))</f>
        <v/>
      </c>
      <c r="X51" s="4" t="str">
        <f>IF(VLOOKUP($A51,'[21]1117'!$A$4:$O$150,8,FALSE)="",VLOOKUP($A51,'[21]1117'!$A$4:$O$150,12,FALSE),VLOOKUP($A51,'[21]1117'!$A$4:$O$150,8,FALSE))</f>
        <v/>
      </c>
      <c r="Y51" s="4" t="str">
        <f>IF(VLOOKUP($A51,'[22]1116'!$A$4:$O$150,8,FALSE)="",VLOOKUP($A51,'[22]1116'!$A$4:$O$150,12,FALSE),VLOOKUP($A51,'[22]1116'!$A$4:$O$150,8,FALSE))</f>
        <v/>
      </c>
      <c r="Z51" s="4" t="str">
        <f>IF(VLOOKUP($A51,'[23]1115'!$A$4:$O$150,8,FALSE)="",VLOOKUP($A51,'[23]1115'!$A$4:$O$150,12,FALSE),VLOOKUP($A51,'[23]1115'!$A$4:$O$150,8,FALSE))</f>
        <v/>
      </c>
      <c r="AA51" s="4" t="str">
        <f>IF(VLOOKUP($A51,'[24]1114'!$A$4:$O$150,8,FALSE)="",VLOOKUP($A51,'[24]1114'!$A$4:$O$150,12,FALSE),VLOOKUP($A51,'[24]1114'!$A$4:$O$150,8,FALSE))</f>
        <v/>
      </c>
      <c r="AB51" s="4" t="str">
        <f>IF(VLOOKUP($A51,'[25]1113'!$A$4:$O$150,8,FALSE)="",VLOOKUP($A51,'[25]1113'!$A$4:$O$150,12,FALSE),VLOOKUP($A51,'[25]1113'!$A$4:$O$150,8,FALSE))</f>
        <v/>
      </c>
      <c r="AC51" s="4" t="str">
        <f>IF(VLOOKUP($A51,'[26]1110'!$A$4:$O$150,8,FALSE)="",VLOOKUP($A51,'[26]1110'!$A$4:$O$150,12,FALSE),VLOOKUP($A51,'[26]1110'!$A$4:$O$150,8,FALSE))</f>
        <v/>
      </c>
      <c r="AD51" s="4" t="str">
        <f>IF(VLOOKUP($A51,'[27]1109'!$A$4:$O$150,8,FALSE)="",VLOOKUP($A51,'[27]1109'!$A$4:$O$150,12,FALSE),VLOOKUP($A51,'[27]1109'!$A$4:$O$150,8,FALSE))</f>
        <v/>
      </c>
      <c r="AE51" s="4" t="str">
        <f>IF(VLOOKUP($A51,'[28]1108'!$A$4:$O$150,8,FALSE)="",VLOOKUP($A51,'[28]1108'!$A$4:$O$150,12,FALSE),VLOOKUP($A51,'[28]1108'!$A$4:$O$150,8,FALSE))</f>
        <v/>
      </c>
      <c r="AF51" s="4" t="str">
        <f>IF(VLOOKUP($A51,'[29]1107'!$A$4:$O$150,8,FALSE)="",VLOOKUP($A51,'[29]1107'!$A$4:$O$150,12,FALSE),VLOOKUP($A51,'[29]1107'!$A$4:$O$150,8,FALSE))</f>
        <v/>
      </c>
      <c r="AG51" s="4" t="str">
        <f>IF(VLOOKUP($A51,'[30]1106'!$A$4:$O$150,8,FALSE)="",VLOOKUP($A51,'[30]1106'!$A$4:$O$150,12,FALSE),VLOOKUP($A51,'[30]1106'!$A$4:$O$150,8,FALSE))</f>
        <v/>
      </c>
      <c r="AH51" s="4" t="str">
        <f>IF(VLOOKUP($A51,'[31]1103'!$A$4:$O$150,8,FALSE)="",VLOOKUP($A51,'[31]1103'!$A$4:$O$150,12,FALSE),VLOOKUP($A51,'[31]1103'!$A$4:$O$150,8,FALSE))</f>
        <v/>
      </c>
      <c r="AI51" s="4" t="str">
        <f>IF(VLOOKUP($A51,'[32]1102'!$A$4:$O$150,8,FALSE)="",VLOOKUP($A51,'[32]1102'!$A$4:$O$150,12,FALSE),VLOOKUP($A51,'[32]1102'!$A$4:$O$150,8,FALSE))</f>
        <v/>
      </c>
      <c r="AJ51" s="4" t="str">
        <f>IF(VLOOKUP($A51,'[33]1101'!$A$4:$O$150,8,FALSE)="",VLOOKUP($A51,'[33]1101'!$A$4:$O$150,12,FALSE),VLOOKUP($A51,'[33]1101'!$A$4:$O$150,8,FALSE))</f>
        <v/>
      </c>
      <c r="AK51" s="70"/>
      <c r="AL51" s="4" t="str">
        <f>IF(VLOOKUP($A51,'[34]1030'!$A$4:$O$150,8,FALSE)="",VLOOKUP($A51,'[34]1030'!$A$4:$O$150,12,FALSE),VLOOKUP($A51,'[34]1030'!$A$4:$O$150,8,FALSE))</f>
        <v/>
      </c>
      <c r="AM51" s="4">
        <f>IF(VLOOKUP($A51,'[35]1027'!$A$4:$O$150,8,FALSE)="",VLOOKUP($A51,'[35]1027'!$A$4:$O$150,12,FALSE),VLOOKUP($A51,'[35]1027'!$A$4:$O$150,8,FALSE))</f>
        <v>1.29</v>
      </c>
      <c r="AN51" s="4" t="str">
        <f>IF(VLOOKUP($A51,'[36]1026'!$A$4:$O$150,8,FALSE)="",VLOOKUP($A51,'[36]1026'!$A$4:$O$150,12,FALSE),VLOOKUP($A51,'[36]1026'!$A$4:$O$150,8,FALSE))</f>
        <v/>
      </c>
      <c r="AO51" s="4" t="str">
        <f>IF(VLOOKUP($A51,'[37]1025'!$A$4:$O$150,8,FALSE)="",VLOOKUP($A51,'[37]1025'!$A$4:$O$150,12,FALSE),VLOOKUP($A51,'[37]1025'!$A$4:$O$150,8,FALSE))</f>
        <v/>
      </c>
      <c r="AP51" s="4" t="str">
        <f>IF(VLOOKUP($A51,'[38]1024'!$A$4:$O$150,8,FALSE)="",VLOOKUP($A51,'[38]1024'!$A$4:$O$150,12,FALSE),VLOOKUP($A51,'[38]1024'!$A$4:$O$150,8,FALSE))</f>
        <v/>
      </c>
      <c r="AQ51" s="4" t="str">
        <f>IF(VLOOKUP($A51,'[39]1023'!$A$4:$O$150,8,FALSE)="",VLOOKUP($A51,'[39]1023'!$A$4:$O$150,12,FALSE),VLOOKUP($A51,'[39]1023'!$A$4:$O$150,8,FALSE))</f>
        <v/>
      </c>
      <c r="AR51" s="4" t="str">
        <f>IF(VLOOKUP($A51,'[40]1020'!$A$4:$O$150,8,FALSE)="",VLOOKUP($A51,'[40]1020'!$A$4:$O$150,12,FALSE),VLOOKUP($A51,'[40]1020'!$A$4:$O$150,8,FALSE))</f>
        <v/>
      </c>
      <c r="AS51" s="4" t="str">
        <f>IF(VLOOKUP($A51,'[41]1019'!$A$4:$O$150,8,FALSE)="",VLOOKUP($A51,'[41]1019'!$A$4:$O$150,12,FALSE),VLOOKUP($A51,'[41]1019'!$A$4:$O$150,8,FALSE))</f>
        <v/>
      </c>
      <c r="AT51" s="4" t="str">
        <f>IF(VLOOKUP($A51,'[42]1018'!$A$4:$O$150,8,FALSE)="",VLOOKUP($A51,'[42]1018'!$A$4:$O$150,12,FALSE),VLOOKUP($A51,'[42]1018'!$A$4:$O$150,8,FALSE))</f>
        <v/>
      </c>
      <c r="AU51" s="4" t="str">
        <f>IF(VLOOKUP($A51,'[43]1017'!$A$4:$O$150,8,FALSE)="",VLOOKUP($A51,'[43]1017'!$A$4:$O$150,12,FALSE),VLOOKUP($A51,'[43]1017'!$A$4:$O$150,8,FALSE))</f>
        <v/>
      </c>
      <c r="AV51" s="4" t="str">
        <f>IF(VLOOKUP($A51,'[44]1016'!$A$4:$O$150,8,FALSE)="",VLOOKUP($A51,'[44]1016'!$A$4:$O$150,12,FALSE),VLOOKUP($A51,'[44]1016'!$A$4:$O$150,8,FALSE))</f>
        <v/>
      </c>
      <c r="AW51" s="4" t="str">
        <f>IF(VLOOKUP($A51,'[45]1013'!$A$4:$O$150,8,FALSE)="",VLOOKUP($A51,'[45]1013'!$A$4:$O$150,12,FALSE),VLOOKUP($A51,'[45]1013'!$A$4:$O$150,8,FALSE))</f>
        <v/>
      </c>
      <c r="AX51" s="4" t="str">
        <f>IF(VLOOKUP($A51,'[46]1012'!$A$4:$O$150,8,FALSE)="",VLOOKUP($A51,'[46]1012'!$A$4:$O$150,12,FALSE),VLOOKUP($A51,'[46]1012'!$A$4:$O$150,8,FALSE))</f>
        <v/>
      </c>
      <c r="AY51" s="4" t="str">
        <f>IF(VLOOKUP($A51,'[47]1011'!$A$4:$O$150,8,FALSE)="",VLOOKUP($A51,'[47]1011'!$A$4:$O$150,12,FALSE),VLOOKUP($A51,'[47]1011'!$A$4:$O$150,8,FALSE))</f>
        <v/>
      </c>
      <c r="AZ51" s="70"/>
      <c r="BA51" s="4" t="str">
        <f>IF(VLOOKUP($A51,'[48]1005'!$A$4:$O$150,8,FALSE)="",VLOOKUP($A51,'[48]1005'!$A$4:$O$150,12,FALSE),VLOOKUP($A51,'[48]1005'!$A$4:$O$150,8,FALSE))</f>
        <v/>
      </c>
      <c r="BB51" s="4" t="str">
        <f>IF(VLOOKUP($A51,'[49]1004'!$A$4:$O$150,8,FALSE)="",VLOOKUP($A51,'[49]1004'!$A$4:$O$150,12,FALSE),VLOOKUP($A51,'[49]1004'!$A$4:$O$150,8,FALSE))</f>
        <v/>
      </c>
      <c r="BC51" s="4" t="str">
        <f>IF(VLOOKUP($A51,'[50]1003'!$A$4:$O$150,8,FALSE)="",VLOOKUP($A51,'[50]1003'!$A$4:$O$150,12,FALSE),VLOOKUP($A51,'[50]1003'!$A$4:$O$150,8,FALSE))</f>
        <v/>
      </c>
      <c r="BD51" s="4" t="str">
        <f>IF(VLOOKUP($A51,'[51]1002'!$A$4:$O$150,8,FALSE)="",VLOOKUP($A51,'[51]1002'!$A$4:$O$150,12,FALSE),VLOOKUP($A51,'[51]1002'!$A$4:$O$150,8,FALSE))</f>
        <v/>
      </c>
      <c r="BE51" s="70"/>
      <c r="BF51" s="4" t="str">
        <f>IF(VLOOKUP($A51,'[52]0927'!$A$4:$O$150,8,FALSE)="",VLOOKUP($A51,'[52]0927'!$A$4:$O$150,12,FALSE),VLOOKUP($A51,'[52]0927'!$A$4:$O$150,8,FALSE))</f>
        <v/>
      </c>
      <c r="BG51" s="5"/>
      <c r="BH51" s="4" t="str">
        <f>IF(VLOOKUP($A51,'[53]0925'!$A$4:$O$150,8,FALSE)="",VLOOKUP($A51,'[53]0925'!$A$4:$O$150,12,FALSE),VLOOKUP($A51,'[53]0925'!$A$4:$O$150,8,FALSE))</f>
        <v/>
      </c>
      <c r="BI51" s="4" t="str">
        <f>IF(VLOOKUP($A51,'[54]0922'!$A$4:$O$150,8,FALSE)="",VLOOKUP($A51,'[54]0922'!$A$4:$O$150,12,FALSE),VLOOKUP($A51,'[54]0922'!$A$4:$O$150,8,FALSE))</f>
        <v/>
      </c>
      <c r="BJ51" s="4" t="str">
        <f>IF(VLOOKUP($A51,'[55]0921'!$A$4:$O$150,8,FALSE)="",VLOOKUP($A51,'[55]0921'!$A$4:$O$150,12,FALSE),VLOOKUP($A51,'[55]0921'!$A$4:$O$150,8,FALSE))</f>
        <v/>
      </c>
      <c r="BK51" s="4" t="str">
        <f>IF(VLOOKUP($A51,'[56]0920'!$A$4:$O$150,8,FALSE)="",VLOOKUP($A51,'[56]0920'!$A$4:$O$150,12,FALSE),VLOOKUP($A51,'[56]0920'!$A$4:$O$150,8,FALSE))</f>
        <v/>
      </c>
      <c r="BL51" s="4" t="s">
        <v>0</v>
      </c>
      <c r="BM51" s="4" t="s">
        <v>0</v>
      </c>
      <c r="BO51" s="4" t="s">
        <v>0</v>
      </c>
      <c r="BP51" s="4" t="s">
        <v>0</v>
      </c>
      <c r="BQ51" s="4" t="s">
        <v>0</v>
      </c>
      <c r="BR51" s="4" t="s">
        <v>0</v>
      </c>
      <c r="BS51" s="4" t="s">
        <v>0</v>
      </c>
      <c r="BT51" s="4" t="s">
        <v>0</v>
      </c>
      <c r="BU51" s="4" t="s">
        <v>0</v>
      </c>
      <c r="BV51" s="4" t="s">
        <v>0</v>
      </c>
      <c r="BW51" s="4" t="s">
        <v>0</v>
      </c>
      <c r="BX51" s="4" t="s">
        <v>0</v>
      </c>
      <c r="BY51" s="4" t="s">
        <v>0</v>
      </c>
      <c r="BZ51" s="4" t="s">
        <v>0</v>
      </c>
      <c r="CA51" s="4" t="s">
        <v>0</v>
      </c>
      <c r="CB51" s="4" t="s">
        <v>0</v>
      </c>
      <c r="CC51" s="4" t="s">
        <v>0</v>
      </c>
      <c r="CD51" s="4" t="s">
        <v>0</v>
      </c>
      <c r="CE51" s="4" t="s">
        <v>0</v>
      </c>
      <c r="CF51" s="4" t="s">
        <v>0</v>
      </c>
      <c r="CH51" s="4" t="s">
        <v>0</v>
      </c>
      <c r="CI51" s="4" t="s">
        <v>0</v>
      </c>
      <c r="CJ51" s="4" t="s">
        <v>0</v>
      </c>
      <c r="CM51" s="4" t="s">
        <v>0</v>
      </c>
    </row>
    <row r="52" spans="1:91" x14ac:dyDescent="0.25">
      <c r="A52" s="3" t="s">
        <v>91</v>
      </c>
      <c r="B52" s="5">
        <f>VLOOKUP($A52,'[64]1215'!$A$4:$O$321,4,FALSE)</f>
        <v>6.69</v>
      </c>
      <c r="C52" s="5">
        <v>7.18</v>
      </c>
      <c r="D52" s="5">
        <f>VLOOKUP($A52,'[64]1215'!$A$4:$O$321,15,FALSE)</f>
        <v>1.1775</v>
      </c>
      <c r="E52" s="4" t="str">
        <f>IF(VLOOKUP($A52,'[64]1215'!$A$4:$O$150,8,FALSE)="",VLOOKUP($A52,'[64]1215'!$A$4:$O$150,12,FALSE),VLOOKUP($A52,'[64]1215'!$A$4:$O$150,8,FALSE))</f>
        <v/>
      </c>
      <c r="F52" s="4" t="str">
        <f>IF(VLOOKUP($A52,'[63]1214'!$A$4:$O$150,8,FALSE)="",VLOOKUP($A52,'[63]1214'!$A$4:$O$150,12,FALSE),VLOOKUP($A52,'[63]1214'!$A$4:$O$150,8,FALSE))</f>
        <v/>
      </c>
      <c r="G52" s="4" t="str">
        <f>IF(VLOOKUP($A52,'[62]1213'!$A$4:$O$150,8,FALSE)="",VLOOKUP($A52,'[62]1213'!$A$4:$O$150,12,FALSE),VLOOKUP($A52,'[62]1213'!$A$4:$O$150,8,FALSE))</f>
        <v/>
      </c>
      <c r="H52" s="4" t="str">
        <f>IF(VLOOKUP($A52,'[6]1212'!$A$4:$O$150,8,FALSE)="",VLOOKUP($A52,'[6]1212'!$A$4:$O$150,12,FALSE),VLOOKUP($A52,'[6]1212'!$A$4:$O$150,8,FALSE))</f>
        <v/>
      </c>
      <c r="I52" s="4" t="str">
        <f>IF(VLOOKUP($A52,'[7]1211'!$A$4:$O$150,8,FALSE)="",VLOOKUP($A52,'[7]1211'!$A$4:$O$150,12,FALSE),VLOOKUP($A52,'[7]1211'!$A$4:$O$150,8,FALSE))</f>
        <v/>
      </c>
      <c r="J52" s="4" t="str">
        <f>IF(VLOOKUP($A52,'[8]1208'!$A$4:$O$150,8,FALSE)="",VLOOKUP($A52,'[8]1208'!$A$4:$O$150,12,FALSE),VLOOKUP($A52,'[8]1208'!$A$4:$O$150,8,FALSE))</f>
        <v/>
      </c>
      <c r="K52" s="4" t="str">
        <f>IF(VLOOKUP($A52,'[9]1207'!$A$4:$O$150,8,FALSE)="",VLOOKUP($A52,'[9]1207'!$A$4:$O$150,12,FALSE),VLOOKUP($A52,'[9]1207'!$A$4:$O$150,8,FALSE))</f>
        <v/>
      </c>
      <c r="L52" s="4" t="str">
        <f>IF(VLOOKUP($A52,'[10]1206'!$A$4:$O$150,8,FALSE)="",VLOOKUP($A52,'[10]1206'!$A$4:$O$150,12,FALSE),VLOOKUP($A52,'[10]1206'!$A$4:$O$150,8,FALSE))</f>
        <v/>
      </c>
      <c r="M52" s="4" t="str">
        <f>IF(VLOOKUP($A52,'[11]1205'!$A$4:$O$150,8,FALSE)="",VLOOKUP($A52,'[11]1205'!$A$4:$O$150,12,FALSE),VLOOKUP($A52,'[11]1205'!$A$4:$O$150,8,FALSE))</f>
        <v/>
      </c>
      <c r="N52" s="4" t="str">
        <f>IF(VLOOKUP($A52,'[12]1204'!$A$4:$O$150,8,FALSE)="",VLOOKUP($A52,'[12]1204'!$A$4:$O$150,12,FALSE),VLOOKUP($A52,'[12]1204'!$A$4:$O$150,8,FALSE))</f>
        <v/>
      </c>
      <c r="O52" s="4">
        <f>IF(VLOOKUP($A52,'[13]1201'!$A$4:$O$150,8,FALSE)="",VLOOKUP($A52,'[13]1201'!$A$4:$O$150,12,FALSE),VLOOKUP($A52,'[13]1201'!$A$4:$O$150,8,FALSE))</f>
        <v>1.2204999999999999</v>
      </c>
      <c r="P52" s="4" t="str">
        <f>IF(VLOOKUP($A52,'[14]1129'!$A$4:$O$150,8,FALSE)="",VLOOKUP($A52,'[14]1129'!$A$4:$O$150,12,FALSE),VLOOKUP($A52,'[14]1129'!$A$4:$O$150,8,FALSE))</f>
        <v/>
      </c>
      <c r="Q52" s="4" t="str">
        <f>IF(VLOOKUP($A52,'[15]1128'!$A$4:$O$150,8,FALSE)="",VLOOKUP($A52,'[15]1128'!$A$4:$O$150,12,FALSE),VLOOKUP($A52,'[15]1128'!$A$4:$O$150,8,FALSE))</f>
        <v/>
      </c>
      <c r="R52" s="4" t="str">
        <f>IF(VLOOKUP($A52,'[16]1127'!$A$4:$O$150,8,FALSE)="",VLOOKUP($A52,'[16]1127'!$A$4:$O$150,12,FALSE),VLOOKUP($A52,'[16]1127'!$A$4:$O$150,8,FALSE))</f>
        <v/>
      </c>
      <c r="S52" s="4" t="str">
        <f>IF(VLOOKUP($A52,'[17]1124'!$A$4:$O$150,8,FALSE)="",VLOOKUP($A52,'[17]1124'!$A$4:$O$150,12,FALSE),VLOOKUP($A52,'[17]1124'!$A$4:$O$150,8,FALSE))</f>
        <v/>
      </c>
      <c r="T52" s="4" t="str">
        <f>IF(VLOOKUP($A52,'[18]1123'!$A$4:$O$150,8,FALSE)="",VLOOKUP($A52,'[18]1123'!$A$4:$O$150,12,FALSE),VLOOKUP($A52,'[18]1123'!$A$4:$O$150,8,FALSE))</f>
        <v/>
      </c>
      <c r="U52" s="5"/>
      <c r="V52" s="4" t="str">
        <f>IF(VLOOKUP($A52,'[19]1121'!$A$4:$O$150,8,FALSE)="",VLOOKUP($A52,'[19]1121'!$A$4:$O$150,12,FALSE),VLOOKUP($A52,'[19]1121'!$A$4:$O$150,8,FALSE))</f>
        <v/>
      </c>
      <c r="W52" s="4" t="str">
        <f>IF(VLOOKUP($A52,'[20]1120'!$A$4:$O$150,8,FALSE)="",VLOOKUP($A52,'[20]1120'!$A$4:$O$150,12,FALSE),VLOOKUP($A52,'[20]1120'!$A$4:$O$150,8,FALSE))</f>
        <v/>
      </c>
      <c r="X52" s="4" t="str">
        <f>IF(VLOOKUP($A52,'[21]1117'!$A$4:$O$150,8,FALSE)="",VLOOKUP($A52,'[21]1117'!$A$4:$O$150,12,FALSE),VLOOKUP($A52,'[21]1117'!$A$4:$O$150,8,FALSE))</f>
        <v/>
      </c>
      <c r="Y52" s="4" t="str">
        <f>IF(VLOOKUP($A52,'[22]1116'!$A$4:$O$150,8,FALSE)="",VLOOKUP($A52,'[22]1116'!$A$4:$O$150,12,FALSE),VLOOKUP($A52,'[22]1116'!$A$4:$O$150,8,FALSE))</f>
        <v/>
      </c>
      <c r="Z52" s="4" t="str">
        <f>IF(VLOOKUP($A52,'[23]1115'!$A$4:$O$150,8,FALSE)="",VLOOKUP($A52,'[23]1115'!$A$4:$O$150,12,FALSE),VLOOKUP($A52,'[23]1115'!$A$4:$O$150,8,FALSE))</f>
        <v/>
      </c>
      <c r="AA52" s="4" t="str">
        <f>IF(VLOOKUP($A52,'[24]1114'!$A$4:$O$150,8,FALSE)="",VLOOKUP($A52,'[24]1114'!$A$4:$O$150,12,FALSE),VLOOKUP($A52,'[24]1114'!$A$4:$O$150,8,FALSE))</f>
        <v/>
      </c>
      <c r="AB52" s="4" t="str">
        <f>IF(VLOOKUP($A52,'[25]1113'!$A$4:$O$150,8,FALSE)="",VLOOKUP($A52,'[25]1113'!$A$4:$O$150,12,FALSE),VLOOKUP($A52,'[25]1113'!$A$4:$O$150,8,FALSE))</f>
        <v/>
      </c>
      <c r="AC52" s="4" t="str">
        <f>IF(VLOOKUP($A52,'[26]1110'!$A$4:$O$150,8,FALSE)="",VLOOKUP($A52,'[26]1110'!$A$4:$O$150,12,FALSE),VLOOKUP($A52,'[26]1110'!$A$4:$O$150,8,FALSE))</f>
        <v/>
      </c>
      <c r="AD52" s="4" t="str">
        <f>IF(VLOOKUP($A52,'[27]1109'!$A$4:$O$150,8,FALSE)="",VLOOKUP($A52,'[27]1109'!$A$4:$O$150,12,FALSE),VLOOKUP($A52,'[27]1109'!$A$4:$O$150,8,FALSE))</f>
        <v/>
      </c>
      <c r="AE52" s="4" t="str">
        <f>IF(VLOOKUP($A52,'[28]1108'!$A$4:$O$150,8,FALSE)="",VLOOKUP($A52,'[28]1108'!$A$4:$O$150,12,FALSE),VLOOKUP($A52,'[28]1108'!$A$4:$O$150,8,FALSE))</f>
        <v/>
      </c>
      <c r="AF52" s="4" t="str">
        <f>IF(VLOOKUP($A52,'[29]1107'!$A$4:$O$150,8,FALSE)="",VLOOKUP($A52,'[29]1107'!$A$4:$O$150,12,FALSE),VLOOKUP($A52,'[29]1107'!$A$4:$O$150,8,FALSE))</f>
        <v/>
      </c>
      <c r="AG52" s="4" t="str">
        <f>IF(VLOOKUP($A52,'[30]1106'!$A$4:$O$150,8,FALSE)="",VLOOKUP($A52,'[30]1106'!$A$4:$O$150,12,FALSE),VLOOKUP($A52,'[30]1106'!$A$4:$O$150,8,FALSE))</f>
        <v/>
      </c>
      <c r="AH52" s="4" t="str">
        <f>IF(VLOOKUP($A52,'[31]1103'!$A$4:$O$150,8,FALSE)="",VLOOKUP($A52,'[31]1103'!$A$4:$O$150,12,FALSE),VLOOKUP($A52,'[31]1103'!$A$4:$O$150,8,FALSE))</f>
        <v/>
      </c>
      <c r="AI52" s="4" t="str">
        <f>IF(VLOOKUP($A52,'[32]1102'!$A$4:$O$150,8,FALSE)="",VLOOKUP($A52,'[32]1102'!$A$4:$O$150,12,FALSE),VLOOKUP($A52,'[32]1102'!$A$4:$O$150,8,FALSE))</f>
        <v/>
      </c>
      <c r="AJ52" s="4" t="str">
        <f>IF(VLOOKUP($A52,'[33]1101'!$A$4:$O$150,8,FALSE)="",VLOOKUP($A52,'[33]1101'!$A$4:$O$150,12,FALSE),VLOOKUP($A52,'[33]1101'!$A$4:$O$150,8,FALSE))</f>
        <v/>
      </c>
      <c r="AK52" s="70"/>
      <c r="AL52" s="4" t="str">
        <f>IF(VLOOKUP($A52,'[34]1030'!$A$4:$O$150,8,FALSE)="",VLOOKUP($A52,'[34]1030'!$A$4:$O$150,12,FALSE),VLOOKUP($A52,'[34]1030'!$A$4:$O$150,8,FALSE))</f>
        <v/>
      </c>
      <c r="AM52" s="4" t="str">
        <f>IF(VLOOKUP($A52,'[35]1027'!$A$4:$O$150,8,FALSE)="",VLOOKUP($A52,'[35]1027'!$A$4:$O$150,12,FALSE),VLOOKUP($A52,'[35]1027'!$A$4:$O$150,8,FALSE))</f>
        <v/>
      </c>
      <c r="AN52" s="4" t="str">
        <f>IF(VLOOKUP($A52,'[36]1026'!$A$4:$O$150,8,FALSE)="",VLOOKUP($A52,'[36]1026'!$A$4:$O$150,12,FALSE),VLOOKUP($A52,'[36]1026'!$A$4:$O$150,8,FALSE))</f>
        <v/>
      </c>
      <c r="AO52" s="4" t="str">
        <f>IF(VLOOKUP($A52,'[37]1025'!$A$4:$O$150,8,FALSE)="",VLOOKUP($A52,'[37]1025'!$A$4:$O$150,12,FALSE),VLOOKUP($A52,'[37]1025'!$A$4:$O$150,8,FALSE))</f>
        <v/>
      </c>
      <c r="AP52" s="4" t="str">
        <f>IF(VLOOKUP($A52,'[38]1024'!$A$4:$O$150,8,FALSE)="",VLOOKUP($A52,'[38]1024'!$A$4:$O$150,12,FALSE),VLOOKUP($A52,'[38]1024'!$A$4:$O$150,8,FALSE))</f>
        <v/>
      </c>
      <c r="AQ52" s="4" t="str">
        <f>IF(VLOOKUP($A52,'[39]1023'!$A$4:$O$150,8,FALSE)="",VLOOKUP($A52,'[39]1023'!$A$4:$O$150,12,FALSE),VLOOKUP($A52,'[39]1023'!$A$4:$O$150,8,FALSE))</f>
        <v/>
      </c>
      <c r="AR52" s="4" t="str">
        <f>IF(VLOOKUP($A52,'[40]1020'!$A$4:$O$150,8,FALSE)="",VLOOKUP($A52,'[40]1020'!$A$4:$O$150,12,FALSE),VLOOKUP($A52,'[40]1020'!$A$4:$O$150,8,FALSE))</f>
        <v/>
      </c>
      <c r="AS52" s="4" t="str">
        <f>IF(VLOOKUP($A52,'[41]1019'!$A$4:$O$150,8,FALSE)="",VLOOKUP($A52,'[41]1019'!$A$4:$O$150,12,FALSE),VLOOKUP($A52,'[41]1019'!$A$4:$O$150,8,FALSE))</f>
        <v/>
      </c>
      <c r="AT52" s="4" t="str">
        <f>IF(VLOOKUP($A52,'[42]1018'!$A$4:$O$150,8,FALSE)="",VLOOKUP($A52,'[42]1018'!$A$4:$O$150,12,FALSE),VLOOKUP($A52,'[42]1018'!$A$4:$O$150,8,FALSE))</f>
        <v/>
      </c>
      <c r="AU52" s="4" t="str">
        <f>IF(VLOOKUP($A52,'[43]1017'!$A$4:$O$150,8,FALSE)="",VLOOKUP($A52,'[43]1017'!$A$4:$O$150,12,FALSE),VLOOKUP($A52,'[43]1017'!$A$4:$O$150,8,FALSE))</f>
        <v/>
      </c>
      <c r="AV52" s="4" t="str">
        <f>IF(VLOOKUP($A52,'[44]1016'!$A$4:$O$150,8,FALSE)="",VLOOKUP($A52,'[44]1016'!$A$4:$O$150,12,FALSE),VLOOKUP($A52,'[44]1016'!$A$4:$O$150,8,FALSE))</f>
        <v/>
      </c>
      <c r="AW52" s="4" t="str">
        <f>IF(VLOOKUP($A52,'[45]1013'!$A$4:$O$150,8,FALSE)="",VLOOKUP($A52,'[45]1013'!$A$4:$O$150,12,FALSE),VLOOKUP($A52,'[45]1013'!$A$4:$O$150,8,FALSE))</f>
        <v/>
      </c>
      <c r="AX52" s="4" t="str">
        <f>IF(VLOOKUP($A52,'[46]1012'!$A$4:$O$150,8,FALSE)="",VLOOKUP($A52,'[46]1012'!$A$4:$O$150,12,FALSE),VLOOKUP($A52,'[46]1012'!$A$4:$O$150,8,FALSE))</f>
        <v/>
      </c>
      <c r="AY52" s="4" t="str">
        <f>IF(VLOOKUP($A52,'[47]1011'!$A$4:$O$150,8,FALSE)="",VLOOKUP($A52,'[47]1011'!$A$4:$O$150,12,FALSE),VLOOKUP($A52,'[47]1011'!$A$4:$O$150,8,FALSE))</f>
        <v/>
      </c>
      <c r="AZ52" s="70"/>
      <c r="BA52" s="4" t="str">
        <f>IF(VLOOKUP($A52,'[48]1005'!$A$4:$O$150,8,FALSE)="",VLOOKUP($A52,'[48]1005'!$A$4:$O$150,12,FALSE),VLOOKUP($A52,'[48]1005'!$A$4:$O$150,8,FALSE))</f>
        <v/>
      </c>
      <c r="BB52" s="4" t="str">
        <f>IF(VLOOKUP($A52,'[49]1004'!$A$4:$O$150,8,FALSE)="",VLOOKUP($A52,'[49]1004'!$A$4:$O$150,12,FALSE),VLOOKUP($A52,'[49]1004'!$A$4:$O$150,8,FALSE))</f>
        <v/>
      </c>
      <c r="BC52" s="4" t="str">
        <f>IF(VLOOKUP($A52,'[50]1003'!$A$4:$O$150,8,FALSE)="",VLOOKUP($A52,'[50]1003'!$A$4:$O$150,12,FALSE),VLOOKUP($A52,'[50]1003'!$A$4:$O$150,8,FALSE))</f>
        <v/>
      </c>
      <c r="BD52" s="4" t="str">
        <f>IF(VLOOKUP($A52,'[51]1002'!$A$4:$O$150,8,FALSE)="",VLOOKUP($A52,'[51]1002'!$A$4:$O$150,12,FALSE),VLOOKUP($A52,'[51]1002'!$A$4:$O$150,8,FALSE))</f>
        <v/>
      </c>
      <c r="BE52" s="70"/>
      <c r="BF52" s="4" t="str">
        <f>IF(VLOOKUP($A52,'[52]0927'!$A$4:$O$150,8,FALSE)="",VLOOKUP($A52,'[52]0927'!$A$4:$O$150,12,FALSE),VLOOKUP($A52,'[52]0927'!$A$4:$O$150,8,FALSE))</f>
        <v/>
      </c>
      <c r="BG52" s="5"/>
      <c r="BH52" s="4" t="str">
        <f>IF(VLOOKUP($A52,'[53]0925'!$A$4:$O$150,8,FALSE)="",VLOOKUP($A52,'[53]0925'!$A$4:$O$150,12,FALSE),VLOOKUP($A52,'[53]0925'!$A$4:$O$150,8,FALSE))</f>
        <v/>
      </c>
      <c r="BI52" s="4" t="str">
        <f>IF(VLOOKUP($A52,'[54]0922'!$A$4:$O$150,8,FALSE)="",VLOOKUP($A52,'[54]0922'!$A$4:$O$150,12,FALSE),VLOOKUP($A52,'[54]0922'!$A$4:$O$150,8,FALSE))</f>
        <v/>
      </c>
      <c r="BJ52" s="4" t="str">
        <f>IF(VLOOKUP($A52,'[55]0921'!$A$4:$O$150,8,FALSE)="",VLOOKUP($A52,'[55]0921'!$A$4:$O$150,12,FALSE),VLOOKUP($A52,'[55]0921'!$A$4:$O$150,8,FALSE))</f>
        <v/>
      </c>
      <c r="BK52" s="4" t="str">
        <f>IF(VLOOKUP($A52,'[56]0920'!$A$4:$O$150,8,FALSE)="",VLOOKUP($A52,'[56]0920'!$A$4:$O$150,12,FALSE),VLOOKUP($A52,'[56]0920'!$A$4:$O$150,8,FALSE))</f>
        <v/>
      </c>
      <c r="BL52" s="4" t="s">
        <v>0</v>
      </c>
      <c r="BM52" s="4" t="s">
        <v>0</v>
      </c>
      <c r="BO52" s="4" t="s">
        <v>0</v>
      </c>
      <c r="BP52" s="4" t="s">
        <v>0</v>
      </c>
      <c r="BQ52" s="4" t="s">
        <v>0</v>
      </c>
      <c r="BR52" s="4" t="s">
        <v>0</v>
      </c>
      <c r="BS52" s="4" t="s">
        <v>0</v>
      </c>
      <c r="BT52" s="4" t="s">
        <v>0</v>
      </c>
      <c r="BU52" s="4" t="s">
        <v>0</v>
      </c>
      <c r="BV52" s="4" t="s">
        <v>0</v>
      </c>
      <c r="BW52" s="4" t="s">
        <v>0</v>
      </c>
      <c r="BX52" s="4" t="s">
        <v>0</v>
      </c>
      <c r="BY52" s="4" t="s">
        <v>0</v>
      </c>
      <c r="BZ52" s="4" t="s">
        <v>0</v>
      </c>
      <c r="CA52" s="4" t="s">
        <v>0</v>
      </c>
      <c r="CB52" s="4" t="s">
        <v>0</v>
      </c>
      <c r="CC52" s="4" t="s">
        <v>0</v>
      </c>
      <c r="CD52" s="4" t="s">
        <v>0</v>
      </c>
      <c r="CE52" s="4" t="s">
        <v>0</v>
      </c>
      <c r="CF52" s="4" t="s">
        <v>0</v>
      </c>
      <c r="CH52" s="4" t="s">
        <v>0</v>
      </c>
      <c r="CI52" s="4" t="s">
        <v>0</v>
      </c>
      <c r="CJ52" s="4" t="s">
        <v>0</v>
      </c>
      <c r="CM52" s="4" t="s">
        <v>0</v>
      </c>
    </row>
    <row r="53" spans="1:91" x14ac:dyDescent="0.25">
      <c r="A53" s="3" t="s">
        <v>20</v>
      </c>
      <c r="B53" s="5">
        <f>VLOOKUP($A53,'[64]1215'!$A$4:$O$321,4,FALSE)</f>
        <v>6.67</v>
      </c>
      <c r="C53" s="5">
        <v>7.93</v>
      </c>
      <c r="D53" s="5">
        <f>VLOOKUP($A53,'[64]1215'!$A$4:$O$321,15,FALSE)</f>
        <v>1.1855</v>
      </c>
      <c r="E53" s="4" t="str">
        <f>IF(VLOOKUP($A53,'[64]1215'!$A$4:$O$150,8,FALSE)="",VLOOKUP($A53,'[64]1215'!$A$4:$O$150,12,FALSE),VLOOKUP($A53,'[64]1215'!$A$4:$O$150,8,FALSE))</f>
        <v/>
      </c>
      <c r="F53" s="4" t="str">
        <f>IF(VLOOKUP($A53,'[63]1214'!$A$4:$O$150,8,FALSE)="",VLOOKUP($A53,'[63]1214'!$A$4:$O$150,12,FALSE),VLOOKUP($A53,'[63]1214'!$A$4:$O$150,8,FALSE))</f>
        <v/>
      </c>
      <c r="G53" s="4" t="str">
        <f>IF(VLOOKUP($A53,'[62]1213'!$A$4:$O$150,8,FALSE)="",VLOOKUP($A53,'[62]1213'!$A$4:$O$150,12,FALSE),VLOOKUP($A53,'[62]1213'!$A$4:$O$150,8,FALSE))</f>
        <v/>
      </c>
      <c r="H53" s="4" t="str">
        <f>IF(VLOOKUP($A53,'[6]1212'!$A$4:$O$150,8,FALSE)="",VLOOKUP($A53,'[6]1212'!$A$4:$O$150,12,FALSE),VLOOKUP($A53,'[6]1212'!$A$4:$O$150,8,FALSE))</f>
        <v/>
      </c>
      <c r="I53" s="4" t="str">
        <f>IF(VLOOKUP($A53,'[7]1211'!$A$4:$O$150,8,FALSE)="",VLOOKUP($A53,'[7]1211'!$A$4:$O$150,12,FALSE),VLOOKUP($A53,'[7]1211'!$A$4:$O$150,8,FALSE))</f>
        <v/>
      </c>
      <c r="J53" s="4" t="str">
        <f>IF(VLOOKUP($A53,'[8]1208'!$A$4:$O$150,8,FALSE)="",VLOOKUP($A53,'[8]1208'!$A$4:$O$150,12,FALSE),VLOOKUP($A53,'[8]1208'!$A$4:$O$150,8,FALSE))</f>
        <v/>
      </c>
      <c r="K53" s="4" t="str">
        <f>IF(VLOOKUP($A53,'[9]1207'!$A$4:$O$150,8,FALSE)="",VLOOKUP($A53,'[9]1207'!$A$4:$O$150,12,FALSE),VLOOKUP($A53,'[9]1207'!$A$4:$O$150,8,FALSE))</f>
        <v/>
      </c>
      <c r="L53" s="4" t="str">
        <f>IF(VLOOKUP($A53,'[10]1206'!$A$4:$O$150,8,FALSE)="",VLOOKUP($A53,'[10]1206'!$A$4:$O$150,12,FALSE),VLOOKUP($A53,'[10]1206'!$A$4:$O$150,8,FALSE))</f>
        <v/>
      </c>
      <c r="M53" s="4" t="str">
        <f>IF(VLOOKUP($A53,'[11]1205'!$A$4:$O$150,8,FALSE)="",VLOOKUP($A53,'[11]1205'!$A$4:$O$150,12,FALSE),VLOOKUP($A53,'[11]1205'!$A$4:$O$150,8,FALSE))</f>
        <v/>
      </c>
      <c r="N53" s="4" t="str">
        <f>IF(VLOOKUP($A53,'[12]1204'!$A$4:$O$150,8,FALSE)="",VLOOKUP($A53,'[12]1204'!$A$4:$O$150,12,FALSE),VLOOKUP($A53,'[12]1204'!$A$4:$O$150,8,FALSE))</f>
        <v/>
      </c>
      <c r="O53" s="4" t="str">
        <f>IF(VLOOKUP($A53,'[13]1201'!$A$4:$O$150,8,FALSE)="",VLOOKUP($A53,'[13]1201'!$A$4:$O$150,12,FALSE),VLOOKUP($A53,'[13]1201'!$A$4:$O$150,8,FALSE))</f>
        <v/>
      </c>
      <c r="P53" s="4" t="str">
        <f>IF(VLOOKUP($A53,'[14]1129'!$A$4:$O$150,8,FALSE)="",VLOOKUP($A53,'[14]1129'!$A$4:$O$150,12,FALSE),VLOOKUP($A53,'[14]1129'!$A$4:$O$150,8,FALSE))</f>
        <v/>
      </c>
      <c r="Q53" s="4" t="str">
        <f>IF(VLOOKUP($A53,'[15]1128'!$A$4:$O$150,8,FALSE)="",VLOOKUP($A53,'[15]1128'!$A$4:$O$150,12,FALSE),VLOOKUP($A53,'[15]1128'!$A$4:$O$150,8,FALSE))</f>
        <v/>
      </c>
      <c r="R53" s="4" t="str">
        <f>IF(VLOOKUP($A53,'[16]1127'!$A$4:$O$150,8,FALSE)="",VLOOKUP($A53,'[16]1127'!$A$4:$O$150,12,FALSE),VLOOKUP($A53,'[16]1127'!$A$4:$O$150,8,FALSE))</f>
        <v/>
      </c>
      <c r="S53" s="4" t="str">
        <f>IF(VLOOKUP($A53,'[17]1124'!$A$4:$O$150,8,FALSE)="",VLOOKUP($A53,'[17]1124'!$A$4:$O$150,12,FALSE),VLOOKUP($A53,'[17]1124'!$A$4:$O$150,8,FALSE))</f>
        <v/>
      </c>
      <c r="T53" s="4" t="str">
        <f>IF(VLOOKUP($A53,'[18]1123'!$A$4:$O$150,8,FALSE)="",VLOOKUP($A53,'[18]1123'!$A$4:$O$150,12,FALSE),VLOOKUP($A53,'[18]1123'!$A$4:$O$150,8,FALSE))</f>
        <v/>
      </c>
      <c r="U53" s="5"/>
      <c r="V53" s="4" t="str">
        <f>IF(VLOOKUP($A53,'[19]1121'!$A$4:$O$150,8,FALSE)="",VLOOKUP($A53,'[19]1121'!$A$4:$O$150,12,FALSE),VLOOKUP($A53,'[19]1121'!$A$4:$O$150,8,FALSE))</f>
        <v/>
      </c>
      <c r="W53" s="4" t="str">
        <f>IF(VLOOKUP($A53,'[20]1120'!$A$4:$O$150,8,FALSE)="",VLOOKUP($A53,'[20]1120'!$A$4:$O$150,12,FALSE),VLOOKUP($A53,'[20]1120'!$A$4:$O$150,8,FALSE))</f>
        <v/>
      </c>
      <c r="X53" s="4" t="str">
        <f>IF(VLOOKUP($A53,'[21]1117'!$A$4:$O$150,8,FALSE)="",VLOOKUP($A53,'[21]1117'!$A$4:$O$150,12,FALSE),VLOOKUP($A53,'[21]1117'!$A$4:$O$150,8,FALSE))</f>
        <v/>
      </c>
      <c r="Y53" s="4" t="str">
        <f>IF(VLOOKUP($A53,'[22]1116'!$A$4:$O$150,8,FALSE)="",VLOOKUP($A53,'[22]1116'!$A$4:$O$150,12,FALSE),VLOOKUP($A53,'[22]1116'!$A$4:$O$150,8,FALSE))</f>
        <v/>
      </c>
      <c r="Z53" s="4" t="str">
        <f>IF(VLOOKUP($A53,'[23]1115'!$A$4:$O$150,8,FALSE)="",VLOOKUP($A53,'[23]1115'!$A$4:$O$150,12,FALSE),VLOOKUP($A53,'[23]1115'!$A$4:$O$150,8,FALSE))</f>
        <v/>
      </c>
      <c r="AA53" s="4" t="str">
        <f>IF(VLOOKUP($A53,'[24]1114'!$A$4:$O$150,8,FALSE)="",VLOOKUP($A53,'[24]1114'!$A$4:$O$150,12,FALSE),VLOOKUP($A53,'[24]1114'!$A$4:$O$150,8,FALSE))</f>
        <v/>
      </c>
      <c r="AB53" s="4" t="str">
        <f>IF(VLOOKUP($A53,'[25]1113'!$A$4:$O$150,8,FALSE)="",VLOOKUP($A53,'[25]1113'!$A$4:$O$150,12,FALSE),VLOOKUP($A53,'[25]1113'!$A$4:$O$150,8,FALSE))</f>
        <v/>
      </c>
      <c r="AC53" s="4" t="str">
        <f>IF(VLOOKUP($A53,'[26]1110'!$A$4:$O$150,8,FALSE)="",VLOOKUP($A53,'[26]1110'!$A$4:$O$150,12,FALSE),VLOOKUP($A53,'[26]1110'!$A$4:$O$150,8,FALSE))</f>
        <v/>
      </c>
      <c r="AD53" s="4" t="str">
        <f>IF(VLOOKUP($A53,'[27]1109'!$A$4:$O$150,8,FALSE)="",VLOOKUP($A53,'[27]1109'!$A$4:$O$150,12,FALSE),VLOOKUP($A53,'[27]1109'!$A$4:$O$150,8,FALSE))</f>
        <v/>
      </c>
      <c r="AE53" s="4" t="str">
        <f>IF(VLOOKUP($A53,'[28]1108'!$A$4:$O$150,8,FALSE)="",VLOOKUP($A53,'[28]1108'!$A$4:$O$150,12,FALSE),VLOOKUP($A53,'[28]1108'!$A$4:$O$150,8,FALSE))</f>
        <v/>
      </c>
      <c r="AF53" s="4" t="str">
        <f>IF(VLOOKUP($A53,'[29]1107'!$A$4:$O$150,8,FALSE)="",VLOOKUP($A53,'[29]1107'!$A$4:$O$150,12,FALSE),VLOOKUP($A53,'[29]1107'!$A$4:$O$150,8,FALSE))</f>
        <v/>
      </c>
      <c r="AG53" s="4" t="str">
        <f>IF(VLOOKUP($A53,'[30]1106'!$A$4:$O$150,8,FALSE)="",VLOOKUP($A53,'[30]1106'!$A$4:$O$150,12,FALSE),VLOOKUP($A53,'[30]1106'!$A$4:$O$150,8,FALSE))</f>
        <v/>
      </c>
      <c r="AH53" s="4" t="str">
        <f>IF(VLOOKUP($A53,'[31]1103'!$A$4:$O$150,8,FALSE)="",VLOOKUP($A53,'[31]1103'!$A$4:$O$150,12,FALSE),VLOOKUP($A53,'[31]1103'!$A$4:$O$150,8,FALSE))</f>
        <v/>
      </c>
      <c r="AI53" s="4" t="str">
        <f>IF(VLOOKUP($A53,'[32]1102'!$A$4:$O$150,8,FALSE)="",VLOOKUP($A53,'[32]1102'!$A$4:$O$150,12,FALSE),VLOOKUP($A53,'[32]1102'!$A$4:$O$150,8,FALSE))</f>
        <v/>
      </c>
      <c r="AJ53" s="4" t="str">
        <f>IF(VLOOKUP($A53,'[33]1101'!$A$4:$O$150,8,FALSE)="",VLOOKUP($A53,'[33]1101'!$A$4:$O$150,12,FALSE),VLOOKUP($A53,'[33]1101'!$A$4:$O$150,8,FALSE))</f>
        <v/>
      </c>
      <c r="AK53" s="70"/>
      <c r="AL53" s="4" t="str">
        <f>IF(VLOOKUP($A53,'[34]1030'!$A$4:$O$150,8,FALSE)="",VLOOKUP($A53,'[34]1030'!$A$4:$O$150,12,FALSE),VLOOKUP($A53,'[34]1030'!$A$4:$O$150,8,FALSE))</f>
        <v/>
      </c>
      <c r="AM53" s="4" t="str">
        <f>IF(VLOOKUP($A53,'[35]1027'!$A$4:$O$150,8,FALSE)="",VLOOKUP($A53,'[35]1027'!$A$4:$O$150,12,FALSE),VLOOKUP($A53,'[35]1027'!$A$4:$O$150,8,FALSE))</f>
        <v/>
      </c>
      <c r="AN53" s="4" t="str">
        <f>IF(VLOOKUP($A53,'[36]1026'!$A$4:$O$150,8,FALSE)="",VLOOKUP($A53,'[36]1026'!$A$4:$O$150,12,FALSE),VLOOKUP($A53,'[36]1026'!$A$4:$O$150,8,FALSE))</f>
        <v/>
      </c>
      <c r="AO53" s="4" t="str">
        <f>IF(VLOOKUP($A53,'[37]1025'!$A$4:$O$150,8,FALSE)="",VLOOKUP($A53,'[37]1025'!$A$4:$O$150,12,FALSE),VLOOKUP($A53,'[37]1025'!$A$4:$O$150,8,FALSE))</f>
        <v/>
      </c>
      <c r="AP53" s="4" t="str">
        <f>IF(VLOOKUP($A53,'[38]1024'!$A$4:$O$150,8,FALSE)="",VLOOKUP($A53,'[38]1024'!$A$4:$O$150,12,FALSE),VLOOKUP($A53,'[38]1024'!$A$4:$O$150,8,FALSE))</f>
        <v/>
      </c>
      <c r="AQ53" s="4" t="str">
        <f>IF(VLOOKUP($A53,'[39]1023'!$A$4:$O$150,8,FALSE)="",VLOOKUP($A53,'[39]1023'!$A$4:$O$150,12,FALSE),VLOOKUP($A53,'[39]1023'!$A$4:$O$150,8,FALSE))</f>
        <v/>
      </c>
      <c r="AR53" s="4" t="str">
        <f>IF(VLOOKUP($A53,'[40]1020'!$A$4:$O$150,8,FALSE)="",VLOOKUP($A53,'[40]1020'!$A$4:$O$150,12,FALSE),VLOOKUP($A53,'[40]1020'!$A$4:$O$150,8,FALSE))</f>
        <v/>
      </c>
      <c r="AS53" s="4" t="str">
        <f>IF(VLOOKUP($A53,'[41]1019'!$A$4:$O$150,8,FALSE)="",VLOOKUP($A53,'[41]1019'!$A$4:$O$150,12,FALSE),VLOOKUP($A53,'[41]1019'!$A$4:$O$150,8,FALSE))</f>
        <v/>
      </c>
      <c r="AT53" s="4" t="str">
        <f>IF(VLOOKUP($A53,'[42]1018'!$A$4:$O$150,8,FALSE)="",VLOOKUP($A53,'[42]1018'!$A$4:$O$150,12,FALSE),VLOOKUP($A53,'[42]1018'!$A$4:$O$150,8,FALSE))</f>
        <v/>
      </c>
      <c r="AU53" s="4" t="str">
        <f>IF(VLOOKUP($A53,'[43]1017'!$A$4:$O$150,8,FALSE)="",VLOOKUP($A53,'[43]1017'!$A$4:$O$150,12,FALSE),VLOOKUP($A53,'[43]1017'!$A$4:$O$150,8,FALSE))</f>
        <v/>
      </c>
      <c r="AV53" s="4" t="str">
        <f>IF(VLOOKUP($A53,'[44]1016'!$A$4:$O$150,8,FALSE)="",VLOOKUP($A53,'[44]1016'!$A$4:$O$150,12,FALSE),VLOOKUP($A53,'[44]1016'!$A$4:$O$150,8,FALSE))</f>
        <v/>
      </c>
      <c r="AW53" s="4" t="str">
        <f>IF(VLOOKUP($A53,'[45]1013'!$A$4:$O$150,8,FALSE)="",VLOOKUP($A53,'[45]1013'!$A$4:$O$150,12,FALSE),VLOOKUP($A53,'[45]1013'!$A$4:$O$150,8,FALSE))</f>
        <v/>
      </c>
      <c r="AX53" s="4" t="str">
        <f>IF(VLOOKUP($A53,'[46]1012'!$A$4:$O$150,8,FALSE)="",VLOOKUP($A53,'[46]1012'!$A$4:$O$150,12,FALSE),VLOOKUP($A53,'[46]1012'!$A$4:$O$150,8,FALSE))</f>
        <v/>
      </c>
      <c r="AY53" s="4" t="str">
        <f>IF(VLOOKUP($A53,'[47]1011'!$A$4:$O$150,8,FALSE)="",VLOOKUP($A53,'[47]1011'!$A$4:$O$150,12,FALSE),VLOOKUP($A53,'[47]1011'!$A$4:$O$150,8,FALSE))</f>
        <v/>
      </c>
      <c r="AZ53" s="70"/>
      <c r="BA53" s="4" t="str">
        <f>IF(VLOOKUP($A53,'[48]1005'!$A$4:$O$150,8,FALSE)="",VLOOKUP($A53,'[48]1005'!$A$4:$O$150,12,FALSE),VLOOKUP($A53,'[48]1005'!$A$4:$O$150,8,FALSE))</f>
        <v/>
      </c>
      <c r="BB53" s="4" t="str">
        <f>IF(VLOOKUP($A53,'[49]1004'!$A$4:$O$150,8,FALSE)="",VLOOKUP($A53,'[49]1004'!$A$4:$O$150,12,FALSE),VLOOKUP($A53,'[49]1004'!$A$4:$O$150,8,FALSE))</f>
        <v/>
      </c>
      <c r="BC53" s="4" t="str">
        <f>IF(VLOOKUP($A53,'[50]1003'!$A$4:$O$150,8,FALSE)="",VLOOKUP($A53,'[50]1003'!$A$4:$O$150,12,FALSE),VLOOKUP($A53,'[50]1003'!$A$4:$O$150,8,FALSE))</f>
        <v/>
      </c>
      <c r="BD53" s="4" t="str">
        <f>IF(VLOOKUP($A53,'[51]1002'!$A$4:$O$150,8,FALSE)="",VLOOKUP($A53,'[51]1002'!$A$4:$O$150,12,FALSE),VLOOKUP($A53,'[51]1002'!$A$4:$O$150,8,FALSE))</f>
        <v/>
      </c>
      <c r="BE53" s="70"/>
      <c r="BF53" s="4" t="str">
        <f>IF(VLOOKUP($A53,'[52]0927'!$A$4:$O$150,8,FALSE)="",VLOOKUP($A53,'[52]0927'!$A$4:$O$150,12,FALSE),VLOOKUP($A53,'[52]0927'!$A$4:$O$150,8,FALSE))</f>
        <v/>
      </c>
      <c r="BG53" s="5"/>
      <c r="BH53" s="4" t="str">
        <f>IF(VLOOKUP($A53,'[53]0925'!$A$4:$O$150,8,FALSE)="",VLOOKUP($A53,'[53]0925'!$A$4:$O$150,12,FALSE),VLOOKUP($A53,'[53]0925'!$A$4:$O$150,8,FALSE))</f>
        <v/>
      </c>
      <c r="BI53" s="4" t="str">
        <f>IF(VLOOKUP($A53,'[54]0922'!$A$4:$O$150,8,FALSE)="",VLOOKUP($A53,'[54]0922'!$A$4:$O$150,12,FALSE),VLOOKUP($A53,'[54]0922'!$A$4:$O$150,8,FALSE))</f>
        <v/>
      </c>
      <c r="BJ53" s="4" t="str">
        <f>IF(VLOOKUP($A53,'[55]0921'!$A$4:$O$150,8,FALSE)="",VLOOKUP($A53,'[55]0921'!$A$4:$O$150,12,FALSE),VLOOKUP($A53,'[55]0921'!$A$4:$O$150,8,FALSE))</f>
        <v/>
      </c>
      <c r="BK53" s="4" t="str">
        <f>IF(VLOOKUP($A53,'[56]0920'!$A$4:$O$150,8,FALSE)="",VLOOKUP($A53,'[56]0920'!$A$4:$O$150,12,FALSE),VLOOKUP($A53,'[56]0920'!$A$4:$O$150,8,FALSE))</f>
        <v/>
      </c>
      <c r="BL53" s="4" t="s">
        <v>0</v>
      </c>
      <c r="BM53" s="4" t="s">
        <v>0</v>
      </c>
      <c r="BO53" s="4" t="s">
        <v>0</v>
      </c>
      <c r="BP53" s="4" t="s">
        <v>0</v>
      </c>
      <c r="BQ53" s="4" t="s">
        <v>0</v>
      </c>
      <c r="BR53" s="4" t="s">
        <v>0</v>
      </c>
      <c r="BS53" s="4" t="s">
        <v>0</v>
      </c>
      <c r="BT53" s="4" t="s">
        <v>0</v>
      </c>
      <c r="BU53" s="4" t="s">
        <v>0</v>
      </c>
      <c r="BV53" s="4" t="s">
        <v>0</v>
      </c>
      <c r="BW53" s="4" t="s">
        <v>0</v>
      </c>
      <c r="BX53" s="4" t="s">
        <v>0</v>
      </c>
      <c r="BY53" s="4" t="s">
        <v>0</v>
      </c>
      <c r="BZ53" s="4" t="s">
        <v>0</v>
      </c>
      <c r="CA53" s="4" t="s">
        <v>0</v>
      </c>
      <c r="CB53" s="4" t="s">
        <v>0</v>
      </c>
      <c r="CC53" s="4" t="s">
        <v>0</v>
      </c>
      <c r="CD53" s="4" t="s">
        <v>0</v>
      </c>
      <c r="CE53" s="4" t="s">
        <v>0</v>
      </c>
      <c r="CF53" s="4" t="s">
        <v>0</v>
      </c>
      <c r="CH53" s="4" t="s">
        <v>0</v>
      </c>
      <c r="CI53" s="4" t="s">
        <v>0</v>
      </c>
      <c r="CJ53" s="4" t="s">
        <v>0</v>
      </c>
      <c r="CM53" s="4" t="s">
        <v>0</v>
      </c>
    </row>
    <row r="54" spans="1:91" x14ac:dyDescent="0.25">
      <c r="A54" s="3" t="s">
        <v>57</v>
      </c>
      <c r="B54" s="5">
        <f>VLOOKUP($A54,'[64]1215'!$A$4:$O$321,4,FALSE)</f>
        <v>6.9</v>
      </c>
      <c r="C54" s="5">
        <v>7.79</v>
      </c>
      <c r="D54" s="5">
        <f>VLOOKUP($A54,'[64]1215'!$A$4:$O$321,15,FALSE)</f>
        <v>1.1858</v>
      </c>
      <c r="E54" s="4" t="str">
        <f>IF(VLOOKUP($A54,'[64]1215'!$A$4:$O$150,8,FALSE)="",VLOOKUP($A54,'[64]1215'!$A$4:$O$150,12,FALSE),VLOOKUP($A54,'[64]1215'!$A$4:$O$150,8,FALSE))</f>
        <v/>
      </c>
      <c r="F54" s="4" t="str">
        <f>IF(VLOOKUP($A54,'[63]1214'!$A$4:$O$150,8,FALSE)="",VLOOKUP($A54,'[63]1214'!$A$4:$O$150,12,FALSE),VLOOKUP($A54,'[63]1214'!$A$4:$O$150,8,FALSE))</f>
        <v/>
      </c>
      <c r="G54" s="4" t="str">
        <f>IF(VLOOKUP($A54,'[62]1213'!$A$4:$O$150,8,FALSE)="",VLOOKUP($A54,'[62]1213'!$A$4:$O$150,12,FALSE),VLOOKUP($A54,'[62]1213'!$A$4:$O$150,8,FALSE))</f>
        <v/>
      </c>
      <c r="H54" s="4" t="str">
        <f>IF(VLOOKUP($A54,'[6]1212'!$A$4:$O$150,8,FALSE)="",VLOOKUP($A54,'[6]1212'!$A$4:$O$150,12,FALSE),VLOOKUP($A54,'[6]1212'!$A$4:$O$150,8,FALSE))</f>
        <v/>
      </c>
      <c r="I54" s="4" t="str">
        <f>IF(VLOOKUP($A54,'[7]1211'!$A$4:$O$150,8,FALSE)="",VLOOKUP($A54,'[7]1211'!$A$4:$O$150,12,FALSE),VLOOKUP($A54,'[7]1211'!$A$4:$O$150,8,FALSE))</f>
        <v/>
      </c>
      <c r="J54" s="4" t="str">
        <f>IF(VLOOKUP($A54,'[8]1208'!$A$4:$O$150,8,FALSE)="",VLOOKUP($A54,'[8]1208'!$A$4:$O$150,12,FALSE),VLOOKUP($A54,'[8]1208'!$A$4:$O$150,8,FALSE))</f>
        <v/>
      </c>
      <c r="K54" s="4" t="str">
        <f>IF(VLOOKUP($A54,'[9]1207'!$A$4:$O$150,8,FALSE)="",VLOOKUP($A54,'[9]1207'!$A$4:$O$150,12,FALSE),VLOOKUP($A54,'[9]1207'!$A$4:$O$150,8,FALSE))</f>
        <v/>
      </c>
      <c r="L54" s="4" t="str">
        <f>IF(VLOOKUP($A54,'[10]1206'!$A$4:$O$150,8,FALSE)="",VLOOKUP($A54,'[10]1206'!$A$4:$O$150,12,FALSE),VLOOKUP($A54,'[10]1206'!$A$4:$O$150,8,FALSE))</f>
        <v/>
      </c>
      <c r="M54" s="4" t="str">
        <f>IF(VLOOKUP($A54,'[11]1205'!$A$4:$O$150,8,FALSE)="",VLOOKUP($A54,'[11]1205'!$A$4:$O$150,12,FALSE),VLOOKUP($A54,'[11]1205'!$A$4:$O$150,8,FALSE))</f>
        <v/>
      </c>
      <c r="N54" s="4" t="str">
        <f>IF(VLOOKUP($A54,'[12]1204'!$A$4:$O$150,8,FALSE)="",VLOOKUP($A54,'[12]1204'!$A$4:$O$150,12,FALSE),VLOOKUP($A54,'[12]1204'!$A$4:$O$150,8,FALSE))</f>
        <v/>
      </c>
      <c r="O54" s="4" t="str">
        <f>IF(VLOOKUP($A54,'[13]1201'!$A$4:$O$150,8,FALSE)="",VLOOKUP($A54,'[13]1201'!$A$4:$O$150,12,FALSE),VLOOKUP($A54,'[13]1201'!$A$4:$O$150,8,FALSE))</f>
        <v/>
      </c>
      <c r="P54" s="4" t="str">
        <f>IF(VLOOKUP($A54,'[14]1129'!$A$4:$O$150,8,FALSE)="",VLOOKUP($A54,'[14]1129'!$A$4:$O$150,12,FALSE),VLOOKUP($A54,'[14]1129'!$A$4:$O$150,8,FALSE))</f>
        <v/>
      </c>
      <c r="Q54" s="4" t="str">
        <f>IF(VLOOKUP($A54,'[15]1128'!$A$4:$O$150,8,FALSE)="",VLOOKUP($A54,'[15]1128'!$A$4:$O$150,12,FALSE),VLOOKUP($A54,'[15]1128'!$A$4:$O$150,8,FALSE))</f>
        <v/>
      </c>
      <c r="R54" s="4" t="str">
        <f>IF(VLOOKUP($A54,'[16]1127'!$A$4:$O$150,8,FALSE)="",VLOOKUP($A54,'[16]1127'!$A$4:$O$150,12,FALSE),VLOOKUP($A54,'[16]1127'!$A$4:$O$150,8,FALSE))</f>
        <v/>
      </c>
      <c r="S54" s="4" t="str">
        <f>IF(VLOOKUP($A54,'[17]1124'!$A$4:$O$150,8,FALSE)="",VLOOKUP($A54,'[17]1124'!$A$4:$O$150,12,FALSE),VLOOKUP($A54,'[17]1124'!$A$4:$O$150,8,FALSE))</f>
        <v/>
      </c>
      <c r="T54" s="4" t="str">
        <f>IF(VLOOKUP($A54,'[18]1123'!$A$4:$O$150,8,FALSE)="",VLOOKUP($A54,'[18]1123'!$A$4:$O$150,12,FALSE),VLOOKUP($A54,'[18]1123'!$A$4:$O$150,8,FALSE))</f>
        <v/>
      </c>
      <c r="U54" s="5"/>
      <c r="V54" s="4" t="str">
        <f>IF(VLOOKUP($A54,'[19]1121'!$A$4:$O$150,8,FALSE)="",VLOOKUP($A54,'[19]1121'!$A$4:$O$150,12,FALSE),VLOOKUP($A54,'[19]1121'!$A$4:$O$150,8,FALSE))</f>
        <v/>
      </c>
      <c r="W54" s="4" t="str">
        <f>IF(VLOOKUP($A54,'[20]1120'!$A$4:$O$150,8,FALSE)="",VLOOKUP($A54,'[20]1120'!$A$4:$O$150,12,FALSE),VLOOKUP($A54,'[20]1120'!$A$4:$O$150,8,FALSE))</f>
        <v/>
      </c>
      <c r="X54" s="4" t="str">
        <f>IF(VLOOKUP($A54,'[21]1117'!$A$4:$O$150,8,FALSE)="",VLOOKUP($A54,'[21]1117'!$A$4:$O$150,12,FALSE),VLOOKUP($A54,'[21]1117'!$A$4:$O$150,8,FALSE))</f>
        <v/>
      </c>
      <c r="Y54" s="4" t="str">
        <f>IF(VLOOKUP($A54,'[22]1116'!$A$4:$O$150,8,FALSE)="",VLOOKUP($A54,'[22]1116'!$A$4:$O$150,12,FALSE),VLOOKUP($A54,'[22]1116'!$A$4:$O$150,8,FALSE))</f>
        <v/>
      </c>
      <c r="Z54" s="4" t="str">
        <f>IF(VLOOKUP($A54,'[23]1115'!$A$4:$O$150,8,FALSE)="",VLOOKUP($A54,'[23]1115'!$A$4:$O$150,12,FALSE),VLOOKUP($A54,'[23]1115'!$A$4:$O$150,8,FALSE))</f>
        <v/>
      </c>
      <c r="AA54" s="4" t="str">
        <f>IF(VLOOKUP($A54,'[24]1114'!$A$4:$O$150,8,FALSE)="",VLOOKUP($A54,'[24]1114'!$A$4:$O$150,12,FALSE),VLOOKUP($A54,'[24]1114'!$A$4:$O$150,8,FALSE))</f>
        <v/>
      </c>
      <c r="AB54" s="4" t="str">
        <f>IF(VLOOKUP($A54,'[25]1113'!$A$4:$O$150,8,FALSE)="",VLOOKUP($A54,'[25]1113'!$A$4:$O$150,12,FALSE),VLOOKUP($A54,'[25]1113'!$A$4:$O$150,8,FALSE))</f>
        <v/>
      </c>
      <c r="AC54" s="4" t="str">
        <f>IF(VLOOKUP($A54,'[26]1110'!$A$4:$O$150,8,FALSE)="",VLOOKUP($A54,'[26]1110'!$A$4:$O$150,12,FALSE),VLOOKUP($A54,'[26]1110'!$A$4:$O$150,8,FALSE))</f>
        <v/>
      </c>
      <c r="AD54" s="4" t="str">
        <f>IF(VLOOKUP($A54,'[27]1109'!$A$4:$O$150,8,FALSE)="",VLOOKUP($A54,'[27]1109'!$A$4:$O$150,12,FALSE),VLOOKUP($A54,'[27]1109'!$A$4:$O$150,8,FALSE))</f>
        <v/>
      </c>
      <c r="AE54" s="4" t="str">
        <f>IF(VLOOKUP($A54,'[28]1108'!$A$4:$O$150,8,FALSE)="",VLOOKUP($A54,'[28]1108'!$A$4:$O$150,12,FALSE),VLOOKUP($A54,'[28]1108'!$A$4:$O$150,8,FALSE))</f>
        <v/>
      </c>
      <c r="AF54" s="4" t="str">
        <f>IF(VLOOKUP($A54,'[29]1107'!$A$4:$O$150,8,FALSE)="",VLOOKUP($A54,'[29]1107'!$A$4:$O$150,12,FALSE),VLOOKUP($A54,'[29]1107'!$A$4:$O$150,8,FALSE))</f>
        <v/>
      </c>
      <c r="AG54" s="4" t="str">
        <f>IF(VLOOKUP($A54,'[30]1106'!$A$4:$O$150,8,FALSE)="",VLOOKUP($A54,'[30]1106'!$A$4:$O$150,12,FALSE),VLOOKUP($A54,'[30]1106'!$A$4:$O$150,8,FALSE))</f>
        <v/>
      </c>
      <c r="AH54" s="4" t="str">
        <f>IF(VLOOKUP($A54,'[31]1103'!$A$4:$O$150,8,FALSE)="",VLOOKUP($A54,'[31]1103'!$A$4:$O$150,12,FALSE),VLOOKUP($A54,'[31]1103'!$A$4:$O$150,8,FALSE))</f>
        <v/>
      </c>
      <c r="AI54" s="4" t="str">
        <f>IF(VLOOKUP($A54,'[32]1102'!$A$4:$O$150,8,FALSE)="",VLOOKUP($A54,'[32]1102'!$A$4:$O$150,12,FALSE),VLOOKUP($A54,'[32]1102'!$A$4:$O$150,8,FALSE))</f>
        <v/>
      </c>
      <c r="AJ54" s="4" t="str">
        <f>IF(VLOOKUP($A54,'[33]1101'!$A$4:$O$150,8,FALSE)="",VLOOKUP($A54,'[33]1101'!$A$4:$O$150,12,FALSE),VLOOKUP($A54,'[33]1101'!$A$4:$O$150,8,FALSE))</f>
        <v/>
      </c>
      <c r="AK54" s="70"/>
      <c r="AL54" s="4" t="str">
        <f>IF(VLOOKUP($A54,'[34]1030'!$A$4:$O$150,8,FALSE)="",VLOOKUP($A54,'[34]1030'!$A$4:$O$150,12,FALSE),VLOOKUP($A54,'[34]1030'!$A$4:$O$150,8,FALSE))</f>
        <v/>
      </c>
      <c r="AM54" s="4" t="str">
        <f>IF(VLOOKUP($A54,'[35]1027'!$A$4:$O$150,8,FALSE)="",VLOOKUP($A54,'[35]1027'!$A$4:$O$150,12,FALSE),VLOOKUP($A54,'[35]1027'!$A$4:$O$150,8,FALSE))</f>
        <v/>
      </c>
      <c r="AN54" s="4" t="str">
        <f>IF(VLOOKUP($A54,'[36]1026'!$A$4:$O$150,8,FALSE)="",VLOOKUP($A54,'[36]1026'!$A$4:$O$150,12,FALSE),VLOOKUP($A54,'[36]1026'!$A$4:$O$150,8,FALSE))</f>
        <v/>
      </c>
      <c r="AO54" s="4" t="str">
        <f>IF(VLOOKUP($A54,'[37]1025'!$A$4:$O$150,8,FALSE)="",VLOOKUP($A54,'[37]1025'!$A$4:$O$150,12,FALSE),VLOOKUP($A54,'[37]1025'!$A$4:$O$150,8,FALSE))</f>
        <v/>
      </c>
      <c r="AP54" s="4" t="str">
        <f>IF(VLOOKUP($A54,'[38]1024'!$A$4:$O$150,8,FALSE)="",VLOOKUP($A54,'[38]1024'!$A$4:$O$150,12,FALSE),VLOOKUP($A54,'[38]1024'!$A$4:$O$150,8,FALSE))</f>
        <v/>
      </c>
      <c r="AQ54" s="4" t="str">
        <f>IF(VLOOKUP($A54,'[39]1023'!$A$4:$O$150,8,FALSE)="",VLOOKUP($A54,'[39]1023'!$A$4:$O$150,12,FALSE),VLOOKUP($A54,'[39]1023'!$A$4:$O$150,8,FALSE))</f>
        <v/>
      </c>
      <c r="AR54" s="4" t="str">
        <f>IF(VLOOKUP($A54,'[40]1020'!$A$4:$O$150,8,FALSE)="",VLOOKUP($A54,'[40]1020'!$A$4:$O$150,12,FALSE),VLOOKUP($A54,'[40]1020'!$A$4:$O$150,8,FALSE))</f>
        <v/>
      </c>
      <c r="AS54" s="4" t="str">
        <f>IF(VLOOKUP($A54,'[41]1019'!$A$4:$O$150,8,FALSE)="",VLOOKUP($A54,'[41]1019'!$A$4:$O$150,12,FALSE),VLOOKUP($A54,'[41]1019'!$A$4:$O$150,8,FALSE))</f>
        <v/>
      </c>
      <c r="AT54" s="4" t="str">
        <f>IF(VLOOKUP($A54,'[42]1018'!$A$4:$O$150,8,FALSE)="",VLOOKUP($A54,'[42]1018'!$A$4:$O$150,12,FALSE),VLOOKUP($A54,'[42]1018'!$A$4:$O$150,8,FALSE))</f>
        <v/>
      </c>
      <c r="AU54" s="4" t="str">
        <f>IF(VLOOKUP($A54,'[43]1017'!$A$4:$O$150,8,FALSE)="",VLOOKUP($A54,'[43]1017'!$A$4:$O$150,12,FALSE),VLOOKUP($A54,'[43]1017'!$A$4:$O$150,8,FALSE))</f>
        <v/>
      </c>
      <c r="AV54" s="4" t="str">
        <f>IF(VLOOKUP($A54,'[44]1016'!$A$4:$O$150,8,FALSE)="",VLOOKUP($A54,'[44]1016'!$A$4:$O$150,12,FALSE),VLOOKUP($A54,'[44]1016'!$A$4:$O$150,8,FALSE))</f>
        <v/>
      </c>
      <c r="AW54" s="4" t="str">
        <f>IF(VLOOKUP($A54,'[45]1013'!$A$4:$O$150,8,FALSE)="",VLOOKUP($A54,'[45]1013'!$A$4:$O$150,12,FALSE),VLOOKUP($A54,'[45]1013'!$A$4:$O$150,8,FALSE))</f>
        <v/>
      </c>
      <c r="AX54" s="4" t="str">
        <f>IF(VLOOKUP($A54,'[46]1012'!$A$4:$O$150,8,FALSE)="",VLOOKUP($A54,'[46]1012'!$A$4:$O$150,12,FALSE),VLOOKUP($A54,'[46]1012'!$A$4:$O$150,8,FALSE))</f>
        <v/>
      </c>
      <c r="AY54" s="4" t="str">
        <f>IF(VLOOKUP($A54,'[47]1011'!$A$4:$O$150,8,FALSE)="",VLOOKUP($A54,'[47]1011'!$A$4:$O$150,12,FALSE),VLOOKUP($A54,'[47]1011'!$A$4:$O$150,8,FALSE))</f>
        <v/>
      </c>
      <c r="AZ54" s="70"/>
      <c r="BA54" s="4" t="str">
        <f>IF(VLOOKUP($A54,'[48]1005'!$A$4:$O$150,8,FALSE)="",VLOOKUP($A54,'[48]1005'!$A$4:$O$150,12,FALSE),VLOOKUP($A54,'[48]1005'!$A$4:$O$150,8,FALSE))</f>
        <v/>
      </c>
      <c r="BB54" s="4" t="str">
        <f>IF(VLOOKUP($A54,'[49]1004'!$A$4:$O$150,8,FALSE)="",VLOOKUP($A54,'[49]1004'!$A$4:$O$150,12,FALSE),VLOOKUP($A54,'[49]1004'!$A$4:$O$150,8,FALSE))</f>
        <v/>
      </c>
      <c r="BC54" s="4" t="str">
        <f>IF(VLOOKUP($A54,'[50]1003'!$A$4:$O$150,8,FALSE)="",VLOOKUP($A54,'[50]1003'!$A$4:$O$150,12,FALSE),VLOOKUP($A54,'[50]1003'!$A$4:$O$150,8,FALSE))</f>
        <v/>
      </c>
      <c r="BD54" s="4" t="str">
        <f>IF(VLOOKUP($A54,'[51]1002'!$A$4:$O$150,8,FALSE)="",VLOOKUP($A54,'[51]1002'!$A$4:$O$150,12,FALSE),VLOOKUP($A54,'[51]1002'!$A$4:$O$150,8,FALSE))</f>
        <v/>
      </c>
      <c r="BE54" s="70"/>
      <c r="BF54" s="4" t="str">
        <f>IF(VLOOKUP($A54,'[52]0927'!$A$4:$O$150,8,FALSE)="",VLOOKUP($A54,'[52]0927'!$A$4:$O$150,12,FALSE),VLOOKUP($A54,'[52]0927'!$A$4:$O$150,8,FALSE))</f>
        <v/>
      </c>
      <c r="BG54" s="5"/>
      <c r="BH54" s="4" t="str">
        <f>IF(VLOOKUP($A54,'[53]0925'!$A$4:$O$150,8,FALSE)="",VLOOKUP($A54,'[53]0925'!$A$4:$O$150,12,FALSE),VLOOKUP($A54,'[53]0925'!$A$4:$O$150,8,FALSE))</f>
        <v/>
      </c>
      <c r="BI54" s="4" t="str">
        <f>IF(VLOOKUP($A54,'[54]0922'!$A$4:$O$150,8,FALSE)="",VLOOKUP($A54,'[54]0922'!$A$4:$O$150,12,FALSE),VLOOKUP($A54,'[54]0922'!$A$4:$O$150,8,FALSE))</f>
        <v/>
      </c>
      <c r="BJ54" s="4" t="str">
        <f>IF(VLOOKUP($A54,'[55]0921'!$A$4:$O$150,8,FALSE)="",VLOOKUP($A54,'[55]0921'!$A$4:$O$150,12,FALSE),VLOOKUP($A54,'[55]0921'!$A$4:$O$150,8,FALSE))</f>
        <v/>
      </c>
      <c r="BK54" s="4" t="str">
        <f>IF(VLOOKUP($A54,'[56]0920'!$A$4:$O$150,8,FALSE)="",VLOOKUP($A54,'[56]0920'!$A$4:$O$150,12,FALSE),VLOOKUP($A54,'[56]0920'!$A$4:$O$150,8,FALSE))</f>
        <v/>
      </c>
      <c r="BL54" s="4" t="s">
        <v>0</v>
      </c>
      <c r="BM54" s="4" t="s">
        <v>0</v>
      </c>
      <c r="BO54" s="4" t="s">
        <v>0</v>
      </c>
      <c r="BP54" s="4" t="s">
        <v>0</v>
      </c>
      <c r="BQ54" s="4" t="s">
        <v>0</v>
      </c>
      <c r="BR54" s="4" t="s">
        <v>0</v>
      </c>
      <c r="BS54" s="4" t="s">
        <v>0</v>
      </c>
      <c r="BT54" s="4" t="s">
        <v>0</v>
      </c>
      <c r="BU54" s="4" t="s">
        <v>0</v>
      </c>
      <c r="BV54" s="4" t="s">
        <v>0</v>
      </c>
      <c r="BW54" s="4" t="s">
        <v>0</v>
      </c>
      <c r="BX54" s="4" t="s">
        <v>0</v>
      </c>
      <c r="BY54" s="4" t="s">
        <v>0</v>
      </c>
      <c r="BZ54" s="4" t="s">
        <v>0</v>
      </c>
      <c r="CA54" s="4" t="s">
        <v>0</v>
      </c>
      <c r="CB54" s="4" t="s">
        <v>0</v>
      </c>
      <c r="CC54" s="4" t="s">
        <v>0</v>
      </c>
      <c r="CD54" s="4" t="s">
        <v>0</v>
      </c>
      <c r="CE54" s="4" t="s">
        <v>0</v>
      </c>
      <c r="CF54" s="4" t="s">
        <v>0</v>
      </c>
      <c r="CH54" s="4" t="s">
        <v>0</v>
      </c>
      <c r="CI54" s="4" t="s">
        <v>0</v>
      </c>
      <c r="CJ54" s="4" t="s">
        <v>0</v>
      </c>
      <c r="CM54" s="4" t="s">
        <v>0</v>
      </c>
    </row>
    <row r="55" spans="1:91" x14ac:dyDescent="0.25">
      <c r="A55" s="3" t="s">
        <v>60</v>
      </c>
      <c r="B55" s="5">
        <f>VLOOKUP($A55,'[64]1215'!$A$4:$O$321,4,FALSE)</f>
        <v>7.05</v>
      </c>
      <c r="C55" s="5">
        <v>7.98</v>
      </c>
      <c r="D55" s="5">
        <f>VLOOKUP($A55,'[64]1215'!$A$4:$O$321,15,FALSE)</f>
        <v>1.1886000000000001</v>
      </c>
      <c r="E55" s="4" t="str">
        <f>IF(VLOOKUP($A55,'[64]1215'!$A$4:$O$150,8,FALSE)="",VLOOKUP($A55,'[64]1215'!$A$4:$O$150,12,FALSE),VLOOKUP($A55,'[64]1215'!$A$4:$O$150,8,FALSE))</f>
        <v/>
      </c>
      <c r="F55" s="4" t="str">
        <f>IF(VLOOKUP($A55,'[63]1214'!$A$4:$O$150,8,FALSE)="",VLOOKUP($A55,'[63]1214'!$A$4:$O$150,12,FALSE),VLOOKUP($A55,'[63]1214'!$A$4:$O$150,8,FALSE))</f>
        <v/>
      </c>
      <c r="G55" s="4" t="str">
        <f>IF(VLOOKUP($A55,'[62]1213'!$A$4:$O$150,8,FALSE)="",VLOOKUP($A55,'[62]1213'!$A$4:$O$150,12,FALSE),VLOOKUP($A55,'[62]1213'!$A$4:$O$150,8,FALSE))</f>
        <v/>
      </c>
      <c r="H55" s="4" t="str">
        <f>IF(VLOOKUP($A55,'[6]1212'!$A$4:$O$150,8,FALSE)="",VLOOKUP($A55,'[6]1212'!$A$4:$O$150,12,FALSE),VLOOKUP($A55,'[6]1212'!$A$4:$O$150,8,FALSE))</f>
        <v/>
      </c>
      <c r="I55" s="4" t="str">
        <f>IF(VLOOKUP($A55,'[7]1211'!$A$4:$O$150,8,FALSE)="",VLOOKUP($A55,'[7]1211'!$A$4:$O$150,12,FALSE),VLOOKUP($A55,'[7]1211'!$A$4:$O$150,8,FALSE))</f>
        <v/>
      </c>
      <c r="J55" s="4" t="str">
        <f>IF(VLOOKUP($A55,'[8]1208'!$A$4:$O$150,8,FALSE)="",VLOOKUP($A55,'[8]1208'!$A$4:$O$150,12,FALSE),VLOOKUP($A55,'[8]1208'!$A$4:$O$150,8,FALSE))</f>
        <v/>
      </c>
      <c r="K55" s="4" t="str">
        <f>IF(VLOOKUP($A55,'[9]1207'!$A$4:$O$150,8,FALSE)="",VLOOKUP($A55,'[9]1207'!$A$4:$O$150,12,FALSE),VLOOKUP($A55,'[9]1207'!$A$4:$O$150,8,FALSE))</f>
        <v/>
      </c>
      <c r="L55" s="4" t="str">
        <f>IF(VLOOKUP($A55,'[10]1206'!$A$4:$O$150,8,FALSE)="",VLOOKUP($A55,'[10]1206'!$A$4:$O$150,12,FALSE),VLOOKUP($A55,'[10]1206'!$A$4:$O$150,8,FALSE))</f>
        <v/>
      </c>
      <c r="M55" s="4" t="str">
        <f>IF(VLOOKUP($A55,'[11]1205'!$A$4:$O$150,8,FALSE)="",VLOOKUP($A55,'[11]1205'!$A$4:$O$150,12,FALSE),VLOOKUP($A55,'[11]1205'!$A$4:$O$150,8,FALSE))</f>
        <v/>
      </c>
      <c r="N55" s="4" t="str">
        <f>IF(VLOOKUP($A55,'[12]1204'!$A$4:$O$150,8,FALSE)="",VLOOKUP($A55,'[12]1204'!$A$4:$O$150,12,FALSE),VLOOKUP($A55,'[12]1204'!$A$4:$O$150,8,FALSE))</f>
        <v/>
      </c>
      <c r="O55" s="4" t="str">
        <f>IF(VLOOKUP($A55,'[13]1201'!$A$4:$O$150,8,FALSE)="",VLOOKUP($A55,'[13]1201'!$A$4:$O$150,12,FALSE),VLOOKUP($A55,'[13]1201'!$A$4:$O$150,8,FALSE))</f>
        <v/>
      </c>
      <c r="P55" s="4" t="str">
        <f>IF(VLOOKUP($A55,'[14]1129'!$A$4:$O$150,8,FALSE)="",VLOOKUP($A55,'[14]1129'!$A$4:$O$150,12,FALSE),VLOOKUP($A55,'[14]1129'!$A$4:$O$150,8,FALSE))</f>
        <v/>
      </c>
      <c r="Q55" s="4" t="str">
        <f>IF(VLOOKUP($A55,'[15]1128'!$A$4:$O$150,8,FALSE)="",VLOOKUP($A55,'[15]1128'!$A$4:$O$150,12,FALSE),VLOOKUP($A55,'[15]1128'!$A$4:$O$150,8,FALSE))</f>
        <v/>
      </c>
      <c r="R55" s="4" t="str">
        <f>IF(VLOOKUP($A55,'[16]1127'!$A$4:$O$150,8,FALSE)="",VLOOKUP($A55,'[16]1127'!$A$4:$O$150,12,FALSE),VLOOKUP($A55,'[16]1127'!$A$4:$O$150,8,FALSE))</f>
        <v/>
      </c>
      <c r="S55" s="4" t="str">
        <f>IF(VLOOKUP($A55,'[17]1124'!$A$4:$O$150,8,FALSE)="",VLOOKUP($A55,'[17]1124'!$A$4:$O$150,12,FALSE),VLOOKUP($A55,'[17]1124'!$A$4:$O$150,8,FALSE))</f>
        <v/>
      </c>
      <c r="T55" s="4" t="str">
        <f>IF(VLOOKUP($A55,'[18]1123'!$A$4:$O$150,8,FALSE)="",VLOOKUP($A55,'[18]1123'!$A$4:$O$150,12,FALSE),VLOOKUP($A55,'[18]1123'!$A$4:$O$150,8,FALSE))</f>
        <v/>
      </c>
      <c r="U55" s="5"/>
      <c r="V55" s="4" t="str">
        <f>IF(VLOOKUP($A55,'[19]1121'!$A$4:$O$150,8,FALSE)="",VLOOKUP($A55,'[19]1121'!$A$4:$O$150,12,FALSE),VLOOKUP($A55,'[19]1121'!$A$4:$O$150,8,FALSE))</f>
        <v/>
      </c>
      <c r="W55" s="4" t="str">
        <f>IF(VLOOKUP($A55,'[20]1120'!$A$4:$O$150,8,FALSE)="",VLOOKUP($A55,'[20]1120'!$A$4:$O$150,12,FALSE),VLOOKUP($A55,'[20]1120'!$A$4:$O$150,8,FALSE))</f>
        <v/>
      </c>
      <c r="X55" s="4" t="str">
        <f>IF(VLOOKUP($A55,'[21]1117'!$A$4:$O$150,8,FALSE)="",VLOOKUP($A55,'[21]1117'!$A$4:$O$150,12,FALSE),VLOOKUP($A55,'[21]1117'!$A$4:$O$150,8,FALSE))</f>
        <v/>
      </c>
      <c r="Y55" s="4" t="str">
        <f>IF(VLOOKUP($A55,'[22]1116'!$A$4:$O$150,8,FALSE)="",VLOOKUP($A55,'[22]1116'!$A$4:$O$150,12,FALSE),VLOOKUP($A55,'[22]1116'!$A$4:$O$150,8,FALSE))</f>
        <v/>
      </c>
      <c r="Z55" s="4" t="str">
        <f>IF(VLOOKUP($A55,'[23]1115'!$A$4:$O$150,8,FALSE)="",VLOOKUP($A55,'[23]1115'!$A$4:$O$150,12,FALSE),VLOOKUP($A55,'[23]1115'!$A$4:$O$150,8,FALSE))</f>
        <v/>
      </c>
      <c r="AA55" s="4" t="str">
        <f>IF(VLOOKUP($A55,'[24]1114'!$A$4:$O$150,8,FALSE)="",VLOOKUP($A55,'[24]1114'!$A$4:$O$150,12,FALSE),VLOOKUP($A55,'[24]1114'!$A$4:$O$150,8,FALSE))</f>
        <v/>
      </c>
      <c r="AB55" s="4" t="str">
        <f>IF(VLOOKUP($A55,'[25]1113'!$A$4:$O$150,8,FALSE)="",VLOOKUP($A55,'[25]1113'!$A$4:$O$150,12,FALSE),VLOOKUP($A55,'[25]1113'!$A$4:$O$150,8,FALSE))</f>
        <v/>
      </c>
      <c r="AC55" s="4" t="str">
        <f>IF(VLOOKUP($A55,'[26]1110'!$A$4:$O$150,8,FALSE)="",VLOOKUP($A55,'[26]1110'!$A$4:$O$150,12,FALSE),VLOOKUP($A55,'[26]1110'!$A$4:$O$150,8,FALSE))</f>
        <v/>
      </c>
      <c r="AD55" s="4" t="str">
        <f>IF(VLOOKUP($A55,'[27]1109'!$A$4:$O$150,8,FALSE)="",VLOOKUP($A55,'[27]1109'!$A$4:$O$150,12,FALSE),VLOOKUP($A55,'[27]1109'!$A$4:$O$150,8,FALSE))</f>
        <v/>
      </c>
      <c r="AE55" s="4" t="str">
        <f>IF(VLOOKUP($A55,'[28]1108'!$A$4:$O$150,8,FALSE)="",VLOOKUP($A55,'[28]1108'!$A$4:$O$150,12,FALSE),VLOOKUP($A55,'[28]1108'!$A$4:$O$150,8,FALSE))</f>
        <v/>
      </c>
      <c r="AF55" s="4" t="str">
        <f>IF(VLOOKUP($A55,'[29]1107'!$A$4:$O$150,8,FALSE)="",VLOOKUP($A55,'[29]1107'!$A$4:$O$150,12,FALSE),VLOOKUP($A55,'[29]1107'!$A$4:$O$150,8,FALSE))</f>
        <v/>
      </c>
      <c r="AG55" s="4" t="str">
        <f>IF(VLOOKUP($A55,'[30]1106'!$A$4:$O$150,8,FALSE)="",VLOOKUP($A55,'[30]1106'!$A$4:$O$150,12,FALSE),VLOOKUP($A55,'[30]1106'!$A$4:$O$150,8,FALSE))</f>
        <v/>
      </c>
      <c r="AH55" s="4" t="str">
        <f>IF(VLOOKUP($A55,'[31]1103'!$A$4:$O$150,8,FALSE)="",VLOOKUP($A55,'[31]1103'!$A$4:$O$150,12,FALSE),VLOOKUP($A55,'[31]1103'!$A$4:$O$150,8,FALSE))</f>
        <v/>
      </c>
      <c r="AI55" s="4" t="str">
        <f>IF(VLOOKUP($A55,'[32]1102'!$A$4:$O$150,8,FALSE)="",VLOOKUP($A55,'[32]1102'!$A$4:$O$150,12,FALSE),VLOOKUP($A55,'[32]1102'!$A$4:$O$150,8,FALSE))</f>
        <v/>
      </c>
      <c r="AJ55" s="4" t="str">
        <f>IF(VLOOKUP($A55,'[33]1101'!$A$4:$O$150,8,FALSE)="",VLOOKUP($A55,'[33]1101'!$A$4:$O$150,12,FALSE),VLOOKUP($A55,'[33]1101'!$A$4:$O$150,8,FALSE))</f>
        <v/>
      </c>
      <c r="AK55" s="70"/>
      <c r="AL55" s="4" t="str">
        <f>IF(VLOOKUP($A55,'[34]1030'!$A$4:$O$150,8,FALSE)="",VLOOKUP($A55,'[34]1030'!$A$4:$O$150,12,FALSE),VLOOKUP($A55,'[34]1030'!$A$4:$O$150,8,FALSE))</f>
        <v/>
      </c>
      <c r="AM55" s="4" t="str">
        <f>IF(VLOOKUP($A55,'[35]1027'!$A$4:$O$150,8,FALSE)="",VLOOKUP($A55,'[35]1027'!$A$4:$O$150,12,FALSE),VLOOKUP($A55,'[35]1027'!$A$4:$O$150,8,FALSE))</f>
        <v/>
      </c>
      <c r="AN55" s="4" t="str">
        <f>IF(VLOOKUP($A55,'[36]1026'!$A$4:$O$150,8,FALSE)="",VLOOKUP($A55,'[36]1026'!$A$4:$O$150,12,FALSE),VLOOKUP($A55,'[36]1026'!$A$4:$O$150,8,FALSE))</f>
        <v/>
      </c>
      <c r="AO55" s="4" t="str">
        <f>IF(VLOOKUP($A55,'[37]1025'!$A$4:$O$150,8,FALSE)="",VLOOKUP($A55,'[37]1025'!$A$4:$O$150,12,FALSE),VLOOKUP($A55,'[37]1025'!$A$4:$O$150,8,FALSE))</f>
        <v/>
      </c>
      <c r="AP55" s="4" t="str">
        <f>IF(VLOOKUP($A55,'[38]1024'!$A$4:$O$150,8,FALSE)="",VLOOKUP($A55,'[38]1024'!$A$4:$O$150,12,FALSE),VLOOKUP($A55,'[38]1024'!$A$4:$O$150,8,FALSE))</f>
        <v/>
      </c>
      <c r="AQ55" s="4" t="str">
        <f>IF(VLOOKUP($A55,'[39]1023'!$A$4:$O$150,8,FALSE)="",VLOOKUP($A55,'[39]1023'!$A$4:$O$150,12,FALSE),VLOOKUP($A55,'[39]1023'!$A$4:$O$150,8,FALSE))</f>
        <v/>
      </c>
      <c r="AR55" s="4" t="str">
        <f>IF(VLOOKUP($A55,'[40]1020'!$A$4:$O$150,8,FALSE)="",VLOOKUP($A55,'[40]1020'!$A$4:$O$150,12,FALSE),VLOOKUP($A55,'[40]1020'!$A$4:$O$150,8,FALSE))</f>
        <v/>
      </c>
      <c r="AS55" s="4" t="str">
        <f>IF(VLOOKUP($A55,'[41]1019'!$A$4:$O$150,8,FALSE)="",VLOOKUP($A55,'[41]1019'!$A$4:$O$150,12,FALSE),VLOOKUP($A55,'[41]1019'!$A$4:$O$150,8,FALSE))</f>
        <v/>
      </c>
      <c r="AT55" s="4" t="str">
        <f>IF(VLOOKUP($A55,'[42]1018'!$A$4:$O$150,8,FALSE)="",VLOOKUP($A55,'[42]1018'!$A$4:$O$150,12,FALSE),VLOOKUP($A55,'[42]1018'!$A$4:$O$150,8,FALSE))</f>
        <v/>
      </c>
      <c r="AU55" s="4" t="str">
        <f>IF(VLOOKUP($A55,'[43]1017'!$A$4:$O$150,8,FALSE)="",VLOOKUP($A55,'[43]1017'!$A$4:$O$150,12,FALSE),VLOOKUP($A55,'[43]1017'!$A$4:$O$150,8,FALSE))</f>
        <v/>
      </c>
      <c r="AV55" s="4" t="str">
        <f>IF(VLOOKUP($A55,'[44]1016'!$A$4:$O$150,8,FALSE)="",VLOOKUP($A55,'[44]1016'!$A$4:$O$150,12,FALSE),VLOOKUP($A55,'[44]1016'!$A$4:$O$150,8,FALSE))</f>
        <v/>
      </c>
      <c r="AW55" s="4" t="str">
        <f>IF(VLOOKUP($A55,'[45]1013'!$A$4:$O$150,8,FALSE)="",VLOOKUP($A55,'[45]1013'!$A$4:$O$150,12,FALSE),VLOOKUP($A55,'[45]1013'!$A$4:$O$150,8,FALSE))</f>
        <v/>
      </c>
      <c r="AX55" s="4" t="str">
        <f>IF(VLOOKUP($A55,'[46]1012'!$A$4:$O$150,8,FALSE)="",VLOOKUP($A55,'[46]1012'!$A$4:$O$150,12,FALSE),VLOOKUP($A55,'[46]1012'!$A$4:$O$150,8,FALSE))</f>
        <v/>
      </c>
      <c r="AY55" s="4" t="str">
        <f>IF(VLOOKUP($A55,'[47]1011'!$A$4:$O$150,8,FALSE)="",VLOOKUP($A55,'[47]1011'!$A$4:$O$150,12,FALSE),VLOOKUP($A55,'[47]1011'!$A$4:$O$150,8,FALSE))</f>
        <v/>
      </c>
      <c r="AZ55" s="70"/>
      <c r="BA55" s="4" t="str">
        <f>IF(VLOOKUP($A55,'[48]1005'!$A$4:$O$150,8,FALSE)="",VLOOKUP($A55,'[48]1005'!$A$4:$O$150,12,FALSE),VLOOKUP($A55,'[48]1005'!$A$4:$O$150,8,FALSE))</f>
        <v/>
      </c>
      <c r="BB55" s="4" t="str">
        <f>IF(VLOOKUP($A55,'[49]1004'!$A$4:$O$150,8,FALSE)="",VLOOKUP($A55,'[49]1004'!$A$4:$O$150,12,FALSE),VLOOKUP($A55,'[49]1004'!$A$4:$O$150,8,FALSE))</f>
        <v/>
      </c>
      <c r="BC55" s="4" t="str">
        <f>IF(VLOOKUP($A55,'[50]1003'!$A$4:$O$150,8,FALSE)="",VLOOKUP($A55,'[50]1003'!$A$4:$O$150,12,FALSE),VLOOKUP($A55,'[50]1003'!$A$4:$O$150,8,FALSE))</f>
        <v/>
      </c>
      <c r="BD55" s="4" t="str">
        <f>IF(VLOOKUP($A55,'[51]1002'!$A$4:$O$150,8,FALSE)="",VLOOKUP($A55,'[51]1002'!$A$4:$O$150,12,FALSE),VLOOKUP($A55,'[51]1002'!$A$4:$O$150,8,FALSE))</f>
        <v/>
      </c>
      <c r="BE55" s="70"/>
      <c r="BF55" s="4" t="str">
        <f>IF(VLOOKUP($A55,'[52]0927'!$A$4:$O$150,8,FALSE)="",VLOOKUP($A55,'[52]0927'!$A$4:$O$150,12,FALSE),VLOOKUP($A55,'[52]0927'!$A$4:$O$150,8,FALSE))</f>
        <v/>
      </c>
      <c r="BG55" s="5"/>
      <c r="BH55" s="4" t="str">
        <f>IF(VLOOKUP($A55,'[53]0925'!$A$4:$O$150,8,FALSE)="",VLOOKUP($A55,'[53]0925'!$A$4:$O$150,12,FALSE),VLOOKUP($A55,'[53]0925'!$A$4:$O$150,8,FALSE))</f>
        <v/>
      </c>
      <c r="BI55" s="4" t="str">
        <f>IF(VLOOKUP($A55,'[54]0922'!$A$4:$O$150,8,FALSE)="",VLOOKUP($A55,'[54]0922'!$A$4:$O$150,12,FALSE),VLOOKUP($A55,'[54]0922'!$A$4:$O$150,8,FALSE))</f>
        <v/>
      </c>
      <c r="BJ55" s="4" t="str">
        <f>IF(VLOOKUP($A55,'[55]0921'!$A$4:$O$150,8,FALSE)="",VLOOKUP($A55,'[55]0921'!$A$4:$O$150,12,FALSE),VLOOKUP($A55,'[55]0921'!$A$4:$O$150,8,FALSE))</f>
        <v/>
      </c>
      <c r="BK55" s="4" t="str">
        <f>IF(VLOOKUP($A55,'[56]0920'!$A$4:$O$150,8,FALSE)="",VLOOKUP($A55,'[56]0920'!$A$4:$O$150,12,FALSE),VLOOKUP($A55,'[56]0920'!$A$4:$O$150,8,FALSE))</f>
        <v/>
      </c>
      <c r="BL55" s="4" t="s">
        <v>0</v>
      </c>
      <c r="BM55" s="4" t="s">
        <v>0</v>
      </c>
      <c r="BO55" s="4" t="s">
        <v>0</v>
      </c>
      <c r="BP55" s="4" t="s">
        <v>0</v>
      </c>
      <c r="BQ55" s="4" t="s">
        <v>0</v>
      </c>
      <c r="BR55" s="4" t="s">
        <v>0</v>
      </c>
      <c r="BS55" s="4" t="s">
        <v>0</v>
      </c>
      <c r="BT55" s="4" t="s">
        <v>0</v>
      </c>
      <c r="BU55" s="4" t="s">
        <v>0</v>
      </c>
      <c r="BV55" s="4" t="s">
        <v>0</v>
      </c>
      <c r="BW55" s="4" t="s">
        <v>0</v>
      </c>
      <c r="BX55" s="4" t="s">
        <v>0</v>
      </c>
      <c r="BY55" s="4" t="s">
        <v>0</v>
      </c>
      <c r="BZ55" s="4" t="s">
        <v>0</v>
      </c>
      <c r="CA55" s="4" t="s">
        <v>0</v>
      </c>
      <c r="CB55" s="4" t="s">
        <v>0</v>
      </c>
      <c r="CC55" s="4" t="s">
        <v>0</v>
      </c>
      <c r="CD55" s="4" t="s">
        <v>0</v>
      </c>
      <c r="CE55" s="4" t="s">
        <v>0</v>
      </c>
      <c r="CF55" s="4" t="s">
        <v>0</v>
      </c>
      <c r="CH55" s="4" t="s">
        <v>0</v>
      </c>
      <c r="CI55" s="4" t="s">
        <v>0</v>
      </c>
      <c r="CJ55" s="4" t="s">
        <v>0</v>
      </c>
      <c r="CM55" s="4" t="s">
        <v>0</v>
      </c>
    </row>
    <row r="56" spans="1:91" x14ac:dyDescent="0.25">
      <c r="A56" s="3" t="s">
        <v>95</v>
      </c>
      <c r="B56" s="5">
        <f>VLOOKUP($A56,'[64]1215'!$A$4:$O$321,4,FALSE)</f>
        <v>7.02</v>
      </c>
      <c r="C56" s="5">
        <v>7.54</v>
      </c>
      <c r="D56" s="5">
        <f>VLOOKUP($A56,'[64]1215'!$A$4:$O$321,15,FALSE)</f>
        <v>1.1838</v>
      </c>
      <c r="E56" s="4" t="str">
        <f>IF(VLOOKUP($A56,'[64]1215'!$A$4:$O$150,8,FALSE)="",VLOOKUP($A56,'[64]1215'!$A$4:$O$150,12,FALSE),VLOOKUP($A56,'[64]1215'!$A$4:$O$150,8,FALSE))</f>
        <v/>
      </c>
      <c r="F56" s="4" t="str">
        <f>IF(VLOOKUP($A56,'[63]1214'!$A$4:$O$150,8,FALSE)="",VLOOKUP($A56,'[63]1214'!$A$4:$O$150,12,FALSE),VLOOKUP($A56,'[63]1214'!$A$4:$O$150,8,FALSE))</f>
        <v/>
      </c>
      <c r="G56" s="4" t="str">
        <f>IF(VLOOKUP($A56,'[62]1213'!$A$4:$O$150,8,FALSE)="",VLOOKUP($A56,'[62]1213'!$A$4:$O$150,12,FALSE),VLOOKUP($A56,'[62]1213'!$A$4:$O$150,8,FALSE))</f>
        <v/>
      </c>
      <c r="H56" s="4" t="str">
        <f>IF(VLOOKUP($A56,'[6]1212'!$A$4:$O$150,8,FALSE)="",VLOOKUP($A56,'[6]1212'!$A$4:$O$150,12,FALSE),VLOOKUP($A56,'[6]1212'!$A$4:$O$150,8,FALSE))</f>
        <v/>
      </c>
      <c r="I56" s="4" t="str">
        <f>IF(VLOOKUP($A56,'[7]1211'!$A$4:$O$150,8,FALSE)="",VLOOKUP($A56,'[7]1211'!$A$4:$O$150,12,FALSE),VLOOKUP($A56,'[7]1211'!$A$4:$O$150,8,FALSE))</f>
        <v/>
      </c>
      <c r="J56" s="4" t="str">
        <f>IF(VLOOKUP($A56,'[8]1208'!$A$4:$O$150,8,FALSE)="",VLOOKUP($A56,'[8]1208'!$A$4:$O$150,12,FALSE),VLOOKUP($A56,'[8]1208'!$A$4:$O$150,8,FALSE))</f>
        <v/>
      </c>
      <c r="K56" s="4" t="str">
        <f>IF(VLOOKUP($A56,'[9]1207'!$A$4:$O$150,8,FALSE)="",VLOOKUP($A56,'[9]1207'!$A$4:$O$150,12,FALSE),VLOOKUP($A56,'[9]1207'!$A$4:$O$150,8,FALSE))</f>
        <v/>
      </c>
      <c r="L56" s="4" t="str">
        <f>IF(VLOOKUP($A56,'[10]1206'!$A$4:$O$150,8,FALSE)="",VLOOKUP($A56,'[10]1206'!$A$4:$O$150,12,FALSE),VLOOKUP($A56,'[10]1206'!$A$4:$O$150,8,FALSE))</f>
        <v/>
      </c>
      <c r="M56" s="4" t="str">
        <f>IF(VLOOKUP($A56,'[11]1205'!$A$4:$O$150,8,FALSE)="",VLOOKUP($A56,'[11]1205'!$A$4:$O$150,12,FALSE),VLOOKUP($A56,'[11]1205'!$A$4:$O$150,8,FALSE))</f>
        <v/>
      </c>
      <c r="N56" s="4" t="str">
        <f>IF(VLOOKUP($A56,'[12]1204'!$A$4:$O$150,8,FALSE)="",VLOOKUP($A56,'[12]1204'!$A$4:$O$150,12,FALSE),VLOOKUP($A56,'[12]1204'!$A$4:$O$150,8,FALSE))</f>
        <v/>
      </c>
      <c r="O56" s="4" t="str">
        <f>IF(VLOOKUP($A56,'[13]1201'!$A$4:$O$150,8,FALSE)="",VLOOKUP($A56,'[13]1201'!$A$4:$O$150,12,FALSE),VLOOKUP($A56,'[13]1201'!$A$4:$O$150,8,FALSE))</f>
        <v/>
      </c>
      <c r="P56" s="4" t="str">
        <f>IF(VLOOKUP($A56,'[14]1129'!$A$4:$O$150,8,FALSE)="",VLOOKUP($A56,'[14]1129'!$A$4:$O$150,12,FALSE),VLOOKUP($A56,'[14]1129'!$A$4:$O$150,8,FALSE))</f>
        <v/>
      </c>
      <c r="Q56" s="4" t="str">
        <f>IF(VLOOKUP($A56,'[15]1128'!$A$4:$O$150,8,FALSE)="",VLOOKUP($A56,'[15]1128'!$A$4:$O$150,12,FALSE),VLOOKUP($A56,'[15]1128'!$A$4:$O$150,8,FALSE))</f>
        <v/>
      </c>
      <c r="R56" s="4" t="str">
        <f>IF(VLOOKUP($A56,'[16]1127'!$A$4:$O$150,8,FALSE)="",VLOOKUP($A56,'[16]1127'!$A$4:$O$150,12,FALSE),VLOOKUP($A56,'[16]1127'!$A$4:$O$150,8,FALSE))</f>
        <v/>
      </c>
      <c r="S56" s="4" t="str">
        <f>IF(VLOOKUP($A56,'[17]1124'!$A$4:$O$150,8,FALSE)="",VLOOKUP($A56,'[17]1124'!$A$4:$O$150,12,FALSE),VLOOKUP($A56,'[17]1124'!$A$4:$O$150,8,FALSE))</f>
        <v/>
      </c>
      <c r="T56" s="4" t="str">
        <f>IF(VLOOKUP($A56,'[18]1123'!$A$4:$O$150,8,FALSE)="",VLOOKUP($A56,'[18]1123'!$A$4:$O$150,12,FALSE),VLOOKUP($A56,'[18]1123'!$A$4:$O$150,8,FALSE))</f>
        <v/>
      </c>
      <c r="U56" s="5"/>
      <c r="V56" s="4" t="str">
        <f>IF(VLOOKUP($A56,'[19]1121'!$A$4:$O$150,8,FALSE)="",VLOOKUP($A56,'[19]1121'!$A$4:$O$150,12,FALSE),VLOOKUP($A56,'[19]1121'!$A$4:$O$150,8,FALSE))</f>
        <v/>
      </c>
      <c r="W56" s="4" t="str">
        <f>IF(VLOOKUP($A56,'[20]1120'!$A$4:$O$150,8,FALSE)="",VLOOKUP($A56,'[20]1120'!$A$4:$O$150,12,FALSE),VLOOKUP($A56,'[20]1120'!$A$4:$O$150,8,FALSE))</f>
        <v/>
      </c>
      <c r="X56" s="4" t="str">
        <f>IF(VLOOKUP($A56,'[21]1117'!$A$4:$O$150,8,FALSE)="",VLOOKUP($A56,'[21]1117'!$A$4:$O$150,12,FALSE),VLOOKUP($A56,'[21]1117'!$A$4:$O$150,8,FALSE))</f>
        <v/>
      </c>
      <c r="Y56" s="4" t="str">
        <f>IF(VLOOKUP($A56,'[22]1116'!$A$4:$O$150,8,FALSE)="",VLOOKUP($A56,'[22]1116'!$A$4:$O$150,12,FALSE),VLOOKUP($A56,'[22]1116'!$A$4:$O$150,8,FALSE))</f>
        <v/>
      </c>
      <c r="Z56" s="4" t="str">
        <f>IF(VLOOKUP($A56,'[23]1115'!$A$4:$O$150,8,FALSE)="",VLOOKUP($A56,'[23]1115'!$A$4:$O$150,12,FALSE),VLOOKUP($A56,'[23]1115'!$A$4:$O$150,8,FALSE))</f>
        <v/>
      </c>
      <c r="AA56" s="4" t="str">
        <f>IF(VLOOKUP($A56,'[24]1114'!$A$4:$O$150,8,FALSE)="",VLOOKUP($A56,'[24]1114'!$A$4:$O$150,12,FALSE),VLOOKUP($A56,'[24]1114'!$A$4:$O$150,8,FALSE))</f>
        <v/>
      </c>
      <c r="AB56" s="4" t="str">
        <f>IF(VLOOKUP($A56,'[25]1113'!$A$4:$O$150,8,FALSE)="",VLOOKUP($A56,'[25]1113'!$A$4:$O$150,12,FALSE),VLOOKUP($A56,'[25]1113'!$A$4:$O$150,8,FALSE))</f>
        <v/>
      </c>
      <c r="AC56" s="4" t="str">
        <f>IF(VLOOKUP($A56,'[26]1110'!$A$4:$O$150,8,FALSE)="",VLOOKUP($A56,'[26]1110'!$A$4:$O$150,12,FALSE),VLOOKUP($A56,'[26]1110'!$A$4:$O$150,8,FALSE))</f>
        <v/>
      </c>
      <c r="AD56" s="4" t="str">
        <f>IF(VLOOKUP($A56,'[27]1109'!$A$4:$O$150,8,FALSE)="",VLOOKUP($A56,'[27]1109'!$A$4:$O$150,12,FALSE),VLOOKUP($A56,'[27]1109'!$A$4:$O$150,8,FALSE))</f>
        <v/>
      </c>
      <c r="AE56" s="4" t="str">
        <f>IF(VLOOKUP($A56,'[28]1108'!$A$4:$O$150,8,FALSE)="",VLOOKUP($A56,'[28]1108'!$A$4:$O$150,12,FALSE),VLOOKUP($A56,'[28]1108'!$A$4:$O$150,8,FALSE))</f>
        <v/>
      </c>
      <c r="AF56" s="4" t="str">
        <f>IF(VLOOKUP($A56,'[29]1107'!$A$4:$O$150,8,FALSE)="",VLOOKUP($A56,'[29]1107'!$A$4:$O$150,12,FALSE),VLOOKUP($A56,'[29]1107'!$A$4:$O$150,8,FALSE))</f>
        <v/>
      </c>
      <c r="AG56" s="4" t="str">
        <f>IF(VLOOKUP($A56,'[30]1106'!$A$4:$O$150,8,FALSE)="",VLOOKUP($A56,'[30]1106'!$A$4:$O$150,12,FALSE),VLOOKUP($A56,'[30]1106'!$A$4:$O$150,8,FALSE))</f>
        <v/>
      </c>
      <c r="AH56" s="4" t="str">
        <f>IF(VLOOKUP($A56,'[31]1103'!$A$4:$O$150,8,FALSE)="",VLOOKUP($A56,'[31]1103'!$A$4:$O$150,12,FALSE),VLOOKUP($A56,'[31]1103'!$A$4:$O$150,8,FALSE))</f>
        <v/>
      </c>
      <c r="AI56" s="4" t="str">
        <f>IF(VLOOKUP($A56,'[32]1102'!$A$4:$O$150,8,FALSE)="",VLOOKUP($A56,'[32]1102'!$A$4:$O$150,12,FALSE),VLOOKUP($A56,'[32]1102'!$A$4:$O$150,8,FALSE))</f>
        <v/>
      </c>
      <c r="AJ56" s="4" t="str">
        <f>IF(VLOOKUP($A56,'[33]1101'!$A$4:$O$150,8,FALSE)="",VLOOKUP($A56,'[33]1101'!$A$4:$O$150,12,FALSE),VLOOKUP($A56,'[33]1101'!$A$4:$O$150,8,FALSE))</f>
        <v/>
      </c>
      <c r="AK56" s="70"/>
      <c r="AL56" s="4" t="str">
        <f>IF(VLOOKUP($A56,'[34]1030'!$A$4:$O$150,8,FALSE)="",VLOOKUP($A56,'[34]1030'!$A$4:$O$150,12,FALSE),VLOOKUP($A56,'[34]1030'!$A$4:$O$150,8,FALSE))</f>
        <v/>
      </c>
      <c r="AM56" s="4" t="str">
        <f>IF(VLOOKUP($A56,'[35]1027'!$A$4:$O$150,8,FALSE)="",VLOOKUP($A56,'[35]1027'!$A$4:$O$150,12,FALSE),VLOOKUP($A56,'[35]1027'!$A$4:$O$150,8,FALSE))</f>
        <v/>
      </c>
      <c r="AN56" s="4" t="str">
        <f>IF(VLOOKUP($A56,'[36]1026'!$A$4:$O$150,8,FALSE)="",VLOOKUP($A56,'[36]1026'!$A$4:$O$150,12,FALSE),VLOOKUP($A56,'[36]1026'!$A$4:$O$150,8,FALSE))</f>
        <v/>
      </c>
      <c r="AO56" s="4" t="str">
        <f>IF(VLOOKUP($A56,'[37]1025'!$A$4:$O$150,8,FALSE)="",VLOOKUP($A56,'[37]1025'!$A$4:$O$150,12,FALSE),VLOOKUP($A56,'[37]1025'!$A$4:$O$150,8,FALSE))</f>
        <v/>
      </c>
      <c r="AP56" s="4" t="str">
        <f>IF(VLOOKUP($A56,'[38]1024'!$A$4:$O$150,8,FALSE)="",VLOOKUP($A56,'[38]1024'!$A$4:$O$150,12,FALSE),VLOOKUP($A56,'[38]1024'!$A$4:$O$150,8,FALSE))</f>
        <v/>
      </c>
      <c r="AQ56" s="4" t="str">
        <f>IF(VLOOKUP($A56,'[39]1023'!$A$4:$O$150,8,FALSE)="",VLOOKUP($A56,'[39]1023'!$A$4:$O$150,12,FALSE),VLOOKUP($A56,'[39]1023'!$A$4:$O$150,8,FALSE))</f>
        <v/>
      </c>
      <c r="AR56" s="4" t="str">
        <f>IF(VLOOKUP($A56,'[40]1020'!$A$4:$O$150,8,FALSE)="",VLOOKUP($A56,'[40]1020'!$A$4:$O$150,12,FALSE),VLOOKUP($A56,'[40]1020'!$A$4:$O$150,8,FALSE))</f>
        <v/>
      </c>
      <c r="AS56" s="4" t="str">
        <f>IF(VLOOKUP($A56,'[41]1019'!$A$4:$O$150,8,FALSE)="",VLOOKUP($A56,'[41]1019'!$A$4:$O$150,12,FALSE),VLOOKUP($A56,'[41]1019'!$A$4:$O$150,8,FALSE))</f>
        <v/>
      </c>
      <c r="AT56" s="4" t="str">
        <f>IF(VLOOKUP($A56,'[42]1018'!$A$4:$O$150,8,FALSE)="",VLOOKUP($A56,'[42]1018'!$A$4:$O$150,12,FALSE),VLOOKUP($A56,'[42]1018'!$A$4:$O$150,8,FALSE))</f>
        <v/>
      </c>
      <c r="AU56" s="4" t="str">
        <f>IF(VLOOKUP($A56,'[43]1017'!$A$4:$O$150,8,FALSE)="",VLOOKUP($A56,'[43]1017'!$A$4:$O$150,12,FALSE),VLOOKUP($A56,'[43]1017'!$A$4:$O$150,8,FALSE))</f>
        <v/>
      </c>
      <c r="AV56" s="4" t="str">
        <f>IF(VLOOKUP($A56,'[44]1016'!$A$4:$O$150,8,FALSE)="",VLOOKUP($A56,'[44]1016'!$A$4:$O$150,12,FALSE),VLOOKUP($A56,'[44]1016'!$A$4:$O$150,8,FALSE))</f>
        <v/>
      </c>
      <c r="AW56" s="4" t="str">
        <f>IF(VLOOKUP($A56,'[45]1013'!$A$4:$O$150,8,FALSE)="",VLOOKUP($A56,'[45]1013'!$A$4:$O$150,12,FALSE),VLOOKUP($A56,'[45]1013'!$A$4:$O$150,8,FALSE))</f>
        <v/>
      </c>
      <c r="AX56" s="4" t="str">
        <f>IF(VLOOKUP($A56,'[46]1012'!$A$4:$O$150,8,FALSE)="",VLOOKUP($A56,'[46]1012'!$A$4:$O$150,12,FALSE),VLOOKUP($A56,'[46]1012'!$A$4:$O$150,8,FALSE))</f>
        <v/>
      </c>
      <c r="AY56" s="4" t="str">
        <f>IF(VLOOKUP($A56,'[47]1011'!$A$4:$O$150,8,FALSE)="",VLOOKUP($A56,'[47]1011'!$A$4:$O$150,12,FALSE),VLOOKUP($A56,'[47]1011'!$A$4:$O$150,8,FALSE))</f>
        <v/>
      </c>
      <c r="AZ56" s="70"/>
      <c r="BA56" s="4" t="str">
        <f>IF(VLOOKUP($A56,'[48]1005'!$A$4:$O$150,8,FALSE)="",VLOOKUP($A56,'[48]1005'!$A$4:$O$150,12,FALSE),VLOOKUP($A56,'[48]1005'!$A$4:$O$150,8,FALSE))</f>
        <v/>
      </c>
      <c r="BB56" s="4" t="str">
        <f>IF(VLOOKUP($A56,'[49]1004'!$A$4:$O$150,8,FALSE)="",VLOOKUP($A56,'[49]1004'!$A$4:$O$150,12,FALSE),VLOOKUP($A56,'[49]1004'!$A$4:$O$150,8,FALSE))</f>
        <v/>
      </c>
      <c r="BC56" s="4" t="str">
        <f>IF(VLOOKUP($A56,'[50]1003'!$A$4:$O$150,8,FALSE)="",VLOOKUP($A56,'[50]1003'!$A$4:$O$150,12,FALSE),VLOOKUP($A56,'[50]1003'!$A$4:$O$150,8,FALSE))</f>
        <v/>
      </c>
      <c r="BD56" s="4" t="str">
        <f>IF(VLOOKUP($A56,'[51]1002'!$A$4:$O$150,8,FALSE)="",VLOOKUP($A56,'[51]1002'!$A$4:$O$150,12,FALSE),VLOOKUP($A56,'[51]1002'!$A$4:$O$150,8,FALSE))</f>
        <v/>
      </c>
      <c r="BE56" s="70"/>
      <c r="BF56" s="4" t="str">
        <f>IF(VLOOKUP($A56,'[52]0927'!$A$4:$O$150,8,FALSE)="",VLOOKUP($A56,'[52]0927'!$A$4:$O$150,12,FALSE),VLOOKUP($A56,'[52]0927'!$A$4:$O$150,8,FALSE))</f>
        <v/>
      </c>
      <c r="BG56" s="5"/>
      <c r="BH56" s="4" t="str">
        <f>IF(VLOOKUP($A56,'[53]0925'!$A$4:$O$150,8,FALSE)="",VLOOKUP($A56,'[53]0925'!$A$4:$O$150,12,FALSE),VLOOKUP($A56,'[53]0925'!$A$4:$O$150,8,FALSE))</f>
        <v/>
      </c>
      <c r="BI56" s="4" t="str">
        <f>IF(VLOOKUP($A56,'[54]0922'!$A$4:$O$150,8,FALSE)="",VLOOKUP($A56,'[54]0922'!$A$4:$O$150,12,FALSE),VLOOKUP($A56,'[54]0922'!$A$4:$O$150,8,FALSE))</f>
        <v/>
      </c>
      <c r="BJ56" s="4" t="str">
        <f>IF(VLOOKUP($A56,'[55]0921'!$A$4:$O$150,8,FALSE)="",VLOOKUP($A56,'[55]0921'!$A$4:$O$150,12,FALSE),VLOOKUP($A56,'[55]0921'!$A$4:$O$150,8,FALSE))</f>
        <v/>
      </c>
      <c r="BK56" s="4" t="str">
        <f>IF(VLOOKUP($A56,'[56]0920'!$A$4:$O$150,8,FALSE)="",VLOOKUP($A56,'[56]0920'!$A$4:$O$150,12,FALSE),VLOOKUP($A56,'[56]0920'!$A$4:$O$150,8,FALSE))</f>
        <v/>
      </c>
      <c r="BL56" s="4" t="s">
        <v>0</v>
      </c>
      <c r="BM56" s="4" t="s">
        <v>0</v>
      </c>
      <c r="BO56" s="4" t="s">
        <v>0</v>
      </c>
      <c r="BP56" s="4" t="s">
        <v>0</v>
      </c>
      <c r="BQ56" s="4" t="s">
        <v>0</v>
      </c>
      <c r="BR56" s="4" t="s">
        <v>0</v>
      </c>
      <c r="BS56" s="4" t="s">
        <v>0</v>
      </c>
      <c r="BT56" s="4" t="s">
        <v>0</v>
      </c>
      <c r="BU56" s="4" t="s">
        <v>0</v>
      </c>
      <c r="BV56" s="4" t="s">
        <v>0</v>
      </c>
      <c r="BW56" s="4" t="s">
        <v>0</v>
      </c>
      <c r="BX56" s="4" t="s">
        <v>0</v>
      </c>
      <c r="BY56" s="4" t="s">
        <v>0</v>
      </c>
      <c r="BZ56" s="4" t="s">
        <v>0</v>
      </c>
      <c r="CA56" s="4" t="s">
        <v>0</v>
      </c>
      <c r="CB56" s="4" t="s">
        <v>0</v>
      </c>
      <c r="CC56" s="4" t="s">
        <v>0</v>
      </c>
      <c r="CD56" s="4" t="s">
        <v>0</v>
      </c>
      <c r="CE56" s="4" t="s">
        <v>0</v>
      </c>
      <c r="CF56" s="4" t="s">
        <v>0</v>
      </c>
      <c r="CH56" s="4" t="s">
        <v>0</v>
      </c>
      <c r="CI56" s="4" t="s">
        <v>0</v>
      </c>
      <c r="CJ56" s="4" t="s">
        <v>0</v>
      </c>
      <c r="CM56" s="4" t="s">
        <v>0</v>
      </c>
    </row>
    <row r="57" spans="1:91" x14ac:dyDescent="0.25">
      <c r="A57" s="3" t="s">
        <v>188</v>
      </c>
      <c r="B57" s="5">
        <f>VLOOKUP($A57,'[64]1215'!$A$4:$O$321,4,FALSE)</f>
        <v>7.19</v>
      </c>
      <c r="C57" s="5">
        <v>7.74</v>
      </c>
      <c r="D57" s="5">
        <f>VLOOKUP($A57,'[64]1215'!$A$4:$O$321,15,FALSE)</f>
        <v>1.1871</v>
      </c>
      <c r="E57" s="4" t="str">
        <f>IF(VLOOKUP($A57,'[64]1215'!$A$4:$O$150,8,FALSE)="",VLOOKUP($A57,'[64]1215'!$A$4:$O$150,12,FALSE),VLOOKUP($A57,'[64]1215'!$A$4:$O$150,8,FALSE))</f>
        <v/>
      </c>
      <c r="F57" s="4" t="str">
        <f>IF(VLOOKUP($A57,'[63]1214'!$A$4:$O$150,8,FALSE)="",VLOOKUP($A57,'[63]1214'!$A$4:$O$150,12,FALSE),VLOOKUP($A57,'[63]1214'!$A$4:$O$150,8,FALSE))</f>
        <v/>
      </c>
      <c r="G57" s="4" t="str">
        <f>IF(VLOOKUP($A57,'[62]1213'!$A$4:$O$150,8,FALSE)="",VLOOKUP($A57,'[62]1213'!$A$4:$O$150,12,FALSE),VLOOKUP($A57,'[62]1213'!$A$4:$O$150,8,FALSE))</f>
        <v/>
      </c>
      <c r="H57" s="4" t="str">
        <f>IF(VLOOKUP($A57,'[6]1212'!$A$4:$O$150,8,FALSE)="",VLOOKUP($A57,'[6]1212'!$A$4:$O$150,12,FALSE),VLOOKUP($A57,'[6]1212'!$A$4:$O$150,8,FALSE))</f>
        <v/>
      </c>
      <c r="I57" s="4" t="str">
        <f>IF(VLOOKUP($A57,'[7]1211'!$A$4:$O$150,8,FALSE)="",VLOOKUP($A57,'[7]1211'!$A$4:$O$150,12,FALSE),VLOOKUP($A57,'[7]1211'!$A$4:$O$150,8,FALSE))</f>
        <v/>
      </c>
      <c r="J57" s="4" t="str">
        <f>IF(VLOOKUP($A57,'[8]1208'!$A$4:$O$150,8,FALSE)="",VLOOKUP($A57,'[8]1208'!$A$4:$O$150,12,FALSE),VLOOKUP($A57,'[8]1208'!$A$4:$O$150,8,FALSE))</f>
        <v/>
      </c>
      <c r="K57" s="4" t="str">
        <f>IF(VLOOKUP($A57,'[9]1207'!$A$4:$O$150,8,FALSE)="",VLOOKUP($A57,'[9]1207'!$A$4:$O$150,12,FALSE),VLOOKUP($A57,'[9]1207'!$A$4:$O$150,8,FALSE))</f>
        <v/>
      </c>
      <c r="L57" s="4" t="str">
        <f>IF(VLOOKUP($A57,'[10]1206'!$A$4:$O$150,8,FALSE)="",VLOOKUP($A57,'[10]1206'!$A$4:$O$150,12,FALSE),VLOOKUP($A57,'[10]1206'!$A$4:$O$150,8,FALSE))</f>
        <v/>
      </c>
      <c r="M57" s="4" t="str">
        <f>IF(VLOOKUP($A57,'[11]1205'!$A$4:$O$150,8,FALSE)="",VLOOKUP($A57,'[11]1205'!$A$4:$O$150,12,FALSE),VLOOKUP($A57,'[11]1205'!$A$4:$O$150,8,FALSE))</f>
        <v/>
      </c>
      <c r="N57" s="4" t="str">
        <f>IF(VLOOKUP($A57,'[12]1204'!$A$4:$O$150,8,FALSE)="",VLOOKUP($A57,'[12]1204'!$A$4:$O$150,12,FALSE),VLOOKUP($A57,'[12]1204'!$A$4:$O$150,8,FALSE))</f>
        <v/>
      </c>
      <c r="O57" s="4" t="str">
        <f>IF(VLOOKUP($A57,'[13]1201'!$A$4:$O$150,8,FALSE)="",VLOOKUP($A57,'[13]1201'!$A$4:$O$150,12,FALSE),VLOOKUP($A57,'[13]1201'!$A$4:$O$150,8,FALSE))</f>
        <v/>
      </c>
      <c r="P57" s="4" t="str">
        <f>IF(VLOOKUP($A57,'[14]1129'!$A$4:$O$150,8,FALSE)="",VLOOKUP($A57,'[14]1129'!$A$4:$O$150,12,FALSE),VLOOKUP($A57,'[14]1129'!$A$4:$O$150,8,FALSE))</f>
        <v/>
      </c>
      <c r="Q57" s="4" t="str">
        <f>IF(VLOOKUP($A57,'[15]1128'!$A$4:$O$150,8,FALSE)="",VLOOKUP($A57,'[15]1128'!$A$4:$O$150,12,FALSE),VLOOKUP($A57,'[15]1128'!$A$4:$O$150,8,FALSE))</f>
        <v/>
      </c>
      <c r="R57" s="4" t="str">
        <f>IF(VLOOKUP($A57,'[16]1127'!$A$4:$O$150,8,FALSE)="",VLOOKUP($A57,'[16]1127'!$A$4:$O$150,12,FALSE),VLOOKUP($A57,'[16]1127'!$A$4:$O$150,8,FALSE))</f>
        <v/>
      </c>
      <c r="S57" s="4" t="str">
        <f>IF(VLOOKUP($A57,'[17]1124'!$A$4:$O$150,8,FALSE)="",VLOOKUP($A57,'[17]1124'!$A$4:$O$150,12,FALSE),VLOOKUP($A57,'[17]1124'!$A$4:$O$150,8,FALSE))</f>
        <v/>
      </c>
      <c r="T57" s="4" t="str">
        <f>IF(VLOOKUP($A57,'[18]1123'!$A$4:$O$150,8,FALSE)="",VLOOKUP($A57,'[18]1123'!$A$4:$O$150,12,FALSE),VLOOKUP($A57,'[18]1123'!$A$4:$O$150,8,FALSE))</f>
        <v/>
      </c>
      <c r="U57" s="5"/>
      <c r="V57" s="4" t="str">
        <f>IF(VLOOKUP($A57,'[19]1121'!$A$4:$O$150,8,FALSE)="",VLOOKUP($A57,'[19]1121'!$A$4:$O$150,12,FALSE),VLOOKUP($A57,'[19]1121'!$A$4:$O$150,8,FALSE))</f>
        <v/>
      </c>
      <c r="W57" s="4" t="str">
        <f>IF(VLOOKUP($A57,'[20]1120'!$A$4:$O$150,8,FALSE)="",VLOOKUP($A57,'[20]1120'!$A$4:$O$150,12,FALSE),VLOOKUP($A57,'[20]1120'!$A$4:$O$150,8,FALSE))</f>
        <v/>
      </c>
      <c r="X57" s="4" t="str">
        <f>IF(VLOOKUP($A57,'[21]1117'!$A$4:$O$150,8,FALSE)="",VLOOKUP($A57,'[21]1117'!$A$4:$O$150,12,FALSE),VLOOKUP($A57,'[21]1117'!$A$4:$O$150,8,FALSE))</f>
        <v/>
      </c>
      <c r="Y57" s="4" t="str">
        <f>IF(VLOOKUP($A57,'[22]1116'!$A$4:$O$150,8,FALSE)="",VLOOKUP($A57,'[22]1116'!$A$4:$O$150,12,FALSE),VLOOKUP($A57,'[22]1116'!$A$4:$O$150,8,FALSE))</f>
        <v/>
      </c>
      <c r="Z57" s="4" t="str">
        <f>IF(VLOOKUP($A57,'[23]1115'!$A$4:$O$150,8,FALSE)="",VLOOKUP($A57,'[23]1115'!$A$4:$O$150,12,FALSE),VLOOKUP($A57,'[23]1115'!$A$4:$O$150,8,FALSE))</f>
        <v/>
      </c>
      <c r="AA57" s="4" t="str">
        <f>IF(VLOOKUP($A57,'[24]1114'!$A$4:$O$150,8,FALSE)="",VLOOKUP($A57,'[24]1114'!$A$4:$O$150,12,FALSE),VLOOKUP($A57,'[24]1114'!$A$4:$O$150,8,FALSE))</f>
        <v/>
      </c>
      <c r="AB57" s="4" t="str">
        <f>IF(VLOOKUP($A57,'[25]1113'!$A$4:$O$150,8,FALSE)="",VLOOKUP($A57,'[25]1113'!$A$4:$O$150,12,FALSE),VLOOKUP($A57,'[25]1113'!$A$4:$O$150,8,FALSE))</f>
        <v/>
      </c>
      <c r="AC57" s="4" t="str">
        <f>IF(VLOOKUP($A57,'[26]1110'!$A$4:$O$150,8,FALSE)="",VLOOKUP($A57,'[26]1110'!$A$4:$O$150,12,FALSE),VLOOKUP($A57,'[26]1110'!$A$4:$O$150,8,FALSE))</f>
        <v/>
      </c>
      <c r="AD57" s="4" t="str">
        <f>IF(VLOOKUP($A57,'[27]1109'!$A$4:$O$150,8,FALSE)="",VLOOKUP($A57,'[27]1109'!$A$4:$O$150,12,FALSE),VLOOKUP($A57,'[27]1109'!$A$4:$O$150,8,FALSE))</f>
        <v/>
      </c>
      <c r="AE57" s="4" t="str">
        <f>IF(VLOOKUP($A57,'[28]1108'!$A$4:$O$150,8,FALSE)="",VLOOKUP($A57,'[28]1108'!$A$4:$O$150,12,FALSE),VLOOKUP($A57,'[28]1108'!$A$4:$O$150,8,FALSE))</f>
        <v/>
      </c>
      <c r="AF57" s="4" t="str">
        <f>IF(VLOOKUP($A57,'[29]1107'!$A$4:$O$150,8,FALSE)="",VLOOKUP($A57,'[29]1107'!$A$4:$O$150,12,FALSE),VLOOKUP($A57,'[29]1107'!$A$4:$O$150,8,FALSE))</f>
        <v/>
      </c>
      <c r="AG57" s="4" t="str">
        <f>IF(VLOOKUP($A57,'[30]1106'!$A$4:$O$150,8,FALSE)="",VLOOKUP($A57,'[30]1106'!$A$4:$O$150,12,FALSE),VLOOKUP($A57,'[30]1106'!$A$4:$O$150,8,FALSE))</f>
        <v/>
      </c>
      <c r="AH57" s="4" t="str">
        <f>IF(VLOOKUP($A57,'[31]1103'!$A$4:$O$150,8,FALSE)="",VLOOKUP($A57,'[31]1103'!$A$4:$O$150,12,FALSE),VLOOKUP($A57,'[31]1103'!$A$4:$O$150,8,FALSE))</f>
        <v/>
      </c>
      <c r="AI57" s="4" t="str">
        <f>IF(VLOOKUP($A57,'[32]1102'!$A$4:$O$150,8,FALSE)="",VLOOKUP($A57,'[32]1102'!$A$4:$O$150,12,FALSE),VLOOKUP($A57,'[32]1102'!$A$4:$O$150,8,FALSE))</f>
        <v/>
      </c>
      <c r="AJ57" s="4" t="str">
        <f>IF(VLOOKUP($A57,'[33]1101'!$A$4:$O$150,8,FALSE)="",VLOOKUP($A57,'[33]1101'!$A$4:$O$150,12,FALSE),VLOOKUP($A57,'[33]1101'!$A$4:$O$150,8,FALSE))</f>
        <v/>
      </c>
      <c r="AK57" s="70"/>
      <c r="AL57" s="4" t="str">
        <f>IF(VLOOKUP($A57,'[34]1030'!$A$4:$O$150,8,FALSE)="",VLOOKUP($A57,'[34]1030'!$A$4:$O$150,12,FALSE),VLOOKUP($A57,'[34]1030'!$A$4:$O$150,8,FALSE))</f>
        <v/>
      </c>
      <c r="AM57" s="4" t="str">
        <f>IF(VLOOKUP($A57,'[35]1027'!$A$4:$O$150,8,FALSE)="",VLOOKUP($A57,'[35]1027'!$A$4:$O$150,12,FALSE),VLOOKUP($A57,'[35]1027'!$A$4:$O$150,8,FALSE))</f>
        <v/>
      </c>
      <c r="AN57" s="4" t="str">
        <f>IF(VLOOKUP($A57,'[36]1026'!$A$4:$O$150,8,FALSE)="",VLOOKUP($A57,'[36]1026'!$A$4:$O$150,12,FALSE),VLOOKUP($A57,'[36]1026'!$A$4:$O$150,8,FALSE))</f>
        <v/>
      </c>
      <c r="AO57" s="4" t="str">
        <f>IF(VLOOKUP($A57,'[37]1025'!$A$4:$O$150,8,FALSE)="",VLOOKUP($A57,'[37]1025'!$A$4:$O$150,12,FALSE),VLOOKUP($A57,'[37]1025'!$A$4:$O$150,8,FALSE))</f>
        <v/>
      </c>
      <c r="AP57" s="4" t="str">
        <f>IF(VLOOKUP($A57,'[38]1024'!$A$4:$O$150,8,FALSE)="",VLOOKUP($A57,'[38]1024'!$A$4:$O$150,12,FALSE),VLOOKUP($A57,'[38]1024'!$A$4:$O$150,8,FALSE))</f>
        <v/>
      </c>
      <c r="AQ57" s="4" t="str">
        <f>IF(VLOOKUP($A57,'[39]1023'!$A$4:$O$150,8,FALSE)="",VLOOKUP($A57,'[39]1023'!$A$4:$O$150,12,FALSE),VLOOKUP($A57,'[39]1023'!$A$4:$O$150,8,FALSE))</f>
        <v/>
      </c>
      <c r="AR57" s="4" t="str">
        <f>IF(VLOOKUP($A57,'[40]1020'!$A$4:$O$150,8,FALSE)="",VLOOKUP($A57,'[40]1020'!$A$4:$O$150,12,FALSE),VLOOKUP($A57,'[40]1020'!$A$4:$O$150,8,FALSE))</f>
        <v/>
      </c>
      <c r="AS57" s="4" t="str">
        <f>IF(VLOOKUP($A57,'[41]1019'!$A$4:$O$150,8,FALSE)="",VLOOKUP($A57,'[41]1019'!$A$4:$O$150,12,FALSE),VLOOKUP($A57,'[41]1019'!$A$4:$O$150,8,FALSE))</f>
        <v/>
      </c>
      <c r="AT57" s="4" t="str">
        <f>IF(VLOOKUP($A57,'[42]1018'!$A$4:$O$150,8,FALSE)="",VLOOKUP($A57,'[42]1018'!$A$4:$O$150,12,FALSE),VLOOKUP($A57,'[42]1018'!$A$4:$O$150,8,FALSE))</f>
        <v/>
      </c>
      <c r="AU57" s="4" t="str">
        <f>IF(VLOOKUP($A57,'[43]1017'!$A$4:$O$150,8,FALSE)="",VLOOKUP($A57,'[43]1017'!$A$4:$O$150,12,FALSE),VLOOKUP($A57,'[43]1017'!$A$4:$O$150,8,FALSE))</f>
        <v/>
      </c>
      <c r="AV57" s="4" t="str">
        <f>IF(VLOOKUP($A57,'[44]1016'!$A$4:$O$150,8,FALSE)="",VLOOKUP($A57,'[44]1016'!$A$4:$O$150,12,FALSE),VLOOKUP($A57,'[44]1016'!$A$4:$O$150,8,FALSE))</f>
        <v/>
      </c>
      <c r="AW57" s="4" t="str">
        <f>IF(VLOOKUP($A57,'[45]1013'!$A$4:$O$150,8,FALSE)="",VLOOKUP($A57,'[45]1013'!$A$4:$O$150,12,FALSE),VLOOKUP($A57,'[45]1013'!$A$4:$O$150,8,FALSE))</f>
        <v/>
      </c>
      <c r="AX57" s="4" t="str">
        <f>IF(VLOOKUP($A57,'[46]1012'!$A$4:$O$150,8,FALSE)="",VLOOKUP($A57,'[46]1012'!$A$4:$O$150,12,FALSE),VLOOKUP($A57,'[46]1012'!$A$4:$O$150,8,FALSE))</f>
        <v/>
      </c>
      <c r="AY57" s="4" t="str">
        <f>IF(VLOOKUP($A57,'[47]1011'!$A$4:$O$150,8,FALSE)="",VLOOKUP($A57,'[47]1011'!$A$4:$O$150,12,FALSE),VLOOKUP($A57,'[47]1011'!$A$4:$O$150,8,FALSE))</f>
        <v/>
      </c>
      <c r="AZ57" s="70"/>
      <c r="BA57" s="4" t="str">
        <f>IF(VLOOKUP($A57,'[48]1005'!$A$4:$O$150,8,FALSE)="",VLOOKUP($A57,'[48]1005'!$A$4:$O$150,12,FALSE),VLOOKUP($A57,'[48]1005'!$A$4:$O$150,8,FALSE))</f>
        <v/>
      </c>
      <c r="BB57" s="4" t="str">
        <f>IF(VLOOKUP($A57,'[49]1004'!$A$4:$O$150,8,FALSE)="",VLOOKUP($A57,'[49]1004'!$A$4:$O$150,12,FALSE),VLOOKUP($A57,'[49]1004'!$A$4:$O$150,8,FALSE))</f>
        <v/>
      </c>
      <c r="BC57" s="4" t="str">
        <f>IF(VLOOKUP($A57,'[50]1003'!$A$4:$O$150,8,FALSE)="",VLOOKUP($A57,'[50]1003'!$A$4:$O$150,12,FALSE),VLOOKUP($A57,'[50]1003'!$A$4:$O$150,8,FALSE))</f>
        <v/>
      </c>
      <c r="BD57" s="4" t="str">
        <f>IF(VLOOKUP($A57,'[51]1002'!$A$4:$O$150,8,FALSE)="",VLOOKUP($A57,'[51]1002'!$A$4:$O$150,12,FALSE),VLOOKUP($A57,'[51]1002'!$A$4:$O$150,8,FALSE))</f>
        <v/>
      </c>
      <c r="BE57" s="70"/>
      <c r="BF57" s="4" t="str">
        <f>IF(VLOOKUP($A57,'[52]0927'!$A$4:$O$150,8,FALSE)="",VLOOKUP($A57,'[52]0927'!$A$4:$O$150,12,FALSE),VLOOKUP($A57,'[52]0927'!$A$4:$O$150,8,FALSE))</f>
        <v/>
      </c>
      <c r="BG57" s="5"/>
      <c r="BH57" s="4" t="str">
        <f>IF(VLOOKUP($A57,'[53]0925'!$A$4:$O$150,8,FALSE)="",VLOOKUP($A57,'[53]0925'!$A$4:$O$150,12,FALSE),VLOOKUP($A57,'[53]0925'!$A$4:$O$150,8,FALSE))</f>
        <v/>
      </c>
      <c r="BI57" s="4" t="str">
        <f>IF(VLOOKUP($A57,'[54]0922'!$A$4:$O$150,8,FALSE)="",VLOOKUP($A57,'[54]0922'!$A$4:$O$150,12,FALSE),VLOOKUP($A57,'[54]0922'!$A$4:$O$150,8,FALSE))</f>
        <v/>
      </c>
      <c r="BJ57" s="4" t="str">
        <f>IF(VLOOKUP($A57,'[55]0921'!$A$4:$O$150,8,FALSE)="",VLOOKUP($A57,'[55]0921'!$A$4:$O$150,12,FALSE),VLOOKUP($A57,'[55]0921'!$A$4:$O$150,8,FALSE))</f>
        <v/>
      </c>
      <c r="BK57" s="4" t="str">
        <f>IF(VLOOKUP($A57,'[56]0920'!$A$4:$O$150,8,FALSE)="",VLOOKUP($A57,'[56]0920'!$A$4:$O$150,12,FALSE),VLOOKUP($A57,'[56]0920'!$A$4:$O$150,8,FALSE))</f>
        <v/>
      </c>
      <c r="BL57" s="4" t="s">
        <v>0</v>
      </c>
      <c r="BM57" s="4" t="s">
        <v>0</v>
      </c>
      <c r="BO57" s="4" t="s">
        <v>0</v>
      </c>
      <c r="BP57" s="4" t="s">
        <v>0</v>
      </c>
      <c r="BQ57" s="4" t="s">
        <v>0</v>
      </c>
      <c r="BR57" s="4" t="s">
        <v>0</v>
      </c>
      <c r="BS57" s="4" t="s">
        <v>0</v>
      </c>
      <c r="BT57" s="4" t="s">
        <v>0</v>
      </c>
      <c r="BU57" s="4" t="s">
        <v>0</v>
      </c>
      <c r="BV57" s="4" t="s">
        <v>0</v>
      </c>
      <c r="BW57" s="4" t="s">
        <v>0</v>
      </c>
      <c r="BX57" s="4" t="s">
        <v>0</v>
      </c>
      <c r="BY57" s="4" t="s">
        <v>0</v>
      </c>
      <c r="BZ57" s="4" t="s">
        <v>0</v>
      </c>
      <c r="CA57" s="4" t="s">
        <v>0</v>
      </c>
      <c r="CB57" s="4" t="s">
        <v>0</v>
      </c>
      <c r="CC57" s="4" t="s">
        <v>0</v>
      </c>
      <c r="CD57" s="4" t="s">
        <v>0</v>
      </c>
      <c r="CE57" s="4" t="s">
        <v>0</v>
      </c>
      <c r="CF57" s="4" t="s">
        <v>0</v>
      </c>
      <c r="CH57" s="4" t="s">
        <v>0</v>
      </c>
      <c r="CI57" s="4" t="s">
        <v>0</v>
      </c>
      <c r="CJ57" s="4" t="s">
        <v>0</v>
      </c>
      <c r="CM57" s="4" t="s">
        <v>0</v>
      </c>
    </row>
    <row r="58" spans="1:91" x14ac:dyDescent="0.25">
      <c r="A58" s="3" t="s">
        <v>189</v>
      </c>
      <c r="B58" s="5">
        <f>VLOOKUP($A58,'[64]1215'!$A$4:$O$321,4,FALSE)</f>
        <v>7.32</v>
      </c>
      <c r="C58" s="5">
        <v>7.87</v>
      </c>
      <c r="D58" s="5">
        <f>VLOOKUP($A58,'[64]1215'!$A$4:$O$321,15,FALSE)</f>
        <v>1.1893</v>
      </c>
      <c r="E58" s="4" t="str">
        <f>IF(VLOOKUP($A58,'[64]1215'!$A$4:$O$150,8,FALSE)="",VLOOKUP($A58,'[64]1215'!$A$4:$O$150,12,FALSE),VLOOKUP($A58,'[64]1215'!$A$4:$O$150,8,FALSE))</f>
        <v/>
      </c>
      <c r="F58" s="4" t="str">
        <f>IF(VLOOKUP($A58,'[63]1214'!$A$4:$O$150,8,FALSE)="",VLOOKUP($A58,'[63]1214'!$A$4:$O$150,12,FALSE),VLOOKUP($A58,'[63]1214'!$A$4:$O$150,8,FALSE))</f>
        <v/>
      </c>
      <c r="G58" s="4" t="str">
        <f>IF(VLOOKUP($A58,'[62]1213'!$A$4:$O$150,8,FALSE)="",VLOOKUP($A58,'[62]1213'!$A$4:$O$150,12,FALSE),VLOOKUP($A58,'[62]1213'!$A$4:$O$150,8,FALSE))</f>
        <v/>
      </c>
      <c r="H58" s="4" t="str">
        <f>IF(VLOOKUP($A58,'[6]1212'!$A$4:$O$150,8,FALSE)="",VLOOKUP($A58,'[6]1212'!$A$4:$O$150,12,FALSE),VLOOKUP($A58,'[6]1212'!$A$4:$O$150,8,FALSE))</f>
        <v/>
      </c>
      <c r="I58" s="4" t="str">
        <f>IF(VLOOKUP($A58,'[7]1211'!$A$4:$O$150,8,FALSE)="",VLOOKUP($A58,'[7]1211'!$A$4:$O$150,12,FALSE),VLOOKUP($A58,'[7]1211'!$A$4:$O$150,8,FALSE))</f>
        <v/>
      </c>
      <c r="J58" s="4" t="str">
        <f>IF(VLOOKUP($A58,'[8]1208'!$A$4:$O$150,8,FALSE)="",VLOOKUP($A58,'[8]1208'!$A$4:$O$150,12,FALSE),VLOOKUP($A58,'[8]1208'!$A$4:$O$150,8,FALSE))</f>
        <v/>
      </c>
      <c r="K58" s="4">
        <f>IF(VLOOKUP($A58,'[9]1207'!$A$4:$O$150,8,FALSE)="",VLOOKUP($A58,'[9]1207'!$A$4:$O$150,12,FALSE),VLOOKUP($A58,'[9]1207'!$A$4:$O$150,8,FALSE))</f>
        <v>1.2255</v>
      </c>
      <c r="L58" s="4" t="str">
        <f>IF(VLOOKUP($A58,'[10]1206'!$A$4:$O$150,8,FALSE)="",VLOOKUP($A58,'[10]1206'!$A$4:$O$150,12,FALSE),VLOOKUP($A58,'[10]1206'!$A$4:$O$150,8,FALSE))</f>
        <v/>
      </c>
      <c r="M58" s="4" t="str">
        <f>IF(VLOOKUP($A58,'[11]1205'!$A$4:$O$150,8,FALSE)="",VLOOKUP($A58,'[11]1205'!$A$4:$O$150,12,FALSE),VLOOKUP($A58,'[11]1205'!$A$4:$O$150,8,FALSE))</f>
        <v/>
      </c>
      <c r="N58" s="4" t="str">
        <f>IF(VLOOKUP($A58,'[12]1204'!$A$4:$O$150,8,FALSE)="",VLOOKUP($A58,'[12]1204'!$A$4:$O$150,12,FALSE),VLOOKUP($A58,'[12]1204'!$A$4:$O$150,8,FALSE))</f>
        <v/>
      </c>
      <c r="O58" s="4" t="str">
        <f>IF(VLOOKUP($A58,'[13]1201'!$A$4:$O$150,8,FALSE)="",VLOOKUP($A58,'[13]1201'!$A$4:$O$150,12,FALSE),VLOOKUP($A58,'[13]1201'!$A$4:$O$150,8,FALSE))</f>
        <v/>
      </c>
      <c r="P58" s="4" t="str">
        <f>IF(VLOOKUP($A58,'[14]1129'!$A$4:$O$150,8,FALSE)="",VLOOKUP($A58,'[14]1129'!$A$4:$O$150,12,FALSE),VLOOKUP($A58,'[14]1129'!$A$4:$O$150,8,FALSE))</f>
        <v/>
      </c>
      <c r="Q58" s="4" t="str">
        <f>IF(VLOOKUP($A58,'[15]1128'!$A$4:$O$150,8,FALSE)="",VLOOKUP($A58,'[15]1128'!$A$4:$O$150,12,FALSE),VLOOKUP($A58,'[15]1128'!$A$4:$O$150,8,FALSE))</f>
        <v/>
      </c>
      <c r="R58" s="4" t="str">
        <f>IF(VLOOKUP($A58,'[16]1127'!$A$4:$O$150,8,FALSE)="",VLOOKUP($A58,'[16]1127'!$A$4:$O$150,12,FALSE),VLOOKUP($A58,'[16]1127'!$A$4:$O$150,8,FALSE))</f>
        <v/>
      </c>
      <c r="S58" s="4" t="str">
        <f>IF(VLOOKUP($A58,'[17]1124'!$A$4:$O$150,8,FALSE)="",VLOOKUP($A58,'[17]1124'!$A$4:$O$150,12,FALSE),VLOOKUP($A58,'[17]1124'!$A$4:$O$150,8,FALSE))</f>
        <v/>
      </c>
      <c r="T58" s="4" t="str">
        <f>IF(VLOOKUP($A58,'[18]1123'!$A$4:$O$150,8,FALSE)="",VLOOKUP($A58,'[18]1123'!$A$4:$O$150,12,FALSE),VLOOKUP($A58,'[18]1123'!$A$4:$O$150,8,FALSE))</f>
        <v/>
      </c>
      <c r="U58" s="5"/>
      <c r="V58" s="4" t="str">
        <f>IF(VLOOKUP($A58,'[19]1121'!$A$4:$O$150,8,FALSE)="",VLOOKUP($A58,'[19]1121'!$A$4:$O$150,12,FALSE),VLOOKUP($A58,'[19]1121'!$A$4:$O$150,8,FALSE))</f>
        <v/>
      </c>
      <c r="W58" s="4" t="str">
        <f>IF(VLOOKUP($A58,'[20]1120'!$A$4:$O$150,8,FALSE)="",VLOOKUP($A58,'[20]1120'!$A$4:$O$150,12,FALSE),VLOOKUP($A58,'[20]1120'!$A$4:$O$150,8,FALSE))</f>
        <v/>
      </c>
      <c r="X58" s="4" t="str">
        <f>IF(VLOOKUP($A58,'[21]1117'!$A$4:$O$150,8,FALSE)="",VLOOKUP($A58,'[21]1117'!$A$4:$O$150,12,FALSE),VLOOKUP($A58,'[21]1117'!$A$4:$O$150,8,FALSE))</f>
        <v/>
      </c>
      <c r="Y58" s="4" t="str">
        <f>IF(VLOOKUP($A58,'[22]1116'!$A$4:$O$150,8,FALSE)="",VLOOKUP($A58,'[22]1116'!$A$4:$O$150,12,FALSE),VLOOKUP($A58,'[22]1116'!$A$4:$O$150,8,FALSE))</f>
        <v/>
      </c>
      <c r="Z58" s="4" t="str">
        <f>IF(VLOOKUP($A58,'[23]1115'!$A$4:$O$150,8,FALSE)="",VLOOKUP($A58,'[23]1115'!$A$4:$O$150,12,FALSE),VLOOKUP($A58,'[23]1115'!$A$4:$O$150,8,FALSE))</f>
        <v/>
      </c>
      <c r="AA58" s="4" t="str">
        <f>IF(VLOOKUP($A58,'[24]1114'!$A$4:$O$150,8,FALSE)="",VLOOKUP($A58,'[24]1114'!$A$4:$O$150,12,FALSE),VLOOKUP($A58,'[24]1114'!$A$4:$O$150,8,FALSE))</f>
        <v/>
      </c>
      <c r="AB58" s="4" t="str">
        <f>IF(VLOOKUP($A58,'[25]1113'!$A$4:$O$150,8,FALSE)="",VLOOKUP($A58,'[25]1113'!$A$4:$O$150,12,FALSE),VLOOKUP($A58,'[25]1113'!$A$4:$O$150,8,FALSE))</f>
        <v/>
      </c>
      <c r="AC58" s="4" t="str">
        <f>IF(VLOOKUP($A58,'[26]1110'!$A$4:$O$150,8,FALSE)="",VLOOKUP($A58,'[26]1110'!$A$4:$O$150,12,FALSE),VLOOKUP($A58,'[26]1110'!$A$4:$O$150,8,FALSE))</f>
        <v/>
      </c>
      <c r="AD58" s="4" t="str">
        <f>IF(VLOOKUP($A58,'[27]1109'!$A$4:$O$150,8,FALSE)="",VLOOKUP($A58,'[27]1109'!$A$4:$O$150,12,FALSE),VLOOKUP($A58,'[27]1109'!$A$4:$O$150,8,FALSE))</f>
        <v/>
      </c>
      <c r="AE58" s="4" t="str">
        <f>IF(VLOOKUP($A58,'[28]1108'!$A$4:$O$150,8,FALSE)="",VLOOKUP($A58,'[28]1108'!$A$4:$O$150,12,FALSE),VLOOKUP($A58,'[28]1108'!$A$4:$O$150,8,FALSE))</f>
        <v/>
      </c>
      <c r="AF58" s="4" t="str">
        <f>IF(VLOOKUP($A58,'[29]1107'!$A$4:$O$150,8,FALSE)="",VLOOKUP($A58,'[29]1107'!$A$4:$O$150,12,FALSE),VLOOKUP($A58,'[29]1107'!$A$4:$O$150,8,FALSE))</f>
        <v/>
      </c>
      <c r="AG58" s="4" t="str">
        <f>IF(VLOOKUP($A58,'[30]1106'!$A$4:$O$150,8,FALSE)="",VLOOKUP($A58,'[30]1106'!$A$4:$O$150,12,FALSE),VLOOKUP($A58,'[30]1106'!$A$4:$O$150,8,FALSE))</f>
        <v/>
      </c>
      <c r="AH58" s="4" t="str">
        <f>IF(VLOOKUP($A58,'[31]1103'!$A$4:$O$150,8,FALSE)="",VLOOKUP($A58,'[31]1103'!$A$4:$O$150,12,FALSE),VLOOKUP($A58,'[31]1103'!$A$4:$O$150,8,FALSE))</f>
        <v/>
      </c>
      <c r="AI58" s="4" t="str">
        <f>IF(VLOOKUP($A58,'[32]1102'!$A$4:$O$150,8,FALSE)="",VLOOKUP($A58,'[32]1102'!$A$4:$O$150,12,FALSE),VLOOKUP($A58,'[32]1102'!$A$4:$O$150,8,FALSE))</f>
        <v/>
      </c>
      <c r="AJ58" s="4" t="str">
        <f>IF(VLOOKUP($A58,'[33]1101'!$A$4:$O$150,8,FALSE)="",VLOOKUP($A58,'[33]1101'!$A$4:$O$150,12,FALSE),VLOOKUP($A58,'[33]1101'!$A$4:$O$150,8,FALSE))</f>
        <v/>
      </c>
      <c r="AK58" s="70"/>
      <c r="AL58" s="4" t="str">
        <f>IF(VLOOKUP($A58,'[34]1030'!$A$4:$O$150,8,FALSE)="",VLOOKUP($A58,'[34]1030'!$A$4:$O$150,12,FALSE),VLOOKUP($A58,'[34]1030'!$A$4:$O$150,8,FALSE))</f>
        <v/>
      </c>
      <c r="AM58" s="4" t="str">
        <f>IF(VLOOKUP($A58,'[35]1027'!$A$4:$O$150,8,FALSE)="",VLOOKUP($A58,'[35]1027'!$A$4:$O$150,12,FALSE),VLOOKUP($A58,'[35]1027'!$A$4:$O$150,8,FALSE))</f>
        <v/>
      </c>
      <c r="AN58" s="4" t="str">
        <f>IF(VLOOKUP($A58,'[36]1026'!$A$4:$O$150,8,FALSE)="",VLOOKUP($A58,'[36]1026'!$A$4:$O$150,12,FALSE),VLOOKUP($A58,'[36]1026'!$A$4:$O$150,8,FALSE))</f>
        <v/>
      </c>
      <c r="AO58" s="4" t="str">
        <f>IF(VLOOKUP($A58,'[37]1025'!$A$4:$O$150,8,FALSE)="",VLOOKUP($A58,'[37]1025'!$A$4:$O$150,12,FALSE),VLOOKUP($A58,'[37]1025'!$A$4:$O$150,8,FALSE))</f>
        <v/>
      </c>
      <c r="AP58" s="4" t="str">
        <f>IF(VLOOKUP($A58,'[38]1024'!$A$4:$O$150,8,FALSE)="",VLOOKUP($A58,'[38]1024'!$A$4:$O$150,12,FALSE),VLOOKUP($A58,'[38]1024'!$A$4:$O$150,8,FALSE))</f>
        <v/>
      </c>
      <c r="AQ58" s="4" t="str">
        <f>IF(VLOOKUP($A58,'[39]1023'!$A$4:$O$150,8,FALSE)="",VLOOKUP($A58,'[39]1023'!$A$4:$O$150,12,FALSE),VLOOKUP($A58,'[39]1023'!$A$4:$O$150,8,FALSE))</f>
        <v/>
      </c>
      <c r="AR58" s="4" t="str">
        <f>IF(VLOOKUP($A58,'[40]1020'!$A$4:$O$150,8,FALSE)="",VLOOKUP($A58,'[40]1020'!$A$4:$O$150,12,FALSE),VLOOKUP($A58,'[40]1020'!$A$4:$O$150,8,FALSE))</f>
        <v/>
      </c>
      <c r="AS58" s="4" t="str">
        <f>IF(VLOOKUP($A58,'[41]1019'!$A$4:$O$150,8,FALSE)="",VLOOKUP($A58,'[41]1019'!$A$4:$O$150,12,FALSE),VLOOKUP($A58,'[41]1019'!$A$4:$O$150,8,FALSE))</f>
        <v/>
      </c>
      <c r="AT58" s="4" t="str">
        <f>IF(VLOOKUP($A58,'[42]1018'!$A$4:$O$150,8,FALSE)="",VLOOKUP($A58,'[42]1018'!$A$4:$O$150,12,FALSE),VLOOKUP($A58,'[42]1018'!$A$4:$O$150,8,FALSE))</f>
        <v/>
      </c>
      <c r="AU58" s="4" t="str">
        <f>IF(VLOOKUP($A58,'[43]1017'!$A$4:$O$150,8,FALSE)="",VLOOKUP($A58,'[43]1017'!$A$4:$O$150,12,FALSE),VLOOKUP($A58,'[43]1017'!$A$4:$O$150,8,FALSE))</f>
        <v/>
      </c>
      <c r="AV58" s="4" t="str">
        <f>IF(VLOOKUP($A58,'[44]1016'!$A$4:$O$150,8,FALSE)="",VLOOKUP($A58,'[44]1016'!$A$4:$O$150,12,FALSE),VLOOKUP($A58,'[44]1016'!$A$4:$O$150,8,FALSE))</f>
        <v/>
      </c>
      <c r="AW58" s="4" t="str">
        <f>IF(VLOOKUP($A58,'[45]1013'!$A$4:$O$150,8,FALSE)="",VLOOKUP($A58,'[45]1013'!$A$4:$O$150,12,FALSE),VLOOKUP($A58,'[45]1013'!$A$4:$O$150,8,FALSE))</f>
        <v/>
      </c>
      <c r="AX58" s="4" t="str">
        <f>IF(VLOOKUP($A58,'[46]1012'!$A$4:$O$150,8,FALSE)="",VLOOKUP($A58,'[46]1012'!$A$4:$O$150,12,FALSE),VLOOKUP($A58,'[46]1012'!$A$4:$O$150,8,FALSE))</f>
        <v/>
      </c>
      <c r="AY58" s="4" t="str">
        <f>IF(VLOOKUP($A58,'[47]1011'!$A$4:$O$150,8,FALSE)="",VLOOKUP($A58,'[47]1011'!$A$4:$O$150,12,FALSE),VLOOKUP($A58,'[47]1011'!$A$4:$O$150,8,FALSE))</f>
        <v/>
      </c>
      <c r="AZ58" s="70"/>
      <c r="BA58" s="4">
        <f>IF(VLOOKUP($A58,'[48]1005'!$A$4:$O$150,8,FALSE)="",VLOOKUP($A58,'[48]1005'!$A$4:$O$150,12,FALSE),VLOOKUP($A58,'[48]1005'!$A$4:$O$150,8,FALSE))</f>
        <v>1.27</v>
      </c>
      <c r="BB58" s="4">
        <f>IF(VLOOKUP($A58,'[49]1004'!$A$4:$O$150,8,FALSE)="",VLOOKUP($A58,'[49]1004'!$A$4:$O$150,12,FALSE),VLOOKUP($A58,'[49]1004'!$A$4:$O$150,8,FALSE))</f>
        <v>1.2555000000000001</v>
      </c>
      <c r="BC58" s="4" t="str">
        <f>IF(VLOOKUP($A58,'[50]1003'!$A$4:$O$150,8,FALSE)="",VLOOKUP($A58,'[50]1003'!$A$4:$O$150,12,FALSE),VLOOKUP($A58,'[50]1003'!$A$4:$O$150,8,FALSE))</f>
        <v/>
      </c>
      <c r="BD58" s="4" t="str">
        <f>IF(VLOOKUP($A58,'[51]1002'!$A$4:$O$150,8,FALSE)="",VLOOKUP($A58,'[51]1002'!$A$4:$O$150,12,FALSE),VLOOKUP($A58,'[51]1002'!$A$4:$O$150,8,FALSE))</f>
        <v/>
      </c>
      <c r="BE58" s="70"/>
      <c r="BF58" s="4" t="str">
        <f>IF(VLOOKUP($A58,'[52]0927'!$A$4:$O$150,8,FALSE)="",VLOOKUP($A58,'[52]0927'!$A$4:$O$150,12,FALSE),VLOOKUP($A58,'[52]0927'!$A$4:$O$150,8,FALSE))</f>
        <v/>
      </c>
      <c r="BG58" s="5"/>
      <c r="BH58" s="4" t="str">
        <f>IF(VLOOKUP($A58,'[53]0925'!$A$4:$O$150,8,FALSE)="",VLOOKUP($A58,'[53]0925'!$A$4:$O$150,12,FALSE),VLOOKUP($A58,'[53]0925'!$A$4:$O$150,8,FALSE))</f>
        <v/>
      </c>
      <c r="BI58" s="4" t="str">
        <f>IF(VLOOKUP($A58,'[54]0922'!$A$4:$O$150,8,FALSE)="",VLOOKUP($A58,'[54]0922'!$A$4:$O$150,12,FALSE),VLOOKUP($A58,'[54]0922'!$A$4:$O$150,8,FALSE))</f>
        <v/>
      </c>
      <c r="BJ58" s="4" t="str">
        <f>IF(VLOOKUP($A58,'[55]0921'!$A$4:$O$150,8,FALSE)="",VLOOKUP($A58,'[55]0921'!$A$4:$O$150,12,FALSE),VLOOKUP($A58,'[55]0921'!$A$4:$O$150,8,FALSE))</f>
        <v/>
      </c>
      <c r="BK58" s="4" t="str">
        <f>IF(VLOOKUP($A58,'[56]0920'!$A$4:$O$150,8,FALSE)="",VLOOKUP($A58,'[56]0920'!$A$4:$O$150,12,FALSE),VLOOKUP($A58,'[56]0920'!$A$4:$O$150,8,FALSE))</f>
        <v/>
      </c>
      <c r="BL58" s="4" t="s">
        <v>0</v>
      </c>
      <c r="BM58" s="4" t="s">
        <v>0</v>
      </c>
      <c r="BO58" s="4" t="s">
        <v>0</v>
      </c>
      <c r="BP58" s="4" t="s">
        <v>0</v>
      </c>
      <c r="BQ58" s="4" t="s">
        <v>0</v>
      </c>
      <c r="BR58" s="4" t="s">
        <v>0</v>
      </c>
      <c r="BS58" s="4" t="s">
        <v>0</v>
      </c>
      <c r="BT58" s="4" t="s">
        <v>0</v>
      </c>
      <c r="BU58" s="4" t="s">
        <v>0</v>
      </c>
      <c r="BV58" s="4" t="s">
        <v>0</v>
      </c>
      <c r="BW58" s="4" t="s">
        <v>0</v>
      </c>
      <c r="BX58" s="4" t="s">
        <v>0</v>
      </c>
      <c r="BY58" s="4" t="s">
        <v>0</v>
      </c>
      <c r="BZ58" s="4" t="s">
        <v>0</v>
      </c>
      <c r="CA58" s="4" t="s">
        <v>0</v>
      </c>
      <c r="CB58" s="4" t="s">
        <v>0</v>
      </c>
      <c r="CC58" s="4">
        <v>1.1801999999999999</v>
      </c>
      <c r="CD58" s="4" t="s">
        <v>0</v>
      </c>
      <c r="CE58" s="4" t="s">
        <v>0</v>
      </c>
      <c r="CF58" s="4" t="s">
        <v>0</v>
      </c>
      <c r="CH58" s="4" t="s">
        <v>0</v>
      </c>
      <c r="CI58" s="4" t="s">
        <v>0</v>
      </c>
      <c r="CJ58" s="4" t="s">
        <v>0</v>
      </c>
      <c r="CM58" s="4" t="s">
        <v>0</v>
      </c>
    </row>
    <row r="59" spans="1:91" x14ac:dyDescent="0.25">
      <c r="A59" s="3" t="s">
        <v>42</v>
      </c>
      <c r="B59" s="5">
        <f>VLOOKUP($A59,'[64]1215'!$A$4:$O$321,4,FALSE)</f>
        <v>7.46</v>
      </c>
      <c r="C59" s="5">
        <v>8.4499999999999993</v>
      </c>
      <c r="D59" s="5">
        <f>VLOOKUP($A59,'[64]1215'!$A$4:$O$321,15,FALSE)</f>
        <v>1.1959</v>
      </c>
      <c r="E59" s="4" t="str">
        <f>IF(VLOOKUP($A59,'[64]1215'!$A$4:$O$150,8,FALSE)="",VLOOKUP($A59,'[64]1215'!$A$4:$O$150,12,FALSE),VLOOKUP($A59,'[64]1215'!$A$4:$O$150,8,FALSE))</f>
        <v/>
      </c>
      <c r="F59" s="4" t="str">
        <f>IF(VLOOKUP($A59,'[63]1214'!$A$4:$O$150,8,FALSE)="",VLOOKUP($A59,'[63]1214'!$A$4:$O$150,12,FALSE),VLOOKUP($A59,'[63]1214'!$A$4:$O$150,8,FALSE))</f>
        <v/>
      </c>
      <c r="G59" s="4" t="str">
        <f>IF(VLOOKUP($A59,'[62]1213'!$A$4:$O$150,8,FALSE)="",VLOOKUP($A59,'[62]1213'!$A$4:$O$150,12,FALSE),VLOOKUP($A59,'[62]1213'!$A$4:$O$150,8,FALSE))</f>
        <v/>
      </c>
      <c r="H59" s="4" t="str">
        <f>IF(VLOOKUP($A59,'[6]1212'!$A$4:$O$150,8,FALSE)="",VLOOKUP($A59,'[6]1212'!$A$4:$O$150,12,FALSE),VLOOKUP($A59,'[6]1212'!$A$4:$O$150,8,FALSE))</f>
        <v/>
      </c>
      <c r="I59" s="4" t="str">
        <f>IF(VLOOKUP($A59,'[7]1211'!$A$4:$O$150,8,FALSE)="",VLOOKUP($A59,'[7]1211'!$A$4:$O$150,12,FALSE),VLOOKUP($A59,'[7]1211'!$A$4:$O$150,8,FALSE))</f>
        <v/>
      </c>
      <c r="J59" s="4" t="str">
        <f>IF(VLOOKUP($A59,'[8]1208'!$A$4:$O$150,8,FALSE)="",VLOOKUP($A59,'[8]1208'!$A$4:$O$150,12,FALSE),VLOOKUP($A59,'[8]1208'!$A$4:$O$150,8,FALSE))</f>
        <v/>
      </c>
      <c r="K59" s="4" t="str">
        <f>IF(VLOOKUP($A59,'[9]1207'!$A$4:$O$150,8,FALSE)="",VLOOKUP($A59,'[9]1207'!$A$4:$O$150,12,FALSE),VLOOKUP($A59,'[9]1207'!$A$4:$O$150,8,FALSE))</f>
        <v/>
      </c>
      <c r="L59" s="4" t="str">
        <f>IF(VLOOKUP($A59,'[10]1206'!$A$4:$O$150,8,FALSE)="",VLOOKUP($A59,'[10]1206'!$A$4:$O$150,12,FALSE),VLOOKUP($A59,'[10]1206'!$A$4:$O$150,8,FALSE))</f>
        <v/>
      </c>
      <c r="M59" s="4" t="str">
        <f>IF(VLOOKUP($A59,'[11]1205'!$A$4:$O$150,8,FALSE)="",VLOOKUP($A59,'[11]1205'!$A$4:$O$150,12,FALSE),VLOOKUP($A59,'[11]1205'!$A$4:$O$150,8,FALSE))</f>
        <v/>
      </c>
      <c r="N59" s="4" t="str">
        <f>IF(VLOOKUP($A59,'[12]1204'!$A$4:$O$150,8,FALSE)="",VLOOKUP($A59,'[12]1204'!$A$4:$O$150,12,FALSE),VLOOKUP($A59,'[12]1204'!$A$4:$O$150,8,FALSE))</f>
        <v/>
      </c>
      <c r="O59" s="4" t="str">
        <f>IF(VLOOKUP($A59,'[13]1201'!$A$4:$O$150,8,FALSE)="",VLOOKUP($A59,'[13]1201'!$A$4:$O$150,12,FALSE),VLOOKUP($A59,'[13]1201'!$A$4:$O$150,8,FALSE))</f>
        <v/>
      </c>
      <c r="P59" s="4" t="str">
        <f>IF(VLOOKUP($A59,'[14]1129'!$A$4:$O$150,8,FALSE)="",VLOOKUP($A59,'[14]1129'!$A$4:$O$150,12,FALSE),VLOOKUP($A59,'[14]1129'!$A$4:$O$150,8,FALSE))</f>
        <v/>
      </c>
      <c r="Q59" s="4" t="str">
        <f>IF(VLOOKUP($A59,'[15]1128'!$A$4:$O$150,8,FALSE)="",VLOOKUP($A59,'[15]1128'!$A$4:$O$150,12,FALSE),VLOOKUP($A59,'[15]1128'!$A$4:$O$150,8,FALSE))</f>
        <v/>
      </c>
      <c r="R59" s="4" t="str">
        <f>IF(VLOOKUP($A59,'[16]1127'!$A$4:$O$150,8,FALSE)="",VLOOKUP($A59,'[16]1127'!$A$4:$O$150,12,FALSE),VLOOKUP($A59,'[16]1127'!$A$4:$O$150,8,FALSE))</f>
        <v/>
      </c>
      <c r="S59" s="4" t="str">
        <f>IF(VLOOKUP($A59,'[17]1124'!$A$4:$O$150,8,FALSE)="",VLOOKUP($A59,'[17]1124'!$A$4:$O$150,12,FALSE),VLOOKUP($A59,'[17]1124'!$A$4:$O$150,8,FALSE))</f>
        <v/>
      </c>
      <c r="T59" s="4" t="str">
        <f>IF(VLOOKUP($A59,'[18]1123'!$A$4:$O$150,8,FALSE)="",VLOOKUP($A59,'[18]1123'!$A$4:$O$150,12,FALSE),VLOOKUP($A59,'[18]1123'!$A$4:$O$150,8,FALSE))</f>
        <v/>
      </c>
      <c r="U59" s="5"/>
      <c r="V59" s="4" t="str">
        <f>IF(VLOOKUP($A59,'[19]1121'!$A$4:$O$150,8,FALSE)="",VLOOKUP($A59,'[19]1121'!$A$4:$O$150,12,FALSE),VLOOKUP($A59,'[19]1121'!$A$4:$O$150,8,FALSE))</f>
        <v/>
      </c>
      <c r="W59" s="4" t="str">
        <f>IF(VLOOKUP($A59,'[20]1120'!$A$4:$O$150,8,FALSE)="",VLOOKUP($A59,'[20]1120'!$A$4:$O$150,12,FALSE),VLOOKUP($A59,'[20]1120'!$A$4:$O$150,8,FALSE))</f>
        <v/>
      </c>
      <c r="X59" s="4" t="str">
        <f>IF(VLOOKUP($A59,'[21]1117'!$A$4:$O$150,8,FALSE)="",VLOOKUP($A59,'[21]1117'!$A$4:$O$150,12,FALSE),VLOOKUP($A59,'[21]1117'!$A$4:$O$150,8,FALSE))</f>
        <v/>
      </c>
      <c r="Y59" s="4" t="str">
        <f>IF(VLOOKUP($A59,'[22]1116'!$A$4:$O$150,8,FALSE)="",VLOOKUP($A59,'[22]1116'!$A$4:$O$150,12,FALSE),VLOOKUP($A59,'[22]1116'!$A$4:$O$150,8,FALSE))</f>
        <v/>
      </c>
      <c r="Z59" s="4" t="str">
        <f>IF(VLOOKUP($A59,'[23]1115'!$A$4:$O$150,8,FALSE)="",VLOOKUP($A59,'[23]1115'!$A$4:$O$150,12,FALSE),VLOOKUP($A59,'[23]1115'!$A$4:$O$150,8,FALSE))</f>
        <v/>
      </c>
      <c r="AA59" s="4" t="str">
        <f>IF(VLOOKUP($A59,'[24]1114'!$A$4:$O$150,8,FALSE)="",VLOOKUP($A59,'[24]1114'!$A$4:$O$150,12,FALSE),VLOOKUP($A59,'[24]1114'!$A$4:$O$150,8,FALSE))</f>
        <v/>
      </c>
      <c r="AB59" s="4" t="str">
        <f>IF(VLOOKUP($A59,'[25]1113'!$A$4:$O$150,8,FALSE)="",VLOOKUP($A59,'[25]1113'!$A$4:$O$150,12,FALSE),VLOOKUP($A59,'[25]1113'!$A$4:$O$150,8,FALSE))</f>
        <v/>
      </c>
      <c r="AC59" s="4" t="str">
        <f>IF(VLOOKUP($A59,'[26]1110'!$A$4:$O$150,8,FALSE)="",VLOOKUP($A59,'[26]1110'!$A$4:$O$150,12,FALSE),VLOOKUP($A59,'[26]1110'!$A$4:$O$150,8,FALSE))</f>
        <v/>
      </c>
      <c r="AD59" s="4" t="str">
        <f>IF(VLOOKUP($A59,'[27]1109'!$A$4:$O$150,8,FALSE)="",VLOOKUP($A59,'[27]1109'!$A$4:$O$150,12,FALSE),VLOOKUP($A59,'[27]1109'!$A$4:$O$150,8,FALSE))</f>
        <v/>
      </c>
      <c r="AE59" s="4" t="str">
        <f>IF(VLOOKUP($A59,'[28]1108'!$A$4:$O$150,8,FALSE)="",VLOOKUP($A59,'[28]1108'!$A$4:$O$150,12,FALSE),VLOOKUP($A59,'[28]1108'!$A$4:$O$150,8,FALSE))</f>
        <v/>
      </c>
      <c r="AF59" s="4" t="str">
        <f>IF(VLOOKUP($A59,'[29]1107'!$A$4:$O$150,8,FALSE)="",VLOOKUP($A59,'[29]1107'!$A$4:$O$150,12,FALSE),VLOOKUP($A59,'[29]1107'!$A$4:$O$150,8,FALSE))</f>
        <v/>
      </c>
      <c r="AG59" s="4" t="str">
        <f>IF(VLOOKUP($A59,'[30]1106'!$A$4:$O$150,8,FALSE)="",VLOOKUP($A59,'[30]1106'!$A$4:$O$150,12,FALSE),VLOOKUP($A59,'[30]1106'!$A$4:$O$150,8,FALSE))</f>
        <v/>
      </c>
      <c r="AH59" s="4" t="str">
        <f>IF(VLOOKUP($A59,'[31]1103'!$A$4:$O$150,8,FALSE)="",VLOOKUP($A59,'[31]1103'!$A$4:$O$150,12,FALSE),VLOOKUP($A59,'[31]1103'!$A$4:$O$150,8,FALSE))</f>
        <v/>
      </c>
      <c r="AI59" s="4" t="str">
        <f>IF(VLOOKUP($A59,'[32]1102'!$A$4:$O$150,8,FALSE)="",VLOOKUP($A59,'[32]1102'!$A$4:$O$150,12,FALSE),VLOOKUP($A59,'[32]1102'!$A$4:$O$150,8,FALSE))</f>
        <v/>
      </c>
      <c r="AJ59" s="4" t="str">
        <f>IF(VLOOKUP($A59,'[33]1101'!$A$4:$O$150,8,FALSE)="",VLOOKUP($A59,'[33]1101'!$A$4:$O$150,12,FALSE),VLOOKUP($A59,'[33]1101'!$A$4:$O$150,8,FALSE))</f>
        <v/>
      </c>
      <c r="AK59" s="70"/>
      <c r="AL59" s="4" t="str">
        <f>IF(VLOOKUP($A59,'[34]1030'!$A$4:$O$150,8,FALSE)="",VLOOKUP($A59,'[34]1030'!$A$4:$O$150,12,FALSE),VLOOKUP($A59,'[34]1030'!$A$4:$O$150,8,FALSE))</f>
        <v/>
      </c>
      <c r="AM59" s="4" t="str">
        <f>IF(VLOOKUP($A59,'[35]1027'!$A$4:$O$150,8,FALSE)="",VLOOKUP($A59,'[35]1027'!$A$4:$O$150,12,FALSE),VLOOKUP($A59,'[35]1027'!$A$4:$O$150,8,FALSE))</f>
        <v/>
      </c>
      <c r="AN59" s="4" t="str">
        <f>IF(VLOOKUP($A59,'[36]1026'!$A$4:$O$150,8,FALSE)="",VLOOKUP($A59,'[36]1026'!$A$4:$O$150,12,FALSE),VLOOKUP($A59,'[36]1026'!$A$4:$O$150,8,FALSE))</f>
        <v/>
      </c>
      <c r="AO59" s="4" t="str">
        <f>IF(VLOOKUP($A59,'[37]1025'!$A$4:$O$150,8,FALSE)="",VLOOKUP($A59,'[37]1025'!$A$4:$O$150,12,FALSE),VLOOKUP($A59,'[37]1025'!$A$4:$O$150,8,FALSE))</f>
        <v/>
      </c>
      <c r="AP59" s="4" t="str">
        <f>IF(VLOOKUP($A59,'[38]1024'!$A$4:$O$150,8,FALSE)="",VLOOKUP($A59,'[38]1024'!$A$4:$O$150,12,FALSE),VLOOKUP($A59,'[38]1024'!$A$4:$O$150,8,FALSE))</f>
        <v/>
      </c>
      <c r="AQ59" s="4" t="str">
        <f>IF(VLOOKUP($A59,'[39]1023'!$A$4:$O$150,8,FALSE)="",VLOOKUP($A59,'[39]1023'!$A$4:$O$150,12,FALSE),VLOOKUP($A59,'[39]1023'!$A$4:$O$150,8,FALSE))</f>
        <v/>
      </c>
      <c r="AR59" s="4" t="str">
        <f>IF(VLOOKUP($A59,'[40]1020'!$A$4:$O$150,8,FALSE)="",VLOOKUP($A59,'[40]1020'!$A$4:$O$150,12,FALSE),VLOOKUP($A59,'[40]1020'!$A$4:$O$150,8,FALSE))</f>
        <v/>
      </c>
      <c r="AS59" s="4" t="str">
        <f>IF(VLOOKUP($A59,'[41]1019'!$A$4:$O$150,8,FALSE)="",VLOOKUP($A59,'[41]1019'!$A$4:$O$150,12,FALSE),VLOOKUP($A59,'[41]1019'!$A$4:$O$150,8,FALSE))</f>
        <v/>
      </c>
      <c r="AT59" s="4" t="str">
        <f>IF(VLOOKUP($A59,'[42]1018'!$A$4:$O$150,8,FALSE)="",VLOOKUP($A59,'[42]1018'!$A$4:$O$150,12,FALSE),VLOOKUP($A59,'[42]1018'!$A$4:$O$150,8,FALSE))</f>
        <v/>
      </c>
      <c r="AU59" s="4" t="str">
        <f>IF(VLOOKUP($A59,'[43]1017'!$A$4:$O$150,8,FALSE)="",VLOOKUP($A59,'[43]1017'!$A$4:$O$150,12,FALSE),VLOOKUP($A59,'[43]1017'!$A$4:$O$150,8,FALSE))</f>
        <v/>
      </c>
      <c r="AV59" s="4" t="str">
        <f>IF(VLOOKUP($A59,'[44]1016'!$A$4:$O$150,8,FALSE)="",VLOOKUP($A59,'[44]1016'!$A$4:$O$150,12,FALSE),VLOOKUP($A59,'[44]1016'!$A$4:$O$150,8,FALSE))</f>
        <v/>
      </c>
      <c r="AW59" s="4" t="str">
        <f>IF(VLOOKUP($A59,'[45]1013'!$A$4:$O$150,8,FALSE)="",VLOOKUP($A59,'[45]1013'!$A$4:$O$150,12,FALSE),VLOOKUP($A59,'[45]1013'!$A$4:$O$150,8,FALSE))</f>
        <v/>
      </c>
      <c r="AX59" s="4" t="str">
        <f>IF(VLOOKUP($A59,'[46]1012'!$A$4:$O$150,8,FALSE)="",VLOOKUP($A59,'[46]1012'!$A$4:$O$150,12,FALSE),VLOOKUP($A59,'[46]1012'!$A$4:$O$150,8,FALSE))</f>
        <v/>
      </c>
      <c r="AY59" s="4" t="str">
        <f>IF(VLOOKUP($A59,'[47]1011'!$A$4:$O$150,8,FALSE)="",VLOOKUP($A59,'[47]1011'!$A$4:$O$150,12,FALSE),VLOOKUP($A59,'[47]1011'!$A$4:$O$150,8,FALSE))</f>
        <v/>
      </c>
      <c r="AZ59" s="70"/>
      <c r="BA59" s="4" t="str">
        <f>IF(VLOOKUP($A59,'[48]1005'!$A$4:$O$150,8,FALSE)="",VLOOKUP($A59,'[48]1005'!$A$4:$O$150,12,FALSE),VLOOKUP($A59,'[48]1005'!$A$4:$O$150,8,FALSE))</f>
        <v/>
      </c>
      <c r="BB59" s="4" t="str">
        <f>IF(VLOOKUP($A59,'[49]1004'!$A$4:$O$150,8,FALSE)="",VLOOKUP($A59,'[49]1004'!$A$4:$O$150,12,FALSE),VLOOKUP($A59,'[49]1004'!$A$4:$O$150,8,FALSE))</f>
        <v/>
      </c>
      <c r="BC59" s="4" t="str">
        <f>IF(VLOOKUP($A59,'[50]1003'!$A$4:$O$150,8,FALSE)="",VLOOKUP($A59,'[50]1003'!$A$4:$O$150,12,FALSE),VLOOKUP($A59,'[50]1003'!$A$4:$O$150,8,FALSE))</f>
        <v/>
      </c>
      <c r="BD59" s="4" t="str">
        <f>IF(VLOOKUP($A59,'[51]1002'!$A$4:$O$150,8,FALSE)="",VLOOKUP($A59,'[51]1002'!$A$4:$O$150,12,FALSE),VLOOKUP($A59,'[51]1002'!$A$4:$O$150,8,FALSE))</f>
        <v/>
      </c>
      <c r="BE59" s="70"/>
      <c r="BF59" s="4" t="str">
        <f>IF(VLOOKUP($A59,'[52]0927'!$A$4:$O$150,8,FALSE)="",VLOOKUP($A59,'[52]0927'!$A$4:$O$150,12,FALSE),VLOOKUP($A59,'[52]0927'!$A$4:$O$150,8,FALSE))</f>
        <v/>
      </c>
      <c r="BG59" s="5"/>
      <c r="BH59" s="4" t="str">
        <f>IF(VLOOKUP($A59,'[53]0925'!$A$4:$O$150,8,FALSE)="",VLOOKUP($A59,'[53]0925'!$A$4:$O$150,12,FALSE),VLOOKUP($A59,'[53]0925'!$A$4:$O$150,8,FALSE))</f>
        <v/>
      </c>
      <c r="BI59" s="4" t="str">
        <f>IF(VLOOKUP($A59,'[54]0922'!$A$4:$O$150,8,FALSE)="",VLOOKUP($A59,'[54]0922'!$A$4:$O$150,12,FALSE),VLOOKUP($A59,'[54]0922'!$A$4:$O$150,8,FALSE))</f>
        <v/>
      </c>
      <c r="BJ59" s="4" t="str">
        <f>IF(VLOOKUP($A59,'[55]0921'!$A$4:$O$150,8,FALSE)="",VLOOKUP($A59,'[55]0921'!$A$4:$O$150,12,FALSE),VLOOKUP($A59,'[55]0921'!$A$4:$O$150,8,FALSE))</f>
        <v/>
      </c>
      <c r="BK59" s="4" t="str">
        <f>IF(VLOOKUP($A59,'[56]0920'!$A$4:$O$150,8,FALSE)="",VLOOKUP($A59,'[56]0920'!$A$4:$O$150,12,FALSE),VLOOKUP($A59,'[56]0920'!$A$4:$O$150,8,FALSE))</f>
        <v/>
      </c>
      <c r="BL59" s="4" t="s">
        <v>0</v>
      </c>
      <c r="BM59" s="4" t="s">
        <v>0</v>
      </c>
      <c r="BO59" s="4" t="s">
        <v>0</v>
      </c>
      <c r="BP59" s="4" t="s">
        <v>0</v>
      </c>
      <c r="BQ59" s="4" t="s">
        <v>0</v>
      </c>
      <c r="BR59" s="4" t="s">
        <v>0</v>
      </c>
      <c r="BS59" s="4" t="s">
        <v>0</v>
      </c>
      <c r="BT59" s="4" t="s">
        <v>0</v>
      </c>
      <c r="BU59" s="4" t="s">
        <v>0</v>
      </c>
      <c r="BV59" s="4" t="s">
        <v>0</v>
      </c>
      <c r="BW59" s="4" t="s">
        <v>0</v>
      </c>
      <c r="BX59" s="4" t="s">
        <v>0</v>
      </c>
      <c r="BY59" s="4" t="s">
        <v>0</v>
      </c>
      <c r="BZ59" s="4" t="s">
        <v>0</v>
      </c>
      <c r="CA59" s="4" t="s">
        <v>0</v>
      </c>
      <c r="CB59" s="4" t="s">
        <v>0</v>
      </c>
      <c r="CC59" s="4" t="s">
        <v>0</v>
      </c>
      <c r="CD59" s="4">
        <v>1.1897</v>
      </c>
      <c r="CE59" s="4" t="s">
        <v>0</v>
      </c>
      <c r="CF59" s="4" t="s">
        <v>0</v>
      </c>
      <c r="CH59" s="4" t="s">
        <v>0</v>
      </c>
      <c r="CI59" s="4" t="s">
        <v>0</v>
      </c>
      <c r="CJ59" s="4" t="s">
        <v>0</v>
      </c>
      <c r="CM59" s="4" t="s">
        <v>0</v>
      </c>
    </row>
    <row r="60" spans="1:91" x14ac:dyDescent="0.25">
      <c r="A60" s="3" t="s">
        <v>198</v>
      </c>
      <c r="B60" s="5">
        <f>VLOOKUP($A60,'[64]1215'!$A$4:$O$321,4,FALSE)</f>
        <v>7.61</v>
      </c>
      <c r="C60" s="5">
        <v>8.1999999999999993</v>
      </c>
      <c r="D60" s="5">
        <f>VLOOKUP($A60,'[64]1215'!$A$4:$O$321,15,FALSE)</f>
        <v>1.1943999999999999</v>
      </c>
      <c r="E60" s="4" t="str">
        <f>IF(VLOOKUP($A60,'[64]1215'!$A$4:$O$150,8,FALSE)="",VLOOKUP($A60,'[64]1215'!$A$4:$O$150,12,FALSE),VLOOKUP($A60,'[64]1215'!$A$4:$O$150,8,FALSE))</f>
        <v/>
      </c>
      <c r="F60" s="4" t="str">
        <f>IF(VLOOKUP($A60,'[63]1214'!$A$4:$O$150,8,FALSE)="",VLOOKUP($A60,'[63]1214'!$A$4:$O$150,12,FALSE),VLOOKUP($A60,'[63]1214'!$A$4:$O$150,8,FALSE))</f>
        <v/>
      </c>
      <c r="G60" s="4" t="str">
        <f>IF(VLOOKUP($A60,'[62]1213'!$A$4:$O$150,8,FALSE)="",VLOOKUP($A60,'[62]1213'!$A$4:$O$150,12,FALSE),VLOOKUP($A60,'[62]1213'!$A$4:$O$150,8,FALSE))</f>
        <v/>
      </c>
      <c r="H60" s="4" t="str">
        <f>IF(VLOOKUP($A60,'[6]1212'!$A$4:$O$150,8,FALSE)="",VLOOKUP($A60,'[6]1212'!$A$4:$O$150,12,FALSE),VLOOKUP($A60,'[6]1212'!$A$4:$O$150,8,FALSE))</f>
        <v/>
      </c>
      <c r="I60" s="4" t="str">
        <f>IF(VLOOKUP($A60,'[7]1211'!$A$4:$O$150,8,FALSE)="",VLOOKUP($A60,'[7]1211'!$A$4:$O$150,12,FALSE),VLOOKUP($A60,'[7]1211'!$A$4:$O$150,8,FALSE))</f>
        <v/>
      </c>
      <c r="J60" s="4" t="str">
        <f>IF(VLOOKUP($A60,'[8]1208'!$A$4:$O$150,8,FALSE)="",VLOOKUP($A60,'[8]1208'!$A$4:$O$150,12,FALSE),VLOOKUP($A60,'[8]1208'!$A$4:$O$150,8,FALSE))</f>
        <v/>
      </c>
      <c r="K60" s="4" t="str">
        <f>IF(VLOOKUP($A60,'[9]1207'!$A$4:$O$150,8,FALSE)="",VLOOKUP($A60,'[9]1207'!$A$4:$O$150,12,FALSE),VLOOKUP($A60,'[9]1207'!$A$4:$O$150,8,FALSE))</f>
        <v/>
      </c>
      <c r="L60" s="4" t="str">
        <f>IF(VLOOKUP($A60,'[10]1206'!$A$4:$O$150,8,FALSE)="",VLOOKUP($A60,'[10]1206'!$A$4:$O$150,12,FALSE),VLOOKUP($A60,'[10]1206'!$A$4:$O$150,8,FALSE))</f>
        <v/>
      </c>
      <c r="M60" s="4" t="str">
        <f>IF(VLOOKUP($A60,'[11]1205'!$A$4:$O$150,8,FALSE)="",VLOOKUP($A60,'[11]1205'!$A$4:$O$150,12,FALSE),VLOOKUP($A60,'[11]1205'!$A$4:$O$150,8,FALSE))</f>
        <v/>
      </c>
      <c r="N60" s="4" t="str">
        <f>IF(VLOOKUP($A60,'[12]1204'!$A$4:$O$150,8,FALSE)="",VLOOKUP($A60,'[12]1204'!$A$4:$O$150,12,FALSE),VLOOKUP($A60,'[12]1204'!$A$4:$O$150,8,FALSE))</f>
        <v/>
      </c>
      <c r="O60" s="4" t="str">
        <f>IF(VLOOKUP($A60,'[13]1201'!$A$4:$O$150,8,FALSE)="",VLOOKUP($A60,'[13]1201'!$A$4:$O$150,12,FALSE),VLOOKUP($A60,'[13]1201'!$A$4:$O$150,8,FALSE))</f>
        <v/>
      </c>
      <c r="P60" s="4" t="str">
        <f>IF(VLOOKUP($A60,'[14]1129'!$A$4:$O$150,8,FALSE)="",VLOOKUP($A60,'[14]1129'!$A$4:$O$150,12,FALSE),VLOOKUP($A60,'[14]1129'!$A$4:$O$150,8,FALSE))</f>
        <v/>
      </c>
      <c r="Q60" s="4" t="str">
        <f>IF(VLOOKUP($A60,'[15]1128'!$A$4:$O$150,8,FALSE)="",VLOOKUP($A60,'[15]1128'!$A$4:$O$150,12,FALSE),VLOOKUP($A60,'[15]1128'!$A$4:$O$150,8,FALSE))</f>
        <v/>
      </c>
      <c r="R60" s="4" t="str">
        <f>IF(VLOOKUP($A60,'[16]1127'!$A$4:$O$150,8,FALSE)="",VLOOKUP($A60,'[16]1127'!$A$4:$O$150,12,FALSE),VLOOKUP($A60,'[16]1127'!$A$4:$O$150,8,FALSE))</f>
        <v/>
      </c>
      <c r="S60" s="4" t="str">
        <f>IF(VLOOKUP($A60,'[17]1124'!$A$4:$O$150,8,FALSE)="",VLOOKUP($A60,'[17]1124'!$A$4:$O$150,12,FALSE),VLOOKUP($A60,'[17]1124'!$A$4:$O$150,8,FALSE))</f>
        <v/>
      </c>
      <c r="T60" s="4" t="str">
        <f>IF(VLOOKUP($A60,'[18]1123'!$A$4:$O$150,8,FALSE)="",VLOOKUP($A60,'[18]1123'!$A$4:$O$150,12,FALSE),VLOOKUP($A60,'[18]1123'!$A$4:$O$150,8,FALSE))</f>
        <v/>
      </c>
      <c r="U60" s="5"/>
      <c r="V60" s="4" t="str">
        <f>IF(VLOOKUP($A60,'[19]1121'!$A$4:$O$150,8,FALSE)="",VLOOKUP($A60,'[19]1121'!$A$4:$O$150,12,FALSE),VLOOKUP($A60,'[19]1121'!$A$4:$O$150,8,FALSE))</f>
        <v/>
      </c>
      <c r="W60" s="4" t="str">
        <f>IF(VLOOKUP($A60,'[20]1120'!$A$4:$O$150,8,FALSE)="",VLOOKUP($A60,'[20]1120'!$A$4:$O$150,12,FALSE),VLOOKUP($A60,'[20]1120'!$A$4:$O$150,8,FALSE))</f>
        <v/>
      </c>
      <c r="X60" s="4" t="str">
        <f>IF(VLOOKUP($A60,'[21]1117'!$A$4:$O$150,8,FALSE)="",VLOOKUP($A60,'[21]1117'!$A$4:$O$150,12,FALSE),VLOOKUP($A60,'[21]1117'!$A$4:$O$150,8,FALSE))</f>
        <v/>
      </c>
      <c r="Y60" s="4" t="str">
        <f>IF(VLOOKUP($A60,'[22]1116'!$A$4:$O$150,8,FALSE)="",VLOOKUP($A60,'[22]1116'!$A$4:$O$150,12,FALSE),VLOOKUP($A60,'[22]1116'!$A$4:$O$150,8,FALSE))</f>
        <v/>
      </c>
      <c r="Z60" s="4" t="str">
        <f>IF(VLOOKUP($A60,'[23]1115'!$A$4:$O$150,8,FALSE)="",VLOOKUP($A60,'[23]1115'!$A$4:$O$150,12,FALSE),VLOOKUP($A60,'[23]1115'!$A$4:$O$150,8,FALSE))</f>
        <v/>
      </c>
      <c r="AA60" s="4" t="str">
        <f>IF(VLOOKUP($A60,'[24]1114'!$A$4:$O$150,8,FALSE)="",VLOOKUP($A60,'[24]1114'!$A$4:$O$150,12,FALSE),VLOOKUP($A60,'[24]1114'!$A$4:$O$150,8,FALSE))</f>
        <v/>
      </c>
      <c r="AB60" s="4" t="str">
        <f>IF(VLOOKUP($A60,'[25]1113'!$A$4:$O$150,8,FALSE)="",VLOOKUP($A60,'[25]1113'!$A$4:$O$150,12,FALSE),VLOOKUP($A60,'[25]1113'!$A$4:$O$150,8,FALSE))</f>
        <v/>
      </c>
      <c r="AC60" s="4" t="str">
        <f>IF(VLOOKUP($A60,'[26]1110'!$A$4:$O$150,8,FALSE)="",VLOOKUP($A60,'[26]1110'!$A$4:$O$150,12,FALSE),VLOOKUP($A60,'[26]1110'!$A$4:$O$150,8,FALSE))</f>
        <v/>
      </c>
      <c r="AD60" s="4" t="str">
        <f>IF(VLOOKUP($A60,'[27]1109'!$A$4:$O$150,8,FALSE)="",VLOOKUP($A60,'[27]1109'!$A$4:$O$150,12,FALSE),VLOOKUP($A60,'[27]1109'!$A$4:$O$150,8,FALSE))</f>
        <v/>
      </c>
      <c r="AE60" s="4" t="str">
        <f>IF(VLOOKUP($A60,'[28]1108'!$A$4:$O$150,8,FALSE)="",VLOOKUP($A60,'[28]1108'!$A$4:$O$150,12,FALSE),VLOOKUP($A60,'[28]1108'!$A$4:$O$150,8,FALSE))</f>
        <v/>
      </c>
      <c r="AF60" s="4" t="str">
        <f>IF(VLOOKUP($A60,'[29]1107'!$A$4:$O$150,8,FALSE)="",VLOOKUP($A60,'[29]1107'!$A$4:$O$150,12,FALSE),VLOOKUP($A60,'[29]1107'!$A$4:$O$150,8,FALSE))</f>
        <v/>
      </c>
      <c r="AG60" s="4" t="str">
        <f>IF(VLOOKUP($A60,'[30]1106'!$A$4:$O$150,8,FALSE)="",VLOOKUP($A60,'[30]1106'!$A$4:$O$150,12,FALSE),VLOOKUP($A60,'[30]1106'!$A$4:$O$150,8,FALSE))</f>
        <v/>
      </c>
      <c r="AH60" s="4" t="str">
        <f>IF(VLOOKUP($A60,'[31]1103'!$A$4:$O$150,8,FALSE)="",VLOOKUP($A60,'[31]1103'!$A$4:$O$150,12,FALSE),VLOOKUP($A60,'[31]1103'!$A$4:$O$150,8,FALSE))</f>
        <v/>
      </c>
      <c r="AI60" s="4" t="str">
        <f>IF(VLOOKUP($A60,'[32]1102'!$A$4:$O$150,8,FALSE)="",VLOOKUP($A60,'[32]1102'!$A$4:$O$150,12,FALSE),VLOOKUP($A60,'[32]1102'!$A$4:$O$150,8,FALSE))</f>
        <v/>
      </c>
      <c r="AJ60" s="4" t="str">
        <f>IF(VLOOKUP($A60,'[33]1101'!$A$4:$O$150,8,FALSE)="",VLOOKUP($A60,'[33]1101'!$A$4:$O$150,12,FALSE),VLOOKUP($A60,'[33]1101'!$A$4:$O$150,8,FALSE))</f>
        <v/>
      </c>
      <c r="AK60" s="70"/>
      <c r="AL60" s="4" t="str">
        <f>IF(VLOOKUP($A60,'[34]1030'!$A$4:$O$150,8,FALSE)="",VLOOKUP($A60,'[34]1030'!$A$4:$O$150,12,FALSE),VLOOKUP($A60,'[34]1030'!$A$4:$O$150,8,FALSE))</f>
        <v/>
      </c>
      <c r="AM60" s="4" t="str">
        <f>IF(VLOOKUP($A60,'[35]1027'!$A$4:$O$150,8,FALSE)="",VLOOKUP($A60,'[35]1027'!$A$4:$O$150,12,FALSE),VLOOKUP($A60,'[35]1027'!$A$4:$O$150,8,FALSE))</f>
        <v/>
      </c>
      <c r="AN60" s="4" t="str">
        <f>IF(VLOOKUP($A60,'[36]1026'!$A$4:$O$150,8,FALSE)="",VLOOKUP($A60,'[36]1026'!$A$4:$O$150,12,FALSE),VLOOKUP($A60,'[36]1026'!$A$4:$O$150,8,FALSE))</f>
        <v/>
      </c>
      <c r="AO60" s="4" t="str">
        <f>IF(VLOOKUP($A60,'[37]1025'!$A$4:$O$150,8,FALSE)="",VLOOKUP($A60,'[37]1025'!$A$4:$O$150,12,FALSE),VLOOKUP($A60,'[37]1025'!$A$4:$O$150,8,FALSE))</f>
        <v/>
      </c>
      <c r="AP60" s="4" t="str">
        <f>IF(VLOOKUP($A60,'[38]1024'!$A$4:$O$150,8,FALSE)="",VLOOKUP($A60,'[38]1024'!$A$4:$O$150,12,FALSE),VLOOKUP($A60,'[38]1024'!$A$4:$O$150,8,FALSE))</f>
        <v/>
      </c>
      <c r="AQ60" s="4" t="str">
        <f>IF(VLOOKUP($A60,'[39]1023'!$A$4:$O$150,8,FALSE)="",VLOOKUP($A60,'[39]1023'!$A$4:$O$150,12,FALSE),VLOOKUP($A60,'[39]1023'!$A$4:$O$150,8,FALSE))</f>
        <v/>
      </c>
      <c r="AR60" s="4" t="str">
        <f>IF(VLOOKUP($A60,'[40]1020'!$A$4:$O$150,8,FALSE)="",VLOOKUP($A60,'[40]1020'!$A$4:$O$150,12,FALSE),VLOOKUP($A60,'[40]1020'!$A$4:$O$150,8,FALSE))</f>
        <v/>
      </c>
      <c r="AS60" s="4" t="str">
        <f>IF(VLOOKUP($A60,'[41]1019'!$A$4:$O$150,8,FALSE)="",VLOOKUP($A60,'[41]1019'!$A$4:$O$150,12,FALSE),VLOOKUP($A60,'[41]1019'!$A$4:$O$150,8,FALSE))</f>
        <v/>
      </c>
      <c r="AT60" s="4" t="str">
        <f>IF(VLOOKUP($A60,'[42]1018'!$A$4:$O$150,8,FALSE)="",VLOOKUP($A60,'[42]1018'!$A$4:$O$150,12,FALSE),VLOOKUP($A60,'[42]1018'!$A$4:$O$150,8,FALSE))</f>
        <v/>
      </c>
      <c r="AU60" s="4" t="str">
        <f>IF(VLOOKUP($A60,'[43]1017'!$A$4:$O$150,8,FALSE)="",VLOOKUP($A60,'[43]1017'!$A$4:$O$150,12,FALSE),VLOOKUP($A60,'[43]1017'!$A$4:$O$150,8,FALSE))</f>
        <v/>
      </c>
      <c r="AV60" s="4" t="str">
        <f>IF(VLOOKUP($A60,'[44]1016'!$A$4:$O$150,8,FALSE)="",VLOOKUP($A60,'[44]1016'!$A$4:$O$150,12,FALSE),VLOOKUP($A60,'[44]1016'!$A$4:$O$150,8,FALSE))</f>
        <v/>
      </c>
      <c r="AW60" s="4" t="str">
        <f>IF(VLOOKUP($A60,'[45]1013'!$A$4:$O$150,8,FALSE)="",VLOOKUP($A60,'[45]1013'!$A$4:$O$150,12,FALSE),VLOOKUP($A60,'[45]1013'!$A$4:$O$150,8,FALSE))</f>
        <v/>
      </c>
      <c r="AX60" s="4" t="str">
        <f>IF(VLOOKUP($A60,'[46]1012'!$A$4:$O$150,8,FALSE)="",VLOOKUP($A60,'[46]1012'!$A$4:$O$150,12,FALSE),VLOOKUP($A60,'[46]1012'!$A$4:$O$150,8,FALSE))</f>
        <v/>
      </c>
      <c r="AY60" s="4" t="str">
        <f>IF(VLOOKUP($A60,'[47]1011'!$A$4:$O$150,8,FALSE)="",VLOOKUP($A60,'[47]1011'!$A$4:$O$150,12,FALSE),VLOOKUP($A60,'[47]1011'!$A$4:$O$150,8,FALSE))</f>
        <v/>
      </c>
      <c r="AZ60" s="70"/>
      <c r="BA60" s="4" t="str">
        <f>IF(VLOOKUP($A60,'[48]1005'!$A$4:$O$150,8,FALSE)="",VLOOKUP($A60,'[48]1005'!$A$4:$O$150,12,FALSE),VLOOKUP($A60,'[48]1005'!$A$4:$O$150,8,FALSE))</f>
        <v/>
      </c>
      <c r="BB60" s="4" t="str">
        <f>IF(VLOOKUP($A60,'[49]1004'!$A$4:$O$150,8,FALSE)="",VLOOKUP($A60,'[49]1004'!$A$4:$O$150,12,FALSE),VLOOKUP($A60,'[49]1004'!$A$4:$O$150,8,FALSE))</f>
        <v/>
      </c>
      <c r="BC60" s="4" t="str">
        <f>IF(VLOOKUP($A60,'[50]1003'!$A$4:$O$150,8,FALSE)="",VLOOKUP($A60,'[50]1003'!$A$4:$O$150,12,FALSE),VLOOKUP($A60,'[50]1003'!$A$4:$O$150,8,FALSE))</f>
        <v/>
      </c>
      <c r="BD60" s="4" t="str">
        <f>IF(VLOOKUP($A60,'[51]1002'!$A$4:$O$150,8,FALSE)="",VLOOKUP($A60,'[51]1002'!$A$4:$O$150,12,FALSE),VLOOKUP($A60,'[51]1002'!$A$4:$O$150,8,FALSE))</f>
        <v/>
      </c>
      <c r="BE60" s="70"/>
      <c r="BF60" s="4" t="str">
        <f>IF(VLOOKUP($A60,'[52]0927'!$A$4:$O$150,8,FALSE)="",VLOOKUP($A60,'[52]0927'!$A$4:$O$150,12,FALSE),VLOOKUP($A60,'[52]0927'!$A$4:$O$150,8,FALSE))</f>
        <v/>
      </c>
      <c r="BG60" s="5">
        <f>VLOOKUP(A60,'[61]0926'!$A$5:$P$27,12,FALSE)</f>
        <v>1.22</v>
      </c>
      <c r="BH60" s="4" t="str">
        <f>IF(VLOOKUP($A60,'[53]0925'!$A$4:$O$150,8,FALSE)="",VLOOKUP($A60,'[53]0925'!$A$4:$O$150,12,FALSE),VLOOKUP($A60,'[53]0925'!$A$4:$O$150,8,FALSE))</f>
        <v/>
      </c>
      <c r="BI60" s="4" t="str">
        <f>IF(VLOOKUP($A60,'[54]0922'!$A$4:$O$150,8,FALSE)="",VLOOKUP($A60,'[54]0922'!$A$4:$O$150,12,FALSE),VLOOKUP($A60,'[54]0922'!$A$4:$O$150,8,FALSE))</f>
        <v/>
      </c>
      <c r="BJ60" s="4" t="str">
        <f>IF(VLOOKUP($A60,'[55]0921'!$A$4:$O$150,8,FALSE)="",VLOOKUP($A60,'[55]0921'!$A$4:$O$150,12,FALSE),VLOOKUP($A60,'[55]0921'!$A$4:$O$150,8,FALSE))</f>
        <v/>
      </c>
      <c r="BK60" s="4" t="str">
        <f>IF(VLOOKUP($A60,'[56]0920'!$A$4:$O$150,8,FALSE)="",VLOOKUP($A60,'[56]0920'!$A$4:$O$150,12,FALSE),VLOOKUP($A60,'[56]0920'!$A$4:$O$150,8,FALSE))</f>
        <v/>
      </c>
      <c r="BL60" s="4" t="s">
        <v>0</v>
      </c>
      <c r="BM60" s="4" t="s">
        <v>0</v>
      </c>
      <c r="BO60" s="4" t="s">
        <v>0</v>
      </c>
      <c r="BP60" s="4" t="s">
        <v>0</v>
      </c>
      <c r="BQ60" s="4" t="s">
        <v>0</v>
      </c>
      <c r="BR60" s="4" t="s">
        <v>0</v>
      </c>
      <c r="BS60" s="4" t="s">
        <v>0</v>
      </c>
      <c r="BT60" s="4" t="s">
        <v>0</v>
      </c>
      <c r="BU60" s="4" t="s">
        <v>0</v>
      </c>
      <c r="BV60" s="4" t="s">
        <v>0</v>
      </c>
      <c r="BW60" s="4" t="s">
        <v>0</v>
      </c>
      <c r="BX60" s="4" t="s">
        <v>0</v>
      </c>
      <c r="BY60" s="4" t="s">
        <v>0</v>
      </c>
      <c r="BZ60" s="4" t="s">
        <v>0</v>
      </c>
      <c r="CA60" s="4" t="s">
        <v>0</v>
      </c>
      <c r="CB60" s="4" t="s">
        <v>0</v>
      </c>
      <c r="CC60" s="4" t="s">
        <v>0</v>
      </c>
      <c r="CD60" s="4" t="s">
        <v>0</v>
      </c>
      <c r="CE60" s="4" t="s">
        <v>0</v>
      </c>
      <c r="CF60" s="4" t="s">
        <v>0</v>
      </c>
      <c r="CH60" s="4" t="s">
        <v>0</v>
      </c>
      <c r="CI60" s="4" t="s">
        <v>0</v>
      </c>
      <c r="CJ60" s="4" t="s">
        <v>0</v>
      </c>
      <c r="CM60" s="4" t="s">
        <v>0</v>
      </c>
    </row>
    <row r="61" spans="1:91" x14ac:dyDescent="0.25">
      <c r="A61" s="3" t="s">
        <v>25</v>
      </c>
      <c r="B61" s="5">
        <f>VLOOKUP($A61,'[64]1215'!$A$4:$O$321,4,FALSE)</f>
        <v>7.61</v>
      </c>
      <c r="C61" s="5">
        <v>8.6</v>
      </c>
      <c r="D61" s="5">
        <f>VLOOKUP($A61,'[64]1215'!$A$4:$O$321,15,FALSE)</f>
        <v>1.1977</v>
      </c>
      <c r="E61" s="4" t="str">
        <f>IF(VLOOKUP($A61,'[64]1215'!$A$4:$O$150,8,FALSE)="",VLOOKUP($A61,'[64]1215'!$A$4:$O$150,12,FALSE),VLOOKUP($A61,'[64]1215'!$A$4:$O$150,8,FALSE))</f>
        <v/>
      </c>
      <c r="F61" s="4" t="str">
        <f>IF(VLOOKUP($A61,'[63]1214'!$A$4:$O$150,8,FALSE)="",VLOOKUP($A61,'[63]1214'!$A$4:$O$150,12,FALSE),VLOOKUP($A61,'[63]1214'!$A$4:$O$150,8,FALSE))</f>
        <v/>
      </c>
      <c r="G61" s="4" t="str">
        <f>IF(VLOOKUP($A61,'[62]1213'!$A$4:$O$150,8,FALSE)="",VLOOKUP($A61,'[62]1213'!$A$4:$O$150,12,FALSE),VLOOKUP($A61,'[62]1213'!$A$4:$O$150,8,FALSE))</f>
        <v/>
      </c>
      <c r="H61" s="4" t="str">
        <f>IF(VLOOKUP($A61,'[6]1212'!$A$4:$O$150,8,FALSE)="",VLOOKUP($A61,'[6]1212'!$A$4:$O$150,12,FALSE),VLOOKUP($A61,'[6]1212'!$A$4:$O$150,8,FALSE))</f>
        <v/>
      </c>
      <c r="I61" s="4" t="str">
        <f>IF(VLOOKUP($A61,'[7]1211'!$A$4:$O$150,8,FALSE)="",VLOOKUP($A61,'[7]1211'!$A$4:$O$150,12,FALSE),VLOOKUP($A61,'[7]1211'!$A$4:$O$150,8,FALSE))</f>
        <v/>
      </c>
      <c r="J61" s="4" t="str">
        <f>IF(VLOOKUP($A61,'[8]1208'!$A$4:$O$150,8,FALSE)="",VLOOKUP($A61,'[8]1208'!$A$4:$O$150,12,FALSE),VLOOKUP($A61,'[8]1208'!$A$4:$O$150,8,FALSE))</f>
        <v/>
      </c>
      <c r="K61" s="4" t="str">
        <f>IF(VLOOKUP($A61,'[9]1207'!$A$4:$O$150,8,FALSE)="",VLOOKUP($A61,'[9]1207'!$A$4:$O$150,12,FALSE),VLOOKUP($A61,'[9]1207'!$A$4:$O$150,8,FALSE))</f>
        <v/>
      </c>
      <c r="L61" s="4" t="str">
        <f>IF(VLOOKUP($A61,'[10]1206'!$A$4:$O$150,8,FALSE)="",VLOOKUP($A61,'[10]1206'!$A$4:$O$150,12,FALSE),VLOOKUP($A61,'[10]1206'!$A$4:$O$150,8,FALSE))</f>
        <v/>
      </c>
      <c r="M61" s="4" t="str">
        <f>IF(VLOOKUP($A61,'[11]1205'!$A$4:$O$150,8,FALSE)="",VLOOKUP($A61,'[11]1205'!$A$4:$O$150,12,FALSE),VLOOKUP($A61,'[11]1205'!$A$4:$O$150,8,FALSE))</f>
        <v/>
      </c>
      <c r="N61" s="4" t="str">
        <f>IF(VLOOKUP($A61,'[12]1204'!$A$4:$O$150,8,FALSE)="",VLOOKUP($A61,'[12]1204'!$A$4:$O$150,12,FALSE),VLOOKUP($A61,'[12]1204'!$A$4:$O$150,8,FALSE))</f>
        <v/>
      </c>
      <c r="O61" s="4" t="str">
        <f>IF(VLOOKUP($A61,'[13]1201'!$A$4:$O$150,8,FALSE)="",VLOOKUP($A61,'[13]1201'!$A$4:$O$150,12,FALSE),VLOOKUP($A61,'[13]1201'!$A$4:$O$150,8,FALSE))</f>
        <v/>
      </c>
      <c r="P61" s="4" t="str">
        <f>IF(VLOOKUP($A61,'[14]1129'!$A$4:$O$150,8,FALSE)="",VLOOKUP($A61,'[14]1129'!$A$4:$O$150,12,FALSE),VLOOKUP($A61,'[14]1129'!$A$4:$O$150,8,FALSE))</f>
        <v/>
      </c>
      <c r="Q61" s="4" t="str">
        <f>IF(VLOOKUP($A61,'[15]1128'!$A$4:$O$150,8,FALSE)="",VLOOKUP($A61,'[15]1128'!$A$4:$O$150,12,FALSE),VLOOKUP($A61,'[15]1128'!$A$4:$O$150,8,FALSE))</f>
        <v/>
      </c>
      <c r="R61" s="4" t="str">
        <f>IF(VLOOKUP($A61,'[16]1127'!$A$4:$O$150,8,FALSE)="",VLOOKUP($A61,'[16]1127'!$A$4:$O$150,12,FALSE),VLOOKUP($A61,'[16]1127'!$A$4:$O$150,8,FALSE))</f>
        <v/>
      </c>
      <c r="S61" s="4" t="str">
        <f>IF(VLOOKUP($A61,'[17]1124'!$A$4:$O$150,8,FALSE)="",VLOOKUP($A61,'[17]1124'!$A$4:$O$150,12,FALSE),VLOOKUP($A61,'[17]1124'!$A$4:$O$150,8,FALSE))</f>
        <v/>
      </c>
      <c r="T61" s="4" t="str">
        <f>IF(VLOOKUP($A61,'[18]1123'!$A$4:$O$150,8,FALSE)="",VLOOKUP($A61,'[18]1123'!$A$4:$O$150,12,FALSE),VLOOKUP($A61,'[18]1123'!$A$4:$O$150,8,FALSE))</f>
        <v/>
      </c>
      <c r="U61" s="5"/>
      <c r="V61" s="4" t="str">
        <f>IF(VLOOKUP($A61,'[19]1121'!$A$4:$O$150,8,FALSE)="",VLOOKUP($A61,'[19]1121'!$A$4:$O$150,12,FALSE),VLOOKUP($A61,'[19]1121'!$A$4:$O$150,8,FALSE))</f>
        <v/>
      </c>
      <c r="W61" s="4" t="str">
        <f>IF(VLOOKUP($A61,'[20]1120'!$A$4:$O$150,8,FALSE)="",VLOOKUP($A61,'[20]1120'!$A$4:$O$150,12,FALSE),VLOOKUP($A61,'[20]1120'!$A$4:$O$150,8,FALSE))</f>
        <v/>
      </c>
      <c r="X61" s="4" t="str">
        <f>IF(VLOOKUP($A61,'[21]1117'!$A$4:$O$150,8,FALSE)="",VLOOKUP($A61,'[21]1117'!$A$4:$O$150,12,FALSE),VLOOKUP($A61,'[21]1117'!$A$4:$O$150,8,FALSE))</f>
        <v/>
      </c>
      <c r="Y61" s="4" t="str">
        <f>IF(VLOOKUP($A61,'[22]1116'!$A$4:$O$150,8,FALSE)="",VLOOKUP($A61,'[22]1116'!$A$4:$O$150,12,FALSE),VLOOKUP($A61,'[22]1116'!$A$4:$O$150,8,FALSE))</f>
        <v/>
      </c>
      <c r="Z61" s="4" t="str">
        <f>IF(VLOOKUP($A61,'[23]1115'!$A$4:$O$150,8,FALSE)="",VLOOKUP($A61,'[23]1115'!$A$4:$O$150,12,FALSE),VLOOKUP($A61,'[23]1115'!$A$4:$O$150,8,FALSE))</f>
        <v/>
      </c>
      <c r="AA61" s="4" t="str">
        <f>IF(VLOOKUP($A61,'[24]1114'!$A$4:$O$150,8,FALSE)="",VLOOKUP($A61,'[24]1114'!$A$4:$O$150,12,FALSE),VLOOKUP($A61,'[24]1114'!$A$4:$O$150,8,FALSE))</f>
        <v/>
      </c>
      <c r="AB61" s="4" t="str">
        <f>IF(VLOOKUP($A61,'[25]1113'!$A$4:$O$150,8,FALSE)="",VLOOKUP($A61,'[25]1113'!$A$4:$O$150,12,FALSE),VLOOKUP($A61,'[25]1113'!$A$4:$O$150,8,FALSE))</f>
        <v/>
      </c>
      <c r="AC61" s="4" t="str">
        <f>IF(VLOOKUP($A61,'[26]1110'!$A$4:$O$150,8,FALSE)="",VLOOKUP($A61,'[26]1110'!$A$4:$O$150,12,FALSE),VLOOKUP($A61,'[26]1110'!$A$4:$O$150,8,FALSE))</f>
        <v/>
      </c>
      <c r="AD61" s="4" t="str">
        <f>IF(VLOOKUP($A61,'[27]1109'!$A$4:$O$150,8,FALSE)="",VLOOKUP($A61,'[27]1109'!$A$4:$O$150,12,FALSE),VLOOKUP($A61,'[27]1109'!$A$4:$O$150,8,FALSE))</f>
        <v/>
      </c>
      <c r="AE61" s="4" t="str">
        <f>IF(VLOOKUP($A61,'[28]1108'!$A$4:$O$150,8,FALSE)="",VLOOKUP($A61,'[28]1108'!$A$4:$O$150,12,FALSE),VLOOKUP($A61,'[28]1108'!$A$4:$O$150,8,FALSE))</f>
        <v/>
      </c>
      <c r="AF61" s="4" t="str">
        <f>IF(VLOOKUP($A61,'[29]1107'!$A$4:$O$150,8,FALSE)="",VLOOKUP($A61,'[29]1107'!$A$4:$O$150,12,FALSE),VLOOKUP($A61,'[29]1107'!$A$4:$O$150,8,FALSE))</f>
        <v/>
      </c>
      <c r="AG61" s="4" t="str">
        <f>IF(VLOOKUP($A61,'[30]1106'!$A$4:$O$150,8,FALSE)="",VLOOKUP($A61,'[30]1106'!$A$4:$O$150,12,FALSE),VLOOKUP($A61,'[30]1106'!$A$4:$O$150,8,FALSE))</f>
        <v/>
      </c>
      <c r="AH61" s="4" t="str">
        <f>IF(VLOOKUP($A61,'[31]1103'!$A$4:$O$150,8,FALSE)="",VLOOKUP($A61,'[31]1103'!$A$4:$O$150,12,FALSE),VLOOKUP($A61,'[31]1103'!$A$4:$O$150,8,FALSE))</f>
        <v/>
      </c>
      <c r="AI61" s="4" t="str">
        <f>IF(VLOOKUP($A61,'[32]1102'!$A$4:$O$150,8,FALSE)="",VLOOKUP($A61,'[32]1102'!$A$4:$O$150,12,FALSE),VLOOKUP($A61,'[32]1102'!$A$4:$O$150,8,FALSE))</f>
        <v/>
      </c>
      <c r="AJ61" s="4" t="str">
        <f>IF(VLOOKUP($A61,'[33]1101'!$A$4:$O$150,8,FALSE)="",VLOOKUP($A61,'[33]1101'!$A$4:$O$150,12,FALSE),VLOOKUP($A61,'[33]1101'!$A$4:$O$150,8,FALSE))</f>
        <v/>
      </c>
      <c r="AK61" s="70"/>
      <c r="AL61" s="4" t="str">
        <f>IF(VLOOKUP($A61,'[34]1030'!$A$4:$O$150,8,FALSE)="",VLOOKUP($A61,'[34]1030'!$A$4:$O$150,12,FALSE),VLOOKUP($A61,'[34]1030'!$A$4:$O$150,8,FALSE))</f>
        <v/>
      </c>
      <c r="AM61" s="4" t="str">
        <f>IF(VLOOKUP($A61,'[35]1027'!$A$4:$O$150,8,FALSE)="",VLOOKUP($A61,'[35]1027'!$A$4:$O$150,12,FALSE),VLOOKUP($A61,'[35]1027'!$A$4:$O$150,8,FALSE))</f>
        <v/>
      </c>
      <c r="AN61" s="4" t="str">
        <f>IF(VLOOKUP($A61,'[36]1026'!$A$4:$O$150,8,FALSE)="",VLOOKUP($A61,'[36]1026'!$A$4:$O$150,12,FALSE),VLOOKUP($A61,'[36]1026'!$A$4:$O$150,8,FALSE))</f>
        <v/>
      </c>
      <c r="AO61" s="4" t="str">
        <f>IF(VLOOKUP($A61,'[37]1025'!$A$4:$O$150,8,FALSE)="",VLOOKUP($A61,'[37]1025'!$A$4:$O$150,12,FALSE),VLOOKUP($A61,'[37]1025'!$A$4:$O$150,8,FALSE))</f>
        <v/>
      </c>
      <c r="AP61" s="4" t="str">
        <f>IF(VLOOKUP($A61,'[38]1024'!$A$4:$O$150,8,FALSE)="",VLOOKUP($A61,'[38]1024'!$A$4:$O$150,12,FALSE),VLOOKUP($A61,'[38]1024'!$A$4:$O$150,8,FALSE))</f>
        <v/>
      </c>
      <c r="AQ61" s="4" t="str">
        <f>IF(VLOOKUP($A61,'[39]1023'!$A$4:$O$150,8,FALSE)="",VLOOKUP($A61,'[39]1023'!$A$4:$O$150,12,FALSE),VLOOKUP($A61,'[39]1023'!$A$4:$O$150,8,FALSE))</f>
        <v/>
      </c>
      <c r="AR61" s="4" t="str">
        <f>IF(VLOOKUP($A61,'[40]1020'!$A$4:$O$150,8,FALSE)="",VLOOKUP($A61,'[40]1020'!$A$4:$O$150,12,FALSE),VLOOKUP($A61,'[40]1020'!$A$4:$O$150,8,FALSE))</f>
        <v/>
      </c>
      <c r="AS61" s="4" t="str">
        <f>IF(VLOOKUP($A61,'[41]1019'!$A$4:$O$150,8,FALSE)="",VLOOKUP($A61,'[41]1019'!$A$4:$O$150,12,FALSE),VLOOKUP($A61,'[41]1019'!$A$4:$O$150,8,FALSE))</f>
        <v/>
      </c>
      <c r="AT61" s="4" t="str">
        <f>IF(VLOOKUP($A61,'[42]1018'!$A$4:$O$150,8,FALSE)="",VLOOKUP($A61,'[42]1018'!$A$4:$O$150,12,FALSE),VLOOKUP($A61,'[42]1018'!$A$4:$O$150,8,FALSE))</f>
        <v/>
      </c>
      <c r="AU61" s="4" t="str">
        <f>IF(VLOOKUP($A61,'[43]1017'!$A$4:$O$150,8,FALSE)="",VLOOKUP($A61,'[43]1017'!$A$4:$O$150,12,FALSE),VLOOKUP($A61,'[43]1017'!$A$4:$O$150,8,FALSE))</f>
        <v/>
      </c>
      <c r="AV61" s="4" t="str">
        <f>IF(VLOOKUP($A61,'[44]1016'!$A$4:$O$150,8,FALSE)="",VLOOKUP($A61,'[44]1016'!$A$4:$O$150,12,FALSE),VLOOKUP($A61,'[44]1016'!$A$4:$O$150,8,FALSE))</f>
        <v/>
      </c>
      <c r="AW61" s="4" t="str">
        <f>IF(VLOOKUP($A61,'[45]1013'!$A$4:$O$150,8,FALSE)="",VLOOKUP($A61,'[45]1013'!$A$4:$O$150,12,FALSE),VLOOKUP($A61,'[45]1013'!$A$4:$O$150,8,FALSE))</f>
        <v/>
      </c>
      <c r="AX61" s="4" t="str">
        <f>IF(VLOOKUP($A61,'[46]1012'!$A$4:$O$150,8,FALSE)="",VLOOKUP($A61,'[46]1012'!$A$4:$O$150,12,FALSE),VLOOKUP($A61,'[46]1012'!$A$4:$O$150,8,FALSE))</f>
        <v/>
      </c>
      <c r="AY61" s="4" t="str">
        <f>IF(VLOOKUP($A61,'[47]1011'!$A$4:$O$150,8,FALSE)="",VLOOKUP($A61,'[47]1011'!$A$4:$O$150,12,FALSE),VLOOKUP($A61,'[47]1011'!$A$4:$O$150,8,FALSE))</f>
        <v/>
      </c>
      <c r="AZ61" s="70"/>
      <c r="BA61" s="4" t="str">
        <f>IF(VLOOKUP($A61,'[48]1005'!$A$4:$O$150,8,FALSE)="",VLOOKUP($A61,'[48]1005'!$A$4:$O$150,12,FALSE),VLOOKUP($A61,'[48]1005'!$A$4:$O$150,8,FALSE))</f>
        <v/>
      </c>
      <c r="BB61" s="4" t="str">
        <f>IF(VLOOKUP($A61,'[49]1004'!$A$4:$O$150,8,FALSE)="",VLOOKUP($A61,'[49]1004'!$A$4:$O$150,12,FALSE),VLOOKUP($A61,'[49]1004'!$A$4:$O$150,8,FALSE))</f>
        <v/>
      </c>
      <c r="BC61" s="4" t="str">
        <f>IF(VLOOKUP($A61,'[50]1003'!$A$4:$O$150,8,FALSE)="",VLOOKUP($A61,'[50]1003'!$A$4:$O$150,12,FALSE),VLOOKUP($A61,'[50]1003'!$A$4:$O$150,8,FALSE))</f>
        <v/>
      </c>
      <c r="BD61" s="4" t="str">
        <f>IF(VLOOKUP($A61,'[51]1002'!$A$4:$O$150,8,FALSE)="",VLOOKUP($A61,'[51]1002'!$A$4:$O$150,12,FALSE),VLOOKUP($A61,'[51]1002'!$A$4:$O$150,8,FALSE))</f>
        <v/>
      </c>
      <c r="BE61" s="70"/>
      <c r="BF61" s="4" t="str">
        <f>IF(VLOOKUP($A61,'[52]0927'!$A$4:$O$150,8,FALSE)="",VLOOKUP($A61,'[52]0927'!$A$4:$O$150,12,FALSE),VLOOKUP($A61,'[52]0927'!$A$4:$O$150,8,FALSE))</f>
        <v/>
      </c>
      <c r="BG61" s="5"/>
      <c r="BH61" s="4" t="str">
        <f>IF(VLOOKUP($A61,'[53]0925'!$A$4:$O$150,8,FALSE)="",VLOOKUP($A61,'[53]0925'!$A$4:$O$150,12,FALSE),VLOOKUP($A61,'[53]0925'!$A$4:$O$150,8,FALSE))</f>
        <v/>
      </c>
      <c r="BI61" s="4" t="str">
        <f>IF(VLOOKUP($A61,'[54]0922'!$A$4:$O$150,8,FALSE)="",VLOOKUP($A61,'[54]0922'!$A$4:$O$150,12,FALSE),VLOOKUP($A61,'[54]0922'!$A$4:$O$150,8,FALSE))</f>
        <v/>
      </c>
      <c r="BJ61" s="4" t="str">
        <f>IF(VLOOKUP($A61,'[55]0921'!$A$4:$O$150,8,FALSE)="",VLOOKUP($A61,'[55]0921'!$A$4:$O$150,12,FALSE),VLOOKUP($A61,'[55]0921'!$A$4:$O$150,8,FALSE))</f>
        <v/>
      </c>
      <c r="BK61" s="4" t="str">
        <f>IF(VLOOKUP($A61,'[56]0920'!$A$4:$O$150,8,FALSE)="",VLOOKUP($A61,'[56]0920'!$A$4:$O$150,12,FALSE),VLOOKUP($A61,'[56]0920'!$A$4:$O$150,8,FALSE))</f>
        <v/>
      </c>
      <c r="BL61" s="4" t="s">
        <v>0</v>
      </c>
      <c r="BM61" s="4" t="s">
        <v>0</v>
      </c>
      <c r="BO61" s="4" t="s">
        <v>0</v>
      </c>
      <c r="BP61" s="4" t="s">
        <v>0</v>
      </c>
      <c r="BQ61" s="4" t="s">
        <v>0</v>
      </c>
      <c r="BR61" s="4" t="s">
        <v>0</v>
      </c>
      <c r="BS61" s="4" t="s">
        <v>0</v>
      </c>
      <c r="BT61" s="4" t="s">
        <v>0</v>
      </c>
      <c r="BU61" s="4" t="s">
        <v>0</v>
      </c>
      <c r="BV61" s="4" t="s">
        <v>0</v>
      </c>
      <c r="BW61" s="4" t="s">
        <v>0</v>
      </c>
      <c r="BX61" s="4" t="s">
        <v>0</v>
      </c>
      <c r="BY61" s="4" t="s">
        <v>0</v>
      </c>
      <c r="BZ61" s="4" t="s">
        <v>0</v>
      </c>
      <c r="CA61" s="4" t="s">
        <v>0</v>
      </c>
      <c r="CB61" s="4" t="s">
        <v>0</v>
      </c>
      <c r="CC61" s="4" t="s">
        <v>0</v>
      </c>
      <c r="CD61" s="4" t="s">
        <v>0</v>
      </c>
      <c r="CE61" s="4" t="s">
        <v>0</v>
      </c>
      <c r="CF61" s="4" t="s">
        <v>0</v>
      </c>
      <c r="CH61" s="4" t="s">
        <v>0</v>
      </c>
      <c r="CI61" s="4" t="s">
        <v>0</v>
      </c>
      <c r="CJ61" s="4" t="s">
        <v>0</v>
      </c>
      <c r="CM61" s="4" t="s">
        <v>0</v>
      </c>
    </row>
    <row r="62" spans="1:91" x14ac:dyDescent="0.25">
      <c r="A62" s="3" t="s">
        <v>209</v>
      </c>
      <c r="B62" s="5">
        <f>VLOOKUP($A62,'[64]1215'!$A$4:$O$321,4,FALSE)</f>
        <v>7.7</v>
      </c>
      <c r="C62" s="5">
        <v>8.42</v>
      </c>
      <c r="D62" s="5">
        <f>VLOOKUP($A62,'[64]1215'!$A$4:$O$321,15,FALSE)</f>
        <v>1.1970000000000001</v>
      </c>
      <c r="E62" s="4" t="str">
        <f>IF(VLOOKUP($A62,'[64]1215'!$A$4:$O$150,8,FALSE)="",VLOOKUP($A62,'[64]1215'!$A$4:$O$150,12,FALSE),VLOOKUP($A62,'[64]1215'!$A$4:$O$150,8,FALSE))</f>
        <v/>
      </c>
      <c r="F62" s="4" t="str">
        <f>IF(VLOOKUP($A62,'[63]1214'!$A$4:$O$150,8,FALSE)="",VLOOKUP($A62,'[63]1214'!$A$4:$O$150,12,FALSE),VLOOKUP($A62,'[63]1214'!$A$4:$O$150,8,FALSE))</f>
        <v/>
      </c>
      <c r="G62" s="4" t="str">
        <f>IF(VLOOKUP($A62,'[62]1213'!$A$4:$O$150,8,FALSE)="",VLOOKUP($A62,'[62]1213'!$A$4:$O$150,12,FALSE),VLOOKUP($A62,'[62]1213'!$A$4:$O$150,8,FALSE))</f>
        <v/>
      </c>
      <c r="H62" s="4" t="str">
        <f>IF(VLOOKUP($A62,'[6]1212'!$A$4:$O$150,8,FALSE)="",VLOOKUP($A62,'[6]1212'!$A$4:$O$150,12,FALSE),VLOOKUP($A62,'[6]1212'!$A$4:$O$150,8,FALSE))</f>
        <v/>
      </c>
      <c r="I62" s="4" t="str">
        <f>IF(VLOOKUP($A62,'[7]1211'!$A$4:$O$150,8,FALSE)="",VLOOKUP($A62,'[7]1211'!$A$4:$O$150,12,FALSE),VLOOKUP($A62,'[7]1211'!$A$4:$O$150,8,FALSE))</f>
        <v/>
      </c>
      <c r="J62" s="4" t="str">
        <f>IF(VLOOKUP($A62,'[8]1208'!$A$4:$O$150,8,FALSE)="",VLOOKUP($A62,'[8]1208'!$A$4:$O$150,12,FALSE),VLOOKUP($A62,'[8]1208'!$A$4:$O$150,8,FALSE))</f>
        <v/>
      </c>
      <c r="K62" s="4" t="str">
        <f>IF(VLOOKUP($A62,'[9]1207'!$A$4:$O$150,8,FALSE)="",VLOOKUP($A62,'[9]1207'!$A$4:$O$150,12,FALSE),VLOOKUP($A62,'[9]1207'!$A$4:$O$150,8,FALSE))</f>
        <v/>
      </c>
      <c r="L62" s="4" t="str">
        <f>IF(VLOOKUP($A62,'[10]1206'!$A$4:$O$150,8,FALSE)="",VLOOKUP($A62,'[10]1206'!$A$4:$O$150,12,FALSE),VLOOKUP($A62,'[10]1206'!$A$4:$O$150,8,FALSE))</f>
        <v/>
      </c>
      <c r="M62" s="4" t="str">
        <f>IF(VLOOKUP($A62,'[11]1205'!$A$4:$O$150,8,FALSE)="",VLOOKUP($A62,'[11]1205'!$A$4:$O$150,12,FALSE),VLOOKUP($A62,'[11]1205'!$A$4:$O$150,8,FALSE))</f>
        <v/>
      </c>
      <c r="N62" s="4" t="str">
        <f>IF(VLOOKUP($A62,'[12]1204'!$A$4:$O$150,8,FALSE)="",VLOOKUP($A62,'[12]1204'!$A$4:$O$150,12,FALSE),VLOOKUP($A62,'[12]1204'!$A$4:$O$150,8,FALSE))</f>
        <v/>
      </c>
      <c r="O62" s="4" t="str">
        <f>IF(VLOOKUP($A62,'[13]1201'!$A$4:$O$150,8,FALSE)="",VLOOKUP($A62,'[13]1201'!$A$4:$O$150,12,FALSE),VLOOKUP($A62,'[13]1201'!$A$4:$O$150,8,FALSE))</f>
        <v/>
      </c>
      <c r="P62" s="4" t="str">
        <f>IF(VLOOKUP($A62,'[14]1129'!$A$4:$O$150,8,FALSE)="",VLOOKUP($A62,'[14]1129'!$A$4:$O$150,12,FALSE),VLOOKUP($A62,'[14]1129'!$A$4:$O$150,8,FALSE))</f>
        <v/>
      </c>
      <c r="Q62" s="4" t="str">
        <f>IF(VLOOKUP($A62,'[15]1128'!$A$4:$O$150,8,FALSE)="",VLOOKUP($A62,'[15]1128'!$A$4:$O$150,12,FALSE),VLOOKUP($A62,'[15]1128'!$A$4:$O$150,8,FALSE))</f>
        <v/>
      </c>
      <c r="R62" s="4" t="str">
        <f>IF(VLOOKUP($A62,'[16]1127'!$A$4:$O$150,8,FALSE)="",VLOOKUP($A62,'[16]1127'!$A$4:$O$150,12,FALSE),VLOOKUP($A62,'[16]1127'!$A$4:$O$150,8,FALSE))</f>
        <v/>
      </c>
      <c r="S62" s="4" t="str">
        <f>IF(VLOOKUP($A62,'[17]1124'!$A$4:$O$150,8,FALSE)="",VLOOKUP($A62,'[17]1124'!$A$4:$O$150,12,FALSE),VLOOKUP($A62,'[17]1124'!$A$4:$O$150,8,FALSE))</f>
        <v/>
      </c>
      <c r="T62" s="4" t="str">
        <f>IF(VLOOKUP($A62,'[18]1123'!$A$4:$O$150,8,FALSE)="",VLOOKUP($A62,'[18]1123'!$A$4:$O$150,12,FALSE),VLOOKUP($A62,'[18]1123'!$A$4:$O$150,8,FALSE))</f>
        <v/>
      </c>
      <c r="U62" s="5"/>
      <c r="V62" s="4" t="str">
        <f>IF(VLOOKUP($A62,'[19]1121'!$A$4:$O$150,8,FALSE)="",VLOOKUP($A62,'[19]1121'!$A$4:$O$150,12,FALSE),VLOOKUP($A62,'[19]1121'!$A$4:$O$150,8,FALSE))</f>
        <v/>
      </c>
      <c r="W62" s="4" t="str">
        <f>IF(VLOOKUP($A62,'[20]1120'!$A$4:$O$150,8,FALSE)="",VLOOKUP($A62,'[20]1120'!$A$4:$O$150,12,FALSE),VLOOKUP($A62,'[20]1120'!$A$4:$O$150,8,FALSE))</f>
        <v/>
      </c>
      <c r="X62" s="4" t="str">
        <f>IF(VLOOKUP($A62,'[21]1117'!$A$4:$O$150,8,FALSE)="",VLOOKUP($A62,'[21]1117'!$A$4:$O$150,12,FALSE),VLOOKUP($A62,'[21]1117'!$A$4:$O$150,8,FALSE))</f>
        <v/>
      </c>
      <c r="Y62" s="4" t="str">
        <f>IF(VLOOKUP($A62,'[22]1116'!$A$4:$O$150,8,FALSE)="",VLOOKUP($A62,'[22]1116'!$A$4:$O$150,12,FALSE),VLOOKUP($A62,'[22]1116'!$A$4:$O$150,8,FALSE))</f>
        <v/>
      </c>
      <c r="Z62" s="4" t="str">
        <f>IF(VLOOKUP($A62,'[23]1115'!$A$4:$O$150,8,FALSE)="",VLOOKUP($A62,'[23]1115'!$A$4:$O$150,12,FALSE),VLOOKUP($A62,'[23]1115'!$A$4:$O$150,8,FALSE))</f>
        <v/>
      </c>
      <c r="AA62" s="4" t="str">
        <f>IF(VLOOKUP($A62,'[24]1114'!$A$4:$O$150,8,FALSE)="",VLOOKUP($A62,'[24]1114'!$A$4:$O$150,12,FALSE),VLOOKUP($A62,'[24]1114'!$A$4:$O$150,8,FALSE))</f>
        <v/>
      </c>
      <c r="AB62" s="4" t="str">
        <f>IF(VLOOKUP($A62,'[25]1113'!$A$4:$O$150,8,FALSE)="",VLOOKUP($A62,'[25]1113'!$A$4:$O$150,12,FALSE),VLOOKUP($A62,'[25]1113'!$A$4:$O$150,8,FALSE))</f>
        <v/>
      </c>
      <c r="AC62" s="4" t="str">
        <f>IF(VLOOKUP($A62,'[26]1110'!$A$4:$O$150,8,FALSE)="",VLOOKUP($A62,'[26]1110'!$A$4:$O$150,12,FALSE),VLOOKUP($A62,'[26]1110'!$A$4:$O$150,8,FALSE))</f>
        <v/>
      </c>
      <c r="AD62" s="4" t="str">
        <f>IF(VLOOKUP($A62,'[27]1109'!$A$4:$O$150,8,FALSE)="",VLOOKUP($A62,'[27]1109'!$A$4:$O$150,12,FALSE),VLOOKUP($A62,'[27]1109'!$A$4:$O$150,8,FALSE))</f>
        <v/>
      </c>
      <c r="AE62" s="4" t="str">
        <f>IF(VLOOKUP($A62,'[28]1108'!$A$4:$O$150,8,FALSE)="",VLOOKUP($A62,'[28]1108'!$A$4:$O$150,12,FALSE),VLOOKUP($A62,'[28]1108'!$A$4:$O$150,8,FALSE))</f>
        <v/>
      </c>
      <c r="AF62" s="4" t="str">
        <f>IF(VLOOKUP($A62,'[29]1107'!$A$4:$O$150,8,FALSE)="",VLOOKUP($A62,'[29]1107'!$A$4:$O$150,12,FALSE),VLOOKUP($A62,'[29]1107'!$A$4:$O$150,8,FALSE))</f>
        <v/>
      </c>
      <c r="AG62" s="4" t="str">
        <f>IF(VLOOKUP($A62,'[30]1106'!$A$4:$O$150,8,FALSE)="",VLOOKUP($A62,'[30]1106'!$A$4:$O$150,12,FALSE),VLOOKUP($A62,'[30]1106'!$A$4:$O$150,8,FALSE))</f>
        <v/>
      </c>
      <c r="AH62" s="4" t="str">
        <f>IF(VLOOKUP($A62,'[31]1103'!$A$4:$O$150,8,FALSE)="",VLOOKUP($A62,'[31]1103'!$A$4:$O$150,12,FALSE),VLOOKUP($A62,'[31]1103'!$A$4:$O$150,8,FALSE))</f>
        <v/>
      </c>
      <c r="AI62" s="4" t="str">
        <f>IF(VLOOKUP($A62,'[32]1102'!$A$4:$O$150,8,FALSE)="",VLOOKUP($A62,'[32]1102'!$A$4:$O$150,12,FALSE),VLOOKUP($A62,'[32]1102'!$A$4:$O$150,8,FALSE))</f>
        <v/>
      </c>
      <c r="AJ62" s="4" t="str">
        <f>IF(VLOOKUP($A62,'[33]1101'!$A$4:$O$150,8,FALSE)="",VLOOKUP($A62,'[33]1101'!$A$4:$O$150,12,FALSE),VLOOKUP($A62,'[33]1101'!$A$4:$O$150,8,FALSE))</f>
        <v/>
      </c>
      <c r="AK62" s="70"/>
      <c r="AL62" s="4" t="str">
        <f>IF(VLOOKUP($A62,'[34]1030'!$A$4:$O$150,8,FALSE)="",VLOOKUP($A62,'[34]1030'!$A$4:$O$150,12,FALSE),VLOOKUP($A62,'[34]1030'!$A$4:$O$150,8,FALSE))</f>
        <v/>
      </c>
      <c r="AM62" s="4" t="str">
        <f>IF(VLOOKUP($A62,'[35]1027'!$A$4:$O$150,8,FALSE)="",VLOOKUP($A62,'[35]1027'!$A$4:$O$150,12,FALSE),VLOOKUP($A62,'[35]1027'!$A$4:$O$150,8,FALSE))</f>
        <v/>
      </c>
      <c r="AN62" s="4" t="str">
        <f>IF(VLOOKUP($A62,'[36]1026'!$A$4:$O$150,8,FALSE)="",VLOOKUP($A62,'[36]1026'!$A$4:$O$150,12,FALSE),VLOOKUP($A62,'[36]1026'!$A$4:$O$150,8,FALSE))</f>
        <v/>
      </c>
      <c r="AO62" s="4" t="str">
        <f>IF(VLOOKUP($A62,'[37]1025'!$A$4:$O$150,8,FALSE)="",VLOOKUP($A62,'[37]1025'!$A$4:$O$150,12,FALSE),VLOOKUP($A62,'[37]1025'!$A$4:$O$150,8,FALSE))</f>
        <v/>
      </c>
      <c r="AP62" s="4" t="str">
        <f>IF(VLOOKUP($A62,'[38]1024'!$A$4:$O$150,8,FALSE)="",VLOOKUP($A62,'[38]1024'!$A$4:$O$150,12,FALSE),VLOOKUP($A62,'[38]1024'!$A$4:$O$150,8,FALSE))</f>
        <v/>
      </c>
      <c r="AQ62" s="4" t="str">
        <f>IF(VLOOKUP($A62,'[39]1023'!$A$4:$O$150,8,FALSE)="",VLOOKUP($A62,'[39]1023'!$A$4:$O$150,12,FALSE),VLOOKUP($A62,'[39]1023'!$A$4:$O$150,8,FALSE))</f>
        <v/>
      </c>
      <c r="AR62" s="4" t="str">
        <f>IF(VLOOKUP($A62,'[40]1020'!$A$4:$O$150,8,FALSE)="",VLOOKUP($A62,'[40]1020'!$A$4:$O$150,12,FALSE),VLOOKUP($A62,'[40]1020'!$A$4:$O$150,8,FALSE))</f>
        <v/>
      </c>
      <c r="AS62" s="4" t="str">
        <f>IF(VLOOKUP($A62,'[41]1019'!$A$4:$O$150,8,FALSE)="",VLOOKUP($A62,'[41]1019'!$A$4:$O$150,12,FALSE),VLOOKUP($A62,'[41]1019'!$A$4:$O$150,8,FALSE))</f>
        <v/>
      </c>
      <c r="AT62" s="4" t="str">
        <f>IF(VLOOKUP($A62,'[42]1018'!$A$4:$O$150,8,FALSE)="",VLOOKUP($A62,'[42]1018'!$A$4:$O$150,12,FALSE),VLOOKUP($A62,'[42]1018'!$A$4:$O$150,8,FALSE))</f>
        <v/>
      </c>
      <c r="AU62" s="4" t="str">
        <f>IF(VLOOKUP($A62,'[43]1017'!$A$4:$O$150,8,FALSE)="",VLOOKUP($A62,'[43]1017'!$A$4:$O$150,12,FALSE),VLOOKUP($A62,'[43]1017'!$A$4:$O$150,8,FALSE))</f>
        <v/>
      </c>
      <c r="AV62" s="4" t="str">
        <f>IF(VLOOKUP($A62,'[44]1016'!$A$4:$O$150,8,FALSE)="",VLOOKUP($A62,'[44]1016'!$A$4:$O$150,12,FALSE),VLOOKUP($A62,'[44]1016'!$A$4:$O$150,8,FALSE))</f>
        <v/>
      </c>
      <c r="AW62" s="4" t="str">
        <f>IF(VLOOKUP($A62,'[45]1013'!$A$4:$O$150,8,FALSE)="",VLOOKUP($A62,'[45]1013'!$A$4:$O$150,12,FALSE),VLOOKUP($A62,'[45]1013'!$A$4:$O$150,8,FALSE))</f>
        <v/>
      </c>
      <c r="AX62" s="4" t="str">
        <f>IF(VLOOKUP($A62,'[46]1012'!$A$4:$O$150,8,FALSE)="",VLOOKUP($A62,'[46]1012'!$A$4:$O$150,12,FALSE),VLOOKUP($A62,'[46]1012'!$A$4:$O$150,8,FALSE))</f>
        <v/>
      </c>
      <c r="AY62" s="4" t="str">
        <f>IF(VLOOKUP($A62,'[47]1011'!$A$4:$O$150,8,FALSE)="",VLOOKUP($A62,'[47]1011'!$A$4:$O$150,12,FALSE),VLOOKUP($A62,'[47]1011'!$A$4:$O$150,8,FALSE))</f>
        <v/>
      </c>
      <c r="AZ62" s="70"/>
      <c r="BA62" s="4" t="str">
        <f>IF(VLOOKUP($A62,'[48]1005'!$A$4:$O$150,8,FALSE)="",VLOOKUP($A62,'[48]1005'!$A$4:$O$150,12,FALSE),VLOOKUP($A62,'[48]1005'!$A$4:$O$150,8,FALSE))</f>
        <v/>
      </c>
      <c r="BB62" s="4" t="str">
        <f>IF(VLOOKUP($A62,'[49]1004'!$A$4:$O$150,8,FALSE)="",VLOOKUP($A62,'[49]1004'!$A$4:$O$150,12,FALSE),VLOOKUP($A62,'[49]1004'!$A$4:$O$150,8,FALSE))</f>
        <v/>
      </c>
      <c r="BC62" s="4" t="str">
        <f>IF(VLOOKUP($A62,'[50]1003'!$A$4:$O$150,8,FALSE)="",VLOOKUP($A62,'[50]1003'!$A$4:$O$150,12,FALSE),VLOOKUP($A62,'[50]1003'!$A$4:$O$150,8,FALSE))</f>
        <v/>
      </c>
      <c r="BD62" s="4" t="str">
        <f>IF(VLOOKUP($A62,'[51]1002'!$A$4:$O$150,8,FALSE)="",VLOOKUP($A62,'[51]1002'!$A$4:$O$150,12,FALSE),VLOOKUP($A62,'[51]1002'!$A$4:$O$150,8,FALSE))</f>
        <v/>
      </c>
      <c r="BE62" s="70"/>
      <c r="BF62" s="4" t="str">
        <f>IF(VLOOKUP($A62,'[52]0927'!$A$4:$O$150,8,FALSE)="",VLOOKUP($A62,'[52]0927'!$A$4:$O$150,12,FALSE),VLOOKUP($A62,'[52]0927'!$A$4:$O$150,8,FALSE))</f>
        <v/>
      </c>
      <c r="BG62" s="5"/>
      <c r="BH62" s="4" t="str">
        <f>IF(VLOOKUP($A62,'[53]0925'!$A$4:$O$150,8,FALSE)="",VLOOKUP($A62,'[53]0925'!$A$4:$O$150,12,FALSE),VLOOKUP($A62,'[53]0925'!$A$4:$O$150,8,FALSE))</f>
        <v/>
      </c>
      <c r="BI62" s="4" t="str">
        <f>IF(VLOOKUP($A62,'[54]0922'!$A$4:$O$150,8,FALSE)="",VLOOKUP($A62,'[54]0922'!$A$4:$O$150,12,FALSE),VLOOKUP($A62,'[54]0922'!$A$4:$O$150,8,FALSE))</f>
        <v/>
      </c>
      <c r="BJ62" s="4" t="str">
        <f>IF(VLOOKUP($A62,'[55]0921'!$A$4:$O$150,8,FALSE)="",VLOOKUP($A62,'[55]0921'!$A$4:$O$150,12,FALSE),VLOOKUP($A62,'[55]0921'!$A$4:$O$150,8,FALSE))</f>
        <v/>
      </c>
      <c r="BK62" s="4" t="str">
        <f>IF(VLOOKUP($A62,'[56]0920'!$A$4:$O$150,8,FALSE)="",VLOOKUP($A62,'[56]0920'!$A$4:$O$150,12,FALSE),VLOOKUP($A62,'[56]0920'!$A$4:$O$150,8,FALSE))</f>
        <v/>
      </c>
      <c r="BL62" s="4" t="s">
        <v>0</v>
      </c>
      <c r="BM62" s="4" t="s">
        <v>0</v>
      </c>
      <c r="BO62" s="4" t="s">
        <v>0</v>
      </c>
      <c r="BP62" s="4" t="s">
        <v>0</v>
      </c>
      <c r="BQ62" s="4" t="s">
        <v>0</v>
      </c>
      <c r="BR62" s="4" t="s">
        <v>0</v>
      </c>
      <c r="BS62" s="4" t="s">
        <v>0</v>
      </c>
      <c r="BT62" s="4" t="s">
        <v>0</v>
      </c>
      <c r="BU62" s="4" t="s">
        <v>0</v>
      </c>
      <c r="BV62" s="4" t="s">
        <v>0</v>
      </c>
      <c r="BW62" s="4" t="s">
        <v>0</v>
      </c>
      <c r="BX62" s="4" t="s">
        <v>0</v>
      </c>
      <c r="BY62" s="4" t="s">
        <v>0</v>
      </c>
      <c r="BZ62" s="4" t="s">
        <v>0</v>
      </c>
      <c r="CA62" s="4" t="s">
        <v>0</v>
      </c>
      <c r="CB62" s="4" t="s">
        <v>0</v>
      </c>
      <c r="CC62" s="4" t="s">
        <v>0</v>
      </c>
      <c r="CD62" s="4" t="s">
        <v>0</v>
      </c>
      <c r="CE62" s="4" t="s">
        <v>0</v>
      </c>
      <c r="CF62" s="4" t="s">
        <v>0</v>
      </c>
      <c r="CH62" s="4" t="s">
        <v>0</v>
      </c>
      <c r="CI62" s="4" t="s">
        <v>0</v>
      </c>
      <c r="CJ62" s="4" t="s">
        <v>0</v>
      </c>
      <c r="CM62" s="4" t="s">
        <v>0</v>
      </c>
    </row>
    <row r="63" spans="1:91" x14ac:dyDescent="0.25">
      <c r="A63" s="3" t="s">
        <v>210</v>
      </c>
      <c r="B63" s="5">
        <f>VLOOKUP($A63,'[64]1215'!$A$4:$O$321,4,FALSE)</f>
        <v>7.85</v>
      </c>
      <c r="C63" s="5">
        <v>8.5299999999999994</v>
      </c>
      <c r="D63" s="5">
        <f>VLOOKUP($A63,'[64]1215'!$A$4:$O$321,15,FALSE)</f>
        <v>1.1986000000000001</v>
      </c>
      <c r="E63" s="4" t="str">
        <f>IF(VLOOKUP($A63,'[64]1215'!$A$4:$O$150,8,FALSE)="",VLOOKUP($A63,'[64]1215'!$A$4:$O$150,12,FALSE),VLOOKUP($A63,'[64]1215'!$A$4:$O$150,8,FALSE))</f>
        <v/>
      </c>
      <c r="F63" s="4" t="str">
        <f>IF(VLOOKUP($A63,'[63]1214'!$A$4:$O$150,8,FALSE)="",VLOOKUP($A63,'[63]1214'!$A$4:$O$150,12,FALSE),VLOOKUP($A63,'[63]1214'!$A$4:$O$150,8,FALSE))</f>
        <v/>
      </c>
      <c r="G63" s="4" t="str">
        <f>IF(VLOOKUP($A63,'[62]1213'!$A$4:$O$150,8,FALSE)="",VLOOKUP($A63,'[62]1213'!$A$4:$O$150,12,FALSE),VLOOKUP($A63,'[62]1213'!$A$4:$O$150,8,FALSE))</f>
        <v/>
      </c>
      <c r="H63" s="4" t="str">
        <f>IF(VLOOKUP($A63,'[6]1212'!$A$4:$O$150,8,FALSE)="",VLOOKUP($A63,'[6]1212'!$A$4:$O$150,12,FALSE),VLOOKUP($A63,'[6]1212'!$A$4:$O$150,8,FALSE))</f>
        <v/>
      </c>
      <c r="I63" s="4" t="str">
        <f>IF(VLOOKUP($A63,'[7]1211'!$A$4:$O$150,8,FALSE)="",VLOOKUP($A63,'[7]1211'!$A$4:$O$150,12,FALSE),VLOOKUP($A63,'[7]1211'!$A$4:$O$150,8,FALSE))</f>
        <v/>
      </c>
      <c r="J63" s="4" t="str">
        <f>IF(VLOOKUP($A63,'[8]1208'!$A$4:$O$150,8,FALSE)="",VLOOKUP($A63,'[8]1208'!$A$4:$O$150,12,FALSE),VLOOKUP($A63,'[8]1208'!$A$4:$O$150,8,FALSE))</f>
        <v/>
      </c>
      <c r="K63" s="4" t="str">
        <f>IF(VLOOKUP($A63,'[9]1207'!$A$4:$O$150,8,FALSE)="",VLOOKUP($A63,'[9]1207'!$A$4:$O$150,12,FALSE),VLOOKUP($A63,'[9]1207'!$A$4:$O$150,8,FALSE))</f>
        <v/>
      </c>
      <c r="L63" s="4" t="str">
        <f>IF(VLOOKUP($A63,'[10]1206'!$A$4:$O$150,8,FALSE)="",VLOOKUP($A63,'[10]1206'!$A$4:$O$150,12,FALSE),VLOOKUP($A63,'[10]1206'!$A$4:$O$150,8,FALSE))</f>
        <v/>
      </c>
      <c r="M63" s="4" t="str">
        <f>IF(VLOOKUP($A63,'[11]1205'!$A$4:$O$150,8,FALSE)="",VLOOKUP($A63,'[11]1205'!$A$4:$O$150,12,FALSE),VLOOKUP($A63,'[11]1205'!$A$4:$O$150,8,FALSE))</f>
        <v/>
      </c>
      <c r="N63" s="4" t="str">
        <f>IF(VLOOKUP($A63,'[12]1204'!$A$4:$O$150,8,FALSE)="",VLOOKUP($A63,'[12]1204'!$A$4:$O$150,12,FALSE),VLOOKUP($A63,'[12]1204'!$A$4:$O$150,8,FALSE))</f>
        <v/>
      </c>
      <c r="O63" s="4" t="str">
        <f>IF(VLOOKUP($A63,'[13]1201'!$A$4:$O$150,8,FALSE)="",VLOOKUP($A63,'[13]1201'!$A$4:$O$150,12,FALSE),VLOOKUP($A63,'[13]1201'!$A$4:$O$150,8,FALSE))</f>
        <v/>
      </c>
      <c r="P63" s="4" t="str">
        <f>IF(VLOOKUP($A63,'[14]1129'!$A$4:$O$150,8,FALSE)="",VLOOKUP($A63,'[14]1129'!$A$4:$O$150,12,FALSE),VLOOKUP($A63,'[14]1129'!$A$4:$O$150,8,FALSE))</f>
        <v/>
      </c>
      <c r="Q63" s="4" t="str">
        <f>IF(VLOOKUP($A63,'[15]1128'!$A$4:$O$150,8,FALSE)="",VLOOKUP($A63,'[15]1128'!$A$4:$O$150,12,FALSE),VLOOKUP($A63,'[15]1128'!$A$4:$O$150,8,FALSE))</f>
        <v/>
      </c>
      <c r="R63" s="4" t="str">
        <f>IF(VLOOKUP($A63,'[16]1127'!$A$4:$O$150,8,FALSE)="",VLOOKUP($A63,'[16]1127'!$A$4:$O$150,12,FALSE),VLOOKUP($A63,'[16]1127'!$A$4:$O$150,8,FALSE))</f>
        <v/>
      </c>
      <c r="S63" s="4" t="str">
        <f>IF(VLOOKUP($A63,'[17]1124'!$A$4:$O$150,8,FALSE)="",VLOOKUP($A63,'[17]1124'!$A$4:$O$150,12,FALSE),VLOOKUP($A63,'[17]1124'!$A$4:$O$150,8,FALSE))</f>
        <v/>
      </c>
      <c r="T63" s="4" t="str">
        <f>IF(VLOOKUP($A63,'[18]1123'!$A$4:$O$150,8,FALSE)="",VLOOKUP($A63,'[18]1123'!$A$4:$O$150,12,FALSE),VLOOKUP($A63,'[18]1123'!$A$4:$O$150,8,FALSE))</f>
        <v/>
      </c>
      <c r="U63" s="5"/>
      <c r="V63" s="4" t="str">
        <f>IF(VLOOKUP($A63,'[19]1121'!$A$4:$O$150,8,FALSE)="",VLOOKUP($A63,'[19]1121'!$A$4:$O$150,12,FALSE),VLOOKUP($A63,'[19]1121'!$A$4:$O$150,8,FALSE))</f>
        <v/>
      </c>
      <c r="W63" s="4" t="str">
        <f>IF(VLOOKUP($A63,'[20]1120'!$A$4:$O$150,8,FALSE)="",VLOOKUP($A63,'[20]1120'!$A$4:$O$150,12,FALSE),VLOOKUP($A63,'[20]1120'!$A$4:$O$150,8,FALSE))</f>
        <v/>
      </c>
      <c r="X63" s="4" t="str">
        <f>IF(VLOOKUP($A63,'[21]1117'!$A$4:$O$150,8,FALSE)="",VLOOKUP($A63,'[21]1117'!$A$4:$O$150,12,FALSE),VLOOKUP($A63,'[21]1117'!$A$4:$O$150,8,FALSE))</f>
        <v/>
      </c>
      <c r="Y63" s="4" t="str">
        <f>IF(VLOOKUP($A63,'[22]1116'!$A$4:$O$150,8,FALSE)="",VLOOKUP($A63,'[22]1116'!$A$4:$O$150,12,FALSE),VLOOKUP($A63,'[22]1116'!$A$4:$O$150,8,FALSE))</f>
        <v/>
      </c>
      <c r="Z63" s="4" t="str">
        <f>IF(VLOOKUP($A63,'[23]1115'!$A$4:$O$150,8,FALSE)="",VLOOKUP($A63,'[23]1115'!$A$4:$O$150,12,FALSE),VLOOKUP($A63,'[23]1115'!$A$4:$O$150,8,FALSE))</f>
        <v/>
      </c>
      <c r="AA63" s="4" t="str">
        <f>IF(VLOOKUP($A63,'[24]1114'!$A$4:$O$150,8,FALSE)="",VLOOKUP($A63,'[24]1114'!$A$4:$O$150,12,FALSE),VLOOKUP($A63,'[24]1114'!$A$4:$O$150,8,FALSE))</f>
        <v/>
      </c>
      <c r="AB63" s="4" t="str">
        <f>IF(VLOOKUP($A63,'[25]1113'!$A$4:$O$150,8,FALSE)="",VLOOKUP($A63,'[25]1113'!$A$4:$O$150,12,FALSE),VLOOKUP($A63,'[25]1113'!$A$4:$O$150,8,FALSE))</f>
        <v/>
      </c>
      <c r="AC63" s="4" t="str">
        <f>IF(VLOOKUP($A63,'[26]1110'!$A$4:$O$150,8,FALSE)="",VLOOKUP($A63,'[26]1110'!$A$4:$O$150,12,FALSE),VLOOKUP($A63,'[26]1110'!$A$4:$O$150,8,FALSE))</f>
        <v/>
      </c>
      <c r="AD63" s="4" t="str">
        <f>IF(VLOOKUP($A63,'[27]1109'!$A$4:$O$150,8,FALSE)="",VLOOKUP($A63,'[27]1109'!$A$4:$O$150,12,FALSE),VLOOKUP($A63,'[27]1109'!$A$4:$O$150,8,FALSE))</f>
        <v/>
      </c>
      <c r="AE63" s="4" t="str">
        <f>IF(VLOOKUP($A63,'[28]1108'!$A$4:$O$150,8,FALSE)="",VLOOKUP($A63,'[28]1108'!$A$4:$O$150,12,FALSE),VLOOKUP($A63,'[28]1108'!$A$4:$O$150,8,FALSE))</f>
        <v/>
      </c>
      <c r="AF63" s="4" t="str">
        <f>IF(VLOOKUP($A63,'[29]1107'!$A$4:$O$150,8,FALSE)="",VLOOKUP($A63,'[29]1107'!$A$4:$O$150,12,FALSE),VLOOKUP($A63,'[29]1107'!$A$4:$O$150,8,FALSE))</f>
        <v/>
      </c>
      <c r="AG63" s="4" t="str">
        <f>IF(VLOOKUP($A63,'[30]1106'!$A$4:$O$150,8,FALSE)="",VLOOKUP($A63,'[30]1106'!$A$4:$O$150,12,FALSE),VLOOKUP($A63,'[30]1106'!$A$4:$O$150,8,FALSE))</f>
        <v/>
      </c>
      <c r="AH63" s="4" t="str">
        <f>IF(VLOOKUP($A63,'[31]1103'!$A$4:$O$150,8,FALSE)="",VLOOKUP($A63,'[31]1103'!$A$4:$O$150,12,FALSE),VLOOKUP($A63,'[31]1103'!$A$4:$O$150,8,FALSE))</f>
        <v/>
      </c>
      <c r="AI63" s="4" t="str">
        <f>IF(VLOOKUP($A63,'[32]1102'!$A$4:$O$150,8,FALSE)="",VLOOKUP($A63,'[32]1102'!$A$4:$O$150,12,FALSE),VLOOKUP($A63,'[32]1102'!$A$4:$O$150,8,FALSE))</f>
        <v/>
      </c>
      <c r="AJ63" s="4" t="str">
        <f>IF(VLOOKUP($A63,'[33]1101'!$A$4:$O$150,8,FALSE)="",VLOOKUP($A63,'[33]1101'!$A$4:$O$150,12,FALSE),VLOOKUP($A63,'[33]1101'!$A$4:$O$150,8,FALSE))</f>
        <v/>
      </c>
      <c r="AK63" s="70"/>
      <c r="AL63" s="4" t="str">
        <f>IF(VLOOKUP($A63,'[34]1030'!$A$4:$O$150,8,FALSE)="",VLOOKUP($A63,'[34]1030'!$A$4:$O$150,12,FALSE),VLOOKUP($A63,'[34]1030'!$A$4:$O$150,8,FALSE))</f>
        <v/>
      </c>
      <c r="AM63" s="4" t="str">
        <f>IF(VLOOKUP($A63,'[35]1027'!$A$4:$O$150,8,FALSE)="",VLOOKUP($A63,'[35]1027'!$A$4:$O$150,12,FALSE),VLOOKUP($A63,'[35]1027'!$A$4:$O$150,8,FALSE))</f>
        <v/>
      </c>
      <c r="AN63" s="4" t="str">
        <f>IF(VLOOKUP($A63,'[36]1026'!$A$4:$O$150,8,FALSE)="",VLOOKUP($A63,'[36]1026'!$A$4:$O$150,12,FALSE),VLOOKUP($A63,'[36]1026'!$A$4:$O$150,8,FALSE))</f>
        <v/>
      </c>
      <c r="AO63" s="4" t="str">
        <f>IF(VLOOKUP($A63,'[37]1025'!$A$4:$O$150,8,FALSE)="",VLOOKUP($A63,'[37]1025'!$A$4:$O$150,12,FALSE),VLOOKUP($A63,'[37]1025'!$A$4:$O$150,8,FALSE))</f>
        <v/>
      </c>
      <c r="AP63" s="4" t="str">
        <f>IF(VLOOKUP($A63,'[38]1024'!$A$4:$O$150,8,FALSE)="",VLOOKUP($A63,'[38]1024'!$A$4:$O$150,12,FALSE),VLOOKUP($A63,'[38]1024'!$A$4:$O$150,8,FALSE))</f>
        <v/>
      </c>
      <c r="AQ63" s="4" t="str">
        <f>IF(VLOOKUP($A63,'[39]1023'!$A$4:$O$150,8,FALSE)="",VLOOKUP($A63,'[39]1023'!$A$4:$O$150,12,FALSE),VLOOKUP($A63,'[39]1023'!$A$4:$O$150,8,FALSE))</f>
        <v/>
      </c>
      <c r="AR63" s="4" t="str">
        <f>IF(VLOOKUP($A63,'[40]1020'!$A$4:$O$150,8,FALSE)="",VLOOKUP($A63,'[40]1020'!$A$4:$O$150,12,FALSE),VLOOKUP($A63,'[40]1020'!$A$4:$O$150,8,FALSE))</f>
        <v/>
      </c>
      <c r="AS63" s="4" t="str">
        <f>IF(VLOOKUP($A63,'[41]1019'!$A$4:$O$150,8,FALSE)="",VLOOKUP($A63,'[41]1019'!$A$4:$O$150,12,FALSE),VLOOKUP($A63,'[41]1019'!$A$4:$O$150,8,FALSE))</f>
        <v/>
      </c>
      <c r="AT63" s="4" t="str">
        <f>IF(VLOOKUP($A63,'[42]1018'!$A$4:$O$150,8,FALSE)="",VLOOKUP($A63,'[42]1018'!$A$4:$O$150,12,FALSE),VLOOKUP($A63,'[42]1018'!$A$4:$O$150,8,FALSE))</f>
        <v/>
      </c>
      <c r="AU63" s="4" t="str">
        <f>IF(VLOOKUP($A63,'[43]1017'!$A$4:$O$150,8,FALSE)="",VLOOKUP($A63,'[43]1017'!$A$4:$O$150,12,FALSE),VLOOKUP($A63,'[43]1017'!$A$4:$O$150,8,FALSE))</f>
        <v/>
      </c>
      <c r="AV63" s="4" t="str">
        <f>IF(VLOOKUP($A63,'[44]1016'!$A$4:$O$150,8,FALSE)="",VLOOKUP($A63,'[44]1016'!$A$4:$O$150,12,FALSE),VLOOKUP($A63,'[44]1016'!$A$4:$O$150,8,FALSE))</f>
        <v/>
      </c>
      <c r="AW63" s="4" t="str">
        <f>IF(VLOOKUP($A63,'[45]1013'!$A$4:$O$150,8,FALSE)="",VLOOKUP($A63,'[45]1013'!$A$4:$O$150,12,FALSE),VLOOKUP($A63,'[45]1013'!$A$4:$O$150,8,FALSE))</f>
        <v/>
      </c>
      <c r="AX63" s="4" t="str">
        <f>IF(VLOOKUP($A63,'[46]1012'!$A$4:$O$150,8,FALSE)="",VLOOKUP($A63,'[46]1012'!$A$4:$O$150,12,FALSE),VLOOKUP($A63,'[46]1012'!$A$4:$O$150,8,FALSE))</f>
        <v/>
      </c>
      <c r="AY63" s="4" t="str">
        <f>IF(VLOOKUP($A63,'[47]1011'!$A$4:$O$150,8,FALSE)="",VLOOKUP($A63,'[47]1011'!$A$4:$O$150,12,FALSE),VLOOKUP($A63,'[47]1011'!$A$4:$O$150,8,FALSE))</f>
        <v/>
      </c>
      <c r="AZ63" s="70">
        <f>VLOOKUP($A63,'[58]1006'!$A$5:$P$270,12,FALSE)</f>
        <v>1.2855000000000001</v>
      </c>
      <c r="BA63" s="4" t="str">
        <f>IF(VLOOKUP($A63,'[48]1005'!$A$4:$O$150,8,FALSE)="",VLOOKUP($A63,'[48]1005'!$A$4:$O$150,12,FALSE),VLOOKUP($A63,'[48]1005'!$A$4:$O$150,8,FALSE))</f>
        <v/>
      </c>
      <c r="BB63" s="4" t="str">
        <f>IF(VLOOKUP($A63,'[49]1004'!$A$4:$O$150,8,FALSE)="",VLOOKUP($A63,'[49]1004'!$A$4:$O$150,12,FALSE),VLOOKUP($A63,'[49]1004'!$A$4:$O$150,8,FALSE))</f>
        <v/>
      </c>
      <c r="BC63" s="4" t="str">
        <f>IF(VLOOKUP($A63,'[50]1003'!$A$4:$O$150,8,FALSE)="",VLOOKUP($A63,'[50]1003'!$A$4:$O$150,12,FALSE),VLOOKUP($A63,'[50]1003'!$A$4:$O$150,8,FALSE))</f>
        <v/>
      </c>
      <c r="BD63" s="4" t="str">
        <f>IF(VLOOKUP($A63,'[51]1002'!$A$4:$O$150,8,FALSE)="",VLOOKUP($A63,'[51]1002'!$A$4:$O$150,12,FALSE),VLOOKUP($A63,'[51]1002'!$A$4:$O$150,8,FALSE))</f>
        <v/>
      </c>
      <c r="BE63" s="70"/>
      <c r="BF63" s="4" t="str">
        <f>IF(VLOOKUP($A63,'[52]0927'!$A$4:$O$150,8,FALSE)="",VLOOKUP($A63,'[52]0927'!$A$4:$O$150,12,FALSE),VLOOKUP($A63,'[52]0927'!$A$4:$O$150,8,FALSE))</f>
        <v/>
      </c>
      <c r="BG63" s="5"/>
      <c r="BH63" s="4" t="str">
        <f>IF(VLOOKUP($A63,'[53]0925'!$A$4:$O$150,8,FALSE)="",VLOOKUP($A63,'[53]0925'!$A$4:$O$150,12,FALSE),VLOOKUP($A63,'[53]0925'!$A$4:$O$150,8,FALSE))</f>
        <v/>
      </c>
      <c r="BI63" s="4" t="str">
        <f>IF(VLOOKUP($A63,'[54]0922'!$A$4:$O$150,8,FALSE)="",VLOOKUP($A63,'[54]0922'!$A$4:$O$150,12,FALSE),VLOOKUP($A63,'[54]0922'!$A$4:$O$150,8,FALSE))</f>
        <v/>
      </c>
      <c r="BJ63" s="4" t="str">
        <f>IF(VLOOKUP($A63,'[55]0921'!$A$4:$O$150,8,FALSE)="",VLOOKUP($A63,'[55]0921'!$A$4:$O$150,12,FALSE),VLOOKUP($A63,'[55]0921'!$A$4:$O$150,8,FALSE))</f>
        <v/>
      </c>
      <c r="BK63" s="4" t="str">
        <f>IF(VLOOKUP($A63,'[56]0920'!$A$4:$O$150,8,FALSE)="",VLOOKUP($A63,'[56]0920'!$A$4:$O$150,12,FALSE),VLOOKUP($A63,'[56]0920'!$A$4:$O$150,8,FALSE))</f>
        <v/>
      </c>
      <c r="BL63" s="4" t="s">
        <v>0</v>
      </c>
      <c r="BM63" s="4" t="s">
        <v>0</v>
      </c>
      <c r="BO63" s="4" t="s">
        <v>0</v>
      </c>
      <c r="BP63" s="4" t="s">
        <v>0</v>
      </c>
      <c r="BQ63" s="4" t="s">
        <v>0</v>
      </c>
      <c r="BR63" s="4" t="s">
        <v>0</v>
      </c>
      <c r="BS63" s="4" t="s">
        <v>0</v>
      </c>
      <c r="BT63" s="4" t="s">
        <v>0</v>
      </c>
      <c r="BU63" s="4" t="s">
        <v>0</v>
      </c>
      <c r="BV63" s="4" t="s">
        <v>0</v>
      </c>
      <c r="BW63" s="4" t="s">
        <v>0</v>
      </c>
      <c r="BX63" s="4" t="s">
        <v>0</v>
      </c>
      <c r="BY63" s="4" t="s">
        <v>0</v>
      </c>
      <c r="BZ63" s="4" t="s">
        <v>0</v>
      </c>
      <c r="CA63" s="4" t="s">
        <v>0</v>
      </c>
      <c r="CB63" s="4" t="s">
        <v>0</v>
      </c>
      <c r="CC63" s="4" t="s">
        <v>0</v>
      </c>
      <c r="CD63" s="4" t="s">
        <v>0</v>
      </c>
      <c r="CE63" s="4">
        <v>1.1955</v>
      </c>
      <c r="CF63" s="4" t="s">
        <v>0</v>
      </c>
      <c r="CH63" s="4" t="s">
        <v>0</v>
      </c>
      <c r="CI63" s="4" t="s">
        <v>0</v>
      </c>
      <c r="CJ63" s="4" t="s">
        <v>0</v>
      </c>
      <c r="CM63" s="4" t="s">
        <v>0</v>
      </c>
    </row>
    <row r="64" spans="1:91" x14ac:dyDescent="0.25">
      <c r="A64" s="3" t="s">
        <v>29</v>
      </c>
      <c r="B64" s="5">
        <f>VLOOKUP($A64,'[64]1215'!$A$4:$O$321,4,FALSE)</f>
        <v>8.0399999999999991</v>
      </c>
      <c r="C64" s="5">
        <v>9</v>
      </c>
      <c r="D64" s="5">
        <f>VLOOKUP($A64,'[64]1215'!$A$4:$O$321,15,FALSE)</f>
        <v>1.2020999999999999</v>
      </c>
      <c r="E64" s="4" t="str">
        <f>IF(VLOOKUP($A64,'[64]1215'!$A$4:$O$150,8,FALSE)="",VLOOKUP($A64,'[64]1215'!$A$4:$O$150,12,FALSE),VLOOKUP($A64,'[64]1215'!$A$4:$O$150,8,FALSE))</f>
        <v/>
      </c>
      <c r="F64" s="4" t="str">
        <f>IF(VLOOKUP($A64,'[63]1214'!$A$4:$O$150,8,FALSE)="",VLOOKUP($A64,'[63]1214'!$A$4:$O$150,12,FALSE),VLOOKUP($A64,'[63]1214'!$A$4:$O$150,8,FALSE))</f>
        <v/>
      </c>
      <c r="G64" s="4" t="str">
        <f>IF(VLOOKUP($A64,'[62]1213'!$A$4:$O$150,8,FALSE)="",VLOOKUP($A64,'[62]1213'!$A$4:$O$150,12,FALSE),VLOOKUP($A64,'[62]1213'!$A$4:$O$150,8,FALSE))</f>
        <v/>
      </c>
      <c r="H64" s="4" t="str">
        <f>IF(VLOOKUP($A64,'[6]1212'!$A$4:$O$150,8,FALSE)="",VLOOKUP($A64,'[6]1212'!$A$4:$O$150,12,FALSE),VLOOKUP($A64,'[6]1212'!$A$4:$O$150,8,FALSE))</f>
        <v/>
      </c>
      <c r="I64" s="4" t="str">
        <f>IF(VLOOKUP($A64,'[7]1211'!$A$4:$O$150,8,FALSE)="",VLOOKUP($A64,'[7]1211'!$A$4:$O$150,12,FALSE),VLOOKUP($A64,'[7]1211'!$A$4:$O$150,8,FALSE))</f>
        <v/>
      </c>
      <c r="J64" s="4" t="str">
        <f>IF(VLOOKUP($A64,'[8]1208'!$A$4:$O$150,8,FALSE)="",VLOOKUP($A64,'[8]1208'!$A$4:$O$150,12,FALSE),VLOOKUP($A64,'[8]1208'!$A$4:$O$150,8,FALSE))</f>
        <v/>
      </c>
      <c r="K64" s="4" t="str">
        <f>IF(VLOOKUP($A64,'[9]1207'!$A$4:$O$150,8,FALSE)="",VLOOKUP($A64,'[9]1207'!$A$4:$O$150,12,FALSE),VLOOKUP($A64,'[9]1207'!$A$4:$O$150,8,FALSE))</f>
        <v/>
      </c>
      <c r="L64" s="4" t="str">
        <f>IF(VLOOKUP($A64,'[10]1206'!$A$4:$O$150,8,FALSE)="",VLOOKUP($A64,'[10]1206'!$A$4:$O$150,12,FALSE),VLOOKUP($A64,'[10]1206'!$A$4:$O$150,8,FALSE))</f>
        <v/>
      </c>
      <c r="M64" s="4" t="str">
        <f>IF(VLOOKUP($A64,'[11]1205'!$A$4:$O$150,8,FALSE)="",VLOOKUP($A64,'[11]1205'!$A$4:$O$150,12,FALSE),VLOOKUP($A64,'[11]1205'!$A$4:$O$150,8,FALSE))</f>
        <v/>
      </c>
      <c r="N64" s="4" t="str">
        <f>IF(VLOOKUP($A64,'[12]1204'!$A$4:$O$150,8,FALSE)="",VLOOKUP($A64,'[12]1204'!$A$4:$O$150,12,FALSE),VLOOKUP($A64,'[12]1204'!$A$4:$O$150,8,FALSE))</f>
        <v/>
      </c>
      <c r="O64" s="4" t="str">
        <f>IF(VLOOKUP($A64,'[13]1201'!$A$4:$O$150,8,FALSE)="",VLOOKUP($A64,'[13]1201'!$A$4:$O$150,12,FALSE),VLOOKUP($A64,'[13]1201'!$A$4:$O$150,8,FALSE))</f>
        <v/>
      </c>
      <c r="P64" s="4" t="str">
        <f>IF(VLOOKUP($A64,'[14]1129'!$A$4:$O$150,8,FALSE)="",VLOOKUP($A64,'[14]1129'!$A$4:$O$150,12,FALSE),VLOOKUP($A64,'[14]1129'!$A$4:$O$150,8,FALSE))</f>
        <v/>
      </c>
      <c r="Q64" s="4" t="str">
        <f>IF(VLOOKUP($A64,'[15]1128'!$A$4:$O$150,8,FALSE)="",VLOOKUP($A64,'[15]1128'!$A$4:$O$150,12,FALSE),VLOOKUP($A64,'[15]1128'!$A$4:$O$150,8,FALSE))</f>
        <v/>
      </c>
      <c r="R64" s="4" t="str">
        <f>IF(VLOOKUP($A64,'[16]1127'!$A$4:$O$150,8,FALSE)="",VLOOKUP($A64,'[16]1127'!$A$4:$O$150,12,FALSE),VLOOKUP($A64,'[16]1127'!$A$4:$O$150,8,FALSE))</f>
        <v/>
      </c>
      <c r="S64" s="4" t="str">
        <f>IF(VLOOKUP($A64,'[17]1124'!$A$4:$O$150,8,FALSE)="",VLOOKUP($A64,'[17]1124'!$A$4:$O$150,12,FALSE),VLOOKUP($A64,'[17]1124'!$A$4:$O$150,8,FALSE))</f>
        <v/>
      </c>
      <c r="T64" s="4" t="str">
        <f>IF(VLOOKUP($A64,'[18]1123'!$A$4:$O$150,8,FALSE)="",VLOOKUP($A64,'[18]1123'!$A$4:$O$150,12,FALSE),VLOOKUP($A64,'[18]1123'!$A$4:$O$150,8,FALSE))</f>
        <v/>
      </c>
      <c r="U64" s="5"/>
      <c r="V64" s="4" t="str">
        <f>IF(VLOOKUP($A64,'[19]1121'!$A$4:$O$150,8,FALSE)="",VLOOKUP($A64,'[19]1121'!$A$4:$O$150,12,FALSE),VLOOKUP($A64,'[19]1121'!$A$4:$O$150,8,FALSE))</f>
        <v/>
      </c>
      <c r="W64" s="4" t="str">
        <f>IF(VLOOKUP($A64,'[20]1120'!$A$4:$O$150,8,FALSE)="",VLOOKUP($A64,'[20]1120'!$A$4:$O$150,12,FALSE),VLOOKUP($A64,'[20]1120'!$A$4:$O$150,8,FALSE))</f>
        <v/>
      </c>
      <c r="X64" s="4" t="str">
        <f>IF(VLOOKUP($A64,'[21]1117'!$A$4:$O$150,8,FALSE)="",VLOOKUP($A64,'[21]1117'!$A$4:$O$150,12,FALSE),VLOOKUP($A64,'[21]1117'!$A$4:$O$150,8,FALSE))</f>
        <v/>
      </c>
      <c r="Y64" s="4" t="str">
        <f>IF(VLOOKUP($A64,'[22]1116'!$A$4:$O$150,8,FALSE)="",VLOOKUP($A64,'[22]1116'!$A$4:$O$150,12,FALSE),VLOOKUP($A64,'[22]1116'!$A$4:$O$150,8,FALSE))</f>
        <v/>
      </c>
      <c r="Z64" s="4" t="str">
        <f>IF(VLOOKUP($A64,'[23]1115'!$A$4:$O$150,8,FALSE)="",VLOOKUP($A64,'[23]1115'!$A$4:$O$150,12,FALSE),VLOOKUP($A64,'[23]1115'!$A$4:$O$150,8,FALSE))</f>
        <v/>
      </c>
      <c r="AA64" s="4" t="str">
        <f>IF(VLOOKUP($A64,'[24]1114'!$A$4:$O$150,8,FALSE)="",VLOOKUP($A64,'[24]1114'!$A$4:$O$150,12,FALSE),VLOOKUP($A64,'[24]1114'!$A$4:$O$150,8,FALSE))</f>
        <v/>
      </c>
      <c r="AB64" s="4" t="str">
        <f>IF(VLOOKUP($A64,'[25]1113'!$A$4:$O$150,8,FALSE)="",VLOOKUP($A64,'[25]1113'!$A$4:$O$150,12,FALSE),VLOOKUP($A64,'[25]1113'!$A$4:$O$150,8,FALSE))</f>
        <v/>
      </c>
      <c r="AC64" s="4" t="str">
        <f>IF(VLOOKUP($A64,'[26]1110'!$A$4:$O$150,8,FALSE)="",VLOOKUP($A64,'[26]1110'!$A$4:$O$150,12,FALSE),VLOOKUP($A64,'[26]1110'!$A$4:$O$150,8,FALSE))</f>
        <v/>
      </c>
      <c r="AD64" s="4" t="str">
        <f>IF(VLOOKUP($A64,'[27]1109'!$A$4:$O$150,8,FALSE)="",VLOOKUP($A64,'[27]1109'!$A$4:$O$150,12,FALSE),VLOOKUP($A64,'[27]1109'!$A$4:$O$150,8,FALSE))</f>
        <v/>
      </c>
      <c r="AE64" s="4" t="str">
        <f>IF(VLOOKUP($A64,'[28]1108'!$A$4:$O$150,8,FALSE)="",VLOOKUP($A64,'[28]1108'!$A$4:$O$150,12,FALSE),VLOOKUP($A64,'[28]1108'!$A$4:$O$150,8,FALSE))</f>
        <v/>
      </c>
      <c r="AF64" s="4" t="str">
        <f>IF(VLOOKUP($A64,'[29]1107'!$A$4:$O$150,8,FALSE)="",VLOOKUP($A64,'[29]1107'!$A$4:$O$150,12,FALSE),VLOOKUP($A64,'[29]1107'!$A$4:$O$150,8,FALSE))</f>
        <v/>
      </c>
      <c r="AG64" s="4" t="str">
        <f>IF(VLOOKUP($A64,'[30]1106'!$A$4:$O$150,8,FALSE)="",VLOOKUP($A64,'[30]1106'!$A$4:$O$150,12,FALSE),VLOOKUP($A64,'[30]1106'!$A$4:$O$150,8,FALSE))</f>
        <v/>
      </c>
      <c r="AH64" s="4" t="str">
        <f>IF(VLOOKUP($A64,'[31]1103'!$A$4:$O$150,8,FALSE)="",VLOOKUP($A64,'[31]1103'!$A$4:$O$150,12,FALSE),VLOOKUP($A64,'[31]1103'!$A$4:$O$150,8,FALSE))</f>
        <v/>
      </c>
      <c r="AI64" s="4" t="str">
        <f>IF(VLOOKUP($A64,'[32]1102'!$A$4:$O$150,8,FALSE)="",VLOOKUP($A64,'[32]1102'!$A$4:$O$150,12,FALSE),VLOOKUP($A64,'[32]1102'!$A$4:$O$150,8,FALSE))</f>
        <v/>
      </c>
      <c r="AJ64" s="4" t="str">
        <f>IF(VLOOKUP($A64,'[33]1101'!$A$4:$O$150,8,FALSE)="",VLOOKUP($A64,'[33]1101'!$A$4:$O$150,12,FALSE),VLOOKUP($A64,'[33]1101'!$A$4:$O$150,8,FALSE))</f>
        <v/>
      </c>
      <c r="AK64" s="70"/>
      <c r="AL64" s="4" t="str">
        <f>IF(VLOOKUP($A64,'[34]1030'!$A$4:$O$150,8,FALSE)="",VLOOKUP($A64,'[34]1030'!$A$4:$O$150,12,FALSE),VLOOKUP($A64,'[34]1030'!$A$4:$O$150,8,FALSE))</f>
        <v/>
      </c>
      <c r="AM64" s="4" t="str">
        <f>IF(VLOOKUP($A64,'[35]1027'!$A$4:$O$150,8,FALSE)="",VLOOKUP($A64,'[35]1027'!$A$4:$O$150,12,FALSE),VLOOKUP($A64,'[35]1027'!$A$4:$O$150,8,FALSE))</f>
        <v/>
      </c>
      <c r="AN64" s="4" t="str">
        <f>IF(VLOOKUP($A64,'[36]1026'!$A$4:$O$150,8,FALSE)="",VLOOKUP($A64,'[36]1026'!$A$4:$O$150,12,FALSE),VLOOKUP($A64,'[36]1026'!$A$4:$O$150,8,FALSE))</f>
        <v/>
      </c>
      <c r="AO64" s="4" t="str">
        <f>IF(VLOOKUP($A64,'[37]1025'!$A$4:$O$150,8,FALSE)="",VLOOKUP($A64,'[37]1025'!$A$4:$O$150,12,FALSE),VLOOKUP($A64,'[37]1025'!$A$4:$O$150,8,FALSE))</f>
        <v/>
      </c>
      <c r="AP64" s="4" t="str">
        <f>IF(VLOOKUP($A64,'[38]1024'!$A$4:$O$150,8,FALSE)="",VLOOKUP($A64,'[38]1024'!$A$4:$O$150,12,FALSE),VLOOKUP($A64,'[38]1024'!$A$4:$O$150,8,FALSE))</f>
        <v/>
      </c>
      <c r="AQ64" s="4" t="str">
        <f>IF(VLOOKUP($A64,'[39]1023'!$A$4:$O$150,8,FALSE)="",VLOOKUP($A64,'[39]1023'!$A$4:$O$150,12,FALSE),VLOOKUP($A64,'[39]1023'!$A$4:$O$150,8,FALSE))</f>
        <v/>
      </c>
      <c r="AR64" s="4" t="str">
        <f>IF(VLOOKUP($A64,'[40]1020'!$A$4:$O$150,8,FALSE)="",VLOOKUP($A64,'[40]1020'!$A$4:$O$150,12,FALSE),VLOOKUP($A64,'[40]1020'!$A$4:$O$150,8,FALSE))</f>
        <v/>
      </c>
      <c r="AS64" s="4" t="str">
        <f>IF(VLOOKUP($A64,'[41]1019'!$A$4:$O$150,8,FALSE)="",VLOOKUP($A64,'[41]1019'!$A$4:$O$150,12,FALSE),VLOOKUP($A64,'[41]1019'!$A$4:$O$150,8,FALSE))</f>
        <v/>
      </c>
      <c r="AT64" s="4" t="str">
        <f>IF(VLOOKUP($A64,'[42]1018'!$A$4:$O$150,8,FALSE)="",VLOOKUP($A64,'[42]1018'!$A$4:$O$150,12,FALSE),VLOOKUP($A64,'[42]1018'!$A$4:$O$150,8,FALSE))</f>
        <v/>
      </c>
      <c r="AU64" s="4" t="str">
        <f>IF(VLOOKUP($A64,'[43]1017'!$A$4:$O$150,8,FALSE)="",VLOOKUP($A64,'[43]1017'!$A$4:$O$150,12,FALSE),VLOOKUP($A64,'[43]1017'!$A$4:$O$150,8,FALSE))</f>
        <v/>
      </c>
      <c r="AV64" s="4" t="str">
        <f>IF(VLOOKUP($A64,'[44]1016'!$A$4:$O$150,8,FALSE)="",VLOOKUP($A64,'[44]1016'!$A$4:$O$150,12,FALSE),VLOOKUP($A64,'[44]1016'!$A$4:$O$150,8,FALSE))</f>
        <v/>
      </c>
      <c r="AW64" s="4" t="str">
        <f>IF(VLOOKUP($A64,'[45]1013'!$A$4:$O$150,8,FALSE)="",VLOOKUP($A64,'[45]1013'!$A$4:$O$150,12,FALSE),VLOOKUP($A64,'[45]1013'!$A$4:$O$150,8,FALSE))</f>
        <v/>
      </c>
      <c r="AX64" s="4" t="str">
        <f>IF(VLOOKUP($A64,'[46]1012'!$A$4:$O$150,8,FALSE)="",VLOOKUP($A64,'[46]1012'!$A$4:$O$150,12,FALSE),VLOOKUP($A64,'[46]1012'!$A$4:$O$150,8,FALSE))</f>
        <v/>
      </c>
      <c r="AY64" s="4" t="str">
        <f>IF(VLOOKUP($A64,'[47]1011'!$A$4:$O$150,8,FALSE)="",VLOOKUP($A64,'[47]1011'!$A$4:$O$150,12,FALSE),VLOOKUP($A64,'[47]1011'!$A$4:$O$150,8,FALSE))</f>
        <v/>
      </c>
      <c r="AZ64" s="70"/>
      <c r="BA64" s="4" t="str">
        <f>IF(VLOOKUP($A64,'[48]1005'!$A$4:$O$150,8,FALSE)="",VLOOKUP($A64,'[48]1005'!$A$4:$O$150,12,FALSE),VLOOKUP($A64,'[48]1005'!$A$4:$O$150,8,FALSE))</f>
        <v/>
      </c>
      <c r="BB64" s="4" t="str">
        <f>IF(VLOOKUP($A64,'[49]1004'!$A$4:$O$150,8,FALSE)="",VLOOKUP($A64,'[49]1004'!$A$4:$O$150,12,FALSE),VLOOKUP($A64,'[49]1004'!$A$4:$O$150,8,FALSE))</f>
        <v/>
      </c>
      <c r="BC64" s="4" t="str">
        <f>IF(VLOOKUP($A64,'[50]1003'!$A$4:$O$150,8,FALSE)="",VLOOKUP($A64,'[50]1003'!$A$4:$O$150,12,FALSE),VLOOKUP($A64,'[50]1003'!$A$4:$O$150,8,FALSE))</f>
        <v/>
      </c>
      <c r="BD64" s="4" t="str">
        <f>IF(VLOOKUP($A64,'[51]1002'!$A$4:$O$150,8,FALSE)="",VLOOKUP($A64,'[51]1002'!$A$4:$O$150,12,FALSE),VLOOKUP($A64,'[51]1002'!$A$4:$O$150,8,FALSE))</f>
        <v/>
      </c>
      <c r="BE64" s="70"/>
      <c r="BF64" s="4" t="str">
        <f>IF(VLOOKUP($A64,'[52]0927'!$A$4:$O$150,8,FALSE)="",VLOOKUP($A64,'[52]0927'!$A$4:$O$150,12,FALSE),VLOOKUP($A64,'[52]0927'!$A$4:$O$150,8,FALSE))</f>
        <v/>
      </c>
      <c r="BG64" s="5"/>
      <c r="BH64" s="4" t="str">
        <f>IF(VLOOKUP($A64,'[53]0925'!$A$4:$O$150,8,FALSE)="",VLOOKUP($A64,'[53]0925'!$A$4:$O$150,12,FALSE),VLOOKUP($A64,'[53]0925'!$A$4:$O$150,8,FALSE))</f>
        <v/>
      </c>
      <c r="BI64" s="4" t="str">
        <f>IF(VLOOKUP($A64,'[54]0922'!$A$4:$O$150,8,FALSE)="",VLOOKUP($A64,'[54]0922'!$A$4:$O$150,12,FALSE),VLOOKUP($A64,'[54]0922'!$A$4:$O$150,8,FALSE))</f>
        <v/>
      </c>
      <c r="BJ64" s="4" t="str">
        <f>IF(VLOOKUP($A64,'[55]0921'!$A$4:$O$150,8,FALSE)="",VLOOKUP($A64,'[55]0921'!$A$4:$O$150,12,FALSE),VLOOKUP($A64,'[55]0921'!$A$4:$O$150,8,FALSE))</f>
        <v/>
      </c>
      <c r="BK64" s="4">
        <f>IF(VLOOKUP($A64,'[56]0920'!$A$4:$O$150,8,FALSE)="",VLOOKUP($A64,'[56]0920'!$A$4:$O$150,12,FALSE),VLOOKUP($A64,'[56]0920'!$A$4:$O$150,8,FALSE))</f>
        <v>1.23</v>
      </c>
      <c r="BL64" s="4" t="s">
        <v>0</v>
      </c>
      <c r="BM64" s="4" t="s">
        <v>0</v>
      </c>
      <c r="BO64" s="4" t="s">
        <v>0</v>
      </c>
      <c r="BP64" s="4" t="s">
        <v>0</v>
      </c>
      <c r="BQ64" s="4" t="s">
        <v>0</v>
      </c>
      <c r="BR64" s="4" t="s">
        <v>0</v>
      </c>
      <c r="BS64" s="4" t="s">
        <v>0</v>
      </c>
      <c r="BT64" s="4" t="s">
        <v>0</v>
      </c>
      <c r="BU64" s="4" t="s">
        <v>0</v>
      </c>
      <c r="BV64" s="4" t="s">
        <v>0</v>
      </c>
      <c r="BW64" s="4" t="s">
        <v>0</v>
      </c>
      <c r="BX64" s="4" t="s">
        <v>0</v>
      </c>
      <c r="BY64" s="4" t="s">
        <v>0</v>
      </c>
      <c r="BZ64" s="4" t="s">
        <v>0</v>
      </c>
      <c r="CA64" s="4" t="s">
        <v>0</v>
      </c>
      <c r="CB64" s="4">
        <v>1.2052</v>
      </c>
      <c r="CC64" s="4">
        <v>1.2001999999999999</v>
      </c>
      <c r="CD64" s="4" t="s">
        <v>0</v>
      </c>
      <c r="CE64" s="4" t="s">
        <v>0</v>
      </c>
      <c r="CF64" s="4" t="s">
        <v>0</v>
      </c>
      <c r="CH64" s="4" t="s">
        <v>0</v>
      </c>
      <c r="CI64" s="4" t="s">
        <v>0</v>
      </c>
      <c r="CJ64" s="4" t="s">
        <v>0</v>
      </c>
      <c r="CM64" s="4" t="s">
        <v>0</v>
      </c>
    </row>
    <row r="65" spans="1:91" x14ac:dyDescent="0.25">
      <c r="A65" s="3" t="s">
        <v>223</v>
      </c>
      <c r="B65" s="5">
        <f>VLOOKUP($A65,'[64]1215'!$A$4:$O$321,4,FALSE)</f>
        <v>8</v>
      </c>
      <c r="C65" s="5">
        <v>10.8</v>
      </c>
      <c r="D65" s="5">
        <f>VLOOKUP($A65,'[64]1215'!$A$4:$O$321,15,FALSE)</f>
        <v>1.2015</v>
      </c>
      <c r="E65" s="4" t="str">
        <f>IF(VLOOKUP($A65,'[64]1215'!$A$4:$O$150,8,FALSE)="",VLOOKUP($A65,'[64]1215'!$A$4:$O$150,12,FALSE),VLOOKUP($A65,'[64]1215'!$A$4:$O$150,8,FALSE))</f>
        <v/>
      </c>
      <c r="F65" s="4">
        <f>IF(VLOOKUP($A65,'[63]1214'!$A$4:$O$150,8,FALSE)="",VLOOKUP($A65,'[63]1214'!$A$4:$O$150,12,FALSE),VLOOKUP($A65,'[63]1214'!$A$4:$O$150,8,FALSE))</f>
        <v>1.2004999999999999</v>
      </c>
      <c r="G65" s="4" t="str">
        <f>IF(VLOOKUP($A65,'[62]1213'!$A$4:$O$150,8,FALSE)="",VLOOKUP($A65,'[62]1213'!$A$4:$O$150,12,FALSE),VLOOKUP($A65,'[62]1213'!$A$4:$O$150,8,FALSE))</f>
        <v/>
      </c>
      <c r="H65" s="4" t="str">
        <f>IF(VLOOKUP($A65,'[6]1212'!$A$4:$O$150,8,FALSE)="",VLOOKUP($A65,'[6]1212'!$A$4:$O$150,12,FALSE),VLOOKUP($A65,'[6]1212'!$A$4:$O$150,8,FALSE))</f>
        <v/>
      </c>
      <c r="I65" s="4" t="str">
        <f>IF(VLOOKUP($A65,'[7]1211'!$A$4:$O$150,8,FALSE)="",VLOOKUP($A65,'[7]1211'!$A$4:$O$150,12,FALSE),VLOOKUP($A65,'[7]1211'!$A$4:$O$150,8,FALSE))</f>
        <v/>
      </c>
      <c r="J65" s="4" t="str">
        <f>IF(VLOOKUP($A65,'[8]1208'!$A$4:$O$150,8,FALSE)="",VLOOKUP($A65,'[8]1208'!$A$4:$O$150,12,FALSE),VLOOKUP($A65,'[8]1208'!$A$4:$O$150,8,FALSE))</f>
        <v/>
      </c>
      <c r="K65" s="4" t="str">
        <f>IF(VLOOKUP($A65,'[9]1207'!$A$4:$O$150,8,FALSE)="",VLOOKUP($A65,'[9]1207'!$A$4:$O$150,12,FALSE),VLOOKUP($A65,'[9]1207'!$A$4:$O$150,8,FALSE))</f>
        <v/>
      </c>
      <c r="L65" s="4" t="str">
        <f>IF(VLOOKUP($A65,'[10]1206'!$A$4:$O$150,8,FALSE)="",VLOOKUP($A65,'[10]1206'!$A$4:$O$150,12,FALSE),VLOOKUP($A65,'[10]1206'!$A$4:$O$150,8,FALSE))</f>
        <v/>
      </c>
      <c r="M65" s="4" t="str">
        <f>IF(VLOOKUP($A65,'[11]1205'!$A$4:$O$150,8,FALSE)="",VLOOKUP($A65,'[11]1205'!$A$4:$O$150,12,FALSE),VLOOKUP($A65,'[11]1205'!$A$4:$O$150,8,FALSE))</f>
        <v/>
      </c>
      <c r="N65" s="4" t="str">
        <f>IF(VLOOKUP($A65,'[12]1204'!$A$4:$O$150,8,FALSE)="",VLOOKUP($A65,'[12]1204'!$A$4:$O$150,12,FALSE),VLOOKUP($A65,'[12]1204'!$A$4:$O$150,8,FALSE))</f>
        <v/>
      </c>
      <c r="O65" s="4" t="str">
        <f>IF(VLOOKUP($A65,'[13]1201'!$A$4:$O$150,8,FALSE)="",VLOOKUP($A65,'[13]1201'!$A$4:$O$150,12,FALSE),VLOOKUP($A65,'[13]1201'!$A$4:$O$150,8,FALSE))</f>
        <v/>
      </c>
      <c r="P65" s="4" t="str">
        <f>IF(VLOOKUP($A65,'[14]1129'!$A$4:$O$150,8,FALSE)="",VLOOKUP($A65,'[14]1129'!$A$4:$O$150,12,FALSE),VLOOKUP($A65,'[14]1129'!$A$4:$O$150,8,FALSE))</f>
        <v/>
      </c>
      <c r="Q65" s="4" t="str">
        <f>IF(VLOOKUP($A65,'[15]1128'!$A$4:$O$150,8,FALSE)="",VLOOKUP($A65,'[15]1128'!$A$4:$O$150,12,FALSE),VLOOKUP($A65,'[15]1128'!$A$4:$O$150,8,FALSE))</f>
        <v/>
      </c>
      <c r="R65" s="4" t="str">
        <f>IF(VLOOKUP($A65,'[16]1127'!$A$4:$O$150,8,FALSE)="",VLOOKUP($A65,'[16]1127'!$A$4:$O$150,12,FALSE),VLOOKUP($A65,'[16]1127'!$A$4:$O$150,8,FALSE))</f>
        <v/>
      </c>
      <c r="S65" s="4" t="str">
        <f>IF(VLOOKUP($A65,'[17]1124'!$A$4:$O$150,8,FALSE)="",VLOOKUP($A65,'[17]1124'!$A$4:$O$150,12,FALSE),VLOOKUP($A65,'[17]1124'!$A$4:$O$150,8,FALSE))</f>
        <v/>
      </c>
      <c r="T65" s="4" t="str">
        <f>IF(VLOOKUP($A65,'[18]1123'!$A$4:$O$150,8,FALSE)="",VLOOKUP($A65,'[18]1123'!$A$4:$O$150,12,FALSE),VLOOKUP($A65,'[18]1123'!$A$4:$O$150,8,FALSE))</f>
        <v/>
      </c>
      <c r="U65" s="5"/>
      <c r="V65" s="4" t="str">
        <f>IF(VLOOKUP($A65,'[19]1121'!$A$4:$O$150,8,FALSE)="",VLOOKUP($A65,'[19]1121'!$A$4:$O$150,12,FALSE),VLOOKUP($A65,'[19]1121'!$A$4:$O$150,8,FALSE))</f>
        <v/>
      </c>
      <c r="W65" s="4" t="str">
        <f>IF(VLOOKUP($A65,'[20]1120'!$A$4:$O$150,8,FALSE)="",VLOOKUP($A65,'[20]1120'!$A$4:$O$150,12,FALSE),VLOOKUP($A65,'[20]1120'!$A$4:$O$150,8,FALSE))</f>
        <v/>
      </c>
      <c r="X65" s="4" t="str">
        <f>IF(VLOOKUP($A65,'[21]1117'!$A$4:$O$150,8,FALSE)="",VLOOKUP($A65,'[21]1117'!$A$4:$O$150,12,FALSE),VLOOKUP($A65,'[21]1117'!$A$4:$O$150,8,FALSE))</f>
        <v/>
      </c>
      <c r="Y65" s="4" t="str">
        <f>IF(VLOOKUP($A65,'[22]1116'!$A$4:$O$150,8,FALSE)="",VLOOKUP($A65,'[22]1116'!$A$4:$O$150,12,FALSE),VLOOKUP($A65,'[22]1116'!$A$4:$O$150,8,FALSE))</f>
        <v/>
      </c>
      <c r="Z65" s="4" t="str">
        <f>IF(VLOOKUP($A65,'[23]1115'!$A$4:$O$150,8,FALSE)="",VLOOKUP($A65,'[23]1115'!$A$4:$O$150,12,FALSE),VLOOKUP($A65,'[23]1115'!$A$4:$O$150,8,FALSE))</f>
        <v/>
      </c>
      <c r="AA65" s="4" t="str">
        <f>IF(VLOOKUP($A65,'[24]1114'!$A$4:$O$150,8,FALSE)="",VLOOKUP($A65,'[24]1114'!$A$4:$O$150,12,FALSE),VLOOKUP($A65,'[24]1114'!$A$4:$O$150,8,FALSE))</f>
        <v/>
      </c>
      <c r="AB65" s="4" t="str">
        <f>IF(VLOOKUP($A65,'[25]1113'!$A$4:$O$150,8,FALSE)="",VLOOKUP($A65,'[25]1113'!$A$4:$O$150,12,FALSE),VLOOKUP($A65,'[25]1113'!$A$4:$O$150,8,FALSE))</f>
        <v/>
      </c>
      <c r="AC65" s="4" t="str">
        <f>IF(VLOOKUP($A65,'[26]1110'!$A$4:$O$150,8,FALSE)="",VLOOKUP($A65,'[26]1110'!$A$4:$O$150,12,FALSE),VLOOKUP($A65,'[26]1110'!$A$4:$O$150,8,FALSE))</f>
        <v/>
      </c>
      <c r="AD65" s="4" t="str">
        <f>IF(VLOOKUP($A65,'[27]1109'!$A$4:$O$150,8,FALSE)="",VLOOKUP($A65,'[27]1109'!$A$4:$O$150,12,FALSE),VLOOKUP($A65,'[27]1109'!$A$4:$O$150,8,FALSE))</f>
        <v/>
      </c>
      <c r="AE65" s="4" t="str">
        <f>IF(VLOOKUP($A65,'[28]1108'!$A$4:$O$150,8,FALSE)="",VLOOKUP($A65,'[28]1108'!$A$4:$O$150,12,FALSE),VLOOKUP($A65,'[28]1108'!$A$4:$O$150,8,FALSE))</f>
        <v/>
      </c>
      <c r="AF65" s="4" t="str">
        <f>IF(VLOOKUP($A65,'[29]1107'!$A$4:$O$150,8,FALSE)="",VLOOKUP($A65,'[29]1107'!$A$4:$O$150,12,FALSE),VLOOKUP($A65,'[29]1107'!$A$4:$O$150,8,FALSE))</f>
        <v/>
      </c>
      <c r="AG65" s="4" t="str">
        <f>IF(VLOOKUP($A65,'[30]1106'!$A$4:$O$150,8,FALSE)="",VLOOKUP($A65,'[30]1106'!$A$4:$O$150,12,FALSE),VLOOKUP($A65,'[30]1106'!$A$4:$O$150,8,FALSE))</f>
        <v/>
      </c>
      <c r="AH65" s="4" t="str">
        <f>IF(VLOOKUP($A65,'[31]1103'!$A$4:$O$150,8,FALSE)="",VLOOKUP($A65,'[31]1103'!$A$4:$O$150,12,FALSE),VLOOKUP($A65,'[31]1103'!$A$4:$O$150,8,FALSE))</f>
        <v/>
      </c>
      <c r="AI65" s="4">
        <f>IF(VLOOKUP($A65,'[32]1102'!$A$4:$O$150,8,FALSE)="",VLOOKUP($A65,'[32]1102'!$A$4:$O$150,12,FALSE),VLOOKUP($A65,'[32]1102'!$A$4:$O$150,8,FALSE))</f>
        <v>1.28</v>
      </c>
      <c r="AJ65" s="4" t="str">
        <f>IF(VLOOKUP($A65,'[33]1101'!$A$4:$O$150,8,FALSE)="",VLOOKUP($A65,'[33]1101'!$A$4:$O$150,12,FALSE),VLOOKUP($A65,'[33]1101'!$A$4:$O$150,8,FALSE))</f>
        <v/>
      </c>
      <c r="AK65" s="70"/>
      <c r="AL65" s="4" t="str">
        <f>IF(VLOOKUP($A65,'[34]1030'!$A$4:$O$150,8,FALSE)="",VLOOKUP($A65,'[34]1030'!$A$4:$O$150,12,FALSE),VLOOKUP($A65,'[34]1030'!$A$4:$O$150,8,FALSE))</f>
        <v/>
      </c>
      <c r="AM65" s="4" t="str">
        <f>IF(VLOOKUP($A65,'[35]1027'!$A$4:$O$150,8,FALSE)="",VLOOKUP($A65,'[35]1027'!$A$4:$O$150,12,FALSE),VLOOKUP($A65,'[35]1027'!$A$4:$O$150,8,FALSE))</f>
        <v/>
      </c>
      <c r="AN65" s="4" t="str">
        <f>IF(VLOOKUP($A65,'[36]1026'!$A$4:$O$150,8,FALSE)="",VLOOKUP($A65,'[36]1026'!$A$4:$O$150,12,FALSE),VLOOKUP($A65,'[36]1026'!$A$4:$O$150,8,FALSE))</f>
        <v/>
      </c>
      <c r="AO65" s="4" t="str">
        <f>IF(VLOOKUP($A65,'[37]1025'!$A$4:$O$150,8,FALSE)="",VLOOKUP($A65,'[37]1025'!$A$4:$O$150,12,FALSE),VLOOKUP($A65,'[37]1025'!$A$4:$O$150,8,FALSE))</f>
        <v/>
      </c>
      <c r="AP65" s="4" t="str">
        <f>IF(VLOOKUP($A65,'[38]1024'!$A$4:$O$150,8,FALSE)="",VLOOKUP($A65,'[38]1024'!$A$4:$O$150,12,FALSE),VLOOKUP($A65,'[38]1024'!$A$4:$O$150,8,FALSE))</f>
        <v/>
      </c>
      <c r="AQ65" s="4" t="str">
        <f>IF(VLOOKUP($A65,'[39]1023'!$A$4:$O$150,8,FALSE)="",VLOOKUP($A65,'[39]1023'!$A$4:$O$150,12,FALSE),VLOOKUP($A65,'[39]1023'!$A$4:$O$150,8,FALSE))</f>
        <v/>
      </c>
      <c r="AR65" s="4" t="str">
        <f>IF(VLOOKUP($A65,'[40]1020'!$A$4:$O$150,8,FALSE)="",VLOOKUP($A65,'[40]1020'!$A$4:$O$150,12,FALSE),VLOOKUP($A65,'[40]1020'!$A$4:$O$150,8,FALSE))</f>
        <v/>
      </c>
      <c r="AS65" s="4" t="str">
        <f>IF(VLOOKUP($A65,'[41]1019'!$A$4:$O$150,8,FALSE)="",VLOOKUP($A65,'[41]1019'!$A$4:$O$150,12,FALSE),VLOOKUP($A65,'[41]1019'!$A$4:$O$150,8,FALSE))</f>
        <v/>
      </c>
      <c r="AT65" s="4" t="str">
        <f>IF(VLOOKUP($A65,'[42]1018'!$A$4:$O$150,8,FALSE)="",VLOOKUP($A65,'[42]1018'!$A$4:$O$150,12,FALSE),VLOOKUP($A65,'[42]1018'!$A$4:$O$150,8,FALSE))</f>
        <v/>
      </c>
      <c r="AU65" s="4" t="str">
        <f>IF(VLOOKUP($A65,'[43]1017'!$A$4:$O$150,8,FALSE)="",VLOOKUP($A65,'[43]1017'!$A$4:$O$150,12,FALSE),VLOOKUP($A65,'[43]1017'!$A$4:$O$150,8,FALSE))</f>
        <v/>
      </c>
      <c r="AV65" s="4" t="str">
        <f>IF(VLOOKUP($A65,'[44]1016'!$A$4:$O$150,8,FALSE)="",VLOOKUP($A65,'[44]1016'!$A$4:$O$150,12,FALSE),VLOOKUP($A65,'[44]1016'!$A$4:$O$150,8,FALSE))</f>
        <v/>
      </c>
      <c r="AW65" s="4">
        <f>IF(VLOOKUP($A65,'[45]1013'!$A$4:$O$150,8,FALSE)="",VLOOKUP($A65,'[45]1013'!$A$4:$O$150,12,FALSE),VLOOKUP($A65,'[45]1013'!$A$4:$O$150,8,FALSE))</f>
        <v>1.28</v>
      </c>
      <c r="AX65" s="4" t="str">
        <f>IF(VLOOKUP($A65,'[46]1012'!$A$4:$O$150,8,FALSE)="",VLOOKUP($A65,'[46]1012'!$A$4:$O$150,12,FALSE),VLOOKUP($A65,'[46]1012'!$A$4:$O$150,8,FALSE))</f>
        <v/>
      </c>
      <c r="AY65" s="4" t="str">
        <f>IF(VLOOKUP($A65,'[47]1011'!$A$4:$O$150,8,FALSE)="",VLOOKUP($A65,'[47]1011'!$A$4:$O$150,12,FALSE),VLOOKUP($A65,'[47]1011'!$A$4:$O$150,8,FALSE))</f>
        <v/>
      </c>
      <c r="AZ65" s="70">
        <f>VLOOKUP($A65,'[58]1006'!$A$5:$P$270,12,FALSE)</f>
        <v>1.2905</v>
      </c>
      <c r="BA65" s="4" t="str">
        <f>IF(VLOOKUP($A65,'[48]1005'!$A$4:$O$150,8,FALSE)="",VLOOKUP($A65,'[48]1005'!$A$4:$O$150,12,FALSE),VLOOKUP($A65,'[48]1005'!$A$4:$O$150,8,FALSE))</f>
        <v/>
      </c>
      <c r="BB65" s="4">
        <f>IF(VLOOKUP($A65,'[49]1004'!$A$4:$O$150,8,FALSE)="",VLOOKUP($A65,'[49]1004'!$A$4:$O$150,12,FALSE),VLOOKUP($A65,'[49]1004'!$A$4:$O$150,8,FALSE))</f>
        <v>1.2675000000000001</v>
      </c>
      <c r="BC65" s="4">
        <f>IF(VLOOKUP($A65,'[50]1003'!$A$4:$O$150,8,FALSE)="",VLOOKUP($A65,'[50]1003'!$A$4:$O$150,12,FALSE),VLOOKUP($A65,'[50]1003'!$A$4:$O$150,8,FALSE))</f>
        <v>1.2495000000000001</v>
      </c>
      <c r="BD65" s="4" t="str">
        <f>IF(VLOOKUP($A65,'[51]1002'!$A$4:$O$150,8,FALSE)="",VLOOKUP($A65,'[51]1002'!$A$4:$O$150,12,FALSE),VLOOKUP($A65,'[51]1002'!$A$4:$O$150,8,FALSE))</f>
        <v/>
      </c>
      <c r="BE65" s="70"/>
      <c r="BF65" s="4">
        <f>IF(VLOOKUP($A65,'[52]0927'!$A$4:$O$150,8,FALSE)="",VLOOKUP($A65,'[52]0927'!$A$4:$O$150,12,FALSE),VLOOKUP($A65,'[52]0927'!$A$4:$O$150,8,FALSE))</f>
        <v>1.2304999999999999</v>
      </c>
      <c r="BG65" s="5">
        <f>VLOOKUP(A65,'[61]0926'!$A$5:$P$27,12,FALSE)</f>
        <v>1.2255</v>
      </c>
      <c r="BH65" s="4" t="str">
        <f>IF(VLOOKUP($A65,'[53]0925'!$A$4:$O$150,8,FALSE)="",VLOOKUP($A65,'[53]0925'!$A$4:$O$150,12,FALSE),VLOOKUP($A65,'[53]0925'!$A$4:$O$150,8,FALSE))</f>
        <v/>
      </c>
      <c r="BI65" s="4" t="str">
        <f>IF(VLOOKUP($A65,'[54]0922'!$A$4:$O$150,8,FALSE)="",VLOOKUP($A65,'[54]0922'!$A$4:$O$150,12,FALSE),VLOOKUP($A65,'[54]0922'!$A$4:$O$150,8,FALSE))</f>
        <v/>
      </c>
      <c r="BJ65" s="4" t="str">
        <f>IF(VLOOKUP($A65,'[55]0921'!$A$4:$O$150,8,FALSE)="",VLOOKUP($A65,'[55]0921'!$A$4:$O$150,12,FALSE),VLOOKUP($A65,'[55]0921'!$A$4:$O$150,8,FALSE))</f>
        <v/>
      </c>
      <c r="BK65" s="4" t="str">
        <f>IF(VLOOKUP($A65,'[56]0920'!$A$4:$O$150,8,FALSE)="",VLOOKUP($A65,'[56]0920'!$A$4:$O$150,12,FALSE),VLOOKUP($A65,'[56]0920'!$A$4:$O$150,8,FALSE))</f>
        <v/>
      </c>
      <c r="BL65" s="4" t="s">
        <v>0</v>
      </c>
      <c r="BM65" s="4" t="s">
        <v>0</v>
      </c>
      <c r="BO65" s="4" t="s">
        <v>0</v>
      </c>
      <c r="BP65" s="4">
        <v>1.2273000000000001</v>
      </c>
      <c r="BQ65" s="4" t="s">
        <v>0</v>
      </c>
      <c r="BR65" s="4" t="s">
        <v>0</v>
      </c>
      <c r="BS65" s="4">
        <v>1.1995</v>
      </c>
      <c r="BT65" s="4">
        <v>1.204</v>
      </c>
      <c r="BU65" s="4">
        <v>1.2004999999999999</v>
      </c>
      <c r="BV65" s="4">
        <v>1.1923999999999999</v>
      </c>
      <c r="BW65" s="4">
        <v>1.1904999999999999</v>
      </c>
      <c r="BX65" s="4" t="s">
        <v>0</v>
      </c>
      <c r="BY65" s="4" t="s">
        <v>0</v>
      </c>
      <c r="BZ65" s="4">
        <v>1.2004999999999999</v>
      </c>
      <c r="CA65" s="4">
        <v>1.2055</v>
      </c>
      <c r="CB65" s="4">
        <v>1.2056</v>
      </c>
      <c r="CC65" s="4" t="s">
        <v>0</v>
      </c>
      <c r="CD65" s="4" t="s">
        <v>0</v>
      </c>
      <c r="CE65" s="4">
        <v>1.2004999999999999</v>
      </c>
      <c r="CF65" s="4">
        <v>1.2010000000000001</v>
      </c>
      <c r="CH65" s="4">
        <v>1.19</v>
      </c>
      <c r="CI65" s="4" t="s">
        <v>0</v>
      </c>
      <c r="CJ65" s="4" t="s">
        <v>0</v>
      </c>
      <c r="CM65" s="4" t="s">
        <v>0</v>
      </c>
    </row>
    <row r="66" spans="1:91" x14ac:dyDescent="0.25">
      <c r="A66" s="3" t="s">
        <v>263</v>
      </c>
      <c r="B66" s="5">
        <f>VLOOKUP($A66,'[64]1215'!$A$4:$O$321,4,FALSE)</f>
        <v>8.15</v>
      </c>
      <c r="C66" s="5">
        <v>8.89</v>
      </c>
      <c r="D66" s="5">
        <f>VLOOKUP($A66,'[64]1215'!$A$4:$O$321,15,FALSE)</f>
        <v>1.2034</v>
      </c>
      <c r="E66" s="4" t="str">
        <f>IF(VLOOKUP($A66,'[64]1215'!$A$4:$O$150,8,FALSE)="",VLOOKUP($A66,'[64]1215'!$A$4:$O$150,12,FALSE),VLOOKUP($A66,'[64]1215'!$A$4:$O$150,8,FALSE))</f>
        <v/>
      </c>
      <c r="F66" s="4" t="str">
        <f>IF(VLOOKUP($A66,'[63]1214'!$A$4:$O$150,8,FALSE)="",VLOOKUP($A66,'[63]1214'!$A$4:$O$150,12,FALSE),VLOOKUP($A66,'[63]1214'!$A$4:$O$150,8,FALSE))</f>
        <v/>
      </c>
      <c r="G66" s="4" t="str">
        <f>IF(VLOOKUP($A66,'[62]1213'!$A$4:$O$150,8,FALSE)="",VLOOKUP($A66,'[62]1213'!$A$4:$O$150,12,FALSE),VLOOKUP($A66,'[62]1213'!$A$4:$O$150,8,FALSE))</f>
        <v/>
      </c>
      <c r="H66" s="4">
        <f>IF(VLOOKUP($A66,'[6]1212'!$A$4:$O$150,8,FALSE)="",VLOOKUP($A66,'[6]1212'!$A$4:$O$150,12,FALSE),VLOOKUP($A66,'[6]1212'!$A$4:$O$150,8,FALSE))</f>
        <v>1.25</v>
      </c>
      <c r="I66" s="4" t="str">
        <f>IF(VLOOKUP($A66,'[7]1211'!$A$4:$O$150,8,FALSE)="",VLOOKUP($A66,'[7]1211'!$A$4:$O$150,12,FALSE),VLOOKUP($A66,'[7]1211'!$A$4:$O$150,8,FALSE))</f>
        <v/>
      </c>
      <c r="J66" s="4" t="str">
        <f>IF(VLOOKUP($A66,'[8]1208'!$A$4:$O$150,8,FALSE)="",VLOOKUP($A66,'[8]1208'!$A$4:$O$150,12,FALSE),VLOOKUP($A66,'[8]1208'!$A$4:$O$150,8,FALSE))</f>
        <v/>
      </c>
      <c r="K66" s="4" t="str">
        <f>IF(VLOOKUP($A66,'[9]1207'!$A$4:$O$150,8,FALSE)="",VLOOKUP($A66,'[9]1207'!$A$4:$O$150,12,FALSE),VLOOKUP($A66,'[9]1207'!$A$4:$O$150,8,FALSE))</f>
        <v/>
      </c>
      <c r="L66" s="4" t="str">
        <f>IF(VLOOKUP($A66,'[10]1206'!$A$4:$O$150,8,FALSE)="",VLOOKUP($A66,'[10]1206'!$A$4:$O$150,12,FALSE),VLOOKUP($A66,'[10]1206'!$A$4:$O$150,8,FALSE))</f>
        <v/>
      </c>
      <c r="M66" s="4" t="str">
        <f>IF(VLOOKUP($A66,'[11]1205'!$A$4:$O$150,8,FALSE)="",VLOOKUP($A66,'[11]1205'!$A$4:$O$150,12,FALSE),VLOOKUP($A66,'[11]1205'!$A$4:$O$150,8,FALSE))</f>
        <v/>
      </c>
      <c r="N66" s="4" t="str">
        <f>IF(VLOOKUP($A66,'[12]1204'!$A$4:$O$150,8,FALSE)="",VLOOKUP($A66,'[12]1204'!$A$4:$O$150,12,FALSE),VLOOKUP($A66,'[12]1204'!$A$4:$O$150,8,FALSE))</f>
        <v/>
      </c>
      <c r="O66" s="4" t="str">
        <f>IF(VLOOKUP($A66,'[13]1201'!$A$4:$O$150,8,FALSE)="",VLOOKUP($A66,'[13]1201'!$A$4:$O$150,12,FALSE),VLOOKUP($A66,'[13]1201'!$A$4:$O$150,8,FALSE))</f>
        <v/>
      </c>
      <c r="P66" s="4" t="str">
        <f>IF(VLOOKUP($A66,'[14]1129'!$A$4:$O$150,8,FALSE)="",VLOOKUP($A66,'[14]1129'!$A$4:$O$150,12,FALSE),VLOOKUP($A66,'[14]1129'!$A$4:$O$150,8,FALSE))</f>
        <v/>
      </c>
      <c r="Q66" s="4" t="str">
        <f>IF(VLOOKUP($A66,'[15]1128'!$A$4:$O$150,8,FALSE)="",VLOOKUP($A66,'[15]1128'!$A$4:$O$150,12,FALSE),VLOOKUP($A66,'[15]1128'!$A$4:$O$150,8,FALSE))</f>
        <v/>
      </c>
      <c r="R66" s="4" t="str">
        <f>IF(VLOOKUP($A66,'[16]1127'!$A$4:$O$150,8,FALSE)="",VLOOKUP($A66,'[16]1127'!$A$4:$O$150,12,FALSE),VLOOKUP($A66,'[16]1127'!$A$4:$O$150,8,FALSE))</f>
        <v/>
      </c>
      <c r="S66" s="4" t="str">
        <f>IF(VLOOKUP($A66,'[17]1124'!$A$4:$O$150,8,FALSE)="",VLOOKUP($A66,'[17]1124'!$A$4:$O$150,12,FALSE),VLOOKUP($A66,'[17]1124'!$A$4:$O$150,8,FALSE))</f>
        <v/>
      </c>
      <c r="T66" s="4" t="str">
        <f>IF(VLOOKUP($A66,'[18]1123'!$A$4:$O$150,8,FALSE)="",VLOOKUP($A66,'[18]1123'!$A$4:$O$150,12,FALSE),VLOOKUP($A66,'[18]1123'!$A$4:$O$150,8,FALSE))</f>
        <v/>
      </c>
      <c r="U66" s="5"/>
      <c r="V66" s="4" t="str">
        <f>IF(VLOOKUP($A66,'[19]1121'!$A$4:$O$150,8,FALSE)="",VLOOKUP($A66,'[19]1121'!$A$4:$O$150,12,FALSE),VLOOKUP($A66,'[19]1121'!$A$4:$O$150,8,FALSE))</f>
        <v/>
      </c>
      <c r="W66" s="4" t="str">
        <f>IF(VLOOKUP($A66,'[20]1120'!$A$4:$O$150,8,FALSE)="",VLOOKUP($A66,'[20]1120'!$A$4:$O$150,12,FALSE),VLOOKUP($A66,'[20]1120'!$A$4:$O$150,8,FALSE))</f>
        <v/>
      </c>
      <c r="X66" s="4" t="str">
        <f>IF(VLOOKUP($A66,'[21]1117'!$A$4:$O$150,8,FALSE)="",VLOOKUP($A66,'[21]1117'!$A$4:$O$150,12,FALSE),VLOOKUP($A66,'[21]1117'!$A$4:$O$150,8,FALSE))</f>
        <v/>
      </c>
      <c r="Y66" s="4" t="str">
        <f>IF(VLOOKUP($A66,'[22]1116'!$A$4:$O$150,8,FALSE)="",VLOOKUP($A66,'[22]1116'!$A$4:$O$150,12,FALSE),VLOOKUP($A66,'[22]1116'!$A$4:$O$150,8,FALSE))</f>
        <v/>
      </c>
      <c r="Z66" s="4" t="str">
        <f>IF(VLOOKUP($A66,'[23]1115'!$A$4:$O$150,8,FALSE)="",VLOOKUP($A66,'[23]1115'!$A$4:$O$150,12,FALSE),VLOOKUP($A66,'[23]1115'!$A$4:$O$150,8,FALSE))</f>
        <v/>
      </c>
      <c r="AA66" s="4" t="str">
        <f>IF(VLOOKUP($A66,'[24]1114'!$A$4:$O$150,8,FALSE)="",VLOOKUP($A66,'[24]1114'!$A$4:$O$150,12,FALSE),VLOOKUP($A66,'[24]1114'!$A$4:$O$150,8,FALSE))</f>
        <v/>
      </c>
      <c r="AB66" s="4" t="str">
        <f>IF(VLOOKUP($A66,'[25]1113'!$A$4:$O$150,8,FALSE)="",VLOOKUP($A66,'[25]1113'!$A$4:$O$150,12,FALSE),VLOOKUP($A66,'[25]1113'!$A$4:$O$150,8,FALSE))</f>
        <v/>
      </c>
      <c r="AC66" s="4" t="str">
        <f>IF(VLOOKUP($A66,'[26]1110'!$A$4:$O$150,8,FALSE)="",VLOOKUP($A66,'[26]1110'!$A$4:$O$150,12,FALSE),VLOOKUP($A66,'[26]1110'!$A$4:$O$150,8,FALSE))</f>
        <v/>
      </c>
      <c r="AD66" s="4" t="str">
        <f>IF(VLOOKUP($A66,'[27]1109'!$A$4:$O$150,8,FALSE)="",VLOOKUP($A66,'[27]1109'!$A$4:$O$150,12,FALSE),VLOOKUP($A66,'[27]1109'!$A$4:$O$150,8,FALSE))</f>
        <v/>
      </c>
      <c r="AE66" s="4" t="str">
        <f>IF(VLOOKUP($A66,'[28]1108'!$A$4:$O$150,8,FALSE)="",VLOOKUP($A66,'[28]1108'!$A$4:$O$150,12,FALSE),VLOOKUP($A66,'[28]1108'!$A$4:$O$150,8,FALSE))</f>
        <v/>
      </c>
      <c r="AF66" s="4" t="str">
        <f>IF(VLOOKUP($A66,'[29]1107'!$A$4:$O$150,8,FALSE)="",VLOOKUP($A66,'[29]1107'!$A$4:$O$150,12,FALSE),VLOOKUP($A66,'[29]1107'!$A$4:$O$150,8,FALSE))</f>
        <v/>
      </c>
      <c r="AG66" s="4" t="str">
        <f>IF(VLOOKUP($A66,'[30]1106'!$A$4:$O$150,8,FALSE)="",VLOOKUP($A66,'[30]1106'!$A$4:$O$150,12,FALSE),VLOOKUP($A66,'[30]1106'!$A$4:$O$150,8,FALSE))</f>
        <v/>
      </c>
      <c r="AH66" s="4">
        <f>IF(VLOOKUP($A66,'[31]1103'!$A$4:$O$150,8,FALSE)="",VLOOKUP($A66,'[31]1103'!$A$4:$O$150,12,FALSE),VLOOKUP($A66,'[31]1103'!$A$4:$O$150,8,FALSE))</f>
        <v>1.28</v>
      </c>
      <c r="AI66" s="4" t="str">
        <f>IF(VLOOKUP($A66,'[32]1102'!$A$4:$O$150,8,FALSE)="",VLOOKUP($A66,'[32]1102'!$A$4:$O$150,12,FALSE),VLOOKUP($A66,'[32]1102'!$A$4:$O$150,8,FALSE))</f>
        <v/>
      </c>
      <c r="AJ66" s="4" t="str">
        <f>IF(VLOOKUP($A66,'[33]1101'!$A$4:$O$150,8,FALSE)="",VLOOKUP($A66,'[33]1101'!$A$4:$O$150,12,FALSE),VLOOKUP($A66,'[33]1101'!$A$4:$O$150,8,FALSE))</f>
        <v/>
      </c>
      <c r="AK66" s="70"/>
      <c r="AL66" s="4" t="str">
        <f>IF(VLOOKUP($A66,'[34]1030'!$A$4:$O$150,8,FALSE)="",VLOOKUP($A66,'[34]1030'!$A$4:$O$150,12,FALSE),VLOOKUP($A66,'[34]1030'!$A$4:$O$150,8,FALSE))</f>
        <v/>
      </c>
      <c r="AM66" s="4" t="str">
        <f>IF(VLOOKUP($A66,'[35]1027'!$A$4:$O$150,8,FALSE)="",VLOOKUP($A66,'[35]1027'!$A$4:$O$150,12,FALSE),VLOOKUP($A66,'[35]1027'!$A$4:$O$150,8,FALSE))</f>
        <v/>
      </c>
      <c r="AN66" s="4" t="str">
        <f>IF(VLOOKUP($A66,'[36]1026'!$A$4:$O$150,8,FALSE)="",VLOOKUP($A66,'[36]1026'!$A$4:$O$150,12,FALSE),VLOOKUP($A66,'[36]1026'!$A$4:$O$150,8,FALSE))</f>
        <v/>
      </c>
      <c r="AO66" s="4">
        <f>IF(VLOOKUP($A66,'[37]1025'!$A$4:$O$150,8,FALSE)="",VLOOKUP($A66,'[37]1025'!$A$4:$O$150,12,FALSE),VLOOKUP($A66,'[37]1025'!$A$4:$O$150,8,FALSE))</f>
        <v>1.3049999999999999</v>
      </c>
      <c r="AP66" s="4" t="str">
        <f>IF(VLOOKUP($A66,'[38]1024'!$A$4:$O$150,8,FALSE)="",VLOOKUP($A66,'[38]1024'!$A$4:$O$150,12,FALSE),VLOOKUP($A66,'[38]1024'!$A$4:$O$150,8,FALSE))</f>
        <v/>
      </c>
      <c r="AQ66" s="4" t="str">
        <f>IF(VLOOKUP($A66,'[39]1023'!$A$4:$O$150,8,FALSE)="",VLOOKUP($A66,'[39]1023'!$A$4:$O$150,12,FALSE),VLOOKUP($A66,'[39]1023'!$A$4:$O$150,8,FALSE))</f>
        <v/>
      </c>
      <c r="AR66" s="4" t="str">
        <f>IF(VLOOKUP($A66,'[40]1020'!$A$4:$O$150,8,FALSE)="",VLOOKUP($A66,'[40]1020'!$A$4:$O$150,12,FALSE),VLOOKUP($A66,'[40]1020'!$A$4:$O$150,8,FALSE))</f>
        <v/>
      </c>
      <c r="AS66" s="4" t="str">
        <f>IF(VLOOKUP($A66,'[41]1019'!$A$4:$O$150,8,FALSE)="",VLOOKUP($A66,'[41]1019'!$A$4:$O$150,12,FALSE),VLOOKUP($A66,'[41]1019'!$A$4:$O$150,8,FALSE))</f>
        <v/>
      </c>
      <c r="AT66" s="4" t="str">
        <f>IF(VLOOKUP($A66,'[42]1018'!$A$4:$O$150,8,FALSE)="",VLOOKUP($A66,'[42]1018'!$A$4:$O$150,12,FALSE),VLOOKUP($A66,'[42]1018'!$A$4:$O$150,8,FALSE))</f>
        <v/>
      </c>
      <c r="AU66" s="4" t="str">
        <f>IF(VLOOKUP($A66,'[43]1017'!$A$4:$O$150,8,FALSE)="",VLOOKUP($A66,'[43]1017'!$A$4:$O$150,12,FALSE),VLOOKUP($A66,'[43]1017'!$A$4:$O$150,8,FALSE))</f>
        <v/>
      </c>
      <c r="AV66" s="4" t="str">
        <f>IF(VLOOKUP($A66,'[44]1016'!$A$4:$O$150,8,FALSE)="",VLOOKUP($A66,'[44]1016'!$A$4:$O$150,12,FALSE),VLOOKUP($A66,'[44]1016'!$A$4:$O$150,8,FALSE))</f>
        <v/>
      </c>
      <c r="AW66" s="4" t="str">
        <f>IF(VLOOKUP($A66,'[45]1013'!$A$4:$O$150,8,FALSE)="",VLOOKUP($A66,'[45]1013'!$A$4:$O$150,12,FALSE),VLOOKUP($A66,'[45]1013'!$A$4:$O$150,8,FALSE))</f>
        <v/>
      </c>
      <c r="AX66" s="4">
        <f>IF(VLOOKUP($A66,'[46]1012'!$A$4:$O$150,8,FALSE)="",VLOOKUP($A66,'[46]1012'!$A$4:$O$150,12,FALSE),VLOOKUP($A66,'[46]1012'!$A$4:$O$150,8,FALSE))</f>
        <v>1.2705</v>
      </c>
      <c r="AY66" s="4" t="str">
        <f>IF(VLOOKUP($A66,'[47]1011'!$A$4:$O$150,8,FALSE)="",VLOOKUP($A66,'[47]1011'!$A$4:$O$150,12,FALSE),VLOOKUP($A66,'[47]1011'!$A$4:$O$150,8,FALSE))</f>
        <v/>
      </c>
      <c r="AZ66" s="70">
        <f>VLOOKUP($A66,'[58]1006'!$A$5:$P$270,12,FALSE)</f>
        <v>1.294</v>
      </c>
      <c r="BA66" s="4">
        <f>IF(VLOOKUP($A66,'[48]1005'!$A$4:$O$150,8,FALSE)="",VLOOKUP($A66,'[48]1005'!$A$4:$O$150,12,FALSE),VLOOKUP($A66,'[48]1005'!$A$4:$O$150,8,FALSE))</f>
        <v>1.2794000000000001</v>
      </c>
      <c r="BB66" s="4" t="str">
        <f>IF(VLOOKUP($A66,'[49]1004'!$A$4:$O$150,8,FALSE)="",VLOOKUP($A66,'[49]1004'!$A$4:$O$150,12,FALSE),VLOOKUP($A66,'[49]1004'!$A$4:$O$150,8,FALSE))</f>
        <v/>
      </c>
      <c r="BC66" s="4" t="str">
        <f>IF(VLOOKUP($A66,'[50]1003'!$A$4:$O$150,8,FALSE)="",VLOOKUP($A66,'[50]1003'!$A$4:$O$150,12,FALSE),VLOOKUP($A66,'[50]1003'!$A$4:$O$150,8,FALSE))</f>
        <v/>
      </c>
      <c r="BD66" s="4" t="str">
        <f>IF(VLOOKUP($A66,'[51]1002'!$A$4:$O$150,8,FALSE)="",VLOOKUP($A66,'[51]1002'!$A$4:$O$150,12,FALSE),VLOOKUP($A66,'[51]1002'!$A$4:$O$150,8,FALSE))</f>
        <v/>
      </c>
      <c r="BE66" s="70">
        <f>VLOOKUP($A66,'[60]0928'!$A$5:$P$27,12,FALSE)</f>
        <v>1.2404999999999999</v>
      </c>
      <c r="BF66" s="4" t="str">
        <f>IF(VLOOKUP($A66,'[52]0927'!$A$4:$O$150,8,FALSE)="",VLOOKUP($A66,'[52]0927'!$A$4:$O$150,12,FALSE),VLOOKUP($A66,'[52]0927'!$A$4:$O$150,8,FALSE))</f>
        <v/>
      </c>
      <c r="BG66" s="5">
        <f>VLOOKUP(A66,'[61]0926'!$A$5:$P$27,12,FALSE)</f>
        <v>1.23</v>
      </c>
      <c r="BH66" s="4" t="str">
        <f>IF(VLOOKUP($A66,'[53]0925'!$A$4:$O$150,8,FALSE)="",VLOOKUP($A66,'[53]0925'!$A$4:$O$150,12,FALSE),VLOOKUP($A66,'[53]0925'!$A$4:$O$150,8,FALSE))</f>
        <v/>
      </c>
      <c r="BI66" s="4" t="str">
        <f>IF(VLOOKUP($A66,'[54]0922'!$A$4:$O$150,8,FALSE)="",VLOOKUP($A66,'[54]0922'!$A$4:$O$150,12,FALSE),VLOOKUP($A66,'[54]0922'!$A$4:$O$150,8,FALSE))</f>
        <v/>
      </c>
      <c r="BJ66" s="4" t="str">
        <f>IF(VLOOKUP($A66,'[55]0921'!$A$4:$O$150,8,FALSE)="",VLOOKUP($A66,'[55]0921'!$A$4:$O$150,12,FALSE),VLOOKUP($A66,'[55]0921'!$A$4:$O$150,8,FALSE))</f>
        <v/>
      </c>
      <c r="BK66" s="4" t="str">
        <f>IF(VLOOKUP($A66,'[56]0920'!$A$4:$O$150,8,FALSE)="",VLOOKUP($A66,'[56]0920'!$A$4:$O$150,12,FALSE),VLOOKUP($A66,'[56]0920'!$A$4:$O$150,8,FALSE))</f>
        <v/>
      </c>
      <c r="BL66" s="4">
        <v>1.2350000000000001</v>
      </c>
      <c r="BM66" s="4" t="s">
        <v>0</v>
      </c>
      <c r="BO66" s="4" t="s">
        <v>0</v>
      </c>
      <c r="BP66" s="4" t="s">
        <v>0</v>
      </c>
      <c r="BQ66" s="4" t="s">
        <v>0</v>
      </c>
      <c r="BR66" s="4" t="s">
        <v>0</v>
      </c>
      <c r="BS66" s="4" t="s">
        <v>0</v>
      </c>
      <c r="BT66" s="4" t="s">
        <v>0</v>
      </c>
      <c r="BU66" s="4" t="s">
        <v>0</v>
      </c>
      <c r="BV66" s="4" t="s">
        <v>0</v>
      </c>
      <c r="BW66" s="4" t="s">
        <v>0</v>
      </c>
      <c r="BX66" s="4" t="s">
        <v>0</v>
      </c>
      <c r="BY66" s="4" t="s">
        <v>0</v>
      </c>
      <c r="BZ66" s="4" t="s">
        <v>0</v>
      </c>
      <c r="CA66" s="4" t="s">
        <v>0</v>
      </c>
      <c r="CB66" s="4" t="s">
        <v>0</v>
      </c>
      <c r="CC66" s="4" t="s">
        <v>0</v>
      </c>
      <c r="CD66" s="4" t="s">
        <v>0</v>
      </c>
      <c r="CE66" s="4">
        <v>1.2004999999999999</v>
      </c>
      <c r="CF66" s="4" t="s">
        <v>0</v>
      </c>
      <c r="CH66" s="4" t="s">
        <v>0</v>
      </c>
      <c r="CI66" s="4" t="s">
        <v>0</v>
      </c>
      <c r="CJ66" s="4" t="s">
        <v>0</v>
      </c>
      <c r="CK66" s="5">
        <v>1.1830000000000001</v>
      </c>
      <c r="CM66" s="4" t="s">
        <v>0</v>
      </c>
    </row>
    <row r="67" spans="1:91" x14ac:dyDescent="0.25">
      <c r="A67" s="3" t="s">
        <v>52</v>
      </c>
      <c r="B67" s="5">
        <f>VLOOKUP($A67,'[64]1215'!$A$4:$O$321,4,FALSE)</f>
        <v>8.3800000000000008</v>
      </c>
      <c r="C67" s="5">
        <v>9.19</v>
      </c>
      <c r="D67" s="5">
        <f>VLOOKUP($A67,'[64]1215'!$A$4:$O$321,15,FALSE)</f>
        <v>1.2064999999999999</v>
      </c>
      <c r="E67" s="4" t="str">
        <f>IF(VLOOKUP($A67,'[64]1215'!$A$4:$O$150,8,FALSE)="",VLOOKUP($A67,'[64]1215'!$A$4:$O$150,12,FALSE),VLOOKUP($A67,'[64]1215'!$A$4:$O$150,8,FALSE))</f>
        <v/>
      </c>
      <c r="F67" s="4" t="str">
        <f>IF(VLOOKUP($A67,'[63]1214'!$A$4:$O$150,8,FALSE)="",VLOOKUP($A67,'[63]1214'!$A$4:$O$150,12,FALSE),VLOOKUP($A67,'[63]1214'!$A$4:$O$150,8,FALSE))</f>
        <v/>
      </c>
      <c r="G67" s="4" t="str">
        <f>IF(VLOOKUP($A67,'[62]1213'!$A$4:$O$150,8,FALSE)="",VLOOKUP($A67,'[62]1213'!$A$4:$O$150,12,FALSE),VLOOKUP($A67,'[62]1213'!$A$4:$O$150,8,FALSE))</f>
        <v/>
      </c>
      <c r="H67" s="4" t="str">
        <f>IF(VLOOKUP($A67,'[6]1212'!$A$4:$O$150,8,FALSE)="",VLOOKUP($A67,'[6]1212'!$A$4:$O$150,12,FALSE),VLOOKUP($A67,'[6]1212'!$A$4:$O$150,8,FALSE))</f>
        <v/>
      </c>
      <c r="I67" s="4" t="str">
        <f>IF(VLOOKUP($A67,'[7]1211'!$A$4:$O$150,8,FALSE)="",VLOOKUP($A67,'[7]1211'!$A$4:$O$150,12,FALSE),VLOOKUP($A67,'[7]1211'!$A$4:$O$150,8,FALSE))</f>
        <v/>
      </c>
      <c r="J67" s="4" t="str">
        <f>IF(VLOOKUP($A67,'[8]1208'!$A$4:$O$150,8,FALSE)="",VLOOKUP($A67,'[8]1208'!$A$4:$O$150,12,FALSE),VLOOKUP($A67,'[8]1208'!$A$4:$O$150,8,FALSE))</f>
        <v/>
      </c>
      <c r="K67" s="4" t="str">
        <f>IF(VLOOKUP($A67,'[9]1207'!$A$4:$O$150,8,FALSE)="",VLOOKUP($A67,'[9]1207'!$A$4:$O$150,12,FALSE),VLOOKUP($A67,'[9]1207'!$A$4:$O$150,8,FALSE))</f>
        <v/>
      </c>
      <c r="L67" s="4" t="str">
        <f>IF(VLOOKUP($A67,'[10]1206'!$A$4:$O$150,8,FALSE)="",VLOOKUP($A67,'[10]1206'!$A$4:$O$150,12,FALSE),VLOOKUP($A67,'[10]1206'!$A$4:$O$150,8,FALSE))</f>
        <v/>
      </c>
      <c r="M67" s="4" t="str">
        <f>IF(VLOOKUP($A67,'[11]1205'!$A$4:$O$150,8,FALSE)="",VLOOKUP($A67,'[11]1205'!$A$4:$O$150,12,FALSE),VLOOKUP($A67,'[11]1205'!$A$4:$O$150,8,FALSE))</f>
        <v/>
      </c>
      <c r="N67" s="4" t="str">
        <f>IF(VLOOKUP($A67,'[12]1204'!$A$4:$O$150,8,FALSE)="",VLOOKUP($A67,'[12]1204'!$A$4:$O$150,12,FALSE),VLOOKUP($A67,'[12]1204'!$A$4:$O$150,8,FALSE))</f>
        <v/>
      </c>
      <c r="O67" s="4" t="str">
        <f>IF(VLOOKUP($A67,'[13]1201'!$A$4:$O$150,8,FALSE)="",VLOOKUP($A67,'[13]1201'!$A$4:$O$150,12,FALSE),VLOOKUP($A67,'[13]1201'!$A$4:$O$150,8,FALSE))</f>
        <v/>
      </c>
      <c r="P67" s="4" t="str">
        <f>IF(VLOOKUP($A67,'[14]1129'!$A$4:$O$150,8,FALSE)="",VLOOKUP($A67,'[14]1129'!$A$4:$O$150,12,FALSE),VLOOKUP($A67,'[14]1129'!$A$4:$O$150,8,FALSE))</f>
        <v/>
      </c>
      <c r="Q67" s="4" t="str">
        <f>IF(VLOOKUP($A67,'[15]1128'!$A$4:$O$150,8,FALSE)="",VLOOKUP($A67,'[15]1128'!$A$4:$O$150,12,FALSE),VLOOKUP($A67,'[15]1128'!$A$4:$O$150,8,FALSE))</f>
        <v/>
      </c>
      <c r="R67" s="4" t="str">
        <f>IF(VLOOKUP($A67,'[16]1127'!$A$4:$O$150,8,FALSE)="",VLOOKUP($A67,'[16]1127'!$A$4:$O$150,12,FALSE),VLOOKUP($A67,'[16]1127'!$A$4:$O$150,8,FALSE))</f>
        <v/>
      </c>
      <c r="S67" s="4" t="str">
        <f>IF(VLOOKUP($A67,'[17]1124'!$A$4:$O$150,8,FALSE)="",VLOOKUP($A67,'[17]1124'!$A$4:$O$150,12,FALSE),VLOOKUP($A67,'[17]1124'!$A$4:$O$150,8,FALSE))</f>
        <v/>
      </c>
      <c r="T67" s="4" t="str">
        <f>IF(VLOOKUP($A67,'[18]1123'!$A$4:$O$150,8,FALSE)="",VLOOKUP($A67,'[18]1123'!$A$4:$O$150,12,FALSE),VLOOKUP($A67,'[18]1123'!$A$4:$O$150,8,FALSE))</f>
        <v/>
      </c>
      <c r="U67" s="5"/>
      <c r="V67" s="4" t="str">
        <f>IF(VLOOKUP($A67,'[19]1121'!$A$4:$O$150,8,FALSE)="",VLOOKUP($A67,'[19]1121'!$A$4:$O$150,12,FALSE),VLOOKUP($A67,'[19]1121'!$A$4:$O$150,8,FALSE))</f>
        <v/>
      </c>
      <c r="W67" s="4" t="str">
        <f>IF(VLOOKUP($A67,'[20]1120'!$A$4:$O$150,8,FALSE)="",VLOOKUP($A67,'[20]1120'!$A$4:$O$150,12,FALSE),VLOOKUP($A67,'[20]1120'!$A$4:$O$150,8,FALSE))</f>
        <v/>
      </c>
      <c r="X67" s="4" t="str">
        <f>IF(VLOOKUP($A67,'[21]1117'!$A$4:$O$150,8,FALSE)="",VLOOKUP($A67,'[21]1117'!$A$4:$O$150,12,FALSE),VLOOKUP($A67,'[21]1117'!$A$4:$O$150,8,FALSE))</f>
        <v/>
      </c>
      <c r="Y67" s="4">
        <f>IF(VLOOKUP($A67,'[22]1116'!$A$4:$O$150,8,FALSE)="",VLOOKUP($A67,'[22]1116'!$A$4:$O$150,12,FALSE),VLOOKUP($A67,'[22]1116'!$A$4:$O$150,8,FALSE))</f>
        <v>1.2870999999999999</v>
      </c>
      <c r="Z67" s="4">
        <f>IF(VLOOKUP($A67,'[23]1115'!$A$4:$O$150,8,FALSE)="",VLOOKUP($A67,'[23]1115'!$A$4:$O$150,12,FALSE),VLOOKUP($A67,'[23]1115'!$A$4:$O$150,8,FALSE))</f>
        <v>1.2805</v>
      </c>
      <c r="AA67" s="4" t="str">
        <f>IF(VLOOKUP($A67,'[24]1114'!$A$4:$O$150,8,FALSE)="",VLOOKUP($A67,'[24]1114'!$A$4:$O$150,12,FALSE),VLOOKUP($A67,'[24]1114'!$A$4:$O$150,8,FALSE))</f>
        <v/>
      </c>
      <c r="AB67" s="4" t="str">
        <f>IF(VLOOKUP($A67,'[25]1113'!$A$4:$O$150,8,FALSE)="",VLOOKUP($A67,'[25]1113'!$A$4:$O$150,12,FALSE),VLOOKUP($A67,'[25]1113'!$A$4:$O$150,8,FALSE))</f>
        <v/>
      </c>
      <c r="AC67" s="4" t="str">
        <f>IF(VLOOKUP($A67,'[26]1110'!$A$4:$O$150,8,FALSE)="",VLOOKUP($A67,'[26]1110'!$A$4:$O$150,12,FALSE),VLOOKUP($A67,'[26]1110'!$A$4:$O$150,8,FALSE))</f>
        <v/>
      </c>
      <c r="AD67" s="4" t="str">
        <f>IF(VLOOKUP($A67,'[27]1109'!$A$4:$O$150,8,FALSE)="",VLOOKUP($A67,'[27]1109'!$A$4:$O$150,12,FALSE),VLOOKUP($A67,'[27]1109'!$A$4:$O$150,8,FALSE))</f>
        <v/>
      </c>
      <c r="AE67" s="4" t="str">
        <f>IF(VLOOKUP($A67,'[28]1108'!$A$4:$O$150,8,FALSE)="",VLOOKUP($A67,'[28]1108'!$A$4:$O$150,12,FALSE),VLOOKUP($A67,'[28]1108'!$A$4:$O$150,8,FALSE))</f>
        <v/>
      </c>
      <c r="AF67" s="4" t="str">
        <f>IF(VLOOKUP($A67,'[29]1107'!$A$4:$O$150,8,FALSE)="",VLOOKUP($A67,'[29]1107'!$A$4:$O$150,12,FALSE),VLOOKUP($A67,'[29]1107'!$A$4:$O$150,8,FALSE))</f>
        <v/>
      </c>
      <c r="AG67" s="4" t="str">
        <f>IF(VLOOKUP($A67,'[30]1106'!$A$4:$O$150,8,FALSE)="",VLOOKUP($A67,'[30]1106'!$A$4:$O$150,12,FALSE),VLOOKUP($A67,'[30]1106'!$A$4:$O$150,8,FALSE))</f>
        <v/>
      </c>
      <c r="AH67" s="4" t="str">
        <f>IF(VLOOKUP($A67,'[31]1103'!$A$4:$O$150,8,FALSE)="",VLOOKUP($A67,'[31]1103'!$A$4:$O$150,12,FALSE),VLOOKUP($A67,'[31]1103'!$A$4:$O$150,8,FALSE))</f>
        <v/>
      </c>
      <c r="AI67" s="4" t="str">
        <f>IF(VLOOKUP($A67,'[32]1102'!$A$4:$O$150,8,FALSE)="",VLOOKUP($A67,'[32]1102'!$A$4:$O$150,12,FALSE),VLOOKUP($A67,'[32]1102'!$A$4:$O$150,8,FALSE))</f>
        <v/>
      </c>
      <c r="AJ67" s="4" t="str">
        <f>IF(VLOOKUP($A67,'[33]1101'!$A$4:$O$150,8,FALSE)="",VLOOKUP($A67,'[33]1101'!$A$4:$O$150,12,FALSE),VLOOKUP($A67,'[33]1101'!$A$4:$O$150,8,FALSE))</f>
        <v/>
      </c>
      <c r="AK67" s="70"/>
      <c r="AL67" s="4" t="str">
        <f>IF(VLOOKUP($A67,'[34]1030'!$A$4:$O$150,8,FALSE)="",VLOOKUP($A67,'[34]1030'!$A$4:$O$150,12,FALSE),VLOOKUP($A67,'[34]1030'!$A$4:$O$150,8,FALSE))</f>
        <v/>
      </c>
      <c r="AM67" s="4" t="str">
        <f>IF(VLOOKUP($A67,'[35]1027'!$A$4:$O$150,8,FALSE)="",VLOOKUP($A67,'[35]1027'!$A$4:$O$150,12,FALSE),VLOOKUP($A67,'[35]1027'!$A$4:$O$150,8,FALSE))</f>
        <v/>
      </c>
      <c r="AN67" s="4" t="str">
        <f>IF(VLOOKUP($A67,'[36]1026'!$A$4:$O$150,8,FALSE)="",VLOOKUP($A67,'[36]1026'!$A$4:$O$150,12,FALSE),VLOOKUP($A67,'[36]1026'!$A$4:$O$150,8,FALSE))</f>
        <v/>
      </c>
      <c r="AO67" s="4" t="str">
        <f>IF(VLOOKUP($A67,'[37]1025'!$A$4:$O$150,8,FALSE)="",VLOOKUP($A67,'[37]1025'!$A$4:$O$150,12,FALSE),VLOOKUP($A67,'[37]1025'!$A$4:$O$150,8,FALSE))</f>
        <v/>
      </c>
      <c r="AP67" s="4" t="str">
        <f>IF(VLOOKUP($A67,'[38]1024'!$A$4:$O$150,8,FALSE)="",VLOOKUP($A67,'[38]1024'!$A$4:$O$150,12,FALSE),VLOOKUP($A67,'[38]1024'!$A$4:$O$150,8,FALSE))</f>
        <v/>
      </c>
      <c r="AQ67" s="4" t="str">
        <f>IF(VLOOKUP($A67,'[39]1023'!$A$4:$O$150,8,FALSE)="",VLOOKUP($A67,'[39]1023'!$A$4:$O$150,12,FALSE),VLOOKUP($A67,'[39]1023'!$A$4:$O$150,8,FALSE))</f>
        <v/>
      </c>
      <c r="AR67" s="4" t="str">
        <f>IF(VLOOKUP($A67,'[40]1020'!$A$4:$O$150,8,FALSE)="",VLOOKUP($A67,'[40]1020'!$A$4:$O$150,12,FALSE),VLOOKUP($A67,'[40]1020'!$A$4:$O$150,8,FALSE))</f>
        <v/>
      </c>
      <c r="AS67" s="4" t="str">
        <f>IF(VLOOKUP($A67,'[41]1019'!$A$4:$O$150,8,FALSE)="",VLOOKUP($A67,'[41]1019'!$A$4:$O$150,12,FALSE),VLOOKUP($A67,'[41]1019'!$A$4:$O$150,8,FALSE))</f>
        <v/>
      </c>
      <c r="AT67" s="4" t="str">
        <f>IF(VLOOKUP($A67,'[42]1018'!$A$4:$O$150,8,FALSE)="",VLOOKUP($A67,'[42]1018'!$A$4:$O$150,12,FALSE),VLOOKUP($A67,'[42]1018'!$A$4:$O$150,8,FALSE))</f>
        <v/>
      </c>
      <c r="AU67" s="4" t="str">
        <f>IF(VLOOKUP($A67,'[43]1017'!$A$4:$O$150,8,FALSE)="",VLOOKUP($A67,'[43]1017'!$A$4:$O$150,12,FALSE),VLOOKUP($A67,'[43]1017'!$A$4:$O$150,8,FALSE))</f>
        <v/>
      </c>
      <c r="AV67" s="4" t="str">
        <f>IF(VLOOKUP($A67,'[44]1016'!$A$4:$O$150,8,FALSE)="",VLOOKUP($A67,'[44]1016'!$A$4:$O$150,12,FALSE),VLOOKUP($A67,'[44]1016'!$A$4:$O$150,8,FALSE))</f>
        <v/>
      </c>
      <c r="AW67" s="4" t="str">
        <f>IF(VLOOKUP($A67,'[45]1013'!$A$4:$O$150,8,FALSE)="",VLOOKUP($A67,'[45]1013'!$A$4:$O$150,12,FALSE),VLOOKUP($A67,'[45]1013'!$A$4:$O$150,8,FALSE))</f>
        <v/>
      </c>
      <c r="AX67" s="4" t="str">
        <f>IF(VLOOKUP($A67,'[46]1012'!$A$4:$O$150,8,FALSE)="",VLOOKUP($A67,'[46]1012'!$A$4:$O$150,12,FALSE),VLOOKUP($A67,'[46]1012'!$A$4:$O$150,8,FALSE))</f>
        <v/>
      </c>
      <c r="AY67" s="4" t="str">
        <f>IF(VLOOKUP($A67,'[47]1011'!$A$4:$O$150,8,FALSE)="",VLOOKUP($A67,'[47]1011'!$A$4:$O$150,12,FALSE),VLOOKUP($A67,'[47]1011'!$A$4:$O$150,8,FALSE))</f>
        <v/>
      </c>
      <c r="AZ67" s="70"/>
      <c r="BA67" s="4" t="str">
        <f>IF(VLOOKUP($A67,'[48]1005'!$A$4:$O$150,8,FALSE)="",VLOOKUP($A67,'[48]1005'!$A$4:$O$150,12,FALSE),VLOOKUP($A67,'[48]1005'!$A$4:$O$150,8,FALSE))</f>
        <v/>
      </c>
      <c r="BB67" s="4" t="str">
        <f>IF(VLOOKUP($A67,'[49]1004'!$A$4:$O$150,8,FALSE)="",VLOOKUP($A67,'[49]1004'!$A$4:$O$150,12,FALSE),VLOOKUP($A67,'[49]1004'!$A$4:$O$150,8,FALSE))</f>
        <v/>
      </c>
      <c r="BC67" s="4" t="str">
        <f>IF(VLOOKUP($A67,'[50]1003'!$A$4:$O$150,8,FALSE)="",VLOOKUP($A67,'[50]1003'!$A$4:$O$150,12,FALSE),VLOOKUP($A67,'[50]1003'!$A$4:$O$150,8,FALSE))</f>
        <v/>
      </c>
      <c r="BD67" s="4" t="str">
        <f>IF(VLOOKUP($A67,'[51]1002'!$A$4:$O$150,8,FALSE)="",VLOOKUP($A67,'[51]1002'!$A$4:$O$150,12,FALSE),VLOOKUP($A67,'[51]1002'!$A$4:$O$150,8,FALSE))</f>
        <v/>
      </c>
      <c r="BE67" s="70"/>
      <c r="BF67" s="4" t="str">
        <f>IF(VLOOKUP($A67,'[52]0927'!$A$4:$O$150,8,FALSE)="",VLOOKUP($A67,'[52]0927'!$A$4:$O$150,12,FALSE),VLOOKUP($A67,'[52]0927'!$A$4:$O$150,8,FALSE))</f>
        <v/>
      </c>
      <c r="BG67" s="5"/>
      <c r="BH67" s="4" t="str">
        <f>IF(VLOOKUP($A67,'[53]0925'!$A$4:$O$150,8,FALSE)="",VLOOKUP($A67,'[53]0925'!$A$4:$O$150,12,FALSE),VLOOKUP($A67,'[53]0925'!$A$4:$O$150,8,FALSE))</f>
        <v/>
      </c>
      <c r="BI67" s="4" t="str">
        <f>IF(VLOOKUP($A67,'[54]0922'!$A$4:$O$150,8,FALSE)="",VLOOKUP($A67,'[54]0922'!$A$4:$O$150,12,FALSE),VLOOKUP($A67,'[54]0922'!$A$4:$O$150,8,FALSE))</f>
        <v/>
      </c>
      <c r="BJ67" s="4" t="str">
        <f>IF(VLOOKUP($A67,'[55]0921'!$A$4:$O$150,8,FALSE)="",VLOOKUP($A67,'[55]0921'!$A$4:$O$150,12,FALSE),VLOOKUP($A67,'[55]0921'!$A$4:$O$150,8,FALSE))</f>
        <v/>
      </c>
      <c r="BK67" s="4">
        <f>IF(VLOOKUP($A67,'[56]0920'!$A$4:$O$150,8,FALSE)="",VLOOKUP($A67,'[56]0920'!$A$4:$O$150,12,FALSE),VLOOKUP($A67,'[56]0920'!$A$4:$O$150,8,FALSE))</f>
        <v>1.2344999999999999</v>
      </c>
      <c r="BL67" s="4" t="s">
        <v>0</v>
      </c>
      <c r="BM67" s="4" t="s">
        <v>0</v>
      </c>
      <c r="BO67" s="4" t="s">
        <v>0</v>
      </c>
      <c r="BP67" s="4" t="s">
        <v>0</v>
      </c>
      <c r="BQ67" s="4" t="s">
        <v>0</v>
      </c>
      <c r="BR67" s="4" t="s">
        <v>0</v>
      </c>
      <c r="BS67" s="4" t="s">
        <v>0</v>
      </c>
      <c r="BT67" s="4" t="s">
        <v>0</v>
      </c>
      <c r="BU67" s="4" t="s">
        <v>0</v>
      </c>
      <c r="BV67" s="4" t="s">
        <v>0</v>
      </c>
      <c r="BW67" s="4" t="s">
        <v>0</v>
      </c>
      <c r="BX67" s="4">
        <v>1.2055</v>
      </c>
      <c r="BY67" s="4" t="s">
        <v>0</v>
      </c>
      <c r="BZ67" s="4" t="s">
        <v>0</v>
      </c>
      <c r="CA67" s="4" t="s">
        <v>0</v>
      </c>
      <c r="CB67" s="4" t="s">
        <v>0</v>
      </c>
      <c r="CC67" s="4">
        <v>1.2047000000000001</v>
      </c>
      <c r="CD67" s="4" t="s">
        <v>0</v>
      </c>
      <c r="CE67" s="4" t="s">
        <v>0</v>
      </c>
      <c r="CF67" s="4" t="s">
        <v>0</v>
      </c>
      <c r="CH67" s="4" t="s">
        <v>0</v>
      </c>
      <c r="CI67" s="4" t="s">
        <v>0</v>
      </c>
      <c r="CJ67" s="4" t="s">
        <v>0</v>
      </c>
      <c r="CM67" s="4" t="s">
        <v>0</v>
      </c>
    </row>
    <row r="68" spans="1:91" x14ac:dyDescent="0.25">
      <c r="A68" s="3" t="s">
        <v>279</v>
      </c>
      <c r="B68" s="5">
        <f>VLOOKUP($A68,'[64]1215'!$A$4:$O$321,4,FALSE)</f>
        <v>8.42</v>
      </c>
      <c r="C68" s="5">
        <v>9.42</v>
      </c>
      <c r="D68" s="5">
        <f>VLOOKUP($A68,'[64]1215'!$A$4:$O$321,15,FALSE)</f>
        <v>1.2064999999999999</v>
      </c>
      <c r="E68" s="4" t="str">
        <f>IF(VLOOKUP($A68,'[64]1215'!$A$4:$O$150,8,FALSE)="",VLOOKUP($A68,'[64]1215'!$A$4:$O$150,12,FALSE),VLOOKUP($A68,'[64]1215'!$A$4:$O$150,8,FALSE))</f>
        <v/>
      </c>
      <c r="F68" s="4" t="str">
        <f>IF(VLOOKUP($A68,'[63]1214'!$A$4:$O$150,8,FALSE)="",VLOOKUP($A68,'[63]1214'!$A$4:$O$150,12,FALSE),VLOOKUP($A68,'[63]1214'!$A$4:$O$150,8,FALSE))</f>
        <v/>
      </c>
      <c r="G68" s="4" t="str">
        <f>IF(VLOOKUP($A68,'[62]1213'!$A$4:$O$150,8,FALSE)="",VLOOKUP($A68,'[62]1213'!$A$4:$O$150,12,FALSE),VLOOKUP($A68,'[62]1213'!$A$4:$O$150,8,FALSE))</f>
        <v/>
      </c>
      <c r="H68" s="4" t="str">
        <f>IF(VLOOKUP($A68,'[6]1212'!$A$4:$O$150,8,FALSE)="",VLOOKUP($A68,'[6]1212'!$A$4:$O$150,12,FALSE),VLOOKUP($A68,'[6]1212'!$A$4:$O$150,8,FALSE))</f>
        <v/>
      </c>
      <c r="I68" s="4" t="str">
        <f>IF(VLOOKUP($A68,'[7]1211'!$A$4:$O$150,8,FALSE)="",VLOOKUP($A68,'[7]1211'!$A$4:$O$150,12,FALSE),VLOOKUP($A68,'[7]1211'!$A$4:$O$150,8,FALSE))</f>
        <v/>
      </c>
      <c r="J68" s="4" t="str">
        <f>IF(VLOOKUP($A68,'[8]1208'!$A$4:$O$150,8,FALSE)="",VLOOKUP($A68,'[8]1208'!$A$4:$O$150,12,FALSE),VLOOKUP($A68,'[8]1208'!$A$4:$O$150,8,FALSE))</f>
        <v/>
      </c>
      <c r="K68" s="4" t="str">
        <f>IF(VLOOKUP($A68,'[9]1207'!$A$4:$O$150,8,FALSE)="",VLOOKUP($A68,'[9]1207'!$A$4:$O$150,12,FALSE),VLOOKUP($A68,'[9]1207'!$A$4:$O$150,8,FALSE))</f>
        <v/>
      </c>
      <c r="L68" s="4" t="str">
        <f>IF(VLOOKUP($A68,'[10]1206'!$A$4:$O$150,8,FALSE)="",VLOOKUP($A68,'[10]1206'!$A$4:$O$150,12,FALSE),VLOOKUP($A68,'[10]1206'!$A$4:$O$150,8,FALSE))</f>
        <v/>
      </c>
      <c r="M68" s="4" t="str">
        <f>IF(VLOOKUP($A68,'[11]1205'!$A$4:$O$150,8,FALSE)="",VLOOKUP($A68,'[11]1205'!$A$4:$O$150,12,FALSE),VLOOKUP($A68,'[11]1205'!$A$4:$O$150,8,FALSE))</f>
        <v/>
      </c>
      <c r="N68" s="4" t="str">
        <f>IF(VLOOKUP($A68,'[12]1204'!$A$4:$O$150,8,FALSE)="",VLOOKUP($A68,'[12]1204'!$A$4:$O$150,12,FALSE),VLOOKUP($A68,'[12]1204'!$A$4:$O$150,8,FALSE))</f>
        <v/>
      </c>
      <c r="O68" s="4" t="str">
        <f>IF(VLOOKUP($A68,'[13]1201'!$A$4:$O$150,8,FALSE)="",VLOOKUP($A68,'[13]1201'!$A$4:$O$150,12,FALSE),VLOOKUP($A68,'[13]1201'!$A$4:$O$150,8,FALSE))</f>
        <v/>
      </c>
      <c r="P68" s="4" t="str">
        <f>IF(VLOOKUP($A68,'[14]1129'!$A$4:$O$150,8,FALSE)="",VLOOKUP($A68,'[14]1129'!$A$4:$O$150,12,FALSE),VLOOKUP($A68,'[14]1129'!$A$4:$O$150,8,FALSE))</f>
        <v/>
      </c>
      <c r="Q68" s="4" t="str">
        <f>IF(VLOOKUP($A68,'[15]1128'!$A$4:$O$150,8,FALSE)="",VLOOKUP($A68,'[15]1128'!$A$4:$O$150,12,FALSE),VLOOKUP($A68,'[15]1128'!$A$4:$O$150,8,FALSE))</f>
        <v/>
      </c>
      <c r="R68" s="4" t="str">
        <f>IF(VLOOKUP($A68,'[16]1127'!$A$4:$O$150,8,FALSE)="",VLOOKUP($A68,'[16]1127'!$A$4:$O$150,12,FALSE),VLOOKUP($A68,'[16]1127'!$A$4:$O$150,8,FALSE))</f>
        <v/>
      </c>
      <c r="S68" s="4" t="str">
        <f>IF(VLOOKUP($A68,'[17]1124'!$A$4:$O$150,8,FALSE)="",VLOOKUP($A68,'[17]1124'!$A$4:$O$150,12,FALSE),VLOOKUP($A68,'[17]1124'!$A$4:$O$150,8,FALSE))</f>
        <v/>
      </c>
      <c r="T68" s="4" t="str">
        <f>IF(VLOOKUP($A68,'[18]1123'!$A$4:$O$150,8,FALSE)="",VLOOKUP($A68,'[18]1123'!$A$4:$O$150,12,FALSE),VLOOKUP($A68,'[18]1123'!$A$4:$O$150,8,FALSE))</f>
        <v/>
      </c>
      <c r="U68" s="5"/>
      <c r="V68" s="4" t="str">
        <f>IF(VLOOKUP($A68,'[19]1121'!$A$4:$O$150,8,FALSE)="",VLOOKUP($A68,'[19]1121'!$A$4:$O$150,12,FALSE),VLOOKUP($A68,'[19]1121'!$A$4:$O$150,8,FALSE))</f>
        <v/>
      </c>
      <c r="W68" s="4" t="str">
        <f>IF(VLOOKUP($A68,'[20]1120'!$A$4:$O$150,8,FALSE)="",VLOOKUP($A68,'[20]1120'!$A$4:$O$150,12,FALSE),VLOOKUP($A68,'[20]1120'!$A$4:$O$150,8,FALSE))</f>
        <v/>
      </c>
      <c r="X68" s="4" t="str">
        <f>IF(VLOOKUP($A68,'[21]1117'!$A$4:$O$150,8,FALSE)="",VLOOKUP($A68,'[21]1117'!$A$4:$O$150,12,FALSE),VLOOKUP($A68,'[21]1117'!$A$4:$O$150,8,FALSE))</f>
        <v/>
      </c>
      <c r="Y68" s="4" t="str">
        <f>IF(VLOOKUP($A68,'[22]1116'!$A$4:$O$150,8,FALSE)="",VLOOKUP($A68,'[22]1116'!$A$4:$O$150,12,FALSE),VLOOKUP($A68,'[22]1116'!$A$4:$O$150,8,FALSE))</f>
        <v/>
      </c>
      <c r="Z68" s="4" t="str">
        <f>IF(VLOOKUP($A68,'[23]1115'!$A$4:$O$150,8,FALSE)="",VLOOKUP($A68,'[23]1115'!$A$4:$O$150,12,FALSE),VLOOKUP($A68,'[23]1115'!$A$4:$O$150,8,FALSE))</f>
        <v/>
      </c>
      <c r="AA68" s="4" t="str">
        <f>IF(VLOOKUP($A68,'[24]1114'!$A$4:$O$150,8,FALSE)="",VLOOKUP($A68,'[24]1114'!$A$4:$O$150,12,FALSE),VLOOKUP($A68,'[24]1114'!$A$4:$O$150,8,FALSE))</f>
        <v/>
      </c>
      <c r="AB68" s="4" t="str">
        <f>IF(VLOOKUP($A68,'[25]1113'!$A$4:$O$150,8,FALSE)="",VLOOKUP($A68,'[25]1113'!$A$4:$O$150,12,FALSE),VLOOKUP($A68,'[25]1113'!$A$4:$O$150,8,FALSE))</f>
        <v/>
      </c>
      <c r="AC68" s="4" t="str">
        <f>IF(VLOOKUP($A68,'[26]1110'!$A$4:$O$150,8,FALSE)="",VLOOKUP($A68,'[26]1110'!$A$4:$O$150,12,FALSE),VLOOKUP($A68,'[26]1110'!$A$4:$O$150,8,FALSE))</f>
        <v/>
      </c>
      <c r="AD68" s="4" t="str">
        <f>IF(VLOOKUP($A68,'[27]1109'!$A$4:$O$150,8,FALSE)="",VLOOKUP($A68,'[27]1109'!$A$4:$O$150,12,FALSE),VLOOKUP($A68,'[27]1109'!$A$4:$O$150,8,FALSE))</f>
        <v/>
      </c>
      <c r="AE68" s="4" t="str">
        <f>IF(VLOOKUP($A68,'[28]1108'!$A$4:$O$150,8,FALSE)="",VLOOKUP($A68,'[28]1108'!$A$4:$O$150,12,FALSE),VLOOKUP($A68,'[28]1108'!$A$4:$O$150,8,FALSE))</f>
        <v/>
      </c>
      <c r="AF68" s="4" t="str">
        <f>IF(VLOOKUP($A68,'[29]1107'!$A$4:$O$150,8,FALSE)="",VLOOKUP($A68,'[29]1107'!$A$4:$O$150,12,FALSE),VLOOKUP($A68,'[29]1107'!$A$4:$O$150,8,FALSE))</f>
        <v/>
      </c>
      <c r="AG68" s="4" t="str">
        <f>IF(VLOOKUP($A68,'[30]1106'!$A$4:$O$150,8,FALSE)="",VLOOKUP($A68,'[30]1106'!$A$4:$O$150,12,FALSE),VLOOKUP($A68,'[30]1106'!$A$4:$O$150,8,FALSE))</f>
        <v/>
      </c>
      <c r="AH68" s="4" t="str">
        <f>IF(VLOOKUP($A68,'[31]1103'!$A$4:$O$150,8,FALSE)="",VLOOKUP($A68,'[31]1103'!$A$4:$O$150,12,FALSE),VLOOKUP($A68,'[31]1103'!$A$4:$O$150,8,FALSE))</f>
        <v/>
      </c>
      <c r="AI68" s="4" t="str">
        <f>IF(VLOOKUP($A68,'[32]1102'!$A$4:$O$150,8,FALSE)="",VLOOKUP($A68,'[32]1102'!$A$4:$O$150,12,FALSE),VLOOKUP($A68,'[32]1102'!$A$4:$O$150,8,FALSE))</f>
        <v/>
      </c>
      <c r="AJ68" s="4" t="str">
        <f>IF(VLOOKUP($A68,'[33]1101'!$A$4:$O$150,8,FALSE)="",VLOOKUP($A68,'[33]1101'!$A$4:$O$150,12,FALSE),VLOOKUP($A68,'[33]1101'!$A$4:$O$150,8,FALSE))</f>
        <v/>
      </c>
      <c r="AK68" s="70"/>
      <c r="AL68" s="4" t="str">
        <f>IF(VLOOKUP($A68,'[34]1030'!$A$4:$O$150,8,FALSE)="",VLOOKUP($A68,'[34]1030'!$A$4:$O$150,12,FALSE),VLOOKUP($A68,'[34]1030'!$A$4:$O$150,8,FALSE))</f>
        <v/>
      </c>
      <c r="AM68" s="4" t="str">
        <f>IF(VLOOKUP($A68,'[35]1027'!$A$4:$O$150,8,FALSE)="",VLOOKUP($A68,'[35]1027'!$A$4:$O$150,12,FALSE),VLOOKUP($A68,'[35]1027'!$A$4:$O$150,8,FALSE))</f>
        <v/>
      </c>
      <c r="AN68" s="4" t="str">
        <f>IF(VLOOKUP($A68,'[36]1026'!$A$4:$O$150,8,FALSE)="",VLOOKUP($A68,'[36]1026'!$A$4:$O$150,12,FALSE),VLOOKUP($A68,'[36]1026'!$A$4:$O$150,8,FALSE))</f>
        <v/>
      </c>
      <c r="AO68" s="4" t="str">
        <f>IF(VLOOKUP($A68,'[37]1025'!$A$4:$O$150,8,FALSE)="",VLOOKUP($A68,'[37]1025'!$A$4:$O$150,12,FALSE),VLOOKUP($A68,'[37]1025'!$A$4:$O$150,8,FALSE))</f>
        <v/>
      </c>
      <c r="AP68" s="4" t="str">
        <f>IF(VLOOKUP($A68,'[38]1024'!$A$4:$O$150,8,FALSE)="",VLOOKUP($A68,'[38]1024'!$A$4:$O$150,12,FALSE),VLOOKUP($A68,'[38]1024'!$A$4:$O$150,8,FALSE))</f>
        <v/>
      </c>
      <c r="AQ68" s="4" t="str">
        <f>IF(VLOOKUP($A68,'[39]1023'!$A$4:$O$150,8,FALSE)="",VLOOKUP($A68,'[39]1023'!$A$4:$O$150,12,FALSE),VLOOKUP($A68,'[39]1023'!$A$4:$O$150,8,FALSE))</f>
        <v/>
      </c>
      <c r="AR68" s="4" t="str">
        <f>IF(VLOOKUP($A68,'[40]1020'!$A$4:$O$150,8,FALSE)="",VLOOKUP($A68,'[40]1020'!$A$4:$O$150,12,FALSE),VLOOKUP($A68,'[40]1020'!$A$4:$O$150,8,FALSE))</f>
        <v/>
      </c>
      <c r="AS68" s="4" t="str">
        <f>IF(VLOOKUP($A68,'[41]1019'!$A$4:$O$150,8,FALSE)="",VLOOKUP($A68,'[41]1019'!$A$4:$O$150,12,FALSE),VLOOKUP($A68,'[41]1019'!$A$4:$O$150,8,FALSE))</f>
        <v/>
      </c>
      <c r="AT68" s="4" t="str">
        <f>IF(VLOOKUP($A68,'[42]1018'!$A$4:$O$150,8,FALSE)="",VLOOKUP($A68,'[42]1018'!$A$4:$O$150,12,FALSE),VLOOKUP($A68,'[42]1018'!$A$4:$O$150,8,FALSE))</f>
        <v/>
      </c>
      <c r="AU68" s="4" t="str">
        <f>IF(VLOOKUP($A68,'[43]1017'!$A$4:$O$150,8,FALSE)="",VLOOKUP($A68,'[43]1017'!$A$4:$O$150,12,FALSE),VLOOKUP($A68,'[43]1017'!$A$4:$O$150,8,FALSE))</f>
        <v/>
      </c>
      <c r="AV68" s="4" t="str">
        <f>IF(VLOOKUP($A68,'[44]1016'!$A$4:$O$150,8,FALSE)="",VLOOKUP($A68,'[44]1016'!$A$4:$O$150,12,FALSE),VLOOKUP($A68,'[44]1016'!$A$4:$O$150,8,FALSE))</f>
        <v/>
      </c>
      <c r="AW68" s="4" t="str">
        <f>IF(VLOOKUP($A68,'[45]1013'!$A$4:$O$150,8,FALSE)="",VLOOKUP($A68,'[45]1013'!$A$4:$O$150,12,FALSE),VLOOKUP($A68,'[45]1013'!$A$4:$O$150,8,FALSE))</f>
        <v/>
      </c>
      <c r="AX68" s="4" t="str">
        <f>IF(VLOOKUP($A68,'[46]1012'!$A$4:$O$150,8,FALSE)="",VLOOKUP($A68,'[46]1012'!$A$4:$O$150,12,FALSE),VLOOKUP($A68,'[46]1012'!$A$4:$O$150,8,FALSE))</f>
        <v/>
      </c>
      <c r="AY68" s="4" t="str">
        <f>IF(VLOOKUP($A68,'[47]1011'!$A$4:$O$150,8,FALSE)="",VLOOKUP($A68,'[47]1011'!$A$4:$O$150,12,FALSE),VLOOKUP($A68,'[47]1011'!$A$4:$O$150,8,FALSE))</f>
        <v/>
      </c>
      <c r="AZ68" s="70"/>
      <c r="BA68" s="4" t="str">
        <f>IF(VLOOKUP($A68,'[48]1005'!$A$4:$O$150,8,FALSE)="",VLOOKUP($A68,'[48]1005'!$A$4:$O$150,12,FALSE),VLOOKUP($A68,'[48]1005'!$A$4:$O$150,8,FALSE))</f>
        <v/>
      </c>
      <c r="BB68" s="4" t="str">
        <f>IF(VLOOKUP($A68,'[49]1004'!$A$4:$O$150,8,FALSE)="",VLOOKUP($A68,'[49]1004'!$A$4:$O$150,12,FALSE),VLOOKUP($A68,'[49]1004'!$A$4:$O$150,8,FALSE))</f>
        <v/>
      </c>
      <c r="BC68" s="4" t="str">
        <f>IF(VLOOKUP($A68,'[50]1003'!$A$4:$O$150,8,FALSE)="",VLOOKUP($A68,'[50]1003'!$A$4:$O$150,12,FALSE),VLOOKUP($A68,'[50]1003'!$A$4:$O$150,8,FALSE))</f>
        <v/>
      </c>
      <c r="BD68" s="4" t="str">
        <f>IF(VLOOKUP($A68,'[51]1002'!$A$4:$O$150,8,FALSE)="",VLOOKUP($A68,'[51]1002'!$A$4:$O$150,12,FALSE),VLOOKUP($A68,'[51]1002'!$A$4:$O$150,8,FALSE))</f>
        <v/>
      </c>
      <c r="BE68" s="70"/>
      <c r="BF68" s="4" t="str">
        <f>IF(VLOOKUP($A68,'[52]0927'!$A$4:$O$150,8,FALSE)="",VLOOKUP($A68,'[52]0927'!$A$4:$O$150,12,FALSE),VLOOKUP($A68,'[52]0927'!$A$4:$O$150,8,FALSE))</f>
        <v/>
      </c>
      <c r="BG68" s="5"/>
      <c r="BH68" s="4" t="str">
        <f>IF(VLOOKUP($A68,'[53]0925'!$A$4:$O$150,8,FALSE)="",VLOOKUP($A68,'[53]0925'!$A$4:$O$150,12,FALSE),VLOOKUP($A68,'[53]0925'!$A$4:$O$150,8,FALSE))</f>
        <v/>
      </c>
      <c r="BI68" s="4" t="str">
        <f>IF(VLOOKUP($A68,'[54]0922'!$A$4:$O$150,8,FALSE)="",VLOOKUP($A68,'[54]0922'!$A$4:$O$150,12,FALSE),VLOOKUP($A68,'[54]0922'!$A$4:$O$150,8,FALSE))</f>
        <v/>
      </c>
      <c r="BJ68" s="4" t="str">
        <f>IF(VLOOKUP($A68,'[55]0921'!$A$4:$O$150,8,FALSE)="",VLOOKUP($A68,'[55]0921'!$A$4:$O$150,12,FALSE),VLOOKUP($A68,'[55]0921'!$A$4:$O$150,8,FALSE))</f>
        <v/>
      </c>
      <c r="BK68" s="4" t="str">
        <f>IF(VLOOKUP($A68,'[56]0920'!$A$4:$O$150,8,FALSE)="",VLOOKUP($A68,'[56]0920'!$A$4:$O$150,12,FALSE),VLOOKUP($A68,'[56]0920'!$A$4:$O$150,8,FALSE))</f>
        <v/>
      </c>
      <c r="BL68" s="4" t="s">
        <v>0</v>
      </c>
      <c r="BM68" s="4" t="s">
        <v>0</v>
      </c>
      <c r="BO68" s="4" t="s">
        <v>0</v>
      </c>
      <c r="BP68" s="4" t="s">
        <v>0</v>
      </c>
      <c r="BQ68" s="4" t="s">
        <v>0</v>
      </c>
      <c r="BR68" s="4" t="s">
        <v>0</v>
      </c>
      <c r="BS68" s="4" t="s">
        <v>0</v>
      </c>
      <c r="BT68" s="4" t="s">
        <v>0</v>
      </c>
      <c r="BU68" s="4" t="s">
        <v>0</v>
      </c>
      <c r="BV68" s="4" t="s">
        <v>0</v>
      </c>
      <c r="BW68" s="4" t="s">
        <v>0</v>
      </c>
      <c r="BX68" s="4" t="s">
        <v>0</v>
      </c>
      <c r="BY68" s="4" t="s">
        <v>0</v>
      </c>
      <c r="BZ68" s="4" t="s">
        <v>0</v>
      </c>
      <c r="CA68" s="4">
        <v>1.2190000000000001</v>
      </c>
      <c r="CB68" s="4" t="s">
        <v>0</v>
      </c>
      <c r="CC68" s="4" t="s">
        <v>0</v>
      </c>
      <c r="CD68" s="4" t="s">
        <v>0</v>
      </c>
      <c r="CE68" s="4">
        <v>1.2055</v>
      </c>
      <c r="CF68" s="4" t="s">
        <v>0</v>
      </c>
      <c r="CH68" s="4" t="s">
        <v>0</v>
      </c>
      <c r="CI68" s="4" t="s">
        <v>0</v>
      </c>
      <c r="CJ68" s="4" t="s">
        <v>0</v>
      </c>
      <c r="CM68" s="4" t="s">
        <v>0</v>
      </c>
    </row>
    <row r="69" spans="1:91" x14ac:dyDescent="0.25">
      <c r="A69" s="3" t="s">
        <v>61</v>
      </c>
      <c r="B69" s="5">
        <f>VLOOKUP($A69,'[64]1215'!$A$4:$O$321,4,FALSE)</f>
        <v>8.43</v>
      </c>
      <c r="C69" s="5">
        <v>9.61</v>
      </c>
      <c r="D69" s="5">
        <f>VLOOKUP($A69,'[64]1215'!$A$4:$O$321,15,FALSE)</f>
        <v>1.2074</v>
      </c>
      <c r="E69" s="4" t="str">
        <f>IF(VLOOKUP($A69,'[64]1215'!$A$4:$O$150,8,FALSE)="",VLOOKUP($A69,'[64]1215'!$A$4:$O$150,12,FALSE),VLOOKUP($A69,'[64]1215'!$A$4:$O$150,8,FALSE))</f>
        <v/>
      </c>
      <c r="F69" s="4" t="str">
        <f>IF(VLOOKUP($A69,'[63]1214'!$A$4:$O$150,8,FALSE)="",VLOOKUP($A69,'[63]1214'!$A$4:$O$150,12,FALSE),VLOOKUP($A69,'[63]1214'!$A$4:$O$150,8,FALSE))</f>
        <v/>
      </c>
      <c r="G69" s="4" t="str">
        <f>IF(VLOOKUP($A69,'[62]1213'!$A$4:$O$150,8,FALSE)="",VLOOKUP($A69,'[62]1213'!$A$4:$O$150,12,FALSE),VLOOKUP($A69,'[62]1213'!$A$4:$O$150,8,FALSE))</f>
        <v/>
      </c>
      <c r="H69" s="4" t="str">
        <f>IF(VLOOKUP($A69,'[6]1212'!$A$4:$O$150,8,FALSE)="",VLOOKUP($A69,'[6]1212'!$A$4:$O$150,12,FALSE),VLOOKUP($A69,'[6]1212'!$A$4:$O$150,8,FALSE))</f>
        <v/>
      </c>
      <c r="I69" s="4" t="str">
        <f>IF(VLOOKUP($A69,'[7]1211'!$A$4:$O$150,8,FALSE)="",VLOOKUP($A69,'[7]1211'!$A$4:$O$150,12,FALSE),VLOOKUP($A69,'[7]1211'!$A$4:$O$150,8,FALSE))</f>
        <v/>
      </c>
      <c r="J69" s="4" t="str">
        <f>IF(VLOOKUP($A69,'[8]1208'!$A$4:$O$150,8,FALSE)="",VLOOKUP($A69,'[8]1208'!$A$4:$O$150,12,FALSE),VLOOKUP($A69,'[8]1208'!$A$4:$O$150,8,FALSE))</f>
        <v/>
      </c>
      <c r="K69" s="4" t="str">
        <f>IF(VLOOKUP($A69,'[9]1207'!$A$4:$O$150,8,FALSE)="",VLOOKUP($A69,'[9]1207'!$A$4:$O$150,12,FALSE),VLOOKUP($A69,'[9]1207'!$A$4:$O$150,8,FALSE))</f>
        <v/>
      </c>
      <c r="L69" s="4" t="str">
        <f>IF(VLOOKUP($A69,'[10]1206'!$A$4:$O$150,8,FALSE)="",VLOOKUP($A69,'[10]1206'!$A$4:$O$150,12,FALSE),VLOOKUP($A69,'[10]1206'!$A$4:$O$150,8,FALSE))</f>
        <v/>
      </c>
      <c r="M69" s="4" t="str">
        <f>IF(VLOOKUP($A69,'[11]1205'!$A$4:$O$150,8,FALSE)="",VLOOKUP($A69,'[11]1205'!$A$4:$O$150,12,FALSE),VLOOKUP($A69,'[11]1205'!$A$4:$O$150,8,FALSE))</f>
        <v/>
      </c>
      <c r="N69" s="4" t="str">
        <f>IF(VLOOKUP($A69,'[12]1204'!$A$4:$O$150,8,FALSE)="",VLOOKUP($A69,'[12]1204'!$A$4:$O$150,12,FALSE),VLOOKUP($A69,'[12]1204'!$A$4:$O$150,8,FALSE))</f>
        <v/>
      </c>
      <c r="O69" s="4" t="str">
        <f>IF(VLOOKUP($A69,'[13]1201'!$A$4:$O$150,8,FALSE)="",VLOOKUP($A69,'[13]1201'!$A$4:$O$150,12,FALSE),VLOOKUP($A69,'[13]1201'!$A$4:$O$150,8,FALSE))</f>
        <v/>
      </c>
      <c r="P69" s="4" t="str">
        <f>IF(VLOOKUP($A69,'[14]1129'!$A$4:$O$150,8,FALSE)="",VLOOKUP($A69,'[14]1129'!$A$4:$O$150,12,FALSE),VLOOKUP($A69,'[14]1129'!$A$4:$O$150,8,FALSE))</f>
        <v/>
      </c>
      <c r="Q69" s="4" t="str">
        <f>IF(VLOOKUP($A69,'[15]1128'!$A$4:$O$150,8,FALSE)="",VLOOKUP($A69,'[15]1128'!$A$4:$O$150,12,FALSE),VLOOKUP($A69,'[15]1128'!$A$4:$O$150,8,FALSE))</f>
        <v/>
      </c>
      <c r="R69" s="4" t="str">
        <f>IF(VLOOKUP($A69,'[16]1127'!$A$4:$O$150,8,FALSE)="",VLOOKUP($A69,'[16]1127'!$A$4:$O$150,12,FALSE),VLOOKUP($A69,'[16]1127'!$A$4:$O$150,8,FALSE))</f>
        <v/>
      </c>
      <c r="S69" s="4" t="str">
        <f>IF(VLOOKUP($A69,'[17]1124'!$A$4:$O$150,8,FALSE)="",VLOOKUP($A69,'[17]1124'!$A$4:$O$150,12,FALSE),VLOOKUP($A69,'[17]1124'!$A$4:$O$150,8,FALSE))</f>
        <v/>
      </c>
      <c r="T69" s="4" t="str">
        <f>IF(VLOOKUP($A69,'[18]1123'!$A$4:$O$150,8,FALSE)="",VLOOKUP($A69,'[18]1123'!$A$4:$O$150,12,FALSE),VLOOKUP($A69,'[18]1123'!$A$4:$O$150,8,FALSE))</f>
        <v/>
      </c>
      <c r="U69" s="5"/>
      <c r="V69" s="4" t="str">
        <f>IF(VLOOKUP($A69,'[19]1121'!$A$4:$O$150,8,FALSE)="",VLOOKUP($A69,'[19]1121'!$A$4:$O$150,12,FALSE),VLOOKUP($A69,'[19]1121'!$A$4:$O$150,8,FALSE))</f>
        <v/>
      </c>
      <c r="W69" s="4" t="str">
        <f>IF(VLOOKUP($A69,'[20]1120'!$A$4:$O$150,8,FALSE)="",VLOOKUP($A69,'[20]1120'!$A$4:$O$150,12,FALSE),VLOOKUP($A69,'[20]1120'!$A$4:$O$150,8,FALSE))</f>
        <v/>
      </c>
      <c r="X69" s="4" t="str">
        <f>IF(VLOOKUP($A69,'[21]1117'!$A$4:$O$150,8,FALSE)="",VLOOKUP($A69,'[21]1117'!$A$4:$O$150,12,FALSE),VLOOKUP($A69,'[21]1117'!$A$4:$O$150,8,FALSE))</f>
        <v/>
      </c>
      <c r="Y69" s="4">
        <f>IF(VLOOKUP($A69,'[22]1116'!$A$4:$O$150,8,FALSE)="",VLOOKUP($A69,'[22]1116'!$A$4:$O$150,12,FALSE),VLOOKUP($A69,'[22]1116'!$A$4:$O$150,8,FALSE))</f>
        <v>1.2875000000000001</v>
      </c>
      <c r="Z69" s="4" t="str">
        <f>IF(VLOOKUP($A69,'[23]1115'!$A$4:$O$150,8,FALSE)="",VLOOKUP($A69,'[23]1115'!$A$4:$O$150,12,FALSE),VLOOKUP($A69,'[23]1115'!$A$4:$O$150,8,FALSE))</f>
        <v/>
      </c>
      <c r="AA69" s="4" t="str">
        <f>IF(VLOOKUP($A69,'[24]1114'!$A$4:$O$150,8,FALSE)="",VLOOKUP($A69,'[24]1114'!$A$4:$O$150,12,FALSE),VLOOKUP($A69,'[24]1114'!$A$4:$O$150,8,FALSE))</f>
        <v/>
      </c>
      <c r="AB69" s="4" t="str">
        <f>IF(VLOOKUP($A69,'[25]1113'!$A$4:$O$150,8,FALSE)="",VLOOKUP($A69,'[25]1113'!$A$4:$O$150,12,FALSE),VLOOKUP($A69,'[25]1113'!$A$4:$O$150,8,FALSE))</f>
        <v/>
      </c>
      <c r="AC69" s="4" t="str">
        <f>IF(VLOOKUP($A69,'[26]1110'!$A$4:$O$150,8,FALSE)="",VLOOKUP($A69,'[26]1110'!$A$4:$O$150,12,FALSE),VLOOKUP($A69,'[26]1110'!$A$4:$O$150,8,FALSE))</f>
        <v/>
      </c>
      <c r="AD69" s="4" t="str">
        <f>IF(VLOOKUP($A69,'[27]1109'!$A$4:$O$150,8,FALSE)="",VLOOKUP($A69,'[27]1109'!$A$4:$O$150,12,FALSE),VLOOKUP($A69,'[27]1109'!$A$4:$O$150,8,FALSE))</f>
        <v/>
      </c>
      <c r="AE69" s="4" t="str">
        <f>IF(VLOOKUP($A69,'[28]1108'!$A$4:$O$150,8,FALSE)="",VLOOKUP($A69,'[28]1108'!$A$4:$O$150,12,FALSE),VLOOKUP($A69,'[28]1108'!$A$4:$O$150,8,FALSE))</f>
        <v/>
      </c>
      <c r="AF69" s="4" t="str">
        <f>IF(VLOOKUP($A69,'[29]1107'!$A$4:$O$150,8,FALSE)="",VLOOKUP($A69,'[29]1107'!$A$4:$O$150,12,FALSE),VLOOKUP($A69,'[29]1107'!$A$4:$O$150,8,FALSE))</f>
        <v/>
      </c>
      <c r="AG69" s="4" t="str">
        <f>IF(VLOOKUP($A69,'[30]1106'!$A$4:$O$150,8,FALSE)="",VLOOKUP($A69,'[30]1106'!$A$4:$O$150,12,FALSE),VLOOKUP($A69,'[30]1106'!$A$4:$O$150,8,FALSE))</f>
        <v/>
      </c>
      <c r="AH69" s="4" t="str">
        <f>IF(VLOOKUP($A69,'[31]1103'!$A$4:$O$150,8,FALSE)="",VLOOKUP($A69,'[31]1103'!$A$4:$O$150,12,FALSE),VLOOKUP($A69,'[31]1103'!$A$4:$O$150,8,FALSE))</f>
        <v/>
      </c>
      <c r="AI69" s="4" t="str">
        <f>IF(VLOOKUP($A69,'[32]1102'!$A$4:$O$150,8,FALSE)="",VLOOKUP($A69,'[32]1102'!$A$4:$O$150,12,FALSE),VLOOKUP($A69,'[32]1102'!$A$4:$O$150,8,FALSE))</f>
        <v/>
      </c>
      <c r="AJ69" s="4" t="str">
        <f>IF(VLOOKUP($A69,'[33]1101'!$A$4:$O$150,8,FALSE)="",VLOOKUP($A69,'[33]1101'!$A$4:$O$150,12,FALSE),VLOOKUP($A69,'[33]1101'!$A$4:$O$150,8,FALSE))</f>
        <v/>
      </c>
      <c r="AK69" s="70"/>
      <c r="AL69" s="4" t="str">
        <f>IF(VLOOKUP($A69,'[34]1030'!$A$4:$O$150,8,FALSE)="",VLOOKUP($A69,'[34]1030'!$A$4:$O$150,12,FALSE),VLOOKUP($A69,'[34]1030'!$A$4:$O$150,8,FALSE))</f>
        <v/>
      </c>
      <c r="AM69" s="4" t="str">
        <f>IF(VLOOKUP($A69,'[35]1027'!$A$4:$O$150,8,FALSE)="",VLOOKUP($A69,'[35]1027'!$A$4:$O$150,12,FALSE),VLOOKUP($A69,'[35]1027'!$A$4:$O$150,8,FALSE))</f>
        <v/>
      </c>
      <c r="AN69" s="4" t="str">
        <f>IF(VLOOKUP($A69,'[36]1026'!$A$4:$O$150,8,FALSE)="",VLOOKUP($A69,'[36]1026'!$A$4:$O$150,12,FALSE),VLOOKUP($A69,'[36]1026'!$A$4:$O$150,8,FALSE))</f>
        <v/>
      </c>
      <c r="AO69" s="4" t="str">
        <f>IF(VLOOKUP($A69,'[37]1025'!$A$4:$O$150,8,FALSE)="",VLOOKUP($A69,'[37]1025'!$A$4:$O$150,12,FALSE),VLOOKUP($A69,'[37]1025'!$A$4:$O$150,8,FALSE))</f>
        <v/>
      </c>
      <c r="AP69" s="4" t="str">
        <f>IF(VLOOKUP($A69,'[38]1024'!$A$4:$O$150,8,FALSE)="",VLOOKUP($A69,'[38]1024'!$A$4:$O$150,12,FALSE),VLOOKUP($A69,'[38]1024'!$A$4:$O$150,8,FALSE))</f>
        <v/>
      </c>
      <c r="AQ69" s="4" t="str">
        <f>IF(VLOOKUP($A69,'[39]1023'!$A$4:$O$150,8,FALSE)="",VLOOKUP($A69,'[39]1023'!$A$4:$O$150,12,FALSE),VLOOKUP($A69,'[39]1023'!$A$4:$O$150,8,FALSE))</f>
        <v/>
      </c>
      <c r="AR69" s="4" t="str">
        <f>IF(VLOOKUP($A69,'[40]1020'!$A$4:$O$150,8,FALSE)="",VLOOKUP($A69,'[40]1020'!$A$4:$O$150,12,FALSE),VLOOKUP($A69,'[40]1020'!$A$4:$O$150,8,FALSE))</f>
        <v/>
      </c>
      <c r="AS69" s="4" t="str">
        <f>IF(VLOOKUP($A69,'[41]1019'!$A$4:$O$150,8,FALSE)="",VLOOKUP($A69,'[41]1019'!$A$4:$O$150,12,FALSE),VLOOKUP($A69,'[41]1019'!$A$4:$O$150,8,FALSE))</f>
        <v/>
      </c>
      <c r="AT69" s="4" t="str">
        <f>IF(VLOOKUP($A69,'[42]1018'!$A$4:$O$150,8,FALSE)="",VLOOKUP($A69,'[42]1018'!$A$4:$O$150,12,FALSE),VLOOKUP($A69,'[42]1018'!$A$4:$O$150,8,FALSE))</f>
        <v/>
      </c>
      <c r="AU69" s="4" t="str">
        <f>IF(VLOOKUP($A69,'[43]1017'!$A$4:$O$150,8,FALSE)="",VLOOKUP($A69,'[43]1017'!$A$4:$O$150,12,FALSE),VLOOKUP($A69,'[43]1017'!$A$4:$O$150,8,FALSE))</f>
        <v/>
      </c>
      <c r="AV69" s="4" t="str">
        <f>IF(VLOOKUP($A69,'[44]1016'!$A$4:$O$150,8,FALSE)="",VLOOKUP($A69,'[44]1016'!$A$4:$O$150,12,FALSE),VLOOKUP($A69,'[44]1016'!$A$4:$O$150,8,FALSE))</f>
        <v/>
      </c>
      <c r="AW69" s="4" t="str">
        <f>IF(VLOOKUP($A69,'[45]1013'!$A$4:$O$150,8,FALSE)="",VLOOKUP($A69,'[45]1013'!$A$4:$O$150,12,FALSE),VLOOKUP($A69,'[45]1013'!$A$4:$O$150,8,FALSE))</f>
        <v/>
      </c>
      <c r="AX69" s="4" t="str">
        <f>IF(VLOOKUP($A69,'[46]1012'!$A$4:$O$150,8,FALSE)="",VLOOKUP($A69,'[46]1012'!$A$4:$O$150,12,FALSE),VLOOKUP($A69,'[46]1012'!$A$4:$O$150,8,FALSE))</f>
        <v/>
      </c>
      <c r="AY69" s="4" t="str">
        <f>IF(VLOOKUP($A69,'[47]1011'!$A$4:$O$150,8,FALSE)="",VLOOKUP($A69,'[47]1011'!$A$4:$O$150,12,FALSE),VLOOKUP($A69,'[47]1011'!$A$4:$O$150,8,FALSE))</f>
        <v/>
      </c>
      <c r="AZ69" s="70"/>
      <c r="BA69" s="4" t="str">
        <f>IF(VLOOKUP($A69,'[48]1005'!$A$4:$O$150,8,FALSE)="",VLOOKUP($A69,'[48]1005'!$A$4:$O$150,12,FALSE),VLOOKUP($A69,'[48]1005'!$A$4:$O$150,8,FALSE))</f>
        <v/>
      </c>
      <c r="BB69" s="4" t="str">
        <f>IF(VLOOKUP($A69,'[49]1004'!$A$4:$O$150,8,FALSE)="",VLOOKUP($A69,'[49]1004'!$A$4:$O$150,12,FALSE),VLOOKUP($A69,'[49]1004'!$A$4:$O$150,8,FALSE))</f>
        <v/>
      </c>
      <c r="BC69" s="4" t="str">
        <f>IF(VLOOKUP($A69,'[50]1003'!$A$4:$O$150,8,FALSE)="",VLOOKUP($A69,'[50]1003'!$A$4:$O$150,12,FALSE),VLOOKUP($A69,'[50]1003'!$A$4:$O$150,8,FALSE))</f>
        <v/>
      </c>
      <c r="BD69" s="4" t="str">
        <f>IF(VLOOKUP($A69,'[51]1002'!$A$4:$O$150,8,FALSE)="",VLOOKUP($A69,'[51]1002'!$A$4:$O$150,12,FALSE),VLOOKUP($A69,'[51]1002'!$A$4:$O$150,8,FALSE))</f>
        <v/>
      </c>
      <c r="BE69" s="70"/>
      <c r="BF69" s="4" t="str">
        <f>IF(VLOOKUP($A69,'[52]0927'!$A$4:$O$150,8,FALSE)="",VLOOKUP($A69,'[52]0927'!$A$4:$O$150,12,FALSE),VLOOKUP($A69,'[52]0927'!$A$4:$O$150,8,FALSE))</f>
        <v/>
      </c>
      <c r="BG69" s="5"/>
      <c r="BH69" s="4" t="str">
        <f>IF(VLOOKUP($A69,'[53]0925'!$A$4:$O$150,8,FALSE)="",VLOOKUP($A69,'[53]0925'!$A$4:$O$150,12,FALSE),VLOOKUP($A69,'[53]0925'!$A$4:$O$150,8,FALSE))</f>
        <v/>
      </c>
      <c r="BI69" s="4" t="str">
        <f>IF(VLOOKUP($A69,'[54]0922'!$A$4:$O$150,8,FALSE)="",VLOOKUP($A69,'[54]0922'!$A$4:$O$150,12,FALSE),VLOOKUP($A69,'[54]0922'!$A$4:$O$150,8,FALSE))</f>
        <v/>
      </c>
      <c r="BJ69" s="4" t="str">
        <f>IF(VLOOKUP($A69,'[55]0921'!$A$4:$O$150,8,FALSE)="",VLOOKUP($A69,'[55]0921'!$A$4:$O$150,12,FALSE),VLOOKUP($A69,'[55]0921'!$A$4:$O$150,8,FALSE))</f>
        <v/>
      </c>
      <c r="BK69" s="4" t="str">
        <f>IF(VLOOKUP($A69,'[56]0920'!$A$4:$O$150,8,FALSE)="",VLOOKUP($A69,'[56]0920'!$A$4:$O$150,12,FALSE),VLOOKUP($A69,'[56]0920'!$A$4:$O$150,8,FALSE))</f>
        <v/>
      </c>
      <c r="BL69" s="4" t="s">
        <v>0</v>
      </c>
      <c r="BM69" s="4" t="s">
        <v>0</v>
      </c>
      <c r="BO69" s="4" t="s">
        <v>0</v>
      </c>
      <c r="BP69" s="4" t="s">
        <v>0</v>
      </c>
      <c r="BQ69" s="4" t="s">
        <v>0</v>
      </c>
      <c r="BR69" s="4" t="s">
        <v>0</v>
      </c>
      <c r="BS69" s="4" t="s">
        <v>0</v>
      </c>
      <c r="BT69" s="4" t="s">
        <v>0</v>
      </c>
      <c r="BU69" s="4" t="s">
        <v>0</v>
      </c>
      <c r="BV69" s="4" t="s">
        <v>0</v>
      </c>
      <c r="BW69" s="4" t="s">
        <v>0</v>
      </c>
      <c r="BX69" s="4" t="s">
        <v>0</v>
      </c>
      <c r="BY69" s="4" t="s">
        <v>0</v>
      </c>
      <c r="BZ69" s="4" t="s">
        <v>0</v>
      </c>
      <c r="CA69" s="4" t="s">
        <v>0</v>
      </c>
      <c r="CB69" s="4" t="s">
        <v>0</v>
      </c>
      <c r="CC69" s="4" t="s">
        <v>0</v>
      </c>
      <c r="CD69" s="4" t="s">
        <v>0</v>
      </c>
      <c r="CE69" s="4" t="s">
        <v>0</v>
      </c>
      <c r="CF69" s="4" t="s">
        <v>0</v>
      </c>
      <c r="CH69" s="4" t="s">
        <v>0</v>
      </c>
      <c r="CI69" s="4" t="s">
        <v>0</v>
      </c>
      <c r="CJ69" s="4" t="s">
        <v>0</v>
      </c>
      <c r="CM69" s="4" t="s">
        <v>0</v>
      </c>
    </row>
    <row r="70" spans="1:91" x14ac:dyDescent="0.25">
      <c r="A70" s="3" t="s">
        <v>30</v>
      </c>
      <c r="B70" s="5">
        <f>VLOOKUP($A70,'[64]1215'!$A$4:$O$321,4,FALSE)</f>
        <v>8.69</v>
      </c>
      <c r="C70" s="5">
        <v>9.9600000000000009</v>
      </c>
      <c r="D70" s="5">
        <f>VLOOKUP($A70,'[64]1215'!$A$4:$O$321,15,FALSE)</f>
        <v>1.2103999999999999</v>
      </c>
      <c r="E70" s="4" t="str">
        <f>IF(VLOOKUP($A70,'[64]1215'!$A$4:$O$150,8,FALSE)="",VLOOKUP($A70,'[64]1215'!$A$4:$O$150,12,FALSE),VLOOKUP($A70,'[64]1215'!$A$4:$O$150,8,FALSE))</f>
        <v/>
      </c>
      <c r="F70" s="4" t="str">
        <f>IF(VLOOKUP($A70,'[63]1214'!$A$4:$O$150,8,FALSE)="",VLOOKUP($A70,'[63]1214'!$A$4:$O$150,12,FALSE),VLOOKUP($A70,'[63]1214'!$A$4:$O$150,8,FALSE))</f>
        <v/>
      </c>
      <c r="G70" s="4" t="str">
        <f>IF(VLOOKUP($A70,'[62]1213'!$A$4:$O$150,8,FALSE)="",VLOOKUP($A70,'[62]1213'!$A$4:$O$150,12,FALSE),VLOOKUP($A70,'[62]1213'!$A$4:$O$150,8,FALSE))</f>
        <v/>
      </c>
      <c r="H70" s="4" t="str">
        <f>IF(VLOOKUP($A70,'[6]1212'!$A$4:$O$150,8,FALSE)="",VLOOKUP($A70,'[6]1212'!$A$4:$O$150,12,FALSE),VLOOKUP($A70,'[6]1212'!$A$4:$O$150,8,FALSE))</f>
        <v/>
      </c>
      <c r="I70" s="4" t="str">
        <f>IF(VLOOKUP($A70,'[7]1211'!$A$4:$O$150,8,FALSE)="",VLOOKUP($A70,'[7]1211'!$A$4:$O$150,12,FALSE),VLOOKUP($A70,'[7]1211'!$A$4:$O$150,8,FALSE))</f>
        <v/>
      </c>
      <c r="J70" s="4" t="str">
        <f>IF(VLOOKUP($A70,'[8]1208'!$A$4:$O$150,8,FALSE)="",VLOOKUP($A70,'[8]1208'!$A$4:$O$150,12,FALSE),VLOOKUP($A70,'[8]1208'!$A$4:$O$150,8,FALSE))</f>
        <v/>
      </c>
      <c r="K70" s="4" t="str">
        <f>IF(VLOOKUP($A70,'[9]1207'!$A$4:$O$150,8,FALSE)="",VLOOKUP($A70,'[9]1207'!$A$4:$O$150,12,FALSE),VLOOKUP($A70,'[9]1207'!$A$4:$O$150,8,FALSE))</f>
        <v/>
      </c>
      <c r="L70" s="4" t="str">
        <f>IF(VLOOKUP($A70,'[10]1206'!$A$4:$O$150,8,FALSE)="",VLOOKUP($A70,'[10]1206'!$A$4:$O$150,12,FALSE),VLOOKUP($A70,'[10]1206'!$A$4:$O$150,8,FALSE))</f>
        <v/>
      </c>
      <c r="M70" s="4" t="str">
        <f>IF(VLOOKUP($A70,'[11]1205'!$A$4:$O$150,8,FALSE)="",VLOOKUP($A70,'[11]1205'!$A$4:$O$150,12,FALSE),VLOOKUP($A70,'[11]1205'!$A$4:$O$150,8,FALSE))</f>
        <v/>
      </c>
      <c r="N70" s="4" t="str">
        <f>IF(VLOOKUP($A70,'[12]1204'!$A$4:$O$150,8,FALSE)="",VLOOKUP($A70,'[12]1204'!$A$4:$O$150,12,FALSE),VLOOKUP($A70,'[12]1204'!$A$4:$O$150,8,FALSE))</f>
        <v/>
      </c>
      <c r="O70" s="4" t="str">
        <f>IF(VLOOKUP($A70,'[13]1201'!$A$4:$O$150,8,FALSE)="",VLOOKUP($A70,'[13]1201'!$A$4:$O$150,12,FALSE),VLOOKUP($A70,'[13]1201'!$A$4:$O$150,8,FALSE))</f>
        <v/>
      </c>
      <c r="P70" s="4" t="str">
        <f>IF(VLOOKUP($A70,'[14]1129'!$A$4:$O$150,8,FALSE)="",VLOOKUP($A70,'[14]1129'!$A$4:$O$150,12,FALSE),VLOOKUP($A70,'[14]1129'!$A$4:$O$150,8,FALSE))</f>
        <v/>
      </c>
      <c r="Q70" s="4" t="str">
        <f>IF(VLOOKUP($A70,'[15]1128'!$A$4:$O$150,8,FALSE)="",VLOOKUP($A70,'[15]1128'!$A$4:$O$150,12,FALSE),VLOOKUP($A70,'[15]1128'!$A$4:$O$150,8,FALSE))</f>
        <v/>
      </c>
      <c r="R70" s="4" t="str">
        <f>IF(VLOOKUP($A70,'[16]1127'!$A$4:$O$150,8,FALSE)="",VLOOKUP($A70,'[16]1127'!$A$4:$O$150,12,FALSE),VLOOKUP($A70,'[16]1127'!$A$4:$O$150,8,FALSE))</f>
        <v/>
      </c>
      <c r="S70" s="4" t="str">
        <f>IF(VLOOKUP($A70,'[17]1124'!$A$4:$O$150,8,FALSE)="",VLOOKUP($A70,'[17]1124'!$A$4:$O$150,12,FALSE),VLOOKUP($A70,'[17]1124'!$A$4:$O$150,8,FALSE))</f>
        <v/>
      </c>
      <c r="T70" s="4" t="str">
        <f>IF(VLOOKUP($A70,'[18]1123'!$A$4:$O$150,8,FALSE)="",VLOOKUP($A70,'[18]1123'!$A$4:$O$150,12,FALSE),VLOOKUP($A70,'[18]1123'!$A$4:$O$150,8,FALSE))</f>
        <v/>
      </c>
      <c r="U70" s="5"/>
      <c r="V70" s="4" t="str">
        <f>IF(VLOOKUP($A70,'[19]1121'!$A$4:$O$150,8,FALSE)="",VLOOKUP($A70,'[19]1121'!$A$4:$O$150,12,FALSE),VLOOKUP($A70,'[19]1121'!$A$4:$O$150,8,FALSE))</f>
        <v/>
      </c>
      <c r="W70" s="4" t="str">
        <f>IF(VLOOKUP($A70,'[20]1120'!$A$4:$O$150,8,FALSE)="",VLOOKUP($A70,'[20]1120'!$A$4:$O$150,12,FALSE),VLOOKUP($A70,'[20]1120'!$A$4:$O$150,8,FALSE))</f>
        <v/>
      </c>
      <c r="X70" s="4" t="str">
        <f>IF(VLOOKUP($A70,'[21]1117'!$A$4:$O$150,8,FALSE)="",VLOOKUP($A70,'[21]1117'!$A$4:$O$150,12,FALSE),VLOOKUP($A70,'[21]1117'!$A$4:$O$150,8,FALSE))</f>
        <v/>
      </c>
      <c r="Y70" s="4" t="str">
        <f>IF(VLOOKUP($A70,'[22]1116'!$A$4:$O$150,8,FALSE)="",VLOOKUP($A70,'[22]1116'!$A$4:$O$150,12,FALSE),VLOOKUP($A70,'[22]1116'!$A$4:$O$150,8,FALSE))</f>
        <v/>
      </c>
      <c r="Z70" s="4" t="str">
        <f>IF(VLOOKUP($A70,'[23]1115'!$A$4:$O$150,8,FALSE)="",VLOOKUP($A70,'[23]1115'!$A$4:$O$150,12,FALSE),VLOOKUP($A70,'[23]1115'!$A$4:$O$150,8,FALSE))</f>
        <v/>
      </c>
      <c r="AA70" s="4" t="str">
        <f>IF(VLOOKUP($A70,'[24]1114'!$A$4:$O$150,8,FALSE)="",VLOOKUP($A70,'[24]1114'!$A$4:$O$150,12,FALSE),VLOOKUP($A70,'[24]1114'!$A$4:$O$150,8,FALSE))</f>
        <v/>
      </c>
      <c r="AB70" s="4" t="str">
        <f>IF(VLOOKUP($A70,'[25]1113'!$A$4:$O$150,8,FALSE)="",VLOOKUP($A70,'[25]1113'!$A$4:$O$150,12,FALSE),VLOOKUP($A70,'[25]1113'!$A$4:$O$150,8,FALSE))</f>
        <v/>
      </c>
      <c r="AC70" s="4" t="str">
        <f>IF(VLOOKUP($A70,'[26]1110'!$A$4:$O$150,8,FALSE)="",VLOOKUP($A70,'[26]1110'!$A$4:$O$150,12,FALSE),VLOOKUP($A70,'[26]1110'!$A$4:$O$150,8,FALSE))</f>
        <v/>
      </c>
      <c r="AD70" s="4" t="str">
        <f>IF(VLOOKUP($A70,'[27]1109'!$A$4:$O$150,8,FALSE)="",VLOOKUP($A70,'[27]1109'!$A$4:$O$150,12,FALSE),VLOOKUP($A70,'[27]1109'!$A$4:$O$150,8,FALSE))</f>
        <v/>
      </c>
      <c r="AE70" s="4" t="str">
        <f>IF(VLOOKUP($A70,'[28]1108'!$A$4:$O$150,8,FALSE)="",VLOOKUP($A70,'[28]1108'!$A$4:$O$150,12,FALSE),VLOOKUP($A70,'[28]1108'!$A$4:$O$150,8,FALSE))</f>
        <v/>
      </c>
      <c r="AF70" s="4" t="str">
        <f>IF(VLOOKUP($A70,'[29]1107'!$A$4:$O$150,8,FALSE)="",VLOOKUP($A70,'[29]1107'!$A$4:$O$150,12,FALSE),VLOOKUP($A70,'[29]1107'!$A$4:$O$150,8,FALSE))</f>
        <v/>
      </c>
      <c r="AG70" s="4" t="str">
        <f>IF(VLOOKUP($A70,'[30]1106'!$A$4:$O$150,8,FALSE)="",VLOOKUP($A70,'[30]1106'!$A$4:$O$150,12,FALSE),VLOOKUP($A70,'[30]1106'!$A$4:$O$150,8,FALSE))</f>
        <v/>
      </c>
      <c r="AH70" s="4" t="str">
        <f>IF(VLOOKUP($A70,'[31]1103'!$A$4:$O$150,8,FALSE)="",VLOOKUP($A70,'[31]1103'!$A$4:$O$150,12,FALSE),VLOOKUP($A70,'[31]1103'!$A$4:$O$150,8,FALSE))</f>
        <v/>
      </c>
      <c r="AI70" s="4" t="str">
        <f>IF(VLOOKUP($A70,'[32]1102'!$A$4:$O$150,8,FALSE)="",VLOOKUP($A70,'[32]1102'!$A$4:$O$150,12,FALSE),VLOOKUP($A70,'[32]1102'!$A$4:$O$150,8,FALSE))</f>
        <v/>
      </c>
      <c r="AJ70" s="4" t="str">
        <f>IF(VLOOKUP($A70,'[33]1101'!$A$4:$O$150,8,FALSE)="",VLOOKUP($A70,'[33]1101'!$A$4:$O$150,12,FALSE),VLOOKUP($A70,'[33]1101'!$A$4:$O$150,8,FALSE))</f>
        <v/>
      </c>
      <c r="AK70" s="70"/>
      <c r="AL70" s="4" t="str">
        <f>IF(VLOOKUP($A70,'[34]1030'!$A$4:$O$150,8,FALSE)="",VLOOKUP($A70,'[34]1030'!$A$4:$O$150,12,FALSE),VLOOKUP($A70,'[34]1030'!$A$4:$O$150,8,FALSE))</f>
        <v/>
      </c>
      <c r="AM70" s="4" t="str">
        <f>IF(VLOOKUP($A70,'[35]1027'!$A$4:$O$150,8,FALSE)="",VLOOKUP($A70,'[35]1027'!$A$4:$O$150,12,FALSE),VLOOKUP($A70,'[35]1027'!$A$4:$O$150,8,FALSE))</f>
        <v/>
      </c>
      <c r="AN70" s="4" t="str">
        <f>IF(VLOOKUP($A70,'[36]1026'!$A$4:$O$150,8,FALSE)="",VLOOKUP($A70,'[36]1026'!$A$4:$O$150,12,FALSE),VLOOKUP($A70,'[36]1026'!$A$4:$O$150,8,FALSE))</f>
        <v/>
      </c>
      <c r="AO70" s="4" t="str">
        <f>IF(VLOOKUP($A70,'[37]1025'!$A$4:$O$150,8,FALSE)="",VLOOKUP($A70,'[37]1025'!$A$4:$O$150,12,FALSE),VLOOKUP($A70,'[37]1025'!$A$4:$O$150,8,FALSE))</f>
        <v/>
      </c>
      <c r="AP70" s="4" t="str">
        <f>IF(VLOOKUP($A70,'[38]1024'!$A$4:$O$150,8,FALSE)="",VLOOKUP($A70,'[38]1024'!$A$4:$O$150,12,FALSE),VLOOKUP($A70,'[38]1024'!$A$4:$O$150,8,FALSE))</f>
        <v/>
      </c>
      <c r="AQ70" s="4" t="str">
        <f>IF(VLOOKUP($A70,'[39]1023'!$A$4:$O$150,8,FALSE)="",VLOOKUP($A70,'[39]1023'!$A$4:$O$150,12,FALSE),VLOOKUP($A70,'[39]1023'!$A$4:$O$150,8,FALSE))</f>
        <v/>
      </c>
      <c r="AR70" s="4" t="str">
        <f>IF(VLOOKUP($A70,'[40]1020'!$A$4:$O$150,8,FALSE)="",VLOOKUP($A70,'[40]1020'!$A$4:$O$150,12,FALSE),VLOOKUP($A70,'[40]1020'!$A$4:$O$150,8,FALSE))</f>
        <v/>
      </c>
      <c r="AS70" s="4" t="str">
        <f>IF(VLOOKUP($A70,'[41]1019'!$A$4:$O$150,8,FALSE)="",VLOOKUP($A70,'[41]1019'!$A$4:$O$150,12,FALSE),VLOOKUP($A70,'[41]1019'!$A$4:$O$150,8,FALSE))</f>
        <v/>
      </c>
      <c r="AT70" s="4" t="str">
        <f>IF(VLOOKUP($A70,'[42]1018'!$A$4:$O$150,8,FALSE)="",VLOOKUP($A70,'[42]1018'!$A$4:$O$150,12,FALSE),VLOOKUP($A70,'[42]1018'!$A$4:$O$150,8,FALSE))</f>
        <v/>
      </c>
      <c r="AU70" s="4" t="str">
        <f>IF(VLOOKUP($A70,'[43]1017'!$A$4:$O$150,8,FALSE)="",VLOOKUP($A70,'[43]1017'!$A$4:$O$150,12,FALSE),VLOOKUP($A70,'[43]1017'!$A$4:$O$150,8,FALSE))</f>
        <v/>
      </c>
      <c r="AV70" s="4" t="str">
        <f>IF(VLOOKUP($A70,'[44]1016'!$A$4:$O$150,8,FALSE)="",VLOOKUP($A70,'[44]1016'!$A$4:$O$150,12,FALSE),VLOOKUP($A70,'[44]1016'!$A$4:$O$150,8,FALSE))</f>
        <v/>
      </c>
      <c r="AW70" s="4" t="str">
        <f>IF(VLOOKUP($A70,'[45]1013'!$A$4:$O$150,8,FALSE)="",VLOOKUP($A70,'[45]1013'!$A$4:$O$150,12,FALSE),VLOOKUP($A70,'[45]1013'!$A$4:$O$150,8,FALSE))</f>
        <v/>
      </c>
      <c r="AX70" s="4" t="str">
        <f>IF(VLOOKUP($A70,'[46]1012'!$A$4:$O$150,8,FALSE)="",VLOOKUP($A70,'[46]1012'!$A$4:$O$150,12,FALSE),VLOOKUP($A70,'[46]1012'!$A$4:$O$150,8,FALSE))</f>
        <v/>
      </c>
      <c r="AY70" s="4" t="str">
        <f>IF(VLOOKUP($A70,'[47]1011'!$A$4:$O$150,8,FALSE)="",VLOOKUP($A70,'[47]1011'!$A$4:$O$150,12,FALSE),VLOOKUP($A70,'[47]1011'!$A$4:$O$150,8,FALSE))</f>
        <v/>
      </c>
      <c r="AZ70" s="70"/>
      <c r="BA70" s="4" t="str">
        <f>IF(VLOOKUP($A70,'[48]1005'!$A$4:$O$150,8,FALSE)="",VLOOKUP($A70,'[48]1005'!$A$4:$O$150,12,FALSE),VLOOKUP($A70,'[48]1005'!$A$4:$O$150,8,FALSE))</f>
        <v/>
      </c>
      <c r="BB70" s="4" t="str">
        <f>IF(VLOOKUP($A70,'[49]1004'!$A$4:$O$150,8,FALSE)="",VLOOKUP($A70,'[49]1004'!$A$4:$O$150,12,FALSE),VLOOKUP($A70,'[49]1004'!$A$4:$O$150,8,FALSE))</f>
        <v/>
      </c>
      <c r="BC70" s="4" t="str">
        <f>IF(VLOOKUP($A70,'[50]1003'!$A$4:$O$150,8,FALSE)="",VLOOKUP($A70,'[50]1003'!$A$4:$O$150,12,FALSE),VLOOKUP($A70,'[50]1003'!$A$4:$O$150,8,FALSE))</f>
        <v/>
      </c>
      <c r="BD70" s="4" t="str">
        <f>IF(VLOOKUP($A70,'[51]1002'!$A$4:$O$150,8,FALSE)="",VLOOKUP($A70,'[51]1002'!$A$4:$O$150,12,FALSE),VLOOKUP($A70,'[51]1002'!$A$4:$O$150,8,FALSE))</f>
        <v/>
      </c>
      <c r="BE70" s="70"/>
      <c r="BF70" s="4" t="str">
        <f>IF(VLOOKUP($A70,'[52]0927'!$A$4:$O$150,8,FALSE)="",VLOOKUP($A70,'[52]0927'!$A$4:$O$150,12,FALSE),VLOOKUP($A70,'[52]0927'!$A$4:$O$150,8,FALSE))</f>
        <v/>
      </c>
      <c r="BG70" s="5"/>
      <c r="BH70" s="4" t="str">
        <f>IF(VLOOKUP($A70,'[53]0925'!$A$4:$O$150,8,FALSE)="",VLOOKUP($A70,'[53]0925'!$A$4:$O$150,12,FALSE),VLOOKUP($A70,'[53]0925'!$A$4:$O$150,8,FALSE))</f>
        <v/>
      </c>
      <c r="BI70" s="4" t="str">
        <f>IF(VLOOKUP($A70,'[54]0922'!$A$4:$O$150,8,FALSE)="",VLOOKUP($A70,'[54]0922'!$A$4:$O$150,12,FALSE),VLOOKUP($A70,'[54]0922'!$A$4:$O$150,8,FALSE))</f>
        <v/>
      </c>
      <c r="BJ70" s="4" t="str">
        <f>IF(VLOOKUP($A70,'[55]0921'!$A$4:$O$150,8,FALSE)="",VLOOKUP($A70,'[55]0921'!$A$4:$O$150,12,FALSE),VLOOKUP($A70,'[55]0921'!$A$4:$O$150,8,FALSE))</f>
        <v/>
      </c>
      <c r="BK70" s="4" t="str">
        <f>IF(VLOOKUP($A70,'[56]0920'!$A$4:$O$150,8,FALSE)="",VLOOKUP($A70,'[56]0920'!$A$4:$O$150,12,FALSE),VLOOKUP($A70,'[56]0920'!$A$4:$O$150,8,FALSE))</f>
        <v/>
      </c>
      <c r="BL70" s="4" t="s">
        <v>0</v>
      </c>
      <c r="BM70" s="4" t="s">
        <v>0</v>
      </c>
      <c r="BO70" s="4" t="s">
        <v>0</v>
      </c>
      <c r="BP70" s="4" t="s">
        <v>0</v>
      </c>
      <c r="BQ70" s="4" t="s">
        <v>0</v>
      </c>
      <c r="BR70" s="4" t="s">
        <v>0</v>
      </c>
      <c r="BS70" s="4" t="s">
        <v>0</v>
      </c>
      <c r="BT70" s="4" t="s">
        <v>0</v>
      </c>
      <c r="BU70" s="4" t="s">
        <v>0</v>
      </c>
      <c r="BV70" s="4" t="s">
        <v>0</v>
      </c>
      <c r="BW70" s="4" t="s">
        <v>0</v>
      </c>
      <c r="BX70" s="4" t="s">
        <v>0</v>
      </c>
      <c r="BY70" s="4" t="s">
        <v>0</v>
      </c>
      <c r="BZ70" s="4" t="s">
        <v>0</v>
      </c>
      <c r="CA70" s="4" t="s">
        <v>0</v>
      </c>
      <c r="CB70" s="4" t="s">
        <v>0</v>
      </c>
      <c r="CC70" s="4" t="s">
        <v>0</v>
      </c>
      <c r="CD70" s="4" t="s">
        <v>0</v>
      </c>
      <c r="CE70" s="4" t="s">
        <v>0</v>
      </c>
      <c r="CF70" s="4" t="s">
        <v>0</v>
      </c>
      <c r="CH70" s="4" t="s">
        <v>0</v>
      </c>
      <c r="CI70" s="4" t="s">
        <v>0</v>
      </c>
      <c r="CJ70" s="4" t="s">
        <v>0</v>
      </c>
      <c r="CM70" s="4" t="s">
        <v>0</v>
      </c>
    </row>
    <row r="71" spans="1:91" x14ac:dyDescent="0.25">
      <c r="A71" s="3" t="s">
        <v>280</v>
      </c>
      <c r="B71" s="5">
        <f>VLOOKUP($A71,'[64]1215'!$A$4:$O$321,4,FALSE)</f>
        <v>8.57</v>
      </c>
      <c r="C71" s="5">
        <v>9.5299999999999994</v>
      </c>
      <c r="D71" s="5">
        <f>VLOOKUP($A71,'[64]1215'!$A$4:$O$321,15,FALSE)</f>
        <v>1.2077</v>
      </c>
      <c r="E71" s="4" t="str">
        <f>IF(VLOOKUP($A71,'[64]1215'!$A$4:$O$150,8,FALSE)="",VLOOKUP($A71,'[64]1215'!$A$4:$O$150,12,FALSE),VLOOKUP($A71,'[64]1215'!$A$4:$O$150,8,FALSE))</f>
        <v/>
      </c>
      <c r="F71" s="4">
        <f>IF(VLOOKUP($A71,'[63]1214'!$A$4:$O$150,8,FALSE)="",VLOOKUP($A71,'[63]1214'!$A$4:$O$150,12,FALSE),VLOOKUP($A71,'[63]1214'!$A$4:$O$150,8,FALSE))</f>
        <v>1.2</v>
      </c>
      <c r="G71" s="4" t="str">
        <f>IF(VLOOKUP($A71,'[62]1213'!$A$4:$O$150,8,FALSE)="",VLOOKUP($A71,'[62]1213'!$A$4:$O$150,12,FALSE),VLOOKUP($A71,'[62]1213'!$A$4:$O$150,8,FALSE))</f>
        <v/>
      </c>
      <c r="H71" s="4" t="str">
        <f>IF(VLOOKUP($A71,'[6]1212'!$A$4:$O$150,8,FALSE)="",VLOOKUP($A71,'[6]1212'!$A$4:$O$150,12,FALSE),VLOOKUP($A71,'[6]1212'!$A$4:$O$150,8,FALSE))</f>
        <v/>
      </c>
      <c r="I71" s="4" t="str">
        <f>IF(VLOOKUP($A71,'[7]1211'!$A$4:$O$150,8,FALSE)="",VLOOKUP($A71,'[7]1211'!$A$4:$O$150,12,FALSE),VLOOKUP($A71,'[7]1211'!$A$4:$O$150,8,FALSE))</f>
        <v/>
      </c>
      <c r="J71" s="4" t="str">
        <f>IF(VLOOKUP($A71,'[8]1208'!$A$4:$O$150,8,FALSE)="",VLOOKUP($A71,'[8]1208'!$A$4:$O$150,12,FALSE),VLOOKUP($A71,'[8]1208'!$A$4:$O$150,8,FALSE))</f>
        <v/>
      </c>
      <c r="K71" s="4" t="str">
        <f>IF(VLOOKUP($A71,'[9]1207'!$A$4:$O$150,8,FALSE)="",VLOOKUP($A71,'[9]1207'!$A$4:$O$150,12,FALSE),VLOOKUP($A71,'[9]1207'!$A$4:$O$150,8,FALSE))</f>
        <v/>
      </c>
      <c r="L71" s="4" t="str">
        <f>IF(VLOOKUP($A71,'[10]1206'!$A$4:$O$150,8,FALSE)="",VLOOKUP($A71,'[10]1206'!$A$4:$O$150,12,FALSE),VLOOKUP($A71,'[10]1206'!$A$4:$O$150,8,FALSE))</f>
        <v/>
      </c>
      <c r="M71" s="4" t="str">
        <f>IF(VLOOKUP($A71,'[11]1205'!$A$4:$O$150,8,FALSE)="",VLOOKUP($A71,'[11]1205'!$A$4:$O$150,12,FALSE),VLOOKUP($A71,'[11]1205'!$A$4:$O$150,8,FALSE))</f>
        <v/>
      </c>
      <c r="N71" s="4" t="str">
        <f>IF(VLOOKUP($A71,'[12]1204'!$A$4:$O$150,8,FALSE)="",VLOOKUP($A71,'[12]1204'!$A$4:$O$150,12,FALSE),VLOOKUP($A71,'[12]1204'!$A$4:$O$150,8,FALSE))</f>
        <v/>
      </c>
      <c r="O71" s="4" t="str">
        <f>IF(VLOOKUP($A71,'[13]1201'!$A$4:$O$150,8,FALSE)="",VLOOKUP($A71,'[13]1201'!$A$4:$O$150,12,FALSE),VLOOKUP($A71,'[13]1201'!$A$4:$O$150,8,FALSE))</f>
        <v/>
      </c>
      <c r="P71" s="4" t="str">
        <f>IF(VLOOKUP($A71,'[14]1129'!$A$4:$O$150,8,FALSE)="",VLOOKUP($A71,'[14]1129'!$A$4:$O$150,12,FALSE),VLOOKUP($A71,'[14]1129'!$A$4:$O$150,8,FALSE))</f>
        <v/>
      </c>
      <c r="Q71" s="4" t="str">
        <f>IF(VLOOKUP($A71,'[15]1128'!$A$4:$O$150,8,FALSE)="",VLOOKUP($A71,'[15]1128'!$A$4:$O$150,12,FALSE),VLOOKUP($A71,'[15]1128'!$A$4:$O$150,8,FALSE))</f>
        <v/>
      </c>
      <c r="R71" s="4" t="str">
        <f>IF(VLOOKUP($A71,'[16]1127'!$A$4:$O$150,8,FALSE)="",VLOOKUP($A71,'[16]1127'!$A$4:$O$150,12,FALSE),VLOOKUP($A71,'[16]1127'!$A$4:$O$150,8,FALSE))</f>
        <v/>
      </c>
      <c r="S71" s="4" t="str">
        <f>IF(VLOOKUP($A71,'[17]1124'!$A$4:$O$150,8,FALSE)="",VLOOKUP($A71,'[17]1124'!$A$4:$O$150,12,FALSE),VLOOKUP($A71,'[17]1124'!$A$4:$O$150,8,FALSE))</f>
        <v/>
      </c>
      <c r="T71" s="4" t="str">
        <f>IF(VLOOKUP($A71,'[18]1123'!$A$4:$O$150,8,FALSE)="",VLOOKUP($A71,'[18]1123'!$A$4:$O$150,12,FALSE),VLOOKUP($A71,'[18]1123'!$A$4:$O$150,8,FALSE))</f>
        <v/>
      </c>
      <c r="U71" s="5"/>
      <c r="V71" s="4" t="str">
        <f>IF(VLOOKUP($A71,'[19]1121'!$A$4:$O$150,8,FALSE)="",VLOOKUP($A71,'[19]1121'!$A$4:$O$150,12,FALSE),VLOOKUP($A71,'[19]1121'!$A$4:$O$150,8,FALSE))</f>
        <v/>
      </c>
      <c r="W71" s="4" t="str">
        <f>IF(VLOOKUP($A71,'[20]1120'!$A$4:$O$150,8,FALSE)="",VLOOKUP($A71,'[20]1120'!$A$4:$O$150,12,FALSE),VLOOKUP($A71,'[20]1120'!$A$4:$O$150,8,FALSE))</f>
        <v/>
      </c>
      <c r="X71" s="4" t="str">
        <f>IF(VLOOKUP($A71,'[21]1117'!$A$4:$O$150,8,FALSE)="",VLOOKUP($A71,'[21]1117'!$A$4:$O$150,12,FALSE),VLOOKUP($A71,'[21]1117'!$A$4:$O$150,8,FALSE))</f>
        <v/>
      </c>
      <c r="Y71" s="4">
        <f>IF(VLOOKUP($A71,'[22]1116'!$A$4:$O$150,8,FALSE)="",VLOOKUP($A71,'[22]1116'!$A$4:$O$150,12,FALSE),VLOOKUP($A71,'[22]1116'!$A$4:$O$150,8,FALSE))</f>
        <v>1.2905</v>
      </c>
      <c r="Z71" s="4">
        <f>IF(VLOOKUP($A71,'[23]1115'!$A$4:$O$150,8,FALSE)="",VLOOKUP($A71,'[23]1115'!$A$4:$O$150,12,FALSE),VLOOKUP($A71,'[23]1115'!$A$4:$O$150,8,FALSE))</f>
        <v>1.2805</v>
      </c>
      <c r="AA71" s="4" t="str">
        <f>IF(VLOOKUP($A71,'[24]1114'!$A$4:$O$150,8,FALSE)="",VLOOKUP($A71,'[24]1114'!$A$4:$O$150,12,FALSE),VLOOKUP($A71,'[24]1114'!$A$4:$O$150,8,FALSE))</f>
        <v/>
      </c>
      <c r="AB71" s="4" t="str">
        <f>IF(VLOOKUP($A71,'[25]1113'!$A$4:$O$150,8,FALSE)="",VLOOKUP($A71,'[25]1113'!$A$4:$O$150,12,FALSE),VLOOKUP($A71,'[25]1113'!$A$4:$O$150,8,FALSE))</f>
        <v/>
      </c>
      <c r="AC71" s="4" t="str">
        <f>IF(VLOOKUP($A71,'[26]1110'!$A$4:$O$150,8,FALSE)="",VLOOKUP($A71,'[26]1110'!$A$4:$O$150,12,FALSE),VLOOKUP($A71,'[26]1110'!$A$4:$O$150,8,FALSE))</f>
        <v/>
      </c>
      <c r="AD71" s="4" t="str">
        <f>IF(VLOOKUP($A71,'[27]1109'!$A$4:$O$150,8,FALSE)="",VLOOKUP($A71,'[27]1109'!$A$4:$O$150,12,FALSE),VLOOKUP($A71,'[27]1109'!$A$4:$O$150,8,FALSE))</f>
        <v/>
      </c>
      <c r="AE71" s="4" t="str">
        <f>IF(VLOOKUP($A71,'[28]1108'!$A$4:$O$150,8,FALSE)="",VLOOKUP($A71,'[28]1108'!$A$4:$O$150,12,FALSE),VLOOKUP($A71,'[28]1108'!$A$4:$O$150,8,FALSE))</f>
        <v/>
      </c>
      <c r="AF71" s="4" t="str">
        <f>IF(VLOOKUP($A71,'[29]1107'!$A$4:$O$150,8,FALSE)="",VLOOKUP($A71,'[29]1107'!$A$4:$O$150,12,FALSE),VLOOKUP($A71,'[29]1107'!$A$4:$O$150,8,FALSE))</f>
        <v/>
      </c>
      <c r="AG71" s="4" t="str">
        <f>IF(VLOOKUP($A71,'[30]1106'!$A$4:$O$150,8,FALSE)="",VLOOKUP($A71,'[30]1106'!$A$4:$O$150,12,FALSE),VLOOKUP($A71,'[30]1106'!$A$4:$O$150,8,FALSE))</f>
        <v/>
      </c>
      <c r="AH71" s="4" t="str">
        <f>IF(VLOOKUP($A71,'[31]1103'!$A$4:$O$150,8,FALSE)="",VLOOKUP($A71,'[31]1103'!$A$4:$O$150,12,FALSE),VLOOKUP($A71,'[31]1103'!$A$4:$O$150,8,FALSE))</f>
        <v/>
      </c>
      <c r="AI71" s="4" t="str">
        <f>IF(VLOOKUP($A71,'[32]1102'!$A$4:$O$150,8,FALSE)="",VLOOKUP($A71,'[32]1102'!$A$4:$O$150,12,FALSE),VLOOKUP($A71,'[32]1102'!$A$4:$O$150,8,FALSE))</f>
        <v/>
      </c>
      <c r="AJ71" s="4" t="str">
        <f>IF(VLOOKUP($A71,'[33]1101'!$A$4:$O$150,8,FALSE)="",VLOOKUP($A71,'[33]1101'!$A$4:$O$150,12,FALSE),VLOOKUP($A71,'[33]1101'!$A$4:$O$150,8,FALSE))</f>
        <v/>
      </c>
      <c r="AK71" s="70"/>
      <c r="AL71" s="4">
        <f>IF(VLOOKUP($A71,'[34]1030'!$A$4:$O$150,8,FALSE)="",VLOOKUP($A71,'[34]1030'!$A$4:$O$150,12,FALSE),VLOOKUP($A71,'[34]1030'!$A$4:$O$150,8,FALSE))</f>
        <v>1.3149999999999999</v>
      </c>
      <c r="AM71" s="4" t="str">
        <f>IF(VLOOKUP($A71,'[35]1027'!$A$4:$O$150,8,FALSE)="",VLOOKUP($A71,'[35]1027'!$A$4:$O$150,12,FALSE),VLOOKUP($A71,'[35]1027'!$A$4:$O$150,8,FALSE))</f>
        <v/>
      </c>
      <c r="AN71" s="4" t="str">
        <f>IF(VLOOKUP($A71,'[36]1026'!$A$4:$O$150,8,FALSE)="",VLOOKUP($A71,'[36]1026'!$A$4:$O$150,12,FALSE),VLOOKUP($A71,'[36]1026'!$A$4:$O$150,8,FALSE))</f>
        <v/>
      </c>
      <c r="AO71" s="4" t="str">
        <f>IF(VLOOKUP($A71,'[37]1025'!$A$4:$O$150,8,FALSE)="",VLOOKUP($A71,'[37]1025'!$A$4:$O$150,12,FALSE),VLOOKUP($A71,'[37]1025'!$A$4:$O$150,8,FALSE))</f>
        <v/>
      </c>
      <c r="AP71" s="4" t="str">
        <f>IF(VLOOKUP($A71,'[38]1024'!$A$4:$O$150,8,FALSE)="",VLOOKUP($A71,'[38]1024'!$A$4:$O$150,12,FALSE),VLOOKUP($A71,'[38]1024'!$A$4:$O$150,8,FALSE))</f>
        <v/>
      </c>
      <c r="AQ71" s="4" t="str">
        <f>IF(VLOOKUP($A71,'[39]1023'!$A$4:$O$150,8,FALSE)="",VLOOKUP($A71,'[39]1023'!$A$4:$O$150,12,FALSE),VLOOKUP($A71,'[39]1023'!$A$4:$O$150,8,FALSE))</f>
        <v/>
      </c>
      <c r="AR71" s="4" t="str">
        <f>IF(VLOOKUP($A71,'[40]1020'!$A$4:$O$150,8,FALSE)="",VLOOKUP($A71,'[40]1020'!$A$4:$O$150,12,FALSE),VLOOKUP($A71,'[40]1020'!$A$4:$O$150,8,FALSE))</f>
        <v/>
      </c>
      <c r="AS71" s="4" t="str">
        <f>IF(VLOOKUP($A71,'[41]1019'!$A$4:$O$150,8,FALSE)="",VLOOKUP($A71,'[41]1019'!$A$4:$O$150,12,FALSE),VLOOKUP($A71,'[41]1019'!$A$4:$O$150,8,FALSE))</f>
        <v/>
      </c>
      <c r="AT71" s="4" t="str">
        <f>IF(VLOOKUP($A71,'[42]1018'!$A$4:$O$150,8,FALSE)="",VLOOKUP($A71,'[42]1018'!$A$4:$O$150,12,FALSE),VLOOKUP($A71,'[42]1018'!$A$4:$O$150,8,FALSE))</f>
        <v/>
      </c>
      <c r="AU71" s="4">
        <f>IF(VLOOKUP($A71,'[43]1017'!$A$4:$O$150,8,FALSE)="",VLOOKUP($A71,'[43]1017'!$A$4:$O$150,12,FALSE),VLOOKUP($A71,'[43]1017'!$A$4:$O$150,8,FALSE))</f>
        <v>1.2949999999999999</v>
      </c>
      <c r="AV71" s="4" t="str">
        <f>IF(VLOOKUP($A71,'[44]1016'!$A$4:$O$150,8,FALSE)="",VLOOKUP($A71,'[44]1016'!$A$4:$O$150,12,FALSE),VLOOKUP($A71,'[44]1016'!$A$4:$O$150,8,FALSE))</f>
        <v/>
      </c>
      <c r="AW71" s="4">
        <f>IF(VLOOKUP($A71,'[45]1013'!$A$4:$O$150,8,FALSE)="",VLOOKUP($A71,'[45]1013'!$A$4:$O$150,12,FALSE),VLOOKUP($A71,'[45]1013'!$A$4:$O$150,8,FALSE))</f>
        <v>1.2855000000000001</v>
      </c>
      <c r="AX71" s="4">
        <f>IF(VLOOKUP($A71,'[46]1012'!$A$4:$O$150,8,FALSE)="",VLOOKUP($A71,'[46]1012'!$A$4:$O$150,12,FALSE),VLOOKUP($A71,'[46]1012'!$A$4:$O$150,8,FALSE))</f>
        <v>1.2715000000000001</v>
      </c>
      <c r="AY71" s="4" t="str">
        <f>IF(VLOOKUP($A71,'[47]1011'!$A$4:$O$150,8,FALSE)="",VLOOKUP($A71,'[47]1011'!$A$4:$O$150,12,FALSE),VLOOKUP($A71,'[47]1011'!$A$4:$O$150,8,FALSE))</f>
        <v/>
      </c>
      <c r="AZ71" s="70"/>
      <c r="BA71" s="4" t="str">
        <f>IF(VLOOKUP($A71,'[48]1005'!$A$4:$O$150,8,FALSE)="",VLOOKUP($A71,'[48]1005'!$A$4:$O$150,12,FALSE),VLOOKUP($A71,'[48]1005'!$A$4:$O$150,8,FALSE))</f>
        <v/>
      </c>
      <c r="BB71" s="4" t="str">
        <f>IF(VLOOKUP($A71,'[49]1004'!$A$4:$O$150,8,FALSE)="",VLOOKUP($A71,'[49]1004'!$A$4:$O$150,12,FALSE),VLOOKUP($A71,'[49]1004'!$A$4:$O$150,8,FALSE))</f>
        <v/>
      </c>
      <c r="BC71" s="4" t="str">
        <f>IF(VLOOKUP($A71,'[50]1003'!$A$4:$O$150,8,FALSE)="",VLOOKUP($A71,'[50]1003'!$A$4:$O$150,12,FALSE),VLOOKUP($A71,'[50]1003'!$A$4:$O$150,8,FALSE))</f>
        <v/>
      </c>
      <c r="BD71" s="4" t="str">
        <f>IF(VLOOKUP($A71,'[51]1002'!$A$4:$O$150,8,FALSE)="",VLOOKUP($A71,'[51]1002'!$A$4:$O$150,12,FALSE),VLOOKUP($A71,'[51]1002'!$A$4:$O$150,8,FALSE))</f>
        <v/>
      </c>
      <c r="BE71" s="70">
        <f>VLOOKUP($A71,'[60]0928'!$A$5:$P$27,12,FALSE)</f>
        <v>1.2455000000000001</v>
      </c>
      <c r="BF71" s="4" t="str">
        <f>IF(VLOOKUP($A71,'[52]0927'!$A$4:$O$150,8,FALSE)="",VLOOKUP($A71,'[52]0927'!$A$4:$O$150,12,FALSE),VLOOKUP($A71,'[52]0927'!$A$4:$O$150,8,FALSE))</f>
        <v/>
      </c>
      <c r="BG71" s="5"/>
      <c r="BH71" s="4" t="str">
        <f>IF(VLOOKUP($A71,'[53]0925'!$A$4:$O$150,8,FALSE)="",VLOOKUP($A71,'[53]0925'!$A$4:$O$150,12,FALSE),VLOOKUP($A71,'[53]0925'!$A$4:$O$150,8,FALSE))</f>
        <v/>
      </c>
      <c r="BI71" s="4">
        <f>IF(VLOOKUP($A71,'[54]0922'!$A$4:$O$150,8,FALSE)="",VLOOKUP($A71,'[54]0922'!$A$4:$O$150,12,FALSE),VLOOKUP($A71,'[54]0922'!$A$4:$O$150,8,FALSE))</f>
        <v>1.2370000000000001</v>
      </c>
      <c r="BJ71" s="4">
        <f>IF(VLOOKUP($A71,'[55]0921'!$A$4:$O$150,8,FALSE)="",VLOOKUP($A71,'[55]0921'!$A$4:$O$150,12,FALSE),VLOOKUP($A71,'[55]0921'!$A$4:$O$150,8,FALSE))</f>
        <v>1.2355</v>
      </c>
      <c r="BK71" s="4" t="str">
        <f>IF(VLOOKUP($A71,'[56]0920'!$A$4:$O$150,8,FALSE)="",VLOOKUP($A71,'[56]0920'!$A$4:$O$150,12,FALSE),VLOOKUP($A71,'[56]0920'!$A$4:$O$150,8,FALSE))</f>
        <v/>
      </c>
      <c r="BL71" s="4" t="s">
        <v>0</v>
      </c>
      <c r="BM71" s="4">
        <v>1.2404999999999999</v>
      </c>
      <c r="BO71" s="4">
        <v>1.2301</v>
      </c>
      <c r="BP71" s="4" t="s">
        <v>0</v>
      </c>
      <c r="BQ71" s="4" t="s">
        <v>0</v>
      </c>
      <c r="BR71" s="4" t="s">
        <v>0</v>
      </c>
      <c r="BS71" s="4" t="s">
        <v>0</v>
      </c>
      <c r="BT71" s="4" t="s">
        <v>0</v>
      </c>
      <c r="BU71" s="4" t="s">
        <v>0</v>
      </c>
      <c r="BV71" s="4">
        <v>1.1958</v>
      </c>
      <c r="BW71" s="4" t="s">
        <v>0</v>
      </c>
      <c r="BX71" s="4">
        <v>1.2012</v>
      </c>
      <c r="BY71" s="4" t="s">
        <v>0</v>
      </c>
      <c r="BZ71" s="4" t="s">
        <v>0</v>
      </c>
      <c r="CA71" s="4">
        <v>1.22</v>
      </c>
      <c r="CB71" s="4" t="s">
        <v>0</v>
      </c>
      <c r="CC71" s="4">
        <v>1.2052</v>
      </c>
      <c r="CD71" s="4" t="s">
        <v>0</v>
      </c>
      <c r="CE71" s="4">
        <v>1.2055</v>
      </c>
      <c r="CF71" s="4">
        <v>1.2054</v>
      </c>
      <c r="CH71" s="4" t="s">
        <v>0</v>
      </c>
      <c r="CI71" s="4">
        <v>1.1906000000000001</v>
      </c>
      <c r="CJ71" s="4" t="s">
        <v>0</v>
      </c>
      <c r="CM71" s="4">
        <v>1.1845000000000001</v>
      </c>
    </row>
    <row r="72" spans="1:91" x14ac:dyDescent="0.25">
      <c r="A72" s="3" t="s">
        <v>21</v>
      </c>
      <c r="B72" s="5">
        <f>VLOOKUP($A72,'[64]1215'!$A$4:$O$321,4,FALSE)</f>
        <v>8.73</v>
      </c>
      <c r="C72" s="5">
        <v>9.4700000000000006</v>
      </c>
      <c r="D72" s="5">
        <f>VLOOKUP($A72,'[64]1215'!$A$4:$O$321,15,FALSE)</f>
        <v>1.2168000000000001</v>
      </c>
      <c r="E72" s="4" t="str">
        <f>IF(VLOOKUP($A72,'[64]1215'!$A$4:$O$150,8,FALSE)="",VLOOKUP($A72,'[64]1215'!$A$4:$O$150,12,FALSE),VLOOKUP($A72,'[64]1215'!$A$4:$O$150,8,FALSE))</f>
        <v/>
      </c>
      <c r="F72" s="4" t="str">
        <f>IF(VLOOKUP($A72,'[63]1214'!$A$4:$O$150,8,FALSE)="",VLOOKUP($A72,'[63]1214'!$A$4:$O$150,12,FALSE),VLOOKUP($A72,'[63]1214'!$A$4:$O$150,8,FALSE))</f>
        <v/>
      </c>
      <c r="G72" s="4" t="str">
        <f>IF(VLOOKUP($A72,'[62]1213'!$A$4:$O$150,8,FALSE)="",VLOOKUP($A72,'[62]1213'!$A$4:$O$150,12,FALSE),VLOOKUP($A72,'[62]1213'!$A$4:$O$150,8,FALSE))</f>
        <v/>
      </c>
      <c r="H72" s="4" t="str">
        <f>IF(VLOOKUP($A72,'[6]1212'!$A$4:$O$150,8,FALSE)="",VLOOKUP($A72,'[6]1212'!$A$4:$O$150,12,FALSE),VLOOKUP($A72,'[6]1212'!$A$4:$O$150,8,FALSE))</f>
        <v/>
      </c>
      <c r="I72" s="4" t="str">
        <f>IF(VLOOKUP($A72,'[7]1211'!$A$4:$O$150,8,FALSE)="",VLOOKUP($A72,'[7]1211'!$A$4:$O$150,12,FALSE),VLOOKUP($A72,'[7]1211'!$A$4:$O$150,8,FALSE))</f>
        <v/>
      </c>
      <c r="J72" s="4" t="str">
        <f>IF(VLOOKUP($A72,'[8]1208'!$A$4:$O$150,8,FALSE)="",VLOOKUP($A72,'[8]1208'!$A$4:$O$150,12,FALSE),VLOOKUP($A72,'[8]1208'!$A$4:$O$150,8,FALSE))</f>
        <v/>
      </c>
      <c r="K72" s="4" t="str">
        <f>IF(VLOOKUP($A72,'[9]1207'!$A$4:$O$150,8,FALSE)="",VLOOKUP($A72,'[9]1207'!$A$4:$O$150,12,FALSE),VLOOKUP($A72,'[9]1207'!$A$4:$O$150,8,FALSE))</f>
        <v/>
      </c>
      <c r="L72" s="4" t="str">
        <f>IF(VLOOKUP($A72,'[10]1206'!$A$4:$O$150,8,FALSE)="",VLOOKUP($A72,'[10]1206'!$A$4:$O$150,12,FALSE),VLOOKUP($A72,'[10]1206'!$A$4:$O$150,8,FALSE))</f>
        <v/>
      </c>
      <c r="M72" s="4" t="str">
        <f>IF(VLOOKUP($A72,'[11]1205'!$A$4:$O$150,8,FALSE)="",VLOOKUP($A72,'[11]1205'!$A$4:$O$150,12,FALSE),VLOOKUP($A72,'[11]1205'!$A$4:$O$150,8,FALSE))</f>
        <v/>
      </c>
      <c r="N72" s="4" t="str">
        <f>IF(VLOOKUP($A72,'[12]1204'!$A$4:$O$150,8,FALSE)="",VLOOKUP($A72,'[12]1204'!$A$4:$O$150,12,FALSE),VLOOKUP($A72,'[12]1204'!$A$4:$O$150,8,FALSE))</f>
        <v/>
      </c>
      <c r="O72" s="4">
        <f>IF(VLOOKUP($A72,'[13]1201'!$A$4:$O$150,8,FALSE)="",VLOOKUP($A72,'[13]1201'!$A$4:$O$150,12,FALSE),VLOOKUP($A72,'[13]1201'!$A$4:$O$150,8,FALSE))</f>
        <v>1.2794000000000001</v>
      </c>
      <c r="P72" s="4" t="str">
        <f>IF(VLOOKUP($A72,'[14]1129'!$A$4:$O$150,8,FALSE)="",VLOOKUP($A72,'[14]1129'!$A$4:$O$150,12,FALSE),VLOOKUP($A72,'[14]1129'!$A$4:$O$150,8,FALSE))</f>
        <v/>
      </c>
      <c r="Q72" s="4" t="str">
        <f>IF(VLOOKUP($A72,'[15]1128'!$A$4:$O$150,8,FALSE)="",VLOOKUP($A72,'[15]1128'!$A$4:$O$150,12,FALSE),VLOOKUP($A72,'[15]1128'!$A$4:$O$150,8,FALSE))</f>
        <v/>
      </c>
      <c r="R72" s="4" t="str">
        <f>IF(VLOOKUP($A72,'[16]1127'!$A$4:$O$150,8,FALSE)="",VLOOKUP($A72,'[16]1127'!$A$4:$O$150,12,FALSE),VLOOKUP($A72,'[16]1127'!$A$4:$O$150,8,FALSE))</f>
        <v/>
      </c>
      <c r="S72" s="4" t="str">
        <f>IF(VLOOKUP($A72,'[17]1124'!$A$4:$O$150,8,FALSE)="",VLOOKUP($A72,'[17]1124'!$A$4:$O$150,12,FALSE),VLOOKUP($A72,'[17]1124'!$A$4:$O$150,8,FALSE))</f>
        <v/>
      </c>
      <c r="T72" s="4" t="str">
        <f>IF(VLOOKUP($A72,'[18]1123'!$A$4:$O$150,8,FALSE)="",VLOOKUP($A72,'[18]1123'!$A$4:$O$150,12,FALSE),VLOOKUP($A72,'[18]1123'!$A$4:$O$150,8,FALSE))</f>
        <v/>
      </c>
      <c r="U72" s="5"/>
      <c r="V72" s="4" t="str">
        <f>IF(VLOOKUP($A72,'[19]1121'!$A$4:$O$150,8,FALSE)="",VLOOKUP($A72,'[19]1121'!$A$4:$O$150,12,FALSE),VLOOKUP($A72,'[19]1121'!$A$4:$O$150,8,FALSE))</f>
        <v/>
      </c>
      <c r="W72" s="4" t="str">
        <f>IF(VLOOKUP($A72,'[20]1120'!$A$4:$O$150,8,FALSE)="",VLOOKUP($A72,'[20]1120'!$A$4:$O$150,12,FALSE),VLOOKUP($A72,'[20]1120'!$A$4:$O$150,8,FALSE))</f>
        <v/>
      </c>
      <c r="X72" s="4" t="str">
        <f>IF(VLOOKUP($A72,'[21]1117'!$A$4:$O$150,8,FALSE)="",VLOOKUP($A72,'[21]1117'!$A$4:$O$150,12,FALSE),VLOOKUP($A72,'[21]1117'!$A$4:$O$150,8,FALSE))</f>
        <v/>
      </c>
      <c r="Y72" s="4" t="str">
        <f>IF(VLOOKUP($A72,'[22]1116'!$A$4:$O$150,8,FALSE)="",VLOOKUP($A72,'[22]1116'!$A$4:$O$150,12,FALSE),VLOOKUP($A72,'[22]1116'!$A$4:$O$150,8,FALSE))</f>
        <v/>
      </c>
      <c r="Z72" s="4" t="str">
        <f>IF(VLOOKUP($A72,'[23]1115'!$A$4:$O$150,8,FALSE)="",VLOOKUP($A72,'[23]1115'!$A$4:$O$150,12,FALSE),VLOOKUP($A72,'[23]1115'!$A$4:$O$150,8,FALSE))</f>
        <v/>
      </c>
      <c r="AA72" s="4" t="str">
        <f>IF(VLOOKUP($A72,'[24]1114'!$A$4:$O$150,8,FALSE)="",VLOOKUP($A72,'[24]1114'!$A$4:$O$150,12,FALSE),VLOOKUP($A72,'[24]1114'!$A$4:$O$150,8,FALSE))</f>
        <v/>
      </c>
      <c r="AB72" s="4" t="str">
        <f>IF(VLOOKUP($A72,'[25]1113'!$A$4:$O$150,8,FALSE)="",VLOOKUP($A72,'[25]1113'!$A$4:$O$150,12,FALSE),VLOOKUP($A72,'[25]1113'!$A$4:$O$150,8,FALSE))</f>
        <v/>
      </c>
      <c r="AC72" s="4" t="str">
        <f>IF(VLOOKUP($A72,'[26]1110'!$A$4:$O$150,8,FALSE)="",VLOOKUP($A72,'[26]1110'!$A$4:$O$150,12,FALSE),VLOOKUP($A72,'[26]1110'!$A$4:$O$150,8,FALSE))</f>
        <v/>
      </c>
      <c r="AD72" s="4" t="str">
        <f>IF(VLOOKUP($A72,'[27]1109'!$A$4:$O$150,8,FALSE)="",VLOOKUP($A72,'[27]1109'!$A$4:$O$150,12,FALSE),VLOOKUP($A72,'[27]1109'!$A$4:$O$150,8,FALSE))</f>
        <v/>
      </c>
      <c r="AE72" s="4" t="str">
        <f>IF(VLOOKUP($A72,'[28]1108'!$A$4:$O$150,8,FALSE)="",VLOOKUP($A72,'[28]1108'!$A$4:$O$150,12,FALSE),VLOOKUP($A72,'[28]1108'!$A$4:$O$150,8,FALSE))</f>
        <v/>
      </c>
      <c r="AF72" s="4" t="str">
        <f>IF(VLOOKUP($A72,'[29]1107'!$A$4:$O$150,8,FALSE)="",VLOOKUP($A72,'[29]1107'!$A$4:$O$150,12,FALSE),VLOOKUP($A72,'[29]1107'!$A$4:$O$150,8,FALSE))</f>
        <v/>
      </c>
      <c r="AG72" s="4" t="str">
        <f>IF(VLOOKUP($A72,'[30]1106'!$A$4:$O$150,8,FALSE)="",VLOOKUP($A72,'[30]1106'!$A$4:$O$150,12,FALSE),VLOOKUP($A72,'[30]1106'!$A$4:$O$150,8,FALSE))</f>
        <v/>
      </c>
      <c r="AH72" s="4" t="str">
        <f>IF(VLOOKUP($A72,'[31]1103'!$A$4:$O$150,8,FALSE)="",VLOOKUP($A72,'[31]1103'!$A$4:$O$150,12,FALSE),VLOOKUP($A72,'[31]1103'!$A$4:$O$150,8,FALSE))</f>
        <v/>
      </c>
      <c r="AI72" s="4" t="str">
        <f>IF(VLOOKUP($A72,'[32]1102'!$A$4:$O$150,8,FALSE)="",VLOOKUP($A72,'[32]1102'!$A$4:$O$150,12,FALSE),VLOOKUP($A72,'[32]1102'!$A$4:$O$150,8,FALSE))</f>
        <v/>
      </c>
      <c r="AJ72" s="4" t="str">
        <f>IF(VLOOKUP($A72,'[33]1101'!$A$4:$O$150,8,FALSE)="",VLOOKUP($A72,'[33]1101'!$A$4:$O$150,12,FALSE),VLOOKUP($A72,'[33]1101'!$A$4:$O$150,8,FALSE))</f>
        <v/>
      </c>
      <c r="AK72" s="70"/>
      <c r="AL72" s="4" t="str">
        <f>IF(VLOOKUP($A72,'[34]1030'!$A$4:$O$150,8,FALSE)="",VLOOKUP($A72,'[34]1030'!$A$4:$O$150,12,FALSE),VLOOKUP($A72,'[34]1030'!$A$4:$O$150,8,FALSE))</f>
        <v/>
      </c>
      <c r="AM72" s="4" t="str">
        <f>IF(VLOOKUP($A72,'[35]1027'!$A$4:$O$150,8,FALSE)="",VLOOKUP($A72,'[35]1027'!$A$4:$O$150,12,FALSE),VLOOKUP($A72,'[35]1027'!$A$4:$O$150,8,FALSE))</f>
        <v/>
      </c>
      <c r="AN72" s="4" t="str">
        <f>IF(VLOOKUP($A72,'[36]1026'!$A$4:$O$150,8,FALSE)="",VLOOKUP($A72,'[36]1026'!$A$4:$O$150,12,FALSE),VLOOKUP($A72,'[36]1026'!$A$4:$O$150,8,FALSE))</f>
        <v/>
      </c>
      <c r="AO72" s="4" t="str">
        <f>IF(VLOOKUP($A72,'[37]1025'!$A$4:$O$150,8,FALSE)="",VLOOKUP($A72,'[37]1025'!$A$4:$O$150,12,FALSE),VLOOKUP($A72,'[37]1025'!$A$4:$O$150,8,FALSE))</f>
        <v/>
      </c>
      <c r="AP72" s="4" t="str">
        <f>IF(VLOOKUP($A72,'[38]1024'!$A$4:$O$150,8,FALSE)="",VLOOKUP($A72,'[38]1024'!$A$4:$O$150,12,FALSE),VLOOKUP($A72,'[38]1024'!$A$4:$O$150,8,FALSE))</f>
        <v/>
      </c>
      <c r="AQ72" s="4" t="str">
        <f>IF(VLOOKUP($A72,'[39]1023'!$A$4:$O$150,8,FALSE)="",VLOOKUP($A72,'[39]1023'!$A$4:$O$150,12,FALSE),VLOOKUP($A72,'[39]1023'!$A$4:$O$150,8,FALSE))</f>
        <v/>
      </c>
      <c r="AR72" s="4" t="str">
        <f>IF(VLOOKUP($A72,'[40]1020'!$A$4:$O$150,8,FALSE)="",VLOOKUP($A72,'[40]1020'!$A$4:$O$150,12,FALSE),VLOOKUP($A72,'[40]1020'!$A$4:$O$150,8,FALSE))</f>
        <v/>
      </c>
      <c r="AS72" s="4" t="str">
        <f>IF(VLOOKUP($A72,'[41]1019'!$A$4:$O$150,8,FALSE)="",VLOOKUP($A72,'[41]1019'!$A$4:$O$150,12,FALSE),VLOOKUP($A72,'[41]1019'!$A$4:$O$150,8,FALSE))</f>
        <v/>
      </c>
      <c r="AT72" s="4" t="str">
        <f>IF(VLOOKUP($A72,'[42]1018'!$A$4:$O$150,8,FALSE)="",VLOOKUP($A72,'[42]1018'!$A$4:$O$150,12,FALSE),VLOOKUP($A72,'[42]1018'!$A$4:$O$150,8,FALSE))</f>
        <v/>
      </c>
      <c r="AU72" s="4" t="str">
        <f>IF(VLOOKUP($A72,'[43]1017'!$A$4:$O$150,8,FALSE)="",VLOOKUP($A72,'[43]1017'!$A$4:$O$150,12,FALSE),VLOOKUP($A72,'[43]1017'!$A$4:$O$150,8,FALSE))</f>
        <v/>
      </c>
      <c r="AV72" s="4" t="str">
        <f>IF(VLOOKUP($A72,'[44]1016'!$A$4:$O$150,8,FALSE)="",VLOOKUP($A72,'[44]1016'!$A$4:$O$150,12,FALSE),VLOOKUP($A72,'[44]1016'!$A$4:$O$150,8,FALSE))</f>
        <v/>
      </c>
      <c r="AW72" s="4" t="str">
        <f>IF(VLOOKUP($A72,'[45]1013'!$A$4:$O$150,8,FALSE)="",VLOOKUP($A72,'[45]1013'!$A$4:$O$150,12,FALSE),VLOOKUP($A72,'[45]1013'!$A$4:$O$150,8,FALSE))</f>
        <v/>
      </c>
      <c r="AX72" s="4" t="str">
        <f>IF(VLOOKUP($A72,'[46]1012'!$A$4:$O$150,8,FALSE)="",VLOOKUP($A72,'[46]1012'!$A$4:$O$150,12,FALSE),VLOOKUP($A72,'[46]1012'!$A$4:$O$150,8,FALSE))</f>
        <v/>
      </c>
      <c r="AY72" s="4" t="str">
        <f>IF(VLOOKUP($A72,'[47]1011'!$A$4:$O$150,8,FALSE)="",VLOOKUP($A72,'[47]1011'!$A$4:$O$150,12,FALSE),VLOOKUP($A72,'[47]1011'!$A$4:$O$150,8,FALSE))</f>
        <v/>
      </c>
      <c r="AZ72" s="70"/>
      <c r="BA72" s="4" t="str">
        <f>IF(VLOOKUP($A72,'[48]1005'!$A$4:$O$150,8,FALSE)="",VLOOKUP($A72,'[48]1005'!$A$4:$O$150,12,FALSE),VLOOKUP($A72,'[48]1005'!$A$4:$O$150,8,FALSE))</f>
        <v/>
      </c>
      <c r="BB72" s="4" t="str">
        <f>IF(VLOOKUP($A72,'[49]1004'!$A$4:$O$150,8,FALSE)="",VLOOKUP($A72,'[49]1004'!$A$4:$O$150,12,FALSE),VLOOKUP($A72,'[49]1004'!$A$4:$O$150,8,FALSE))</f>
        <v/>
      </c>
      <c r="BC72" s="4" t="str">
        <f>IF(VLOOKUP($A72,'[50]1003'!$A$4:$O$150,8,FALSE)="",VLOOKUP($A72,'[50]1003'!$A$4:$O$150,12,FALSE),VLOOKUP($A72,'[50]1003'!$A$4:$O$150,8,FALSE))</f>
        <v/>
      </c>
      <c r="BD72" s="4" t="str">
        <f>IF(VLOOKUP($A72,'[51]1002'!$A$4:$O$150,8,FALSE)="",VLOOKUP($A72,'[51]1002'!$A$4:$O$150,12,FALSE),VLOOKUP($A72,'[51]1002'!$A$4:$O$150,8,FALSE))</f>
        <v/>
      </c>
      <c r="BE72" s="70"/>
      <c r="BF72" s="4" t="str">
        <f>IF(VLOOKUP($A72,'[52]0927'!$A$4:$O$150,8,FALSE)="",VLOOKUP($A72,'[52]0927'!$A$4:$O$150,12,FALSE),VLOOKUP($A72,'[52]0927'!$A$4:$O$150,8,FALSE))</f>
        <v/>
      </c>
      <c r="BG72" s="5"/>
      <c r="BH72" s="4" t="str">
        <f>IF(VLOOKUP($A72,'[53]0925'!$A$4:$O$150,8,FALSE)="",VLOOKUP($A72,'[53]0925'!$A$4:$O$150,12,FALSE),VLOOKUP($A72,'[53]0925'!$A$4:$O$150,8,FALSE))</f>
        <v/>
      </c>
      <c r="BI72" s="4" t="str">
        <f>IF(VLOOKUP($A72,'[54]0922'!$A$4:$O$150,8,FALSE)="",VLOOKUP($A72,'[54]0922'!$A$4:$O$150,12,FALSE),VLOOKUP($A72,'[54]0922'!$A$4:$O$150,8,FALSE))</f>
        <v/>
      </c>
      <c r="BJ72" s="4" t="str">
        <f>IF(VLOOKUP($A72,'[55]0921'!$A$4:$O$150,8,FALSE)="",VLOOKUP($A72,'[55]0921'!$A$4:$O$150,12,FALSE),VLOOKUP($A72,'[55]0921'!$A$4:$O$150,8,FALSE))</f>
        <v/>
      </c>
      <c r="BK72" s="4" t="str">
        <f>IF(VLOOKUP($A72,'[56]0920'!$A$4:$O$150,8,FALSE)="",VLOOKUP($A72,'[56]0920'!$A$4:$O$150,12,FALSE),VLOOKUP($A72,'[56]0920'!$A$4:$O$150,8,FALSE))</f>
        <v/>
      </c>
      <c r="BL72" s="4" t="s">
        <v>0</v>
      </c>
      <c r="BM72" s="4" t="s">
        <v>0</v>
      </c>
      <c r="BO72" s="4" t="s">
        <v>0</v>
      </c>
      <c r="BP72" s="4" t="s">
        <v>0</v>
      </c>
      <c r="BQ72" s="4" t="s">
        <v>0</v>
      </c>
      <c r="BR72" s="4" t="s">
        <v>0</v>
      </c>
      <c r="BS72" s="4" t="s">
        <v>0</v>
      </c>
      <c r="BT72" s="4" t="s">
        <v>0</v>
      </c>
      <c r="BU72" s="4" t="s">
        <v>0</v>
      </c>
      <c r="BV72" s="4" t="s">
        <v>0</v>
      </c>
      <c r="BW72" s="4" t="s">
        <v>0</v>
      </c>
      <c r="BX72" s="4" t="s">
        <v>0</v>
      </c>
      <c r="BY72" s="4" t="s">
        <v>0</v>
      </c>
      <c r="BZ72" s="4" t="s">
        <v>0</v>
      </c>
      <c r="CA72" s="4" t="s">
        <v>0</v>
      </c>
      <c r="CB72" s="4" t="s">
        <v>0</v>
      </c>
      <c r="CC72" s="4" t="s">
        <v>0</v>
      </c>
      <c r="CD72" s="4" t="s">
        <v>0</v>
      </c>
      <c r="CE72" s="4" t="s">
        <v>0</v>
      </c>
      <c r="CF72" s="4" t="s">
        <v>0</v>
      </c>
      <c r="CH72" s="4" t="s">
        <v>0</v>
      </c>
      <c r="CI72" s="4" t="s">
        <v>0</v>
      </c>
      <c r="CJ72" s="4" t="s">
        <v>0</v>
      </c>
      <c r="CM72" s="4" t="s">
        <v>0</v>
      </c>
    </row>
    <row r="73" spans="1:91" x14ac:dyDescent="0.25">
      <c r="A73" s="3" t="s">
        <v>290</v>
      </c>
      <c r="B73" s="5">
        <f>VLOOKUP($A73,'[64]1215'!$A$4:$O$321,4,FALSE)</f>
        <v>8.8800000000000008</v>
      </c>
      <c r="C73" s="5">
        <v>9.83</v>
      </c>
      <c r="D73" s="5">
        <f>VLOOKUP($A73,'[64]1215'!$A$4:$O$321,15,FALSE)</f>
        <v>1.2108000000000001</v>
      </c>
      <c r="E73" s="4" t="str">
        <f>IF(VLOOKUP($A73,'[64]1215'!$A$4:$O$150,8,FALSE)="",VLOOKUP($A73,'[64]1215'!$A$4:$O$150,12,FALSE),VLOOKUP($A73,'[64]1215'!$A$4:$O$150,8,FALSE))</f>
        <v/>
      </c>
      <c r="F73" s="4">
        <f>IF(VLOOKUP($A73,'[63]1214'!$A$4:$O$150,8,FALSE)="",VLOOKUP($A73,'[63]1214'!$A$4:$O$150,12,FALSE),VLOOKUP($A73,'[63]1214'!$A$4:$O$150,8,FALSE))</f>
        <v>1.2132000000000001</v>
      </c>
      <c r="G73" s="4" t="str">
        <f>IF(VLOOKUP($A73,'[62]1213'!$A$4:$O$150,8,FALSE)="",VLOOKUP($A73,'[62]1213'!$A$4:$O$150,12,FALSE),VLOOKUP($A73,'[62]1213'!$A$4:$O$150,8,FALSE))</f>
        <v/>
      </c>
      <c r="H73" s="4">
        <f>IF(VLOOKUP($A73,'[6]1212'!$A$4:$O$150,8,FALSE)="",VLOOKUP($A73,'[6]1212'!$A$4:$O$150,12,FALSE),VLOOKUP($A73,'[6]1212'!$A$4:$O$150,8,FALSE))</f>
        <v>1.26</v>
      </c>
      <c r="I73" s="4" t="str">
        <f>IF(VLOOKUP($A73,'[7]1211'!$A$4:$O$150,8,FALSE)="",VLOOKUP($A73,'[7]1211'!$A$4:$O$150,12,FALSE),VLOOKUP($A73,'[7]1211'!$A$4:$O$150,8,FALSE))</f>
        <v/>
      </c>
      <c r="J73" s="4" t="str">
        <f>IF(VLOOKUP($A73,'[8]1208'!$A$4:$O$150,8,FALSE)="",VLOOKUP($A73,'[8]1208'!$A$4:$O$150,12,FALSE),VLOOKUP($A73,'[8]1208'!$A$4:$O$150,8,FALSE))</f>
        <v/>
      </c>
      <c r="K73" s="4">
        <f>IF(VLOOKUP($A73,'[9]1207'!$A$4:$O$150,8,FALSE)="",VLOOKUP($A73,'[9]1207'!$A$4:$O$150,12,FALSE),VLOOKUP($A73,'[9]1207'!$A$4:$O$150,8,FALSE))</f>
        <v>1.26</v>
      </c>
      <c r="L73" s="4" t="str">
        <f>IF(VLOOKUP($A73,'[10]1206'!$A$4:$O$150,8,FALSE)="",VLOOKUP($A73,'[10]1206'!$A$4:$O$150,12,FALSE),VLOOKUP($A73,'[10]1206'!$A$4:$O$150,8,FALSE))</f>
        <v/>
      </c>
      <c r="M73" s="4" t="str">
        <f>IF(VLOOKUP($A73,'[11]1205'!$A$4:$O$150,8,FALSE)="",VLOOKUP($A73,'[11]1205'!$A$4:$O$150,12,FALSE),VLOOKUP($A73,'[11]1205'!$A$4:$O$150,8,FALSE))</f>
        <v/>
      </c>
      <c r="N73" s="4" t="str">
        <f>IF(VLOOKUP($A73,'[12]1204'!$A$4:$O$150,8,FALSE)="",VLOOKUP($A73,'[12]1204'!$A$4:$O$150,12,FALSE),VLOOKUP($A73,'[12]1204'!$A$4:$O$150,8,FALSE))</f>
        <v/>
      </c>
      <c r="O73" s="4">
        <f>IF(VLOOKUP($A73,'[13]1201'!$A$4:$O$150,8,FALSE)="",VLOOKUP($A73,'[13]1201'!$A$4:$O$150,12,FALSE),VLOOKUP($A73,'[13]1201'!$A$4:$O$150,8,FALSE))</f>
        <v>1.2705</v>
      </c>
      <c r="P73" s="4" t="str">
        <f>IF(VLOOKUP($A73,'[14]1129'!$A$4:$O$150,8,FALSE)="",VLOOKUP($A73,'[14]1129'!$A$4:$O$150,12,FALSE),VLOOKUP($A73,'[14]1129'!$A$4:$O$150,8,FALSE))</f>
        <v/>
      </c>
      <c r="Q73" s="4">
        <f>IF(VLOOKUP($A73,'[15]1128'!$A$4:$O$150,8,FALSE)="",VLOOKUP($A73,'[15]1128'!$A$4:$O$150,12,FALSE),VLOOKUP($A73,'[15]1128'!$A$4:$O$150,8,FALSE))</f>
        <v>1.3027</v>
      </c>
      <c r="R73" s="4" t="str">
        <f>IF(VLOOKUP($A73,'[16]1127'!$A$4:$O$150,8,FALSE)="",VLOOKUP($A73,'[16]1127'!$A$4:$O$150,12,FALSE),VLOOKUP($A73,'[16]1127'!$A$4:$O$150,8,FALSE))</f>
        <v/>
      </c>
      <c r="S73" s="4">
        <f>IF(VLOOKUP($A73,'[17]1124'!$A$4:$O$150,8,FALSE)="",VLOOKUP($A73,'[17]1124'!$A$4:$O$150,12,FALSE),VLOOKUP($A73,'[17]1124'!$A$4:$O$150,8,FALSE))</f>
        <v>1.3029999999999999</v>
      </c>
      <c r="T73" s="4">
        <f>IF(VLOOKUP($A73,'[18]1123'!$A$4:$O$150,8,FALSE)="",VLOOKUP($A73,'[18]1123'!$A$4:$O$150,12,FALSE),VLOOKUP($A73,'[18]1123'!$A$4:$O$150,8,FALSE))</f>
        <v>1.3</v>
      </c>
      <c r="U73" s="5">
        <f>VLOOKUP(A73,'[59]1122'!$A$5:$L$27,12,FALSE)</f>
        <v>1.3105</v>
      </c>
      <c r="V73" s="4" t="str">
        <f>IF(VLOOKUP($A73,'[19]1121'!$A$4:$O$150,8,FALSE)="",VLOOKUP($A73,'[19]1121'!$A$4:$O$150,12,FALSE),VLOOKUP($A73,'[19]1121'!$A$4:$O$150,8,FALSE))</f>
        <v/>
      </c>
      <c r="W73" s="4" t="str">
        <f>IF(VLOOKUP($A73,'[20]1120'!$A$4:$O$150,8,FALSE)="",VLOOKUP($A73,'[20]1120'!$A$4:$O$150,12,FALSE),VLOOKUP($A73,'[20]1120'!$A$4:$O$150,8,FALSE))</f>
        <v/>
      </c>
      <c r="X73" s="4" t="str">
        <f>IF(VLOOKUP($A73,'[21]1117'!$A$4:$O$150,8,FALSE)="",VLOOKUP($A73,'[21]1117'!$A$4:$O$150,12,FALSE),VLOOKUP($A73,'[21]1117'!$A$4:$O$150,8,FALSE))</f>
        <v/>
      </c>
      <c r="Y73" s="4" t="str">
        <f>IF(VLOOKUP($A73,'[22]1116'!$A$4:$O$150,8,FALSE)="",VLOOKUP($A73,'[22]1116'!$A$4:$O$150,12,FALSE),VLOOKUP($A73,'[22]1116'!$A$4:$O$150,8,FALSE))</f>
        <v/>
      </c>
      <c r="Z73" s="4" t="str">
        <f>IF(VLOOKUP($A73,'[23]1115'!$A$4:$O$150,8,FALSE)="",VLOOKUP($A73,'[23]1115'!$A$4:$O$150,12,FALSE),VLOOKUP($A73,'[23]1115'!$A$4:$O$150,8,FALSE))</f>
        <v/>
      </c>
      <c r="AA73" s="4" t="str">
        <f>IF(VLOOKUP($A73,'[24]1114'!$A$4:$O$150,8,FALSE)="",VLOOKUP($A73,'[24]1114'!$A$4:$O$150,12,FALSE),VLOOKUP($A73,'[24]1114'!$A$4:$O$150,8,FALSE))</f>
        <v/>
      </c>
      <c r="AB73" s="4" t="str">
        <f>IF(VLOOKUP($A73,'[25]1113'!$A$4:$O$150,8,FALSE)="",VLOOKUP($A73,'[25]1113'!$A$4:$O$150,12,FALSE),VLOOKUP($A73,'[25]1113'!$A$4:$O$150,8,FALSE))</f>
        <v/>
      </c>
      <c r="AC73" s="4" t="str">
        <f>IF(VLOOKUP($A73,'[26]1110'!$A$4:$O$150,8,FALSE)="",VLOOKUP($A73,'[26]1110'!$A$4:$O$150,12,FALSE),VLOOKUP($A73,'[26]1110'!$A$4:$O$150,8,FALSE))</f>
        <v/>
      </c>
      <c r="AD73" s="4" t="str">
        <f>IF(VLOOKUP($A73,'[27]1109'!$A$4:$O$150,8,FALSE)="",VLOOKUP($A73,'[27]1109'!$A$4:$O$150,12,FALSE),VLOOKUP($A73,'[27]1109'!$A$4:$O$150,8,FALSE))</f>
        <v/>
      </c>
      <c r="AE73" s="4" t="str">
        <f>IF(VLOOKUP($A73,'[28]1108'!$A$4:$O$150,8,FALSE)="",VLOOKUP($A73,'[28]1108'!$A$4:$O$150,12,FALSE),VLOOKUP($A73,'[28]1108'!$A$4:$O$150,8,FALSE))</f>
        <v/>
      </c>
      <c r="AF73" s="4" t="str">
        <f>IF(VLOOKUP($A73,'[29]1107'!$A$4:$O$150,8,FALSE)="",VLOOKUP($A73,'[29]1107'!$A$4:$O$150,12,FALSE),VLOOKUP($A73,'[29]1107'!$A$4:$O$150,8,FALSE))</f>
        <v/>
      </c>
      <c r="AG73" s="4" t="str">
        <f>IF(VLOOKUP($A73,'[30]1106'!$A$4:$O$150,8,FALSE)="",VLOOKUP($A73,'[30]1106'!$A$4:$O$150,12,FALSE),VLOOKUP($A73,'[30]1106'!$A$4:$O$150,8,FALSE))</f>
        <v/>
      </c>
      <c r="AH73" s="4" t="str">
        <f>IF(VLOOKUP($A73,'[31]1103'!$A$4:$O$150,8,FALSE)="",VLOOKUP($A73,'[31]1103'!$A$4:$O$150,12,FALSE),VLOOKUP($A73,'[31]1103'!$A$4:$O$150,8,FALSE))</f>
        <v/>
      </c>
      <c r="AI73" s="4" t="str">
        <f>IF(VLOOKUP($A73,'[32]1102'!$A$4:$O$150,8,FALSE)="",VLOOKUP($A73,'[32]1102'!$A$4:$O$150,12,FALSE),VLOOKUP($A73,'[32]1102'!$A$4:$O$150,8,FALSE))</f>
        <v/>
      </c>
      <c r="AJ73" s="4" t="str">
        <f>IF(VLOOKUP($A73,'[33]1101'!$A$4:$O$150,8,FALSE)="",VLOOKUP($A73,'[33]1101'!$A$4:$O$150,12,FALSE),VLOOKUP($A73,'[33]1101'!$A$4:$O$150,8,FALSE))</f>
        <v/>
      </c>
      <c r="AK73" s="70"/>
      <c r="AL73" s="4">
        <f>IF(VLOOKUP($A73,'[34]1030'!$A$4:$O$150,8,FALSE)="",VLOOKUP($A73,'[34]1030'!$A$4:$O$150,12,FALSE),VLOOKUP($A73,'[34]1030'!$A$4:$O$150,8,FALSE))</f>
        <v>1.3149999999999999</v>
      </c>
      <c r="AM73" s="4" t="str">
        <f>IF(VLOOKUP($A73,'[35]1027'!$A$4:$O$150,8,FALSE)="",VLOOKUP($A73,'[35]1027'!$A$4:$O$150,12,FALSE),VLOOKUP($A73,'[35]1027'!$A$4:$O$150,8,FALSE))</f>
        <v/>
      </c>
      <c r="AN73" s="4" t="str">
        <f>IF(VLOOKUP($A73,'[36]1026'!$A$4:$O$150,8,FALSE)="",VLOOKUP($A73,'[36]1026'!$A$4:$O$150,12,FALSE),VLOOKUP($A73,'[36]1026'!$A$4:$O$150,8,FALSE))</f>
        <v/>
      </c>
      <c r="AO73" s="4" t="str">
        <f>IF(VLOOKUP($A73,'[37]1025'!$A$4:$O$150,8,FALSE)="",VLOOKUP($A73,'[37]1025'!$A$4:$O$150,12,FALSE),VLOOKUP($A73,'[37]1025'!$A$4:$O$150,8,FALSE))</f>
        <v/>
      </c>
      <c r="AP73" s="4" t="str">
        <f>IF(VLOOKUP($A73,'[38]1024'!$A$4:$O$150,8,FALSE)="",VLOOKUP($A73,'[38]1024'!$A$4:$O$150,12,FALSE),VLOOKUP($A73,'[38]1024'!$A$4:$O$150,8,FALSE))</f>
        <v/>
      </c>
      <c r="AQ73" s="4" t="str">
        <f>IF(VLOOKUP($A73,'[39]1023'!$A$4:$O$150,8,FALSE)="",VLOOKUP($A73,'[39]1023'!$A$4:$O$150,12,FALSE),VLOOKUP($A73,'[39]1023'!$A$4:$O$150,8,FALSE))</f>
        <v/>
      </c>
      <c r="AR73" s="4" t="str">
        <f>IF(VLOOKUP($A73,'[40]1020'!$A$4:$O$150,8,FALSE)="",VLOOKUP($A73,'[40]1020'!$A$4:$O$150,12,FALSE),VLOOKUP($A73,'[40]1020'!$A$4:$O$150,8,FALSE))</f>
        <v/>
      </c>
      <c r="AS73" s="4" t="str">
        <f>IF(VLOOKUP($A73,'[41]1019'!$A$4:$O$150,8,FALSE)="",VLOOKUP($A73,'[41]1019'!$A$4:$O$150,12,FALSE),VLOOKUP($A73,'[41]1019'!$A$4:$O$150,8,FALSE))</f>
        <v/>
      </c>
      <c r="AT73" s="4" t="str">
        <f>IF(VLOOKUP($A73,'[42]1018'!$A$4:$O$150,8,FALSE)="",VLOOKUP($A73,'[42]1018'!$A$4:$O$150,12,FALSE),VLOOKUP($A73,'[42]1018'!$A$4:$O$150,8,FALSE))</f>
        <v/>
      </c>
      <c r="AU73" s="4" t="str">
        <f>IF(VLOOKUP($A73,'[43]1017'!$A$4:$O$150,8,FALSE)="",VLOOKUP($A73,'[43]1017'!$A$4:$O$150,12,FALSE),VLOOKUP($A73,'[43]1017'!$A$4:$O$150,8,FALSE))</f>
        <v/>
      </c>
      <c r="AV73" s="4" t="str">
        <f>IF(VLOOKUP($A73,'[44]1016'!$A$4:$O$150,8,FALSE)="",VLOOKUP($A73,'[44]1016'!$A$4:$O$150,12,FALSE),VLOOKUP($A73,'[44]1016'!$A$4:$O$150,8,FALSE))</f>
        <v/>
      </c>
      <c r="AW73" s="4" t="str">
        <f>IF(VLOOKUP($A73,'[45]1013'!$A$4:$O$150,8,FALSE)="",VLOOKUP($A73,'[45]1013'!$A$4:$O$150,12,FALSE),VLOOKUP($A73,'[45]1013'!$A$4:$O$150,8,FALSE))</f>
        <v/>
      </c>
      <c r="AX73" s="4">
        <f>IF(VLOOKUP($A73,'[46]1012'!$A$4:$O$150,8,FALSE)="",VLOOKUP($A73,'[46]1012'!$A$4:$O$150,12,FALSE),VLOOKUP($A73,'[46]1012'!$A$4:$O$150,8,FALSE))</f>
        <v>1.2709999999999999</v>
      </c>
      <c r="AY73" s="4" t="str">
        <f>IF(VLOOKUP($A73,'[47]1011'!$A$4:$O$150,8,FALSE)="",VLOOKUP($A73,'[47]1011'!$A$4:$O$150,12,FALSE),VLOOKUP($A73,'[47]1011'!$A$4:$O$150,8,FALSE))</f>
        <v/>
      </c>
      <c r="AZ73" s="70"/>
      <c r="BA73" s="4" t="str">
        <f>IF(VLOOKUP($A73,'[48]1005'!$A$4:$O$150,8,FALSE)="",VLOOKUP($A73,'[48]1005'!$A$4:$O$150,12,FALSE),VLOOKUP($A73,'[48]1005'!$A$4:$O$150,8,FALSE))</f>
        <v/>
      </c>
      <c r="BB73" s="4" t="str">
        <f>IF(VLOOKUP($A73,'[49]1004'!$A$4:$O$150,8,FALSE)="",VLOOKUP($A73,'[49]1004'!$A$4:$O$150,12,FALSE),VLOOKUP($A73,'[49]1004'!$A$4:$O$150,8,FALSE))</f>
        <v/>
      </c>
      <c r="BC73" s="4" t="str">
        <f>IF(VLOOKUP($A73,'[50]1003'!$A$4:$O$150,8,FALSE)="",VLOOKUP($A73,'[50]1003'!$A$4:$O$150,12,FALSE),VLOOKUP($A73,'[50]1003'!$A$4:$O$150,8,FALSE))</f>
        <v/>
      </c>
      <c r="BD73" s="4" t="str">
        <f>IF(VLOOKUP($A73,'[51]1002'!$A$4:$O$150,8,FALSE)="",VLOOKUP($A73,'[51]1002'!$A$4:$O$150,12,FALSE),VLOOKUP($A73,'[51]1002'!$A$4:$O$150,8,FALSE))</f>
        <v/>
      </c>
      <c r="BE73" s="70">
        <f>VLOOKUP($A73,'[60]0928'!$A$5:$P$27,12,FALSE)</f>
        <v>1.2470000000000001</v>
      </c>
      <c r="BF73" s="4">
        <f>IF(VLOOKUP($A73,'[52]0927'!$A$4:$O$150,8,FALSE)="",VLOOKUP($A73,'[52]0927'!$A$4:$O$150,12,FALSE),VLOOKUP($A73,'[52]0927'!$A$4:$O$150,8,FALSE))</f>
        <v>1.2406999999999999</v>
      </c>
      <c r="BG73" s="5"/>
      <c r="BH73" s="4">
        <f>IF(VLOOKUP($A73,'[53]0925'!$A$4:$O$150,8,FALSE)="",VLOOKUP($A73,'[53]0925'!$A$4:$O$150,12,FALSE),VLOOKUP($A73,'[53]0925'!$A$4:$O$150,8,FALSE))</f>
        <v>1.2350000000000001</v>
      </c>
      <c r="BI73" s="4">
        <f>IF(VLOOKUP($A73,'[54]0922'!$A$4:$O$150,8,FALSE)="",VLOOKUP($A73,'[54]0922'!$A$4:$O$150,12,FALSE),VLOOKUP($A73,'[54]0922'!$A$4:$O$150,8,FALSE))</f>
        <v>1.2396</v>
      </c>
      <c r="BJ73" s="4" t="str">
        <f>IF(VLOOKUP($A73,'[55]0921'!$A$4:$O$150,8,FALSE)="",VLOOKUP($A73,'[55]0921'!$A$4:$O$150,12,FALSE),VLOOKUP($A73,'[55]0921'!$A$4:$O$150,8,FALSE))</f>
        <v/>
      </c>
      <c r="BK73" s="4" t="str">
        <f>IF(VLOOKUP($A73,'[56]0920'!$A$4:$O$150,8,FALSE)="",VLOOKUP($A73,'[56]0920'!$A$4:$O$150,12,FALSE),VLOOKUP($A73,'[56]0920'!$A$4:$O$150,8,FALSE))</f>
        <v/>
      </c>
      <c r="BL73" s="4">
        <v>1.2430000000000001</v>
      </c>
      <c r="BM73" s="4">
        <v>1.236</v>
      </c>
      <c r="BN73" s="5">
        <v>1.2355</v>
      </c>
      <c r="BO73" s="4" t="s">
        <v>0</v>
      </c>
      <c r="BP73" s="4">
        <v>1.2405999999999999</v>
      </c>
      <c r="BQ73" s="4">
        <v>1.2199</v>
      </c>
      <c r="BR73" s="4" t="s">
        <v>0</v>
      </c>
      <c r="BS73" s="4" t="s">
        <v>0</v>
      </c>
      <c r="BT73" s="4" t="s">
        <v>0</v>
      </c>
      <c r="BU73" s="4" t="s">
        <v>0</v>
      </c>
      <c r="BV73" s="4" t="s">
        <v>0</v>
      </c>
      <c r="BW73" s="4" t="s">
        <v>0</v>
      </c>
      <c r="BX73" s="4" t="s">
        <v>0</v>
      </c>
      <c r="BY73" s="4" t="s">
        <v>0</v>
      </c>
      <c r="BZ73" s="4" t="s">
        <v>0</v>
      </c>
      <c r="CA73" s="4" t="s">
        <v>0</v>
      </c>
      <c r="CB73" s="4" t="s">
        <v>0</v>
      </c>
      <c r="CC73" s="4" t="s">
        <v>0</v>
      </c>
      <c r="CD73" s="4" t="s">
        <v>0</v>
      </c>
      <c r="CE73" s="4">
        <v>1.1930000000000001</v>
      </c>
      <c r="CF73" s="4" t="s">
        <v>0</v>
      </c>
      <c r="CG73" s="5">
        <v>1.1990000000000001</v>
      </c>
      <c r="CH73" s="4" t="s">
        <v>0</v>
      </c>
      <c r="CI73" s="4" t="s">
        <v>0</v>
      </c>
      <c r="CJ73" s="4" t="s">
        <v>0</v>
      </c>
      <c r="CM73" s="4" t="s">
        <v>0</v>
      </c>
    </row>
    <row r="74" spans="1:91" s="2" customFormat="1" x14ac:dyDescent="0.25">
      <c r="A74" s="3" t="s">
        <v>633</v>
      </c>
      <c r="B74" s="5">
        <f>VLOOKUP($A74,'[64]1215'!$A$4:$O$321,4,FALSE)</f>
        <v>9.15</v>
      </c>
      <c r="C74" s="5">
        <v>10.83</v>
      </c>
      <c r="D74" s="5">
        <f>VLOOKUP($A74,'[64]1215'!$A$4:$O$321,15,FALSE)</f>
        <v>1.2141999999999999</v>
      </c>
      <c r="E74" s="4">
        <f>IF(VLOOKUP($A74,'[64]1215'!$A$4:$O$150,8,FALSE)="",VLOOKUP($A74,'[64]1215'!$A$4:$O$150,12,FALSE),VLOOKUP($A74,'[64]1215'!$A$4:$O$150,8,FALSE))</f>
        <v>1.2011000000000001</v>
      </c>
      <c r="F74" s="4">
        <f>IF(VLOOKUP($A74,'[63]1214'!$A$4:$O$150,8,FALSE)="",VLOOKUP($A74,'[63]1214'!$A$4:$O$150,12,FALSE),VLOOKUP($A74,'[63]1214'!$A$4:$O$150,8,FALSE))</f>
        <v>1.2109000000000001</v>
      </c>
      <c r="G74" s="4" t="str">
        <f>IF(VLOOKUP($A74,'[62]1213'!$A$4:$O$150,8,FALSE)="",VLOOKUP($A74,'[62]1213'!$A$4:$O$150,12,FALSE),VLOOKUP($A74,'[62]1213'!$A$4:$O$150,8,FALSE))</f>
        <v/>
      </c>
      <c r="H74" s="4">
        <f>IF(VLOOKUP($A74,'[6]1212'!$A$4:$O$150,8,FALSE)="",VLOOKUP($A74,'[6]1212'!$A$4:$O$150,12,FALSE),VLOOKUP($A74,'[6]1212'!$A$4:$O$150,8,FALSE))</f>
        <v>1.2593000000000001</v>
      </c>
      <c r="I74" s="4" t="str">
        <f>IF(VLOOKUP($A74,'[7]1211'!$A$4:$O$150,8,FALSE)="",VLOOKUP($A74,'[7]1211'!$A$4:$O$150,12,FALSE),VLOOKUP($A74,'[7]1211'!$A$4:$O$150,8,FALSE))</f>
        <v/>
      </c>
      <c r="J74" s="4" t="str">
        <f>IF(VLOOKUP($A74,'[8]1208'!$A$4:$O$150,8,FALSE)="",VLOOKUP($A74,'[8]1208'!$A$4:$O$150,12,FALSE),VLOOKUP($A74,'[8]1208'!$A$4:$O$150,8,FALSE))</f>
        <v/>
      </c>
      <c r="K74" s="4" t="str">
        <f>IF(VLOOKUP($A74,'[9]1207'!$A$4:$O$150,8,FALSE)="",VLOOKUP($A74,'[9]1207'!$A$4:$O$150,12,FALSE),VLOOKUP($A74,'[9]1207'!$A$4:$O$150,8,FALSE))</f>
        <v/>
      </c>
      <c r="L74" s="4">
        <f>IF(VLOOKUP($A74,'[10]1206'!$A$4:$O$150,8,FALSE)="",VLOOKUP($A74,'[10]1206'!$A$4:$O$150,12,FALSE),VLOOKUP($A74,'[10]1206'!$A$4:$O$150,8,FALSE))</f>
        <v>1.2555000000000001</v>
      </c>
      <c r="M74" s="4" t="str">
        <f>IF(VLOOKUP($A74,'[11]1205'!$A$4:$O$150,8,FALSE)="",VLOOKUP($A74,'[11]1205'!$A$4:$O$150,12,FALSE),VLOOKUP($A74,'[11]1205'!$A$4:$O$150,8,FALSE))</f>
        <v/>
      </c>
      <c r="N74" s="4" t="str">
        <f>IF(VLOOKUP($A74,'[12]1204'!$A$4:$O$150,8,FALSE)="",VLOOKUP($A74,'[12]1204'!$A$4:$O$150,12,FALSE),VLOOKUP($A74,'[12]1204'!$A$4:$O$150,8,FALSE))</f>
        <v/>
      </c>
      <c r="O74" s="4" t="str">
        <f>IF(VLOOKUP($A74,'[13]1201'!$A$4:$O$150,8,FALSE)="",VLOOKUP($A74,'[13]1201'!$A$4:$O$150,12,FALSE),VLOOKUP($A74,'[13]1201'!$A$4:$O$150,8,FALSE))</f>
        <v/>
      </c>
      <c r="P74" s="4" t="str">
        <f>IF(VLOOKUP($A74,'[14]1129'!$A$4:$O$150,8,FALSE)="",VLOOKUP($A74,'[14]1129'!$A$4:$O$150,12,FALSE),VLOOKUP($A74,'[14]1129'!$A$4:$O$150,8,FALSE))</f>
        <v/>
      </c>
      <c r="Q74" s="4" t="str">
        <f>IF(VLOOKUP($A74,'[15]1128'!$A$4:$O$150,8,FALSE)="",VLOOKUP($A74,'[15]1128'!$A$4:$O$150,12,FALSE),VLOOKUP($A74,'[15]1128'!$A$4:$O$150,8,FALSE))</f>
        <v/>
      </c>
      <c r="R74" s="4" t="str">
        <f>IF(VLOOKUP($A74,'[16]1127'!$A$4:$O$150,8,FALSE)="",VLOOKUP($A74,'[16]1127'!$A$4:$O$150,12,FALSE),VLOOKUP($A74,'[16]1127'!$A$4:$O$150,8,FALSE))</f>
        <v/>
      </c>
      <c r="S74" s="4" t="str">
        <f>IF(VLOOKUP($A74,'[17]1124'!$A$4:$O$150,8,FALSE)="",VLOOKUP($A74,'[17]1124'!$A$4:$O$150,12,FALSE),VLOOKUP($A74,'[17]1124'!$A$4:$O$150,8,FALSE))</f>
        <v/>
      </c>
      <c r="T74" s="4" t="str">
        <f>IF(VLOOKUP($A74,'[18]1123'!$A$4:$O$150,8,FALSE)="",VLOOKUP($A74,'[18]1123'!$A$4:$O$150,12,FALSE),VLOOKUP($A74,'[18]1123'!$A$4:$O$150,8,FALSE))</f>
        <v/>
      </c>
      <c r="U74" s="5"/>
      <c r="V74" s="4" t="str">
        <f>IF(VLOOKUP($A74,'[19]1121'!$A$4:$O$150,8,FALSE)="",VLOOKUP($A74,'[19]1121'!$A$4:$O$150,12,FALSE),VLOOKUP($A74,'[19]1121'!$A$4:$O$150,8,FALSE))</f>
        <v/>
      </c>
      <c r="W74" s="4" t="str">
        <f>IF(VLOOKUP($A74,'[20]1120'!$A$4:$O$150,8,FALSE)="",VLOOKUP($A74,'[20]1120'!$A$4:$O$150,12,FALSE),VLOOKUP($A74,'[20]1120'!$A$4:$O$150,8,FALSE))</f>
        <v/>
      </c>
      <c r="X74" s="4" t="str">
        <f>IF(VLOOKUP($A74,'[21]1117'!$A$4:$O$150,8,FALSE)="",VLOOKUP($A74,'[21]1117'!$A$4:$O$150,12,FALSE),VLOOKUP($A74,'[21]1117'!$A$4:$O$150,8,FALSE))</f>
        <v/>
      </c>
      <c r="Y74" s="4" t="str">
        <f>IF(VLOOKUP($A74,'[22]1116'!$A$4:$O$150,8,FALSE)="",VLOOKUP($A74,'[22]1116'!$A$4:$O$150,12,FALSE),VLOOKUP($A74,'[22]1116'!$A$4:$O$150,8,FALSE))</f>
        <v/>
      </c>
      <c r="Z74" s="4" t="str">
        <f>IF(VLOOKUP($A74,'[23]1115'!$A$4:$O$150,8,FALSE)="",VLOOKUP($A74,'[23]1115'!$A$4:$O$150,12,FALSE),VLOOKUP($A74,'[23]1115'!$A$4:$O$150,8,FALSE))</f>
        <v/>
      </c>
      <c r="AA74" s="4" t="str">
        <f>IF(VLOOKUP($A74,'[24]1114'!$A$4:$O$150,8,FALSE)="",VLOOKUP($A74,'[24]1114'!$A$4:$O$150,12,FALSE),VLOOKUP($A74,'[24]1114'!$A$4:$O$150,8,FALSE))</f>
        <v/>
      </c>
      <c r="AB74" s="4" t="str">
        <f>IF(VLOOKUP($A74,'[25]1113'!$A$4:$O$150,8,FALSE)="",VLOOKUP($A74,'[25]1113'!$A$4:$O$150,12,FALSE),VLOOKUP($A74,'[25]1113'!$A$4:$O$150,8,FALSE))</f>
        <v/>
      </c>
      <c r="AC74" s="4" t="str">
        <f>IF(VLOOKUP($A74,'[26]1110'!$A$4:$O$150,8,FALSE)="",VLOOKUP($A74,'[26]1110'!$A$4:$O$150,12,FALSE),VLOOKUP($A74,'[26]1110'!$A$4:$O$150,8,FALSE))</f>
        <v/>
      </c>
      <c r="AD74" s="4" t="str">
        <f>IF(VLOOKUP($A74,'[27]1109'!$A$4:$O$150,8,FALSE)="",VLOOKUP($A74,'[27]1109'!$A$4:$O$150,12,FALSE),VLOOKUP($A74,'[27]1109'!$A$4:$O$150,8,FALSE))</f>
        <v/>
      </c>
      <c r="AE74" s="4" t="str">
        <f>IF(VLOOKUP($A74,'[28]1108'!$A$4:$O$150,8,FALSE)="",VLOOKUP($A74,'[28]1108'!$A$4:$O$150,12,FALSE),VLOOKUP($A74,'[28]1108'!$A$4:$O$150,8,FALSE))</f>
        <v/>
      </c>
      <c r="AF74" s="4" t="str">
        <f>IF(VLOOKUP($A74,'[29]1107'!$A$4:$O$150,8,FALSE)="",VLOOKUP($A74,'[29]1107'!$A$4:$O$150,12,FALSE),VLOOKUP($A74,'[29]1107'!$A$4:$O$150,8,FALSE))</f>
        <v/>
      </c>
      <c r="AG74" s="4" t="str">
        <f>IF(VLOOKUP($A74,'[30]1106'!$A$4:$O$150,8,FALSE)="",VLOOKUP($A74,'[30]1106'!$A$4:$O$150,12,FALSE),VLOOKUP($A74,'[30]1106'!$A$4:$O$150,8,FALSE))</f>
        <v/>
      </c>
      <c r="AH74" s="4" t="str">
        <f>IF(VLOOKUP($A74,'[31]1103'!$A$4:$O$150,8,FALSE)="",VLOOKUP($A74,'[31]1103'!$A$4:$O$150,12,FALSE),VLOOKUP($A74,'[31]1103'!$A$4:$O$150,8,FALSE))</f>
        <v/>
      </c>
      <c r="AI74" s="4" t="str">
        <f>IF(VLOOKUP($A74,'[32]1102'!$A$4:$O$150,8,FALSE)="",VLOOKUP($A74,'[32]1102'!$A$4:$O$150,12,FALSE),VLOOKUP($A74,'[32]1102'!$A$4:$O$150,8,FALSE))</f>
        <v/>
      </c>
      <c r="AJ74" s="4" t="str">
        <f>IF(VLOOKUP($A74,'[33]1101'!$A$4:$O$150,8,FALSE)="",VLOOKUP($A74,'[33]1101'!$A$4:$O$150,12,FALSE),VLOOKUP($A74,'[33]1101'!$A$4:$O$150,8,FALSE))</f>
        <v/>
      </c>
      <c r="AK74" s="70"/>
      <c r="AL74" s="4" t="str">
        <f>IF(VLOOKUP($A74,'[34]1030'!$A$4:$O$150,8,FALSE)="",VLOOKUP($A74,'[34]1030'!$A$4:$O$150,12,FALSE),VLOOKUP($A74,'[34]1030'!$A$4:$O$150,8,FALSE))</f>
        <v/>
      </c>
      <c r="AM74" s="4" t="str">
        <f>IF(VLOOKUP($A74,'[35]1027'!$A$4:$O$150,8,FALSE)="",VLOOKUP($A74,'[35]1027'!$A$4:$O$150,12,FALSE),VLOOKUP($A74,'[35]1027'!$A$4:$O$150,8,FALSE))</f>
        <v/>
      </c>
      <c r="AN74" s="4" t="str">
        <f>IF(VLOOKUP($A74,'[36]1026'!$A$4:$O$150,8,FALSE)="",VLOOKUP($A74,'[36]1026'!$A$4:$O$150,12,FALSE),VLOOKUP($A74,'[36]1026'!$A$4:$O$150,8,FALSE))</f>
        <v/>
      </c>
      <c r="AO74" s="4" t="str">
        <f>IF(VLOOKUP($A74,'[37]1025'!$A$4:$O$150,8,FALSE)="",VLOOKUP($A74,'[37]1025'!$A$4:$O$150,12,FALSE),VLOOKUP($A74,'[37]1025'!$A$4:$O$150,8,FALSE))</f>
        <v/>
      </c>
      <c r="AP74" s="4" t="str">
        <f>IF(VLOOKUP($A74,'[38]1024'!$A$4:$O$150,8,FALSE)="",VLOOKUP($A74,'[38]1024'!$A$4:$O$150,12,FALSE),VLOOKUP($A74,'[38]1024'!$A$4:$O$150,8,FALSE))</f>
        <v/>
      </c>
      <c r="AQ74" s="4" t="str">
        <f>IF(VLOOKUP($A74,'[39]1023'!$A$4:$O$150,8,FALSE)="",VLOOKUP($A74,'[39]1023'!$A$4:$O$150,12,FALSE),VLOOKUP($A74,'[39]1023'!$A$4:$O$150,8,FALSE))</f>
        <v/>
      </c>
      <c r="AR74" s="4" t="str">
        <f>IF(VLOOKUP($A74,'[40]1020'!$A$4:$O$150,8,FALSE)="",VLOOKUP($A74,'[40]1020'!$A$4:$O$150,12,FALSE),VLOOKUP($A74,'[40]1020'!$A$4:$O$150,8,FALSE))</f>
        <v/>
      </c>
      <c r="AS74" s="4" t="str">
        <f>IF(VLOOKUP($A74,'[41]1019'!$A$4:$O$150,8,FALSE)="",VLOOKUP($A74,'[41]1019'!$A$4:$O$150,12,FALSE),VLOOKUP($A74,'[41]1019'!$A$4:$O$150,8,FALSE))</f>
        <v/>
      </c>
      <c r="AT74" s="4" t="str">
        <f>IF(VLOOKUP($A74,'[42]1018'!$A$4:$O$150,8,FALSE)="",VLOOKUP($A74,'[42]1018'!$A$4:$O$150,12,FALSE),VLOOKUP($A74,'[42]1018'!$A$4:$O$150,8,FALSE))</f>
        <v/>
      </c>
      <c r="AU74" s="4" t="str">
        <f>IF(VLOOKUP($A74,'[43]1017'!$A$4:$O$150,8,FALSE)="",VLOOKUP($A74,'[43]1017'!$A$4:$O$150,12,FALSE),VLOOKUP($A74,'[43]1017'!$A$4:$O$150,8,FALSE))</f>
        <v/>
      </c>
      <c r="AV74" s="4" t="str">
        <f>IF(VLOOKUP($A74,'[44]1016'!$A$4:$O$150,8,FALSE)="",VLOOKUP($A74,'[44]1016'!$A$4:$O$150,12,FALSE),VLOOKUP($A74,'[44]1016'!$A$4:$O$150,8,FALSE))</f>
        <v/>
      </c>
      <c r="AW74" s="4" t="str">
        <f>IF(VLOOKUP($A74,'[45]1013'!$A$4:$O$150,8,FALSE)="",VLOOKUP($A74,'[45]1013'!$A$4:$O$150,12,FALSE),VLOOKUP($A74,'[45]1013'!$A$4:$O$150,8,FALSE))</f>
        <v/>
      </c>
      <c r="AX74" s="4">
        <f>IF(VLOOKUP($A74,'[46]1012'!$A$4:$O$150,8,FALSE)="",VLOOKUP($A74,'[46]1012'!$A$4:$O$150,12,FALSE),VLOOKUP($A74,'[46]1012'!$A$4:$O$150,8,FALSE))</f>
        <v>1.2733000000000001</v>
      </c>
      <c r="AY74" s="4" t="str">
        <f>IF(VLOOKUP($A74,'[47]1011'!$A$4:$O$150,8,FALSE)="",VLOOKUP($A74,'[47]1011'!$A$4:$O$150,12,FALSE),VLOOKUP($A74,'[47]1011'!$A$4:$O$150,8,FALSE))</f>
        <v/>
      </c>
      <c r="AZ74" s="70">
        <f>VLOOKUP($A74,'[58]1006'!$A$5:$P$270,12,FALSE)</f>
        <v>1.3025</v>
      </c>
      <c r="BA74" s="4" t="str">
        <f>IF(VLOOKUP($A74,'[48]1005'!$A$4:$O$150,8,FALSE)="",VLOOKUP($A74,'[48]1005'!$A$4:$O$150,12,FALSE),VLOOKUP($A74,'[48]1005'!$A$4:$O$150,8,FALSE))</f>
        <v/>
      </c>
      <c r="BB74" s="4">
        <f>IF(VLOOKUP($A74,'[49]1004'!$A$4:$O$150,8,FALSE)="",VLOOKUP($A74,'[49]1004'!$A$4:$O$150,12,FALSE),VLOOKUP($A74,'[49]1004'!$A$4:$O$150,8,FALSE))</f>
        <v>1.29</v>
      </c>
      <c r="BC74" s="4" t="str">
        <f>IF(VLOOKUP($A74,'[50]1003'!$A$4:$O$150,8,FALSE)="",VLOOKUP($A74,'[50]1003'!$A$4:$O$150,12,FALSE),VLOOKUP($A74,'[50]1003'!$A$4:$O$150,8,FALSE))</f>
        <v/>
      </c>
      <c r="BD74" s="4">
        <f>IF(VLOOKUP($A74,'[51]1002'!$A$4:$O$150,8,FALSE)="",VLOOKUP($A74,'[51]1002'!$A$4:$O$150,12,FALSE),VLOOKUP($A74,'[51]1002'!$A$4:$O$150,8,FALSE))</f>
        <v>1.2569999999999999</v>
      </c>
      <c r="BE74" s="70"/>
      <c r="BF74" s="4"/>
      <c r="BG74" s="5"/>
      <c r="BH74" s="4"/>
      <c r="BI74" s="4"/>
      <c r="BJ74" s="4"/>
      <c r="BK74" s="4"/>
      <c r="BL74" s="4"/>
      <c r="BM74" s="4"/>
      <c r="BN74" s="5"/>
      <c r="BO74" s="4"/>
      <c r="BP74" s="4"/>
      <c r="BQ74" s="4"/>
      <c r="BR74" s="4"/>
      <c r="BS74" s="4"/>
      <c r="BT74" s="4"/>
      <c r="BU74" s="4"/>
      <c r="BV74" s="4"/>
      <c r="BW74" s="4"/>
      <c r="BX74" s="4"/>
      <c r="BY74" s="4"/>
      <c r="BZ74" s="4"/>
      <c r="CA74" s="4"/>
      <c r="CB74" s="4"/>
      <c r="CC74" s="4"/>
      <c r="CD74" s="4"/>
      <c r="CE74" s="4"/>
      <c r="CF74" s="4"/>
      <c r="CG74" s="5"/>
      <c r="CH74" s="4"/>
      <c r="CI74" s="4"/>
      <c r="CJ74" s="4"/>
      <c r="CM74" s="4"/>
    </row>
    <row r="75" spans="1:91" x14ac:dyDescent="0.25">
      <c r="A75" s="3" t="s">
        <v>62</v>
      </c>
      <c r="B75" s="5">
        <f>VLOOKUP($A75,'[64]1215'!$A$4:$O$321,4,FALSE)</f>
        <v>9.0299999999999994</v>
      </c>
      <c r="C75" s="5">
        <v>10.47</v>
      </c>
      <c r="D75" s="5">
        <f>VLOOKUP($A75,'[64]1215'!$A$4:$O$321,15,FALSE)</f>
        <v>1.2163999999999999</v>
      </c>
      <c r="E75" s="4" t="str">
        <f>IF(VLOOKUP($A75,'[64]1215'!$A$4:$O$150,8,FALSE)="",VLOOKUP($A75,'[64]1215'!$A$4:$O$150,12,FALSE),VLOOKUP($A75,'[64]1215'!$A$4:$O$150,8,FALSE))</f>
        <v/>
      </c>
      <c r="F75" s="4" t="str">
        <f>IF(VLOOKUP($A75,'[63]1214'!$A$4:$O$150,8,FALSE)="",VLOOKUP($A75,'[63]1214'!$A$4:$O$150,12,FALSE),VLOOKUP($A75,'[63]1214'!$A$4:$O$150,8,FALSE))</f>
        <v/>
      </c>
      <c r="G75" s="4" t="str">
        <f>IF(VLOOKUP($A75,'[62]1213'!$A$4:$O$150,8,FALSE)="",VLOOKUP($A75,'[62]1213'!$A$4:$O$150,12,FALSE),VLOOKUP($A75,'[62]1213'!$A$4:$O$150,8,FALSE))</f>
        <v/>
      </c>
      <c r="H75" s="4" t="str">
        <f>IF(VLOOKUP($A75,'[6]1212'!$A$4:$O$150,8,FALSE)="",VLOOKUP($A75,'[6]1212'!$A$4:$O$150,12,FALSE),VLOOKUP($A75,'[6]1212'!$A$4:$O$150,8,FALSE))</f>
        <v/>
      </c>
      <c r="I75" s="4" t="str">
        <f>IF(VLOOKUP($A75,'[7]1211'!$A$4:$O$150,8,FALSE)="",VLOOKUP($A75,'[7]1211'!$A$4:$O$150,12,FALSE),VLOOKUP($A75,'[7]1211'!$A$4:$O$150,8,FALSE))</f>
        <v/>
      </c>
      <c r="J75" s="4" t="str">
        <f>IF(VLOOKUP($A75,'[8]1208'!$A$4:$O$150,8,FALSE)="",VLOOKUP($A75,'[8]1208'!$A$4:$O$150,12,FALSE),VLOOKUP($A75,'[8]1208'!$A$4:$O$150,8,FALSE))</f>
        <v/>
      </c>
      <c r="K75" s="4" t="str">
        <f>IF(VLOOKUP($A75,'[9]1207'!$A$4:$O$150,8,FALSE)="",VLOOKUP($A75,'[9]1207'!$A$4:$O$150,12,FALSE),VLOOKUP($A75,'[9]1207'!$A$4:$O$150,8,FALSE))</f>
        <v/>
      </c>
      <c r="L75" s="4" t="str">
        <f>IF(VLOOKUP($A75,'[10]1206'!$A$4:$O$150,8,FALSE)="",VLOOKUP($A75,'[10]1206'!$A$4:$O$150,12,FALSE),VLOOKUP($A75,'[10]1206'!$A$4:$O$150,8,FALSE))</f>
        <v/>
      </c>
      <c r="M75" s="4" t="str">
        <f>IF(VLOOKUP($A75,'[11]1205'!$A$4:$O$150,8,FALSE)="",VLOOKUP($A75,'[11]1205'!$A$4:$O$150,12,FALSE),VLOOKUP($A75,'[11]1205'!$A$4:$O$150,8,FALSE))</f>
        <v/>
      </c>
      <c r="N75" s="4" t="str">
        <f>IF(VLOOKUP($A75,'[12]1204'!$A$4:$O$150,8,FALSE)="",VLOOKUP($A75,'[12]1204'!$A$4:$O$150,12,FALSE),VLOOKUP($A75,'[12]1204'!$A$4:$O$150,8,FALSE))</f>
        <v/>
      </c>
      <c r="O75" s="4" t="str">
        <f>IF(VLOOKUP($A75,'[13]1201'!$A$4:$O$150,8,FALSE)="",VLOOKUP($A75,'[13]1201'!$A$4:$O$150,12,FALSE),VLOOKUP($A75,'[13]1201'!$A$4:$O$150,8,FALSE))</f>
        <v/>
      </c>
      <c r="P75" s="4" t="str">
        <f>IF(VLOOKUP($A75,'[14]1129'!$A$4:$O$150,8,FALSE)="",VLOOKUP($A75,'[14]1129'!$A$4:$O$150,12,FALSE),VLOOKUP($A75,'[14]1129'!$A$4:$O$150,8,FALSE))</f>
        <v/>
      </c>
      <c r="Q75" s="4" t="str">
        <f>IF(VLOOKUP($A75,'[15]1128'!$A$4:$O$150,8,FALSE)="",VLOOKUP($A75,'[15]1128'!$A$4:$O$150,12,FALSE),VLOOKUP($A75,'[15]1128'!$A$4:$O$150,8,FALSE))</f>
        <v/>
      </c>
      <c r="R75" s="4" t="str">
        <f>IF(VLOOKUP($A75,'[16]1127'!$A$4:$O$150,8,FALSE)="",VLOOKUP($A75,'[16]1127'!$A$4:$O$150,12,FALSE),VLOOKUP($A75,'[16]1127'!$A$4:$O$150,8,FALSE))</f>
        <v/>
      </c>
      <c r="S75" s="4" t="str">
        <f>IF(VLOOKUP($A75,'[17]1124'!$A$4:$O$150,8,FALSE)="",VLOOKUP($A75,'[17]1124'!$A$4:$O$150,12,FALSE),VLOOKUP($A75,'[17]1124'!$A$4:$O$150,8,FALSE))</f>
        <v/>
      </c>
      <c r="T75" s="4" t="str">
        <f>IF(VLOOKUP($A75,'[18]1123'!$A$4:$O$150,8,FALSE)="",VLOOKUP($A75,'[18]1123'!$A$4:$O$150,12,FALSE),VLOOKUP($A75,'[18]1123'!$A$4:$O$150,8,FALSE))</f>
        <v/>
      </c>
      <c r="U75" s="5"/>
      <c r="V75" s="4" t="str">
        <f>IF(VLOOKUP($A75,'[19]1121'!$A$4:$O$150,8,FALSE)="",VLOOKUP($A75,'[19]1121'!$A$4:$O$150,12,FALSE),VLOOKUP($A75,'[19]1121'!$A$4:$O$150,8,FALSE))</f>
        <v/>
      </c>
      <c r="W75" s="4" t="str">
        <f>IF(VLOOKUP($A75,'[20]1120'!$A$4:$O$150,8,FALSE)="",VLOOKUP($A75,'[20]1120'!$A$4:$O$150,12,FALSE),VLOOKUP($A75,'[20]1120'!$A$4:$O$150,8,FALSE))</f>
        <v/>
      </c>
      <c r="X75" s="4" t="str">
        <f>IF(VLOOKUP($A75,'[21]1117'!$A$4:$O$150,8,FALSE)="",VLOOKUP($A75,'[21]1117'!$A$4:$O$150,12,FALSE),VLOOKUP($A75,'[21]1117'!$A$4:$O$150,8,FALSE))</f>
        <v/>
      </c>
      <c r="Y75" s="4" t="str">
        <f>IF(VLOOKUP($A75,'[22]1116'!$A$4:$O$150,8,FALSE)="",VLOOKUP($A75,'[22]1116'!$A$4:$O$150,12,FALSE),VLOOKUP($A75,'[22]1116'!$A$4:$O$150,8,FALSE))</f>
        <v/>
      </c>
      <c r="Z75" s="4" t="str">
        <f>IF(VLOOKUP($A75,'[23]1115'!$A$4:$O$150,8,FALSE)="",VLOOKUP($A75,'[23]1115'!$A$4:$O$150,12,FALSE),VLOOKUP($A75,'[23]1115'!$A$4:$O$150,8,FALSE))</f>
        <v/>
      </c>
      <c r="AA75" s="4" t="str">
        <f>IF(VLOOKUP($A75,'[24]1114'!$A$4:$O$150,8,FALSE)="",VLOOKUP($A75,'[24]1114'!$A$4:$O$150,12,FALSE),VLOOKUP($A75,'[24]1114'!$A$4:$O$150,8,FALSE))</f>
        <v/>
      </c>
      <c r="AB75" s="4" t="str">
        <f>IF(VLOOKUP($A75,'[25]1113'!$A$4:$O$150,8,FALSE)="",VLOOKUP($A75,'[25]1113'!$A$4:$O$150,12,FALSE),VLOOKUP($A75,'[25]1113'!$A$4:$O$150,8,FALSE))</f>
        <v/>
      </c>
      <c r="AC75" s="4" t="str">
        <f>IF(VLOOKUP($A75,'[26]1110'!$A$4:$O$150,8,FALSE)="",VLOOKUP($A75,'[26]1110'!$A$4:$O$150,12,FALSE),VLOOKUP($A75,'[26]1110'!$A$4:$O$150,8,FALSE))</f>
        <v/>
      </c>
      <c r="AD75" s="4" t="str">
        <f>IF(VLOOKUP($A75,'[27]1109'!$A$4:$O$150,8,FALSE)="",VLOOKUP($A75,'[27]1109'!$A$4:$O$150,12,FALSE),VLOOKUP($A75,'[27]1109'!$A$4:$O$150,8,FALSE))</f>
        <v/>
      </c>
      <c r="AE75" s="4" t="str">
        <f>IF(VLOOKUP($A75,'[28]1108'!$A$4:$O$150,8,FALSE)="",VLOOKUP($A75,'[28]1108'!$A$4:$O$150,12,FALSE),VLOOKUP($A75,'[28]1108'!$A$4:$O$150,8,FALSE))</f>
        <v/>
      </c>
      <c r="AF75" s="4" t="str">
        <f>IF(VLOOKUP($A75,'[29]1107'!$A$4:$O$150,8,FALSE)="",VLOOKUP($A75,'[29]1107'!$A$4:$O$150,12,FALSE),VLOOKUP($A75,'[29]1107'!$A$4:$O$150,8,FALSE))</f>
        <v/>
      </c>
      <c r="AG75" s="4" t="str">
        <f>IF(VLOOKUP($A75,'[30]1106'!$A$4:$O$150,8,FALSE)="",VLOOKUP($A75,'[30]1106'!$A$4:$O$150,12,FALSE),VLOOKUP($A75,'[30]1106'!$A$4:$O$150,8,FALSE))</f>
        <v/>
      </c>
      <c r="AH75" s="4" t="str">
        <f>IF(VLOOKUP($A75,'[31]1103'!$A$4:$O$150,8,FALSE)="",VLOOKUP($A75,'[31]1103'!$A$4:$O$150,12,FALSE),VLOOKUP($A75,'[31]1103'!$A$4:$O$150,8,FALSE))</f>
        <v/>
      </c>
      <c r="AI75" s="4" t="str">
        <f>IF(VLOOKUP($A75,'[32]1102'!$A$4:$O$150,8,FALSE)="",VLOOKUP($A75,'[32]1102'!$A$4:$O$150,12,FALSE),VLOOKUP($A75,'[32]1102'!$A$4:$O$150,8,FALSE))</f>
        <v/>
      </c>
      <c r="AJ75" s="4" t="str">
        <f>IF(VLOOKUP($A75,'[33]1101'!$A$4:$O$150,8,FALSE)="",VLOOKUP($A75,'[33]1101'!$A$4:$O$150,12,FALSE),VLOOKUP($A75,'[33]1101'!$A$4:$O$150,8,FALSE))</f>
        <v/>
      </c>
      <c r="AK75" s="70"/>
      <c r="AL75" s="4" t="str">
        <f>IF(VLOOKUP($A75,'[34]1030'!$A$4:$O$150,8,FALSE)="",VLOOKUP($A75,'[34]1030'!$A$4:$O$150,12,FALSE),VLOOKUP($A75,'[34]1030'!$A$4:$O$150,8,FALSE))</f>
        <v/>
      </c>
      <c r="AM75" s="4" t="str">
        <f>IF(VLOOKUP($A75,'[35]1027'!$A$4:$O$150,8,FALSE)="",VLOOKUP($A75,'[35]1027'!$A$4:$O$150,12,FALSE),VLOOKUP($A75,'[35]1027'!$A$4:$O$150,8,FALSE))</f>
        <v/>
      </c>
      <c r="AN75" s="4" t="str">
        <f>IF(VLOOKUP($A75,'[36]1026'!$A$4:$O$150,8,FALSE)="",VLOOKUP($A75,'[36]1026'!$A$4:$O$150,12,FALSE),VLOOKUP($A75,'[36]1026'!$A$4:$O$150,8,FALSE))</f>
        <v/>
      </c>
      <c r="AO75" s="4" t="str">
        <f>IF(VLOOKUP($A75,'[37]1025'!$A$4:$O$150,8,FALSE)="",VLOOKUP($A75,'[37]1025'!$A$4:$O$150,12,FALSE),VLOOKUP($A75,'[37]1025'!$A$4:$O$150,8,FALSE))</f>
        <v/>
      </c>
      <c r="AP75" s="4" t="str">
        <f>IF(VLOOKUP($A75,'[38]1024'!$A$4:$O$150,8,FALSE)="",VLOOKUP($A75,'[38]1024'!$A$4:$O$150,12,FALSE),VLOOKUP($A75,'[38]1024'!$A$4:$O$150,8,FALSE))</f>
        <v/>
      </c>
      <c r="AQ75" s="4" t="str">
        <f>IF(VLOOKUP($A75,'[39]1023'!$A$4:$O$150,8,FALSE)="",VLOOKUP($A75,'[39]1023'!$A$4:$O$150,12,FALSE),VLOOKUP($A75,'[39]1023'!$A$4:$O$150,8,FALSE))</f>
        <v/>
      </c>
      <c r="AR75" s="4" t="str">
        <f>IF(VLOOKUP($A75,'[40]1020'!$A$4:$O$150,8,FALSE)="",VLOOKUP($A75,'[40]1020'!$A$4:$O$150,12,FALSE),VLOOKUP($A75,'[40]1020'!$A$4:$O$150,8,FALSE))</f>
        <v/>
      </c>
      <c r="AS75" s="4" t="str">
        <f>IF(VLOOKUP($A75,'[41]1019'!$A$4:$O$150,8,FALSE)="",VLOOKUP($A75,'[41]1019'!$A$4:$O$150,12,FALSE),VLOOKUP($A75,'[41]1019'!$A$4:$O$150,8,FALSE))</f>
        <v/>
      </c>
      <c r="AT75" s="4" t="str">
        <f>IF(VLOOKUP($A75,'[42]1018'!$A$4:$O$150,8,FALSE)="",VLOOKUP($A75,'[42]1018'!$A$4:$O$150,12,FALSE),VLOOKUP($A75,'[42]1018'!$A$4:$O$150,8,FALSE))</f>
        <v/>
      </c>
      <c r="AU75" s="4" t="str">
        <f>IF(VLOOKUP($A75,'[43]1017'!$A$4:$O$150,8,FALSE)="",VLOOKUP($A75,'[43]1017'!$A$4:$O$150,12,FALSE),VLOOKUP($A75,'[43]1017'!$A$4:$O$150,8,FALSE))</f>
        <v/>
      </c>
      <c r="AV75" s="4" t="str">
        <f>IF(VLOOKUP($A75,'[44]1016'!$A$4:$O$150,8,FALSE)="",VLOOKUP($A75,'[44]1016'!$A$4:$O$150,12,FALSE),VLOOKUP($A75,'[44]1016'!$A$4:$O$150,8,FALSE))</f>
        <v/>
      </c>
      <c r="AW75" s="4" t="str">
        <f>IF(VLOOKUP($A75,'[45]1013'!$A$4:$O$150,8,FALSE)="",VLOOKUP($A75,'[45]1013'!$A$4:$O$150,12,FALSE),VLOOKUP($A75,'[45]1013'!$A$4:$O$150,8,FALSE))</f>
        <v/>
      </c>
      <c r="AX75" s="4" t="str">
        <f>IF(VLOOKUP($A75,'[46]1012'!$A$4:$O$150,8,FALSE)="",VLOOKUP($A75,'[46]1012'!$A$4:$O$150,12,FALSE),VLOOKUP($A75,'[46]1012'!$A$4:$O$150,8,FALSE))</f>
        <v/>
      </c>
      <c r="AY75" s="4" t="str">
        <f>IF(VLOOKUP($A75,'[47]1011'!$A$4:$O$150,8,FALSE)="",VLOOKUP($A75,'[47]1011'!$A$4:$O$150,12,FALSE),VLOOKUP($A75,'[47]1011'!$A$4:$O$150,8,FALSE))</f>
        <v/>
      </c>
      <c r="AZ75" s="70"/>
      <c r="BA75" s="4" t="str">
        <f>IF(VLOOKUP($A75,'[48]1005'!$A$4:$O$150,8,FALSE)="",VLOOKUP($A75,'[48]1005'!$A$4:$O$150,12,FALSE),VLOOKUP($A75,'[48]1005'!$A$4:$O$150,8,FALSE))</f>
        <v/>
      </c>
      <c r="BB75" s="4" t="str">
        <f>IF(VLOOKUP($A75,'[49]1004'!$A$4:$O$150,8,FALSE)="",VLOOKUP($A75,'[49]1004'!$A$4:$O$150,12,FALSE),VLOOKUP($A75,'[49]1004'!$A$4:$O$150,8,FALSE))</f>
        <v/>
      </c>
      <c r="BC75" s="4" t="str">
        <f>IF(VLOOKUP($A75,'[50]1003'!$A$4:$O$150,8,FALSE)="",VLOOKUP($A75,'[50]1003'!$A$4:$O$150,12,FALSE),VLOOKUP($A75,'[50]1003'!$A$4:$O$150,8,FALSE))</f>
        <v/>
      </c>
      <c r="BD75" s="4" t="str">
        <f>IF(VLOOKUP($A75,'[51]1002'!$A$4:$O$150,8,FALSE)="",VLOOKUP($A75,'[51]1002'!$A$4:$O$150,12,FALSE),VLOOKUP($A75,'[51]1002'!$A$4:$O$150,8,FALSE))</f>
        <v/>
      </c>
      <c r="BE75" s="70"/>
      <c r="BF75" s="4" t="str">
        <f>IF(VLOOKUP($A75,'[52]0927'!$A$4:$O$150,8,FALSE)="",VLOOKUP($A75,'[52]0927'!$A$4:$O$150,12,FALSE),VLOOKUP($A75,'[52]0927'!$A$4:$O$150,8,FALSE))</f>
        <v/>
      </c>
      <c r="BG75" s="5"/>
      <c r="BH75" s="4" t="str">
        <f>IF(VLOOKUP($A75,'[53]0925'!$A$4:$O$150,8,FALSE)="",VLOOKUP($A75,'[53]0925'!$A$4:$O$150,12,FALSE),VLOOKUP($A75,'[53]0925'!$A$4:$O$150,8,FALSE))</f>
        <v/>
      </c>
      <c r="BI75" s="4" t="str">
        <f>IF(VLOOKUP($A75,'[54]0922'!$A$4:$O$150,8,FALSE)="",VLOOKUP($A75,'[54]0922'!$A$4:$O$150,12,FALSE),VLOOKUP($A75,'[54]0922'!$A$4:$O$150,8,FALSE))</f>
        <v/>
      </c>
      <c r="BJ75" s="4" t="str">
        <f>IF(VLOOKUP($A75,'[55]0921'!$A$4:$O$150,8,FALSE)="",VLOOKUP($A75,'[55]0921'!$A$4:$O$150,12,FALSE),VLOOKUP($A75,'[55]0921'!$A$4:$O$150,8,FALSE))</f>
        <v/>
      </c>
      <c r="BK75" s="4" t="str">
        <f>IF(VLOOKUP($A75,'[56]0920'!$A$4:$O$150,8,FALSE)="",VLOOKUP($A75,'[56]0920'!$A$4:$O$150,12,FALSE),VLOOKUP($A75,'[56]0920'!$A$4:$O$150,8,FALSE))</f>
        <v/>
      </c>
      <c r="BL75" s="4" t="s">
        <v>0</v>
      </c>
      <c r="BM75" s="4" t="s">
        <v>0</v>
      </c>
      <c r="BO75" s="4" t="s">
        <v>0</v>
      </c>
      <c r="BP75" s="4" t="s">
        <v>0</v>
      </c>
      <c r="BQ75" s="4" t="s">
        <v>0</v>
      </c>
      <c r="BR75" s="4" t="s">
        <v>0</v>
      </c>
      <c r="BS75" s="4" t="s">
        <v>0</v>
      </c>
      <c r="BT75" s="4" t="s">
        <v>0</v>
      </c>
      <c r="BU75" s="4" t="s">
        <v>0</v>
      </c>
      <c r="BV75" s="4" t="s">
        <v>0</v>
      </c>
      <c r="BW75" s="4" t="s">
        <v>0</v>
      </c>
      <c r="BX75" s="4" t="s">
        <v>0</v>
      </c>
      <c r="BY75" s="4" t="s">
        <v>0</v>
      </c>
      <c r="BZ75" s="4" t="s">
        <v>0</v>
      </c>
      <c r="CA75" s="4" t="s">
        <v>0</v>
      </c>
      <c r="CB75" s="4" t="s">
        <v>0</v>
      </c>
      <c r="CC75" s="4" t="s">
        <v>0</v>
      </c>
      <c r="CD75" s="4" t="s">
        <v>0</v>
      </c>
      <c r="CE75" s="4" t="s">
        <v>0</v>
      </c>
      <c r="CF75" s="4" t="s">
        <v>0</v>
      </c>
      <c r="CH75" s="4" t="s">
        <v>0</v>
      </c>
      <c r="CI75" s="4" t="s">
        <v>0</v>
      </c>
      <c r="CJ75" s="4" t="s">
        <v>0</v>
      </c>
      <c r="CM75" s="4" t="s">
        <v>0</v>
      </c>
    </row>
    <row r="76" spans="1:91" x14ac:dyDescent="0.25">
      <c r="A76" s="3" t="s">
        <v>64</v>
      </c>
      <c r="B76" s="5">
        <f>VLOOKUP($A76,'[64]1215'!$A$4:$O$321,4,FALSE)</f>
        <v>9.48</v>
      </c>
      <c r="C76" s="5">
        <v>10.97</v>
      </c>
      <c r="D76" s="5">
        <f>VLOOKUP($A76,'[64]1215'!$A$4:$O$321,15,FALSE)</f>
        <v>1.2226999999999999</v>
      </c>
      <c r="E76" s="4" t="str">
        <f>IF(VLOOKUP($A76,'[64]1215'!$A$4:$O$150,8,FALSE)="",VLOOKUP($A76,'[64]1215'!$A$4:$O$150,12,FALSE),VLOOKUP($A76,'[64]1215'!$A$4:$O$150,8,FALSE))</f>
        <v/>
      </c>
      <c r="F76" s="4" t="str">
        <f>IF(VLOOKUP($A76,'[63]1214'!$A$4:$O$150,8,FALSE)="",VLOOKUP($A76,'[63]1214'!$A$4:$O$150,12,FALSE),VLOOKUP($A76,'[63]1214'!$A$4:$O$150,8,FALSE))</f>
        <v/>
      </c>
      <c r="G76" s="4" t="str">
        <f>IF(VLOOKUP($A76,'[62]1213'!$A$4:$O$150,8,FALSE)="",VLOOKUP($A76,'[62]1213'!$A$4:$O$150,12,FALSE),VLOOKUP($A76,'[62]1213'!$A$4:$O$150,8,FALSE))</f>
        <v/>
      </c>
      <c r="H76" s="4" t="str">
        <f>IF(VLOOKUP($A76,'[6]1212'!$A$4:$O$150,8,FALSE)="",VLOOKUP($A76,'[6]1212'!$A$4:$O$150,12,FALSE),VLOOKUP($A76,'[6]1212'!$A$4:$O$150,8,FALSE))</f>
        <v/>
      </c>
      <c r="I76" s="4" t="str">
        <f>IF(VLOOKUP($A76,'[7]1211'!$A$4:$O$150,8,FALSE)="",VLOOKUP($A76,'[7]1211'!$A$4:$O$150,12,FALSE),VLOOKUP($A76,'[7]1211'!$A$4:$O$150,8,FALSE))</f>
        <v/>
      </c>
      <c r="J76" s="4" t="str">
        <f>IF(VLOOKUP($A76,'[8]1208'!$A$4:$O$150,8,FALSE)="",VLOOKUP($A76,'[8]1208'!$A$4:$O$150,12,FALSE),VLOOKUP($A76,'[8]1208'!$A$4:$O$150,8,FALSE))</f>
        <v/>
      </c>
      <c r="K76" s="4" t="str">
        <f>IF(VLOOKUP($A76,'[9]1207'!$A$4:$O$150,8,FALSE)="",VLOOKUP($A76,'[9]1207'!$A$4:$O$150,12,FALSE),VLOOKUP($A76,'[9]1207'!$A$4:$O$150,8,FALSE))</f>
        <v/>
      </c>
      <c r="L76" s="4" t="str">
        <f>IF(VLOOKUP($A76,'[10]1206'!$A$4:$O$150,8,FALSE)="",VLOOKUP($A76,'[10]1206'!$A$4:$O$150,12,FALSE),VLOOKUP($A76,'[10]1206'!$A$4:$O$150,8,FALSE))</f>
        <v/>
      </c>
      <c r="M76" s="4" t="str">
        <f>IF(VLOOKUP($A76,'[11]1205'!$A$4:$O$150,8,FALSE)="",VLOOKUP($A76,'[11]1205'!$A$4:$O$150,12,FALSE),VLOOKUP($A76,'[11]1205'!$A$4:$O$150,8,FALSE))</f>
        <v/>
      </c>
      <c r="N76" s="4" t="str">
        <f>IF(VLOOKUP($A76,'[12]1204'!$A$4:$O$150,8,FALSE)="",VLOOKUP($A76,'[12]1204'!$A$4:$O$150,12,FALSE),VLOOKUP($A76,'[12]1204'!$A$4:$O$150,8,FALSE))</f>
        <v/>
      </c>
      <c r="O76" s="4" t="str">
        <f>IF(VLOOKUP($A76,'[13]1201'!$A$4:$O$150,8,FALSE)="",VLOOKUP($A76,'[13]1201'!$A$4:$O$150,12,FALSE),VLOOKUP($A76,'[13]1201'!$A$4:$O$150,8,FALSE))</f>
        <v/>
      </c>
      <c r="P76" s="4" t="str">
        <f>IF(VLOOKUP($A76,'[14]1129'!$A$4:$O$150,8,FALSE)="",VLOOKUP($A76,'[14]1129'!$A$4:$O$150,12,FALSE),VLOOKUP($A76,'[14]1129'!$A$4:$O$150,8,FALSE))</f>
        <v/>
      </c>
      <c r="Q76" s="4" t="str">
        <f>IF(VLOOKUP($A76,'[15]1128'!$A$4:$O$150,8,FALSE)="",VLOOKUP($A76,'[15]1128'!$A$4:$O$150,12,FALSE),VLOOKUP($A76,'[15]1128'!$A$4:$O$150,8,FALSE))</f>
        <v/>
      </c>
      <c r="R76" s="4" t="str">
        <f>IF(VLOOKUP($A76,'[16]1127'!$A$4:$O$150,8,FALSE)="",VLOOKUP($A76,'[16]1127'!$A$4:$O$150,12,FALSE),VLOOKUP($A76,'[16]1127'!$A$4:$O$150,8,FALSE))</f>
        <v/>
      </c>
      <c r="S76" s="4" t="str">
        <f>IF(VLOOKUP($A76,'[17]1124'!$A$4:$O$150,8,FALSE)="",VLOOKUP($A76,'[17]1124'!$A$4:$O$150,12,FALSE),VLOOKUP($A76,'[17]1124'!$A$4:$O$150,8,FALSE))</f>
        <v/>
      </c>
      <c r="T76" s="4" t="str">
        <f>IF(VLOOKUP($A76,'[18]1123'!$A$4:$O$150,8,FALSE)="",VLOOKUP($A76,'[18]1123'!$A$4:$O$150,12,FALSE),VLOOKUP($A76,'[18]1123'!$A$4:$O$150,8,FALSE))</f>
        <v/>
      </c>
      <c r="U76" s="5"/>
      <c r="V76" s="4" t="str">
        <f>IF(VLOOKUP($A76,'[19]1121'!$A$4:$O$150,8,FALSE)="",VLOOKUP($A76,'[19]1121'!$A$4:$O$150,12,FALSE),VLOOKUP($A76,'[19]1121'!$A$4:$O$150,8,FALSE))</f>
        <v/>
      </c>
      <c r="W76" s="4" t="str">
        <f>IF(VLOOKUP($A76,'[20]1120'!$A$4:$O$150,8,FALSE)="",VLOOKUP($A76,'[20]1120'!$A$4:$O$150,12,FALSE),VLOOKUP($A76,'[20]1120'!$A$4:$O$150,8,FALSE))</f>
        <v/>
      </c>
      <c r="X76" s="4" t="str">
        <f>IF(VLOOKUP($A76,'[21]1117'!$A$4:$O$150,8,FALSE)="",VLOOKUP($A76,'[21]1117'!$A$4:$O$150,12,FALSE),VLOOKUP($A76,'[21]1117'!$A$4:$O$150,8,FALSE))</f>
        <v/>
      </c>
      <c r="Y76" s="4" t="str">
        <f>IF(VLOOKUP($A76,'[22]1116'!$A$4:$O$150,8,FALSE)="",VLOOKUP($A76,'[22]1116'!$A$4:$O$150,12,FALSE),VLOOKUP($A76,'[22]1116'!$A$4:$O$150,8,FALSE))</f>
        <v/>
      </c>
      <c r="Z76" s="4" t="str">
        <f>IF(VLOOKUP($A76,'[23]1115'!$A$4:$O$150,8,FALSE)="",VLOOKUP($A76,'[23]1115'!$A$4:$O$150,12,FALSE),VLOOKUP($A76,'[23]1115'!$A$4:$O$150,8,FALSE))</f>
        <v/>
      </c>
      <c r="AA76" s="4" t="str">
        <f>IF(VLOOKUP($A76,'[24]1114'!$A$4:$O$150,8,FALSE)="",VLOOKUP($A76,'[24]1114'!$A$4:$O$150,12,FALSE),VLOOKUP($A76,'[24]1114'!$A$4:$O$150,8,FALSE))</f>
        <v/>
      </c>
      <c r="AB76" s="4" t="str">
        <f>IF(VLOOKUP($A76,'[25]1113'!$A$4:$O$150,8,FALSE)="",VLOOKUP($A76,'[25]1113'!$A$4:$O$150,12,FALSE),VLOOKUP($A76,'[25]1113'!$A$4:$O$150,8,FALSE))</f>
        <v/>
      </c>
      <c r="AC76" s="4" t="str">
        <f>IF(VLOOKUP($A76,'[26]1110'!$A$4:$O$150,8,FALSE)="",VLOOKUP($A76,'[26]1110'!$A$4:$O$150,12,FALSE),VLOOKUP($A76,'[26]1110'!$A$4:$O$150,8,FALSE))</f>
        <v/>
      </c>
      <c r="AD76" s="4" t="str">
        <f>IF(VLOOKUP($A76,'[27]1109'!$A$4:$O$150,8,FALSE)="",VLOOKUP($A76,'[27]1109'!$A$4:$O$150,12,FALSE),VLOOKUP($A76,'[27]1109'!$A$4:$O$150,8,FALSE))</f>
        <v/>
      </c>
      <c r="AE76" s="4" t="str">
        <f>IF(VLOOKUP($A76,'[28]1108'!$A$4:$O$150,8,FALSE)="",VLOOKUP($A76,'[28]1108'!$A$4:$O$150,12,FALSE),VLOOKUP($A76,'[28]1108'!$A$4:$O$150,8,FALSE))</f>
        <v/>
      </c>
      <c r="AF76" s="4" t="str">
        <f>IF(VLOOKUP($A76,'[29]1107'!$A$4:$O$150,8,FALSE)="",VLOOKUP($A76,'[29]1107'!$A$4:$O$150,12,FALSE),VLOOKUP($A76,'[29]1107'!$A$4:$O$150,8,FALSE))</f>
        <v/>
      </c>
      <c r="AG76" s="4" t="str">
        <f>IF(VLOOKUP($A76,'[30]1106'!$A$4:$O$150,8,FALSE)="",VLOOKUP($A76,'[30]1106'!$A$4:$O$150,12,FALSE),VLOOKUP($A76,'[30]1106'!$A$4:$O$150,8,FALSE))</f>
        <v/>
      </c>
      <c r="AH76" s="4" t="str">
        <f>IF(VLOOKUP($A76,'[31]1103'!$A$4:$O$150,8,FALSE)="",VLOOKUP($A76,'[31]1103'!$A$4:$O$150,12,FALSE),VLOOKUP($A76,'[31]1103'!$A$4:$O$150,8,FALSE))</f>
        <v/>
      </c>
      <c r="AI76" s="4" t="str">
        <f>IF(VLOOKUP($A76,'[32]1102'!$A$4:$O$150,8,FALSE)="",VLOOKUP($A76,'[32]1102'!$A$4:$O$150,12,FALSE),VLOOKUP($A76,'[32]1102'!$A$4:$O$150,8,FALSE))</f>
        <v/>
      </c>
      <c r="AJ76" s="4" t="str">
        <f>IF(VLOOKUP($A76,'[33]1101'!$A$4:$O$150,8,FALSE)="",VLOOKUP($A76,'[33]1101'!$A$4:$O$150,12,FALSE),VLOOKUP($A76,'[33]1101'!$A$4:$O$150,8,FALSE))</f>
        <v/>
      </c>
      <c r="AK76" s="70"/>
      <c r="AL76" s="4" t="str">
        <f>IF(VLOOKUP($A76,'[34]1030'!$A$4:$O$150,8,FALSE)="",VLOOKUP($A76,'[34]1030'!$A$4:$O$150,12,FALSE),VLOOKUP($A76,'[34]1030'!$A$4:$O$150,8,FALSE))</f>
        <v/>
      </c>
      <c r="AM76" s="4" t="str">
        <f>IF(VLOOKUP($A76,'[35]1027'!$A$4:$O$150,8,FALSE)="",VLOOKUP($A76,'[35]1027'!$A$4:$O$150,12,FALSE),VLOOKUP($A76,'[35]1027'!$A$4:$O$150,8,FALSE))</f>
        <v/>
      </c>
      <c r="AN76" s="4" t="str">
        <f>IF(VLOOKUP($A76,'[36]1026'!$A$4:$O$150,8,FALSE)="",VLOOKUP($A76,'[36]1026'!$A$4:$O$150,12,FALSE),VLOOKUP($A76,'[36]1026'!$A$4:$O$150,8,FALSE))</f>
        <v/>
      </c>
      <c r="AO76" s="4" t="str">
        <f>IF(VLOOKUP($A76,'[37]1025'!$A$4:$O$150,8,FALSE)="",VLOOKUP($A76,'[37]1025'!$A$4:$O$150,12,FALSE),VLOOKUP($A76,'[37]1025'!$A$4:$O$150,8,FALSE))</f>
        <v/>
      </c>
      <c r="AP76" s="4" t="str">
        <f>IF(VLOOKUP($A76,'[38]1024'!$A$4:$O$150,8,FALSE)="",VLOOKUP($A76,'[38]1024'!$A$4:$O$150,12,FALSE),VLOOKUP($A76,'[38]1024'!$A$4:$O$150,8,FALSE))</f>
        <v/>
      </c>
      <c r="AQ76" s="4" t="str">
        <f>IF(VLOOKUP($A76,'[39]1023'!$A$4:$O$150,8,FALSE)="",VLOOKUP($A76,'[39]1023'!$A$4:$O$150,12,FALSE),VLOOKUP($A76,'[39]1023'!$A$4:$O$150,8,FALSE))</f>
        <v/>
      </c>
      <c r="AR76" s="4" t="str">
        <f>IF(VLOOKUP($A76,'[40]1020'!$A$4:$O$150,8,FALSE)="",VLOOKUP($A76,'[40]1020'!$A$4:$O$150,12,FALSE),VLOOKUP($A76,'[40]1020'!$A$4:$O$150,8,FALSE))</f>
        <v/>
      </c>
      <c r="AS76" s="4" t="str">
        <f>IF(VLOOKUP($A76,'[41]1019'!$A$4:$O$150,8,FALSE)="",VLOOKUP($A76,'[41]1019'!$A$4:$O$150,12,FALSE),VLOOKUP($A76,'[41]1019'!$A$4:$O$150,8,FALSE))</f>
        <v/>
      </c>
      <c r="AT76" s="4" t="str">
        <f>IF(VLOOKUP($A76,'[42]1018'!$A$4:$O$150,8,FALSE)="",VLOOKUP($A76,'[42]1018'!$A$4:$O$150,12,FALSE),VLOOKUP($A76,'[42]1018'!$A$4:$O$150,8,FALSE))</f>
        <v/>
      </c>
      <c r="AU76" s="4" t="str">
        <f>IF(VLOOKUP($A76,'[43]1017'!$A$4:$O$150,8,FALSE)="",VLOOKUP($A76,'[43]1017'!$A$4:$O$150,12,FALSE),VLOOKUP($A76,'[43]1017'!$A$4:$O$150,8,FALSE))</f>
        <v/>
      </c>
      <c r="AV76" s="4" t="str">
        <f>IF(VLOOKUP($A76,'[44]1016'!$A$4:$O$150,8,FALSE)="",VLOOKUP($A76,'[44]1016'!$A$4:$O$150,12,FALSE),VLOOKUP($A76,'[44]1016'!$A$4:$O$150,8,FALSE))</f>
        <v/>
      </c>
      <c r="AW76" s="4" t="str">
        <f>IF(VLOOKUP($A76,'[45]1013'!$A$4:$O$150,8,FALSE)="",VLOOKUP($A76,'[45]1013'!$A$4:$O$150,12,FALSE),VLOOKUP($A76,'[45]1013'!$A$4:$O$150,8,FALSE))</f>
        <v/>
      </c>
      <c r="AX76" s="4" t="str">
        <f>IF(VLOOKUP($A76,'[46]1012'!$A$4:$O$150,8,FALSE)="",VLOOKUP($A76,'[46]1012'!$A$4:$O$150,12,FALSE),VLOOKUP($A76,'[46]1012'!$A$4:$O$150,8,FALSE))</f>
        <v/>
      </c>
      <c r="AY76" s="4" t="str">
        <f>IF(VLOOKUP($A76,'[47]1011'!$A$4:$O$150,8,FALSE)="",VLOOKUP($A76,'[47]1011'!$A$4:$O$150,12,FALSE),VLOOKUP($A76,'[47]1011'!$A$4:$O$150,8,FALSE))</f>
        <v/>
      </c>
      <c r="AZ76" s="70"/>
      <c r="BA76" s="4" t="str">
        <f>IF(VLOOKUP($A76,'[48]1005'!$A$4:$O$150,8,FALSE)="",VLOOKUP($A76,'[48]1005'!$A$4:$O$150,12,FALSE),VLOOKUP($A76,'[48]1005'!$A$4:$O$150,8,FALSE))</f>
        <v/>
      </c>
      <c r="BB76" s="4" t="str">
        <f>IF(VLOOKUP($A76,'[49]1004'!$A$4:$O$150,8,FALSE)="",VLOOKUP($A76,'[49]1004'!$A$4:$O$150,12,FALSE),VLOOKUP($A76,'[49]1004'!$A$4:$O$150,8,FALSE))</f>
        <v/>
      </c>
      <c r="BC76" s="4" t="str">
        <f>IF(VLOOKUP($A76,'[50]1003'!$A$4:$O$150,8,FALSE)="",VLOOKUP($A76,'[50]1003'!$A$4:$O$150,12,FALSE),VLOOKUP($A76,'[50]1003'!$A$4:$O$150,8,FALSE))</f>
        <v/>
      </c>
      <c r="BD76" s="4" t="str">
        <f>IF(VLOOKUP($A76,'[51]1002'!$A$4:$O$150,8,FALSE)="",VLOOKUP($A76,'[51]1002'!$A$4:$O$150,12,FALSE),VLOOKUP($A76,'[51]1002'!$A$4:$O$150,8,FALSE))</f>
        <v/>
      </c>
      <c r="BE76" s="70"/>
      <c r="BF76" s="4" t="str">
        <f>IF(VLOOKUP($A76,'[52]0927'!$A$4:$O$150,8,FALSE)="",VLOOKUP($A76,'[52]0927'!$A$4:$O$150,12,FALSE),VLOOKUP($A76,'[52]0927'!$A$4:$O$150,8,FALSE))</f>
        <v/>
      </c>
      <c r="BG76" s="5"/>
      <c r="BH76" s="4" t="str">
        <f>IF(VLOOKUP($A76,'[53]0925'!$A$4:$O$150,8,FALSE)="",VLOOKUP($A76,'[53]0925'!$A$4:$O$150,12,FALSE),VLOOKUP($A76,'[53]0925'!$A$4:$O$150,8,FALSE))</f>
        <v/>
      </c>
      <c r="BI76" s="4" t="str">
        <f>IF(VLOOKUP($A76,'[54]0922'!$A$4:$O$150,8,FALSE)="",VLOOKUP($A76,'[54]0922'!$A$4:$O$150,12,FALSE),VLOOKUP($A76,'[54]0922'!$A$4:$O$150,8,FALSE))</f>
        <v/>
      </c>
      <c r="BJ76" s="4" t="str">
        <f>IF(VLOOKUP($A76,'[55]0921'!$A$4:$O$150,8,FALSE)="",VLOOKUP($A76,'[55]0921'!$A$4:$O$150,12,FALSE),VLOOKUP($A76,'[55]0921'!$A$4:$O$150,8,FALSE))</f>
        <v/>
      </c>
      <c r="BK76" s="4" t="str">
        <f>IF(VLOOKUP($A76,'[56]0920'!$A$4:$O$150,8,FALSE)="",VLOOKUP($A76,'[56]0920'!$A$4:$O$150,12,FALSE),VLOOKUP($A76,'[56]0920'!$A$4:$O$150,8,FALSE))</f>
        <v/>
      </c>
      <c r="BL76" s="4" t="s">
        <v>0</v>
      </c>
      <c r="BM76" s="4" t="s">
        <v>0</v>
      </c>
      <c r="BO76" s="4" t="s">
        <v>0</v>
      </c>
      <c r="BP76" s="4" t="s">
        <v>0</v>
      </c>
      <c r="BQ76" s="4" t="s">
        <v>0</v>
      </c>
      <c r="BR76" s="4" t="s">
        <v>0</v>
      </c>
      <c r="BS76" s="4" t="s">
        <v>0</v>
      </c>
      <c r="BT76" s="4" t="s">
        <v>0</v>
      </c>
      <c r="BU76" s="4" t="s">
        <v>0</v>
      </c>
      <c r="BV76" s="4">
        <v>1.2250000000000001</v>
      </c>
      <c r="BW76" s="4" t="s">
        <v>0</v>
      </c>
      <c r="BX76" s="4" t="s">
        <v>0</v>
      </c>
      <c r="BY76" s="4" t="s">
        <v>0</v>
      </c>
      <c r="BZ76" s="4" t="s">
        <v>0</v>
      </c>
      <c r="CA76" s="4" t="s">
        <v>0</v>
      </c>
      <c r="CB76" s="4" t="s">
        <v>0</v>
      </c>
      <c r="CC76" s="4" t="s">
        <v>0</v>
      </c>
      <c r="CD76" s="4" t="s">
        <v>0</v>
      </c>
      <c r="CE76" s="4" t="s">
        <v>0</v>
      </c>
      <c r="CF76" s="4" t="s">
        <v>0</v>
      </c>
      <c r="CH76" s="4" t="s">
        <v>0</v>
      </c>
      <c r="CI76" s="4" t="s">
        <v>0</v>
      </c>
      <c r="CJ76" s="4" t="s">
        <v>0</v>
      </c>
      <c r="CM76" s="4" t="s">
        <v>0</v>
      </c>
    </row>
    <row r="77" spans="1:91" x14ac:dyDescent="0.25">
      <c r="A77" s="3" t="s">
        <v>43</v>
      </c>
      <c r="B77" s="5">
        <f>VLOOKUP($A77,'[64]1215'!$A$4:$O$321,4,FALSE)</f>
        <v>9.32</v>
      </c>
      <c r="C77" s="5">
        <v>10.71</v>
      </c>
      <c r="D77" s="5">
        <f>VLOOKUP($A77,'[64]1215'!$A$4:$O$321,15,FALSE)</f>
        <v>1.2197</v>
      </c>
      <c r="E77" s="4" t="str">
        <f>IF(VLOOKUP($A77,'[64]1215'!$A$4:$O$150,8,FALSE)="",VLOOKUP($A77,'[64]1215'!$A$4:$O$150,12,FALSE),VLOOKUP($A77,'[64]1215'!$A$4:$O$150,8,FALSE))</f>
        <v/>
      </c>
      <c r="F77" s="4" t="str">
        <f>IF(VLOOKUP($A77,'[63]1214'!$A$4:$O$150,8,FALSE)="",VLOOKUP($A77,'[63]1214'!$A$4:$O$150,12,FALSE),VLOOKUP($A77,'[63]1214'!$A$4:$O$150,8,FALSE))</f>
        <v/>
      </c>
      <c r="G77" s="4" t="str">
        <f>IF(VLOOKUP($A77,'[62]1213'!$A$4:$O$150,8,FALSE)="",VLOOKUP($A77,'[62]1213'!$A$4:$O$150,12,FALSE),VLOOKUP($A77,'[62]1213'!$A$4:$O$150,8,FALSE))</f>
        <v/>
      </c>
      <c r="H77" s="4" t="str">
        <f>IF(VLOOKUP($A77,'[6]1212'!$A$4:$O$150,8,FALSE)="",VLOOKUP($A77,'[6]1212'!$A$4:$O$150,12,FALSE),VLOOKUP($A77,'[6]1212'!$A$4:$O$150,8,FALSE))</f>
        <v/>
      </c>
      <c r="I77" s="4" t="str">
        <f>IF(VLOOKUP($A77,'[7]1211'!$A$4:$O$150,8,FALSE)="",VLOOKUP($A77,'[7]1211'!$A$4:$O$150,12,FALSE),VLOOKUP($A77,'[7]1211'!$A$4:$O$150,8,FALSE))</f>
        <v/>
      </c>
      <c r="J77" s="4" t="str">
        <f>IF(VLOOKUP($A77,'[8]1208'!$A$4:$O$150,8,FALSE)="",VLOOKUP($A77,'[8]1208'!$A$4:$O$150,12,FALSE),VLOOKUP($A77,'[8]1208'!$A$4:$O$150,8,FALSE))</f>
        <v/>
      </c>
      <c r="K77" s="4" t="str">
        <f>IF(VLOOKUP($A77,'[9]1207'!$A$4:$O$150,8,FALSE)="",VLOOKUP($A77,'[9]1207'!$A$4:$O$150,12,FALSE),VLOOKUP($A77,'[9]1207'!$A$4:$O$150,8,FALSE))</f>
        <v/>
      </c>
      <c r="L77" s="4" t="str">
        <f>IF(VLOOKUP($A77,'[10]1206'!$A$4:$O$150,8,FALSE)="",VLOOKUP($A77,'[10]1206'!$A$4:$O$150,12,FALSE),VLOOKUP($A77,'[10]1206'!$A$4:$O$150,8,FALSE))</f>
        <v/>
      </c>
      <c r="M77" s="4" t="str">
        <f>IF(VLOOKUP($A77,'[11]1205'!$A$4:$O$150,8,FALSE)="",VLOOKUP($A77,'[11]1205'!$A$4:$O$150,12,FALSE),VLOOKUP($A77,'[11]1205'!$A$4:$O$150,8,FALSE))</f>
        <v/>
      </c>
      <c r="N77" s="4" t="str">
        <f>IF(VLOOKUP($A77,'[12]1204'!$A$4:$O$150,8,FALSE)="",VLOOKUP($A77,'[12]1204'!$A$4:$O$150,12,FALSE),VLOOKUP($A77,'[12]1204'!$A$4:$O$150,8,FALSE))</f>
        <v/>
      </c>
      <c r="O77" s="4" t="str">
        <f>IF(VLOOKUP($A77,'[13]1201'!$A$4:$O$150,8,FALSE)="",VLOOKUP($A77,'[13]1201'!$A$4:$O$150,12,FALSE),VLOOKUP($A77,'[13]1201'!$A$4:$O$150,8,FALSE))</f>
        <v/>
      </c>
      <c r="P77" s="4" t="str">
        <f>IF(VLOOKUP($A77,'[14]1129'!$A$4:$O$150,8,FALSE)="",VLOOKUP($A77,'[14]1129'!$A$4:$O$150,12,FALSE),VLOOKUP($A77,'[14]1129'!$A$4:$O$150,8,FALSE))</f>
        <v/>
      </c>
      <c r="Q77" s="4" t="str">
        <f>IF(VLOOKUP($A77,'[15]1128'!$A$4:$O$150,8,FALSE)="",VLOOKUP($A77,'[15]1128'!$A$4:$O$150,12,FALSE),VLOOKUP($A77,'[15]1128'!$A$4:$O$150,8,FALSE))</f>
        <v/>
      </c>
      <c r="R77" s="4" t="str">
        <f>IF(VLOOKUP($A77,'[16]1127'!$A$4:$O$150,8,FALSE)="",VLOOKUP($A77,'[16]1127'!$A$4:$O$150,12,FALSE),VLOOKUP($A77,'[16]1127'!$A$4:$O$150,8,FALSE))</f>
        <v/>
      </c>
      <c r="S77" s="4" t="str">
        <f>IF(VLOOKUP($A77,'[17]1124'!$A$4:$O$150,8,FALSE)="",VLOOKUP($A77,'[17]1124'!$A$4:$O$150,12,FALSE),VLOOKUP($A77,'[17]1124'!$A$4:$O$150,8,FALSE))</f>
        <v/>
      </c>
      <c r="T77" s="4" t="str">
        <f>IF(VLOOKUP($A77,'[18]1123'!$A$4:$O$150,8,FALSE)="",VLOOKUP($A77,'[18]1123'!$A$4:$O$150,12,FALSE),VLOOKUP($A77,'[18]1123'!$A$4:$O$150,8,FALSE))</f>
        <v/>
      </c>
      <c r="U77" s="5"/>
      <c r="V77" s="4" t="str">
        <f>IF(VLOOKUP($A77,'[19]1121'!$A$4:$O$150,8,FALSE)="",VLOOKUP($A77,'[19]1121'!$A$4:$O$150,12,FALSE),VLOOKUP($A77,'[19]1121'!$A$4:$O$150,8,FALSE))</f>
        <v/>
      </c>
      <c r="W77" s="4" t="str">
        <f>IF(VLOOKUP($A77,'[20]1120'!$A$4:$O$150,8,FALSE)="",VLOOKUP($A77,'[20]1120'!$A$4:$O$150,12,FALSE),VLOOKUP($A77,'[20]1120'!$A$4:$O$150,8,FALSE))</f>
        <v/>
      </c>
      <c r="X77" s="4" t="str">
        <f>IF(VLOOKUP($A77,'[21]1117'!$A$4:$O$150,8,FALSE)="",VLOOKUP($A77,'[21]1117'!$A$4:$O$150,12,FALSE),VLOOKUP($A77,'[21]1117'!$A$4:$O$150,8,FALSE))</f>
        <v/>
      </c>
      <c r="Y77" s="4" t="str">
        <f>IF(VLOOKUP($A77,'[22]1116'!$A$4:$O$150,8,FALSE)="",VLOOKUP($A77,'[22]1116'!$A$4:$O$150,12,FALSE),VLOOKUP($A77,'[22]1116'!$A$4:$O$150,8,FALSE))</f>
        <v/>
      </c>
      <c r="Z77" s="4" t="str">
        <f>IF(VLOOKUP($A77,'[23]1115'!$A$4:$O$150,8,FALSE)="",VLOOKUP($A77,'[23]1115'!$A$4:$O$150,12,FALSE),VLOOKUP($A77,'[23]1115'!$A$4:$O$150,8,FALSE))</f>
        <v/>
      </c>
      <c r="AA77" s="4" t="str">
        <f>IF(VLOOKUP($A77,'[24]1114'!$A$4:$O$150,8,FALSE)="",VLOOKUP($A77,'[24]1114'!$A$4:$O$150,12,FALSE),VLOOKUP($A77,'[24]1114'!$A$4:$O$150,8,FALSE))</f>
        <v/>
      </c>
      <c r="AB77" s="4" t="str">
        <f>IF(VLOOKUP($A77,'[25]1113'!$A$4:$O$150,8,FALSE)="",VLOOKUP($A77,'[25]1113'!$A$4:$O$150,12,FALSE),VLOOKUP($A77,'[25]1113'!$A$4:$O$150,8,FALSE))</f>
        <v/>
      </c>
      <c r="AC77" s="4" t="str">
        <f>IF(VLOOKUP($A77,'[26]1110'!$A$4:$O$150,8,FALSE)="",VLOOKUP($A77,'[26]1110'!$A$4:$O$150,12,FALSE),VLOOKUP($A77,'[26]1110'!$A$4:$O$150,8,FALSE))</f>
        <v/>
      </c>
      <c r="AD77" s="4" t="str">
        <f>IF(VLOOKUP($A77,'[27]1109'!$A$4:$O$150,8,FALSE)="",VLOOKUP($A77,'[27]1109'!$A$4:$O$150,12,FALSE),VLOOKUP($A77,'[27]1109'!$A$4:$O$150,8,FALSE))</f>
        <v/>
      </c>
      <c r="AE77" s="4" t="str">
        <f>IF(VLOOKUP($A77,'[28]1108'!$A$4:$O$150,8,FALSE)="",VLOOKUP($A77,'[28]1108'!$A$4:$O$150,12,FALSE),VLOOKUP($A77,'[28]1108'!$A$4:$O$150,8,FALSE))</f>
        <v/>
      </c>
      <c r="AF77" s="4" t="str">
        <f>IF(VLOOKUP($A77,'[29]1107'!$A$4:$O$150,8,FALSE)="",VLOOKUP($A77,'[29]1107'!$A$4:$O$150,12,FALSE),VLOOKUP($A77,'[29]1107'!$A$4:$O$150,8,FALSE))</f>
        <v/>
      </c>
      <c r="AG77" s="4" t="str">
        <f>IF(VLOOKUP($A77,'[30]1106'!$A$4:$O$150,8,FALSE)="",VLOOKUP($A77,'[30]1106'!$A$4:$O$150,12,FALSE),VLOOKUP($A77,'[30]1106'!$A$4:$O$150,8,FALSE))</f>
        <v/>
      </c>
      <c r="AH77" s="4" t="str">
        <f>IF(VLOOKUP($A77,'[31]1103'!$A$4:$O$150,8,FALSE)="",VLOOKUP($A77,'[31]1103'!$A$4:$O$150,12,FALSE),VLOOKUP($A77,'[31]1103'!$A$4:$O$150,8,FALSE))</f>
        <v/>
      </c>
      <c r="AI77" s="4" t="str">
        <f>IF(VLOOKUP($A77,'[32]1102'!$A$4:$O$150,8,FALSE)="",VLOOKUP($A77,'[32]1102'!$A$4:$O$150,12,FALSE),VLOOKUP($A77,'[32]1102'!$A$4:$O$150,8,FALSE))</f>
        <v/>
      </c>
      <c r="AJ77" s="4" t="str">
        <f>IF(VLOOKUP($A77,'[33]1101'!$A$4:$O$150,8,FALSE)="",VLOOKUP($A77,'[33]1101'!$A$4:$O$150,12,FALSE),VLOOKUP($A77,'[33]1101'!$A$4:$O$150,8,FALSE))</f>
        <v/>
      </c>
      <c r="AK77" s="70"/>
      <c r="AL77" s="4" t="str">
        <f>IF(VLOOKUP($A77,'[34]1030'!$A$4:$O$150,8,FALSE)="",VLOOKUP($A77,'[34]1030'!$A$4:$O$150,12,FALSE),VLOOKUP($A77,'[34]1030'!$A$4:$O$150,8,FALSE))</f>
        <v/>
      </c>
      <c r="AM77" s="4" t="str">
        <f>IF(VLOOKUP($A77,'[35]1027'!$A$4:$O$150,8,FALSE)="",VLOOKUP($A77,'[35]1027'!$A$4:$O$150,12,FALSE),VLOOKUP($A77,'[35]1027'!$A$4:$O$150,8,FALSE))</f>
        <v/>
      </c>
      <c r="AN77" s="4" t="str">
        <f>IF(VLOOKUP($A77,'[36]1026'!$A$4:$O$150,8,FALSE)="",VLOOKUP($A77,'[36]1026'!$A$4:$O$150,12,FALSE),VLOOKUP($A77,'[36]1026'!$A$4:$O$150,8,FALSE))</f>
        <v/>
      </c>
      <c r="AO77" s="4" t="str">
        <f>IF(VLOOKUP($A77,'[37]1025'!$A$4:$O$150,8,FALSE)="",VLOOKUP($A77,'[37]1025'!$A$4:$O$150,12,FALSE),VLOOKUP($A77,'[37]1025'!$A$4:$O$150,8,FALSE))</f>
        <v/>
      </c>
      <c r="AP77" s="4" t="str">
        <f>IF(VLOOKUP($A77,'[38]1024'!$A$4:$O$150,8,FALSE)="",VLOOKUP($A77,'[38]1024'!$A$4:$O$150,12,FALSE),VLOOKUP($A77,'[38]1024'!$A$4:$O$150,8,FALSE))</f>
        <v/>
      </c>
      <c r="AQ77" s="4" t="str">
        <f>IF(VLOOKUP($A77,'[39]1023'!$A$4:$O$150,8,FALSE)="",VLOOKUP($A77,'[39]1023'!$A$4:$O$150,12,FALSE),VLOOKUP($A77,'[39]1023'!$A$4:$O$150,8,FALSE))</f>
        <v/>
      </c>
      <c r="AR77" s="4" t="str">
        <f>IF(VLOOKUP($A77,'[40]1020'!$A$4:$O$150,8,FALSE)="",VLOOKUP($A77,'[40]1020'!$A$4:$O$150,12,FALSE),VLOOKUP($A77,'[40]1020'!$A$4:$O$150,8,FALSE))</f>
        <v/>
      </c>
      <c r="AS77" s="4" t="str">
        <f>IF(VLOOKUP($A77,'[41]1019'!$A$4:$O$150,8,FALSE)="",VLOOKUP($A77,'[41]1019'!$A$4:$O$150,12,FALSE),VLOOKUP($A77,'[41]1019'!$A$4:$O$150,8,FALSE))</f>
        <v/>
      </c>
      <c r="AT77" s="4" t="str">
        <f>IF(VLOOKUP($A77,'[42]1018'!$A$4:$O$150,8,FALSE)="",VLOOKUP($A77,'[42]1018'!$A$4:$O$150,12,FALSE),VLOOKUP($A77,'[42]1018'!$A$4:$O$150,8,FALSE))</f>
        <v/>
      </c>
      <c r="AU77" s="4" t="str">
        <f>IF(VLOOKUP($A77,'[43]1017'!$A$4:$O$150,8,FALSE)="",VLOOKUP($A77,'[43]1017'!$A$4:$O$150,12,FALSE),VLOOKUP($A77,'[43]1017'!$A$4:$O$150,8,FALSE))</f>
        <v/>
      </c>
      <c r="AV77" s="4" t="str">
        <f>IF(VLOOKUP($A77,'[44]1016'!$A$4:$O$150,8,FALSE)="",VLOOKUP($A77,'[44]1016'!$A$4:$O$150,12,FALSE),VLOOKUP($A77,'[44]1016'!$A$4:$O$150,8,FALSE))</f>
        <v/>
      </c>
      <c r="AW77" s="4" t="str">
        <f>IF(VLOOKUP($A77,'[45]1013'!$A$4:$O$150,8,FALSE)="",VLOOKUP($A77,'[45]1013'!$A$4:$O$150,12,FALSE),VLOOKUP($A77,'[45]1013'!$A$4:$O$150,8,FALSE))</f>
        <v/>
      </c>
      <c r="AX77" s="4" t="str">
        <f>IF(VLOOKUP($A77,'[46]1012'!$A$4:$O$150,8,FALSE)="",VLOOKUP($A77,'[46]1012'!$A$4:$O$150,12,FALSE),VLOOKUP($A77,'[46]1012'!$A$4:$O$150,8,FALSE))</f>
        <v/>
      </c>
      <c r="AY77" s="4" t="str">
        <f>IF(VLOOKUP($A77,'[47]1011'!$A$4:$O$150,8,FALSE)="",VLOOKUP($A77,'[47]1011'!$A$4:$O$150,12,FALSE),VLOOKUP($A77,'[47]1011'!$A$4:$O$150,8,FALSE))</f>
        <v/>
      </c>
      <c r="AZ77" s="70"/>
      <c r="BA77" s="4" t="str">
        <f>IF(VLOOKUP($A77,'[48]1005'!$A$4:$O$150,8,FALSE)="",VLOOKUP($A77,'[48]1005'!$A$4:$O$150,12,FALSE),VLOOKUP($A77,'[48]1005'!$A$4:$O$150,8,FALSE))</f>
        <v/>
      </c>
      <c r="BB77" s="4" t="str">
        <f>IF(VLOOKUP($A77,'[49]1004'!$A$4:$O$150,8,FALSE)="",VLOOKUP($A77,'[49]1004'!$A$4:$O$150,12,FALSE),VLOOKUP($A77,'[49]1004'!$A$4:$O$150,8,FALSE))</f>
        <v/>
      </c>
      <c r="BC77" s="4" t="str">
        <f>IF(VLOOKUP($A77,'[50]1003'!$A$4:$O$150,8,FALSE)="",VLOOKUP($A77,'[50]1003'!$A$4:$O$150,12,FALSE),VLOOKUP($A77,'[50]1003'!$A$4:$O$150,8,FALSE))</f>
        <v/>
      </c>
      <c r="BD77" s="4" t="str">
        <f>IF(VLOOKUP($A77,'[51]1002'!$A$4:$O$150,8,FALSE)="",VLOOKUP($A77,'[51]1002'!$A$4:$O$150,12,FALSE),VLOOKUP($A77,'[51]1002'!$A$4:$O$150,8,FALSE))</f>
        <v/>
      </c>
      <c r="BE77" s="70"/>
      <c r="BF77" s="4" t="str">
        <f>IF(VLOOKUP($A77,'[52]0927'!$A$4:$O$150,8,FALSE)="",VLOOKUP($A77,'[52]0927'!$A$4:$O$150,12,FALSE),VLOOKUP($A77,'[52]0927'!$A$4:$O$150,8,FALSE))</f>
        <v/>
      </c>
      <c r="BG77" s="5"/>
      <c r="BH77" s="4" t="str">
        <f>IF(VLOOKUP($A77,'[53]0925'!$A$4:$O$150,8,FALSE)="",VLOOKUP($A77,'[53]0925'!$A$4:$O$150,12,FALSE),VLOOKUP($A77,'[53]0925'!$A$4:$O$150,8,FALSE))</f>
        <v/>
      </c>
      <c r="BI77" s="4" t="str">
        <f>IF(VLOOKUP($A77,'[54]0922'!$A$4:$O$150,8,FALSE)="",VLOOKUP($A77,'[54]0922'!$A$4:$O$150,12,FALSE),VLOOKUP($A77,'[54]0922'!$A$4:$O$150,8,FALSE))</f>
        <v/>
      </c>
      <c r="BJ77" s="4" t="str">
        <f>IF(VLOOKUP($A77,'[55]0921'!$A$4:$O$150,8,FALSE)="",VLOOKUP($A77,'[55]0921'!$A$4:$O$150,12,FALSE),VLOOKUP($A77,'[55]0921'!$A$4:$O$150,8,FALSE))</f>
        <v/>
      </c>
      <c r="BK77" s="4" t="str">
        <f>IF(VLOOKUP($A77,'[56]0920'!$A$4:$O$150,8,FALSE)="",VLOOKUP($A77,'[56]0920'!$A$4:$O$150,12,FALSE),VLOOKUP($A77,'[56]0920'!$A$4:$O$150,8,FALSE))</f>
        <v/>
      </c>
      <c r="BL77" s="4" t="s">
        <v>0</v>
      </c>
      <c r="BM77" s="4" t="s">
        <v>0</v>
      </c>
      <c r="BO77" s="4" t="s">
        <v>0</v>
      </c>
      <c r="BP77" s="4" t="s">
        <v>0</v>
      </c>
      <c r="BQ77" s="4" t="s">
        <v>0</v>
      </c>
      <c r="BR77" s="4" t="s">
        <v>0</v>
      </c>
      <c r="BS77" s="4" t="s">
        <v>0</v>
      </c>
      <c r="BT77" s="4" t="s">
        <v>0</v>
      </c>
      <c r="BU77" s="4" t="s">
        <v>0</v>
      </c>
      <c r="BV77" s="4" t="s">
        <v>0</v>
      </c>
      <c r="BW77" s="4" t="s">
        <v>0</v>
      </c>
      <c r="BX77" s="4">
        <v>1.2155</v>
      </c>
      <c r="BY77" s="4" t="s">
        <v>0</v>
      </c>
      <c r="BZ77" s="4" t="s">
        <v>0</v>
      </c>
      <c r="CA77" s="4">
        <v>1.2301</v>
      </c>
      <c r="CB77" s="4" t="s">
        <v>0</v>
      </c>
      <c r="CC77" s="4">
        <v>1.22</v>
      </c>
      <c r="CD77" s="4" t="s">
        <v>0</v>
      </c>
      <c r="CE77" s="4" t="s">
        <v>0</v>
      </c>
      <c r="CF77" s="4" t="s">
        <v>0</v>
      </c>
      <c r="CH77" s="4" t="s">
        <v>0</v>
      </c>
      <c r="CI77" s="4" t="s">
        <v>0</v>
      </c>
      <c r="CJ77" s="4" t="s">
        <v>0</v>
      </c>
      <c r="CM77" s="4" t="s">
        <v>0</v>
      </c>
    </row>
    <row r="78" spans="1:91" x14ac:dyDescent="0.25">
      <c r="A78" s="3" t="s">
        <v>63</v>
      </c>
      <c r="B78" s="5">
        <f>VLOOKUP($A78,'[64]1215'!$A$4:$O$321,4,FALSE)</f>
        <v>9.6</v>
      </c>
      <c r="C78" s="5">
        <v>11.15</v>
      </c>
      <c r="D78" s="5">
        <f>VLOOKUP($A78,'[64]1215'!$A$4:$O$321,15,FALSE)</f>
        <v>1.2246999999999999</v>
      </c>
      <c r="E78" s="4" t="str">
        <f>IF(VLOOKUP($A78,'[64]1215'!$A$4:$O$150,8,FALSE)="",VLOOKUP($A78,'[64]1215'!$A$4:$O$150,12,FALSE),VLOOKUP($A78,'[64]1215'!$A$4:$O$150,8,FALSE))</f>
        <v/>
      </c>
      <c r="F78" s="4" t="str">
        <f>IF(VLOOKUP($A78,'[63]1214'!$A$4:$O$150,8,FALSE)="",VLOOKUP($A78,'[63]1214'!$A$4:$O$150,12,FALSE),VLOOKUP($A78,'[63]1214'!$A$4:$O$150,8,FALSE))</f>
        <v/>
      </c>
      <c r="G78" s="4" t="str">
        <f>IF(VLOOKUP($A78,'[62]1213'!$A$4:$O$150,8,FALSE)="",VLOOKUP($A78,'[62]1213'!$A$4:$O$150,12,FALSE),VLOOKUP($A78,'[62]1213'!$A$4:$O$150,8,FALSE))</f>
        <v/>
      </c>
      <c r="H78" s="4" t="str">
        <f>IF(VLOOKUP($A78,'[6]1212'!$A$4:$O$150,8,FALSE)="",VLOOKUP($A78,'[6]1212'!$A$4:$O$150,12,FALSE),VLOOKUP($A78,'[6]1212'!$A$4:$O$150,8,FALSE))</f>
        <v/>
      </c>
      <c r="I78" s="4" t="str">
        <f>IF(VLOOKUP($A78,'[7]1211'!$A$4:$O$150,8,FALSE)="",VLOOKUP($A78,'[7]1211'!$A$4:$O$150,12,FALSE),VLOOKUP($A78,'[7]1211'!$A$4:$O$150,8,FALSE))</f>
        <v/>
      </c>
      <c r="J78" s="4" t="str">
        <f>IF(VLOOKUP($A78,'[8]1208'!$A$4:$O$150,8,FALSE)="",VLOOKUP($A78,'[8]1208'!$A$4:$O$150,12,FALSE),VLOOKUP($A78,'[8]1208'!$A$4:$O$150,8,FALSE))</f>
        <v/>
      </c>
      <c r="K78" s="4" t="str">
        <f>IF(VLOOKUP($A78,'[9]1207'!$A$4:$O$150,8,FALSE)="",VLOOKUP($A78,'[9]1207'!$A$4:$O$150,12,FALSE),VLOOKUP($A78,'[9]1207'!$A$4:$O$150,8,FALSE))</f>
        <v/>
      </c>
      <c r="L78" s="4" t="str">
        <f>IF(VLOOKUP($A78,'[10]1206'!$A$4:$O$150,8,FALSE)="",VLOOKUP($A78,'[10]1206'!$A$4:$O$150,12,FALSE),VLOOKUP($A78,'[10]1206'!$A$4:$O$150,8,FALSE))</f>
        <v/>
      </c>
      <c r="M78" s="4" t="str">
        <f>IF(VLOOKUP($A78,'[11]1205'!$A$4:$O$150,8,FALSE)="",VLOOKUP($A78,'[11]1205'!$A$4:$O$150,12,FALSE),VLOOKUP($A78,'[11]1205'!$A$4:$O$150,8,FALSE))</f>
        <v/>
      </c>
      <c r="N78" s="4" t="str">
        <f>IF(VLOOKUP($A78,'[12]1204'!$A$4:$O$150,8,FALSE)="",VLOOKUP($A78,'[12]1204'!$A$4:$O$150,12,FALSE),VLOOKUP($A78,'[12]1204'!$A$4:$O$150,8,FALSE))</f>
        <v/>
      </c>
      <c r="O78" s="4" t="str">
        <f>IF(VLOOKUP($A78,'[13]1201'!$A$4:$O$150,8,FALSE)="",VLOOKUP($A78,'[13]1201'!$A$4:$O$150,12,FALSE),VLOOKUP($A78,'[13]1201'!$A$4:$O$150,8,FALSE))</f>
        <v/>
      </c>
      <c r="P78" s="4" t="str">
        <f>IF(VLOOKUP($A78,'[14]1129'!$A$4:$O$150,8,FALSE)="",VLOOKUP($A78,'[14]1129'!$A$4:$O$150,12,FALSE),VLOOKUP($A78,'[14]1129'!$A$4:$O$150,8,FALSE))</f>
        <v/>
      </c>
      <c r="Q78" s="4" t="str">
        <f>IF(VLOOKUP($A78,'[15]1128'!$A$4:$O$150,8,FALSE)="",VLOOKUP($A78,'[15]1128'!$A$4:$O$150,12,FALSE),VLOOKUP($A78,'[15]1128'!$A$4:$O$150,8,FALSE))</f>
        <v/>
      </c>
      <c r="R78" s="4" t="str">
        <f>IF(VLOOKUP($A78,'[16]1127'!$A$4:$O$150,8,FALSE)="",VLOOKUP($A78,'[16]1127'!$A$4:$O$150,12,FALSE),VLOOKUP($A78,'[16]1127'!$A$4:$O$150,8,FALSE))</f>
        <v/>
      </c>
      <c r="S78" s="4" t="str">
        <f>IF(VLOOKUP($A78,'[17]1124'!$A$4:$O$150,8,FALSE)="",VLOOKUP($A78,'[17]1124'!$A$4:$O$150,12,FALSE),VLOOKUP($A78,'[17]1124'!$A$4:$O$150,8,FALSE))</f>
        <v/>
      </c>
      <c r="T78" s="4" t="str">
        <f>IF(VLOOKUP($A78,'[18]1123'!$A$4:$O$150,8,FALSE)="",VLOOKUP($A78,'[18]1123'!$A$4:$O$150,12,FALSE),VLOOKUP($A78,'[18]1123'!$A$4:$O$150,8,FALSE))</f>
        <v/>
      </c>
      <c r="U78" s="5"/>
      <c r="V78" s="4" t="str">
        <f>IF(VLOOKUP($A78,'[19]1121'!$A$4:$O$150,8,FALSE)="",VLOOKUP($A78,'[19]1121'!$A$4:$O$150,12,FALSE),VLOOKUP($A78,'[19]1121'!$A$4:$O$150,8,FALSE))</f>
        <v/>
      </c>
      <c r="W78" s="4" t="str">
        <f>IF(VLOOKUP($A78,'[20]1120'!$A$4:$O$150,8,FALSE)="",VLOOKUP($A78,'[20]1120'!$A$4:$O$150,12,FALSE),VLOOKUP($A78,'[20]1120'!$A$4:$O$150,8,FALSE))</f>
        <v/>
      </c>
      <c r="X78" s="4" t="str">
        <f>IF(VLOOKUP($A78,'[21]1117'!$A$4:$O$150,8,FALSE)="",VLOOKUP($A78,'[21]1117'!$A$4:$O$150,12,FALSE),VLOOKUP($A78,'[21]1117'!$A$4:$O$150,8,FALSE))</f>
        <v/>
      </c>
      <c r="Y78" s="4" t="str">
        <f>IF(VLOOKUP($A78,'[22]1116'!$A$4:$O$150,8,FALSE)="",VLOOKUP($A78,'[22]1116'!$A$4:$O$150,12,FALSE),VLOOKUP($A78,'[22]1116'!$A$4:$O$150,8,FALSE))</f>
        <v/>
      </c>
      <c r="Z78" s="4" t="str">
        <f>IF(VLOOKUP($A78,'[23]1115'!$A$4:$O$150,8,FALSE)="",VLOOKUP($A78,'[23]1115'!$A$4:$O$150,12,FALSE),VLOOKUP($A78,'[23]1115'!$A$4:$O$150,8,FALSE))</f>
        <v/>
      </c>
      <c r="AA78" s="4" t="str">
        <f>IF(VLOOKUP($A78,'[24]1114'!$A$4:$O$150,8,FALSE)="",VLOOKUP($A78,'[24]1114'!$A$4:$O$150,12,FALSE),VLOOKUP($A78,'[24]1114'!$A$4:$O$150,8,FALSE))</f>
        <v/>
      </c>
      <c r="AB78" s="4" t="str">
        <f>IF(VLOOKUP($A78,'[25]1113'!$A$4:$O$150,8,FALSE)="",VLOOKUP($A78,'[25]1113'!$A$4:$O$150,12,FALSE),VLOOKUP($A78,'[25]1113'!$A$4:$O$150,8,FALSE))</f>
        <v/>
      </c>
      <c r="AC78" s="4" t="str">
        <f>IF(VLOOKUP($A78,'[26]1110'!$A$4:$O$150,8,FALSE)="",VLOOKUP($A78,'[26]1110'!$A$4:$O$150,12,FALSE),VLOOKUP($A78,'[26]1110'!$A$4:$O$150,8,FALSE))</f>
        <v/>
      </c>
      <c r="AD78" s="4" t="str">
        <f>IF(VLOOKUP($A78,'[27]1109'!$A$4:$O$150,8,FALSE)="",VLOOKUP($A78,'[27]1109'!$A$4:$O$150,12,FALSE),VLOOKUP($A78,'[27]1109'!$A$4:$O$150,8,FALSE))</f>
        <v/>
      </c>
      <c r="AE78" s="4" t="str">
        <f>IF(VLOOKUP($A78,'[28]1108'!$A$4:$O$150,8,FALSE)="",VLOOKUP($A78,'[28]1108'!$A$4:$O$150,12,FALSE),VLOOKUP($A78,'[28]1108'!$A$4:$O$150,8,FALSE))</f>
        <v/>
      </c>
      <c r="AF78" s="4" t="str">
        <f>IF(VLOOKUP($A78,'[29]1107'!$A$4:$O$150,8,FALSE)="",VLOOKUP($A78,'[29]1107'!$A$4:$O$150,12,FALSE),VLOOKUP($A78,'[29]1107'!$A$4:$O$150,8,FALSE))</f>
        <v/>
      </c>
      <c r="AG78" s="4" t="str">
        <f>IF(VLOOKUP($A78,'[30]1106'!$A$4:$O$150,8,FALSE)="",VLOOKUP($A78,'[30]1106'!$A$4:$O$150,12,FALSE),VLOOKUP($A78,'[30]1106'!$A$4:$O$150,8,FALSE))</f>
        <v/>
      </c>
      <c r="AH78" s="4" t="str">
        <f>IF(VLOOKUP($A78,'[31]1103'!$A$4:$O$150,8,FALSE)="",VLOOKUP($A78,'[31]1103'!$A$4:$O$150,12,FALSE),VLOOKUP($A78,'[31]1103'!$A$4:$O$150,8,FALSE))</f>
        <v/>
      </c>
      <c r="AI78" s="4" t="str">
        <f>IF(VLOOKUP($A78,'[32]1102'!$A$4:$O$150,8,FALSE)="",VLOOKUP($A78,'[32]1102'!$A$4:$O$150,12,FALSE),VLOOKUP($A78,'[32]1102'!$A$4:$O$150,8,FALSE))</f>
        <v/>
      </c>
      <c r="AJ78" s="4" t="str">
        <f>IF(VLOOKUP($A78,'[33]1101'!$A$4:$O$150,8,FALSE)="",VLOOKUP($A78,'[33]1101'!$A$4:$O$150,12,FALSE),VLOOKUP($A78,'[33]1101'!$A$4:$O$150,8,FALSE))</f>
        <v/>
      </c>
      <c r="AK78" s="70"/>
      <c r="AL78" s="4" t="str">
        <f>IF(VLOOKUP($A78,'[34]1030'!$A$4:$O$150,8,FALSE)="",VLOOKUP($A78,'[34]1030'!$A$4:$O$150,12,FALSE),VLOOKUP($A78,'[34]1030'!$A$4:$O$150,8,FALSE))</f>
        <v/>
      </c>
      <c r="AM78" s="4" t="str">
        <f>IF(VLOOKUP($A78,'[35]1027'!$A$4:$O$150,8,FALSE)="",VLOOKUP($A78,'[35]1027'!$A$4:$O$150,12,FALSE),VLOOKUP($A78,'[35]1027'!$A$4:$O$150,8,FALSE))</f>
        <v/>
      </c>
      <c r="AN78" s="4" t="str">
        <f>IF(VLOOKUP($A78,'[36]1026'!$A$4:$O$150,8,FALSE)="",VLOOKUP($A78,'[36]1026'!$A$4:$O$150,12,FALSE),VLOOKUP($A78,'[36]1026'!$A$4:$O$150,8,FALSE))</f>
        <v/>
      </c>
      <c r="AO78" s="4" t="str">
        <f>IF(VLOOKUP($A78,'[37]1025'!$A$4:$O$150,8,FALSE)="",VLOOKUP($A78,'[37]1025'!$A$4:$O$150,12,FALSE),VLOOKUP($A78,'[37]1025'!$A$4:$O$150,8,FALSE))</f>
        <v/>
      </c>
      <c r="AP78" s="4" t="str">
        <f>IF(VLOOKUP($A78,'[38]1024'!$A$4:$O$150,8,FALSE)="",VLOOKUP($A78,'[38]1024'!$A$4:$O$150,12,FALSE),VLOOKUP($A78,'[38]1024'!$A$4:$O$150,8,FALSE))</f>
        <v/>
      </c>
      <c r="AQ78" s="4" t="str">
        <f>IF(VLOOKUP($A78,'[39]1023'!$A$4:$O$150,8,FALSE)="",VLOOKUP($A78,'[39]1023'!$A$4:$O$150,12,FALSE),VLOOKUP($A78,'[39]1023'!$A$4:$O$150,8,FALSE))</f>
        <v/>
      </c>
      <c r="AR78" s="4" t="str">
        <f>IF(VLOOKUP($A78,'[40]1020'!$A$4:$O$150,8,FALSE)="",VLOOKUP($A78,'[40]1020'!$A$4:$O$150,12,FALSE),VLOOKUP($A78,'[40]1020'!$A$4:$O$150,8,FALSE))</f>
        <v/>
      </c>
      <c r="AS78" s="4" t="str">
        <f>IF(VLOOKUP($A78,'[41]1019'!$A$4:$O$150,8,FALSE)="",VLOOKUP($A78,'[41]1019'!$A$4:$O$150,12,FALSE),VLOOKUP($A78,'[41]1019'!$A$4:$O$150,8,FALSE))</f>
        <v/>
      </c>
      <c r="AT78" s="4" t="str">
        <f>IF(VLOOKUP($A78,'[42]1018'!$A$4:$O$150,8,FALSE)="",VLOOKUP($A78,'[42]1018'!$A$4:$O$150,12,FALSE),VLOOKUP($A78,'[42]1018'!$A$4:$O$150,8,FALSE))</f>
        <v/>
      </c>
      <c r="AU78" s="4" t="str">
        <f>IF(VLOOKUP($A78,'[43]1017'!$A$4:$O$150,8,FALSE)="",VLOOKUP($A78,'[43]1017'!$A$4:$O$150,12,FALSE),VLOOKUP($A78,'[43]1017'!$A$4:$O$150,8,FALSE))</f>
        <v/>
      </c>
      <c r="AV78" s="4" t="str">
        <f>IF(VLOOKUP($A78,'[44]1016'!$A$4:$O$150,8,FALSE)="",VLOOKUP($A78,'[44]1016'!$A$4:$O$150,12,FALSE),VLOOKUP($A78,'[44]1016'!$A$4:$O$150,8,FALSE))</f>
        <v/>
      </c>
      <c r="AW78" s="4" t="str">
        <f>IF(VLOOKUP($A78,'[45]1013'!$A$4:$O$150,8,FALSE)="",VLOOKUP($A78,'[45]1013'!$A$4:$O$150,12,FALSE),VLOOKUP($A78,'[45]1013'!$A$4:$O$150,8,FALSE))</f>
        <v/>
      </c>
      <c r="AX78" s="4" t="str">
        <f>IF(VLOOKUP($A78,'[46]1012'!$A$4:$O$150,8,FALSE)="",VLOOKUP($A78,'[46]1012'!$A$4:$O$150,12,FALSE),VLOOKUP($A78,'[46]1012'!$A$4:$O$150,8,FALSE))</f>
        <v/>
      </c>
      <c r="AY78" s="4" t="str">
        <f>IF(VLOOKUP($A78,'[47]1011'!$A$4:$O$150,8,FALSE)="",VLOOKUP($A78,'[47]1011'!$A$4:$O$150,12,FALSE),VLOOKUP($A78,'[47]1011'!$A$4:$O$150,8,FALSE))</f>
        <v/>
      </c>
      <c r="AZ78" s="70"/>
      <c r="BA78" s="4" t="str">
        <f>IF(VLOOKUP($A78,'[48]1005'!$A$4:$O$150,8,FALSE)="",VLOOKUP($A78,'[48]1005'!$A$4:$O$150,12,FALSE),VLOOKUP($A78,'[48]1005'!$A$4:$O$150,8,FALSE))</f>
        <v/>
      </c>
      <c r="BB78" s="4" t="str">
        <f>IF(VLOOKUP($A78,'[49]1004'!$A$4:$O$150,8,FALSE)="",VLOOKUP($A78,'[49]1004'!$A$4:$O$150,12,FALSE),VLOOKUP($A78,'[49]1004'!$A$4:$O$150,8,FALSE))</f>
        <v/>
      </c>
      <c r="BC78" s="4" t="str">
        <f>IF(VLOOKUP($A78,'[50]1003'!$A$4:$O$150,8,FALSE)="",VLOOKUP($A78,'[50]1003'!$A$4:$O$150,12,FALSE),VLOOKUP($A78,'[50]1003'!$A$4:$O$150,8,FALSE))</f>
        <v/>
      </c>
      <c r="BD78" s="4" t="str">
        <f>IF(VLOOKUP($A78,'[51]1002'!$A$4:$O$150,8,FALSE)="",VLOOKUP($A78,'[51]1002'!$A$4:$O$150,12,FALSE),VLOOKUP($A78,'[51]1002'!$A$4:$O$150,8,FALSE))</f>
        <v/>
      </c>
      <c r="BE78" s="70"/>
      <c r="BF78" s="4" t="str">
        <f>IF(VLOOKUP($A78,'[52]0927'!$A$4:$O$150,8,FALSE)="",VLOOKUP($A78,'[52]0927'!$A$4:$O$150,12,FALSE),VLOOKUP($A78,'[52]0927'!$A$4:$O$150,8,FALSE))</f>
        <v/>
      </c>
      <c r="BG78" s="5"/>
      <c r="BH78" s="4" t="str">
        <f>IF(VLOOKUP($A78,'[53]0925'!$A$4:$O$150,8,FALSE)="",VLOOKUP($A78,'[53]0925'!$A$4:$O$150,12,FALSE),VLOOKUP($A78,'[53]0925'!$A$4:$O$150,8,FALSE))</f>
        <v/>
      </c>
      <c r="BI78" s="4" t="str">
        <f>IF(VLOOKUP($A78,'[54]0922'!$A$4:$O$150,8,FALSE)="",VLOOKUP($A78,'[54]0922'!$A$4:$O$150,12,FALSE),VLOOKUP($A78,'[54]0922'!$A$4:$O$150,8,FALSE))</f>
        <v/>
      </c>
      <c r="BJ78" s="4" t="str">
        <f>IF(VLOOKUP($A78,'[55]0921'!$A$4:$O$150,8,FALSE)="",VLOOKUP($A78,'[55]0921'!$A$4:$O$150,12,FALSE),VLOOKUP($A78,'[55]0921'!$A$4:$O$150,8,FALSE))</f>
        <v/>
      </c>
      <c r="BK78" s="4" t="str">
        <f>IF(VLOOKUP($A78,'[56]0920'!$A$4:$O$150,8,FALSE)="",VLOOKUP($A78,'[56]0920'!$A$4:$O$150,12,FALSE),VLOOKUP($A78,'[56]0920'!$A$4:$O$150,8,FALSE))</f>
        <v/>
      </c>
      <c r="BL78" s="4" t="s">
        <v>0</v>
      </c>
      <c r="BM78" s="4" t="s">
        <v>0</v>
      </c>
      <c r="BO78" s="4" t="s">
        <v>0</v>
      </c>
      <c r="BP78" s="4" t="s">
        <v>0</v>
      </c>
      <c r="BQ78" s="4" t="s">
        <v>0</v>
      </c>
      <c r="BR78" s="4" t="s">
        <v>0</v>
      </c>
      <c r="BS78" s="4" t="s">
        <v>0</v>
      </c>
      <c r="BT78" s="4" t="s">
        <v>0</v>
      </c>
      <c r="BU78" s="4" t="s">
        <v>0</v>
      </c>
      <c r="BV78" s="4" t="s">
        <v>0</v>
      </c>
      <c r="BW78" s="4" t="s">
        <v>0</v>
      </c>
      <c r="BX78" s="4" t="s">
        <v>0</v>
      </c>
      <c r="BY78" s="4" t="s">
        <v>0</v>
      </c>
      <c r="BZ78" s="4" t="s">
        <v>0</v>
      </c>
      <c r="CA78" s="4" t="s">
        <v>0</v>
      </c>
      <c r="CB78" s="4" t="s">
        <v>0</v>
      </c>
      <c r="CC78" s="4" t="s">
        <v>0</v>
      </c>
      <c r="CD78" s="4" t="s">
        <v>0</v>
      </c>
      <c r="CE78" s="4" t="s">
        <v>0</v>
      </c>
      <c r="CF78" s="4" t="s">
        <v>0</v>
      </c>
      <c r="CH78" s="4" t="s">
        <v>0</v>
      </c>
      <c r="CI78" s="4" t="s">
        <v>0</v>
      </c>
      <c r="CJ78" s="4" t="s">
        <v>0</v>
      </c>
      <c r="CM78" s="4" t="s">
        <v>0</v>
      </c>
    </row>
    <row r="79" spans="1:91" x14ac:dyDescent="0.25">
      <c r="A79" s="3" t="s">
        <v>26</v>
      </c>
      <c r="B79" s="5">
        <f>VLOOKUP($A79,'[64]1215'!$A$4:$O$321,4,FALSE)</f>
        <v>9.82</v>
      </c>
      <c r="C79" s="5">
        <v>11.46</v>
      </c>
      <c r="D79" s="5">
        <f>VLOOKUP($A79,'[64]1215'!$A$4:$O$321,15,FALSE)</f>
        <v>1.2298</v>
      </c>
      <c r="E79" s="4" t="str">
        <f>IF(VLOOKUP($A79,'[64]1215'!$A$4:$O$150,8,FALSE)="",VLOOKUP($A79,'[64]1215'!$A$4:$O$150,12,FALSE),VLOOKUP($A79,'[64]1215'!$A$4:$O$150,8,FALSE))</f>
        <v/>
      </c>
      <c r="F79" s="4" t="str">
        <f>IF(VLOOKUP($A79,'[63]1214'!$A$4:$O$150,8,FALSE)="",VLOOKUP($A79,'[63]1214'!$A$4:$O$150,12,FALSE),VLOOKUP($A79,'[63]1214'!$A$4:$O$150,8,FALSE))</f>
        <v/>
      </c>
      <c r="G79" s="4" t="str">
        <f>IF(VLOOKUP($A79,'[62]1213'!$A$4:$O$150,8,FALSE)="",VLOOKUP($A79,'[62]1213'!$A$4:$O$150,12,FALSE),VLOOKUP($A79,'[62]1213'!$A$4:$O$150,8,FALSE))</f>
        <v/>
      </c>
      <c r="H79" s="4" t="str">
        <f>IF(VLOOKUP($A79,'[6]1212'!$A$4:$O$150,8,FALSE)="",VLOOKUP($A79,'[6]1212'!$A$4:$O$150,12,FALSE),VLOOKUP($A79,'[6]1212'!$A$4:$O$150,8,FALSE))</f>
        <v/>
      </c>
      <c r="I79" s="4" t="str">
        <f>IF(VLOOKUP($A79,'[7]1211'!$A$4:$O$150,8,FALSE)="",VLOOKUP($A79,'[7]1211'!$A$4:$O$150,12,FALSE),VLOOKUP($A79,'[7]1211'!$A$4:$O$150,8,FALSE))</f>
        <v/>
      </c>
      <c r="J79" s="4" t="str">
        <f>IF(VLOOKUP($A79,'[8]1208'!$A$4:$O$150,8,FALSE)="",VLOOKUP($A79,'[8]1208'!$A$4:$O$150,12,FALSE),VLOOKUP($A79,'[8]1208'!$A$4:$O$150,8,FALSE))</f>
        <v/>
      </c>
      <c r="K79" s="4" t="str">
        <f>IF(VLOOKUP($A79,'[9]1207'!$A$4:$O$150,8,FALSE)="",VLOOKUP($A79,'[9]1207'!$A$4:$O$150,12,FALSE),VLOOKUP($A79,'[9]1207'!$A$4:$O$150,8,FALSE))</f>
        <v/>
      </c>
      <c r="L79" s="4" t="str">
        <f>IF(VLOOKUP($A79,'[10]1206'!$A$4:$O$150,8,FALSE)="",VLOOKUP($A79,'[10]1206'!$A$4:$O$150,12,FALSE),VLOOKUP($A79,'[10]1206'!$A$4:$O$150,8,FALSE))</f>
        <v/>
      </c>
      <c r="M79" s="4" t="str">
        <f>IF(VLOOKUP($A79,'[11]1205'!$A$4:$O$150,8,FALSE)="",VLOOKUP($A79,'[11]1205'!$A$4:$O$150,12,FALSE),VLOOKUP($A79,'[11]1205'!$A$4:$O$150,8,FALSE))</f>
        <v/>
      </c>
      <c r="N79" s="4" t="str">
        <f>IF(VLOOKUP($A79,'[12]1204'!$A$4:$O$150,8,FALSE)="",VLOOKUP($A79,'[12]1204'!$A$4:$O$150,12,FALSE),VLOOKUP($A79,'[12]1204'!$A$4:$O$150,8,FALSE))</f>
        <v/>
      </c>
      <c r="O79" s="4" t="str">
        <f>IF(VLOOKUP($A79,'[13]1201'!$A$4:$O$150,8,FALSE)="",VLOOKUP($A79,'[13]1201'!$A$4:$O$150,12,FALSE),VLOOKUP($A79,'[13]1201'!$A$4:$O$150,8,FALSE))</f>
        <v/>
      </c>
      <c r="P79" s="4" t="str">
        <f>IF(VLOOKUP($A79,'[14]1129'!$A$4:$O$150,8,FALSE)="",VLOOKUP($A79,'[14]1129'!$A$4:$O$150,12,FALSE),VLOOKUP($A79,'[14]1129'!$A$4:$O$150,8,FALSE))</f>
        <v/>
      </c>
      <c r="Q79" s="4" t="str">
        <f>IF(VLOOKUP($A79,'[15]1128'!$A$4:$O$150,8,FALSE)="",VLOOKUP($A79,'[15]1128'!$A$4:$O$150,12,FALSE),VLOOKUP($A79,'[15]1128'!$A$4:$O$150,8,FALSE))</f>
        <v/>
      </c>
      <c r="R79" s="4" t="str">
        <f>IF(VLOOKUP($A79,'[16]1127'!$A$4:$O$150,8,FALSE)="",VLOOKUP($A79,'[16]1127'!$A$4:$O$150,12,FALSE),VLOOKUP($A79,'[16]1127'!$A$4:$O$150,8,FALSE))</f>
        <v/>
      </c>
      <c r="S79" s="4" t="str">
        <f>IF(VLOOKUP($A79,'[17]1124'!$A$4:$O$150,8,FALSE)="",VLOOKUP($A79,'[17]1124'!$A$4:$O$150,12,FALSE),VLOOKUP($A79,'[17]1124'!$A$4:$O$150,8,FALSE))</f>
        <v/>
      </c>
      <c r="T79" s="4" t="str">
        <f>IF(VLOOKUP($A79,'[18]1123'!$A$4:$O$150,8,FALSE)="",VLOOKUP($A79,'[18]1123'!$A$4:$O$150,12,FALSE),VLOOKUP($A79,'[18]1123'!$A$4:$O$150,8,FALSE))</f>
        <v/>
      </c>
      <c r="U79" s="5"/>
      <c r="V79" s="4" t="str">
        <f>IF(VLOOKUP($A79,'[19]1121'!$A$4:$O$150,8,FALSE)="",VLOOKUP($A79,'[19]1121'!$A$4:$O$150,12,FALSE),VLOOKUP($A79,'[19]1121'!$A$4:$O$150,8,FALSE))</f>
        <v/>
      </c>
      <c r="W79" s="4" t="str">
        <f>IF(VLOOKUP($A79,'[20]1120'!$A$4:$O$150,8,FALSE)="",VLOOKUP($A79,'[20]1120'!$A$4:$O$150,12,FALSE),VLOOKUP($A79,'[20]1120'!$A$4:$O$150,8,FALSE))</f>
        <v/>
      </c>
      <c r="X79" s="4" t="str">
        <f>IF(VLOOKUP($A79,'[21]1117'!$A$4:$O$150,8,FALSE)="",VLOOKUP($A79,'[21]1117'!$A$4:$O$150,12,FALSE),VLOOKUP($A79,'[21]1117'!$A$4:$O$150,8,FALSE))</f>
        <v/>
      </c>
      <c r="Y79" s="4" t="str">
        <f>IF(VLOOKUP($A79,'[22]1116'!$A$4:$O$150,8,FALSE)="",VLOOKUP($A79,'[22]1116'!$A$4:$O$150,12,FALSE),VLOOKUP($A79,'[22]1116'!$A$4:$O$150,8,FALSE))</f>
        <v/>
      </c>
      <c r="Z79" s="4" t="str">
        <f>IF(VLOOKUP($A79,'[23]1115'!$A$4:$O$150,8,FALSE)="",VLOOKUP($A79,'[23]1115'!$A$4:$O$150,12,FALSE),VLOOKUP($A79,'[23]1115'!$A$4:$O$150,8,FALSE))</f>
        <v/>
      </c>
      <c r="AA79" s="4" t="str">
        <f>IF(VLOOKUP($A79,'[24]1114'!$A$4:$O$150,8,FALSE)="",VLOOKUP($A79,'[24]1114'!$A$4:$O$150,12,FALSE),VLOOKUP($A79,'[24]1114'!$A$4:$O$150,8,FALSE))</f>
        <v/>
      </c>
      <c r="AB79" s="4" t="str">
        <f>IF(VLOOKUP($A79,'[25]1113'!$A$4:$O$150,8,FALSE)="",VLOOKUP($A79,'[25]1113'!$A$4:$O$150,12,FALSE),VLOOKUP($A79,'[25]1113'!$A$4:$O$150,8,FALSE))</f>
        <v/>
      </c>
      <c r="AC79" s="4" t="str">
        <f>IF(VLOOKUP($A79,'[26]1110'!$A$4:$O$150,8,FALSE)="",VLOOKUP($A79,'[26]1110'!$A$4:$O$150,12,FALSE),VLOOKUP($A79,'[26]1110'!$A$4:$O$150,8,FALSE))</f>
        <v/>
      </c>
      <c r="AD79" s="4" t="str">
        <f>IF(VLOOKUP($A79,'[27]1109'!$A$4:$O$150,8,FALSE)="",VLOOKUP($A79,'[27]1109'!$A$4:$O$150,12,FALSE),VLOOKUP($A79,'[27]1109'!$A$4:$O$150,8,FALSE))</f>
        <v/>
      </c>
      <c r="AE79" s="4" t="str">
        <f>IF(VLOOKUP($A79,'[28]1108'!$A$4:$O$150,8,FALSE)="",VLOOKUP($A79,'[28]1108'!$A$4:$O$150,12,FALSE),VLOOKUP($A79,'[28]1108'!$A$4:$O$150,8,FALSE))</f>
        <v/>
      </c>
      <c r="AF79" s="4" t="str">
        <f>IF(VLOOKUP($A79,'[29]1107'!$A$4:$O$150,8,FALSE)="",VLOOKUP($A79,'[29]1107'!$A$4:$O$150,12,FALSE),VLOOKUP($A79,'[29]1107'!$A$4:$O$150,8,FALSE))</f>
        <v/>
      </c>
      <c r="AG79" s="4" t="str">
        <f>IF(VLOOKUP($A79,'[30]1106'!$A$4:$O$150,8,FALSE)="",VLOOKUP($A79,'[30]1106'!$A$4:$O$150,12,FALSE),VLOOKUP($A79,'[30]1106'!$A$4:$O$150,8,FALSE))</f>
        <v/>
      </c>
      <c r="AH79" s="4" t="str">
        <f>IF(VLOOKUP($A79,'[31]1103'!$A$4:$O$150,8,FALSE)="",VLOOKUP($A79,'[31]1103'!$A$4:$O$150,12,FALSE),VLOOKUP($A79,'[31]1103'!$A$4:$O$150,8,FALSE))</f>
        <v/>
      </c>
      <c r="AI79" s="4" t="str">
        <f>IF(VLOOKUP($A79,'[32]1102'!$A$4:$O$150,8,FALSE)="",VLOOKUP($A79,'[32]1102'!$A$4:$O$150,12,FALSE),VLOOKUP($A79,'[32]1102'!$A$4:$O$150,8,FALSE))</f>
        <v/>
      </c>
      <c r="AJ79" s="4" t="str">
        <f>IF(VLOOKUP($A79,'[33]1101'!$A$4:$O$150,8,FALSE)="",VLOOKUP($A79,'[33]1101'!$A$4:$O$150,12,FALSE),VLOOKUP($A79,'[33]1101'!$A$4:$O$150,8,FALSE))</f>
        <v/>
      </c>
      <c r="AK79" s="70"/>
      <c r="AL79" s="4" t="str">
        <f>IF(VLOOKUP($A79,'[34]1030'!$A$4:$O$150,8,FALSE)="",VLOOKUP($A79,'[34]1030'!$A$4:$O$150,12,FALSE),VLOOKUP($A79,'[34]1030'!$A$4:$O$150,8,FALSE))</f>
        <v/>
      </c>
      <c r="AM79" s="4" t="str">
        <f>IF(VLOOKUP($A79,'[35]1027'!$A$4:$O$150,8,FALSE)="",VLOOKUP($A79,'[35]1027'!$A$4:$O$150,12,FALSE),VLOOKUP($A79,'[35]1027'!$A$4:$O$150,8,FALSE))</f>
        <v/>
      </c>
      <c r="AN79" s="4" t="str">
        <f>IF(VLOOKUP($A79,'[36]1026'!$A$4:$O$150,8,FALSE)="",VLOOKUP($A79,'[36]1026'!$A$4:$O$150,12,FALSE),VLOOKUP($A79,'[36]1026'!$A$4:$O$150,8,FALSE))</f>
        <v/>
      </c>
      <c r="AO79" s="4" t="str">
        <f>IF(VLOOKUP($A79,'[37]1025'!$A$4:$O$150,8,FALSE)="",VLOOKUP($A79,'[37]1025'!$A$4:$O$150,12,FALSE),VLOOKUP($A79,'[37]1025'!$A$4:$O$150,8,FALSE))</f>
        <v/>
      </c>
      <c r="AP79" s="4" t="str">
        <f>IF(VLOOKUP($A79,'[38]1024'!$A$4:$O$150,8,FALSE)="",VLOOKUP($A79,'[38]1024'!$A$4:$O$150,12,FALSE),VLOOKUP($A79,'[38]1024'!$A$4:$O$150,8,FALSE))</f>
        <v/>
      </c>
      <c r="AQ79" s="4" t="str">
        <f>IF(VLOOKUP($A79,'[39]1023'!$A$4:$O$150,8,FALSE)="",VLOOKUP($A79,'[39]1023'!$A$4:$O$150,12,FALSE),VLOOKUP($A79,'[39]1023'!$A$4:$O$150,8,FALSE))</f>
        <v/>
      </c>
      <c r="AR79" s="4" t="str">
        <f>IF(VLOOKUP($A79,'[40]1020'!$A$4:$O$150,8,FALSE)="",VLOOKUP($A79,'[40]1020'!$A$4:$O$150,12,FALSE),VLOOKUP($A79,'[40]1020'!$A$4:$O$150,8,FALSE))</f>
        <v/>
      </c>
      <c r="AS79" s="4" t="str">
        <f>IF(VLOOKUP($A79,'[41]1019'!$A$4:$O$150,8,FALSE)="",VLOOKUP($A79,'[41]1019'!$A$4:$O$150,12,FALSE),VLOOKUP($A79,'[41]1019'!$A$4:$O$150,8,FALSE))</f>
        <v/>
      </c>
      <c r="AT79" s="4" t="str">
        <f>IF(VLOOKUP($A79,'[42]1018'!$A$4:$O$150,8,FALSE)="",VLOOKUP($A79,'[42]1018'!$A$4:$O$150,12,FALSE),VLOOKUP($A79,'[42]1018'!$A$4:$O$150,8,FALSE))</f>
        <v/>
      </c>
      <c r="AU79" s="4" t="str">
        <f>IF(VLOOKUP($A79,'[43]1017'!$A$4:$O$150,8,FALSE)="",VLOOKUP($A79,'[43]1017'!$A$4:$O$150,12,FALSE),VLOOKUP($A79,'[43]1017'!$A$4:$O$150,8,FALSE))</f>
        <v/>
      </c>
      <c r="AV79" s="4" t="str">
        <f>IF(VLOOKUP($A79,'[44]1016'!$A$4:$O$150,8,FALSE)="",VLOOKUP($A79,'[44]1016'!$A$4:$O$150,12,FALSE),VLOOKUP($A79,'[44]1016'!$A$4:$O$150,8,FALSE))</f>
        <v/>
      </c>
      <c r="AW79" s="4" t="str">
        <f>IF(VLOOKUP($A79,'[45]1013'!$A$4:$O$150,8,FALSE)="",VLOOKUP($A79,'[45]1013'!$A$4:$O$150,12,FALSE),VLOOKUP($A79,'[45]1013'!$A$4:$O$150,8,FALSE))</f>
        <v/>
      </c>
      <c r="AX79" s="4" t="str">
        <f>IF(VLOOKUP($A79,'[46]1012'!$A$4:$O$150,8,FALSE)="",VLOOKUP($A79,'[46]1012'!$A$4:$O$150,12,FALSE),VLOOKUP($A79,'[46]1012'!$A$4:$O$150,8,FALSE))</f>
        <v/>
      </c>
      <c r="AY79" s="4" t="str">
        <f>IF(VLOOKUP($A79,'[47]1011'!$A$4:$O$150,8,FALSE)="",VLOOKUP($A79,'[47]1011'!$A$4:$O$150,12,FALSE),VLOOKUP($A79,'[47]1011'!$A$4:$O$150,8,FALSE))</f>
        <v/>
      </c>
      <c r="AZ79" s="70"/>
      <c r="BA79" s="4" t="str">
        <f>IF(VLOOKUP($A79,'[48]1005'!$A$4:$O$150,8,FALSE)="",VLOOKUP($A79,'[48]1005'!$A$4:$O$150,12,FALSE),VLOOKUP($A79,'[48]1005'!$A$4:$O$150,8,FALSE))</f>
        <v/>
      </c>
      <c r="BB79" s="4" t="str">
        <f>IF(VLOOKUP($A79,'[49]1004'!$A$4:$O$150,8,FALSE)="",VLOOKUP($A79,'[49]1004'!$A$4:$O$150,12,FALSE),VLOOKUP($A79,'[49]1004'!$A$4:$O$150,8,FALSE))</f>
        <v/>
      </c>
      <c r="BC79" s="4" t="str">
        <f>IF(VLOOKUP($A79,'[50]1003'!$A$4:$O$150,8,FALSE)="",VLOOKUP($A79,'[50]1003'!$A$4:$O$150,12,FALSE),VLOOKUP($A79,'[50]1003'!$A$4:$O$150,8,FALSE))</f>
        <v/>
      </c>
      <c r="BD79" s="4" t="str">
        <f>IF(VLOOKUP($A79,'[51]1002'!$A$4:$O$150,8,FALSE)="",VLOOKUP($A79,'[51]1002'!$A$4:$O$150,12,FALSE),VLOOKUP($A79,'[51]1002'!$A$4:$O$150,8,FALSE))</f>
        <v/>
      </c>
      <c r="BE79" s="70"/>
      <c r="BF79" s="4" t="str">
        <f>IF(VLOOKUP($A79,'[52]0927'!$A$4:$O$150,8,FALSE)="",VLOOKUP($A79,'[52]0927'!$A$4:$O$150,12,FALSE),VLOOKUP($A79,'[52]0927'!$A$4:$O$150,8,FALSE))</f>
        <v/>
      </c>
      <c r="BG79" s="5"/>
      <c r="BH79" s="4" t="str">
        <f>IF(VLOOKUP($A79,'[53]0925'!$A$4:$O$150,8,FALSE)="",VLOOKUP($A79,'[53]0925'!$A$4:$O$150,12,FALSE),VLOOKUP($A79,'[53]0925'!$A$4:$O$150,8,FALSE))</f>
        <v/>
      </c>
      <c r="BI79" s="4" t="str">
        <f>IF(VLOOKUP($A79,'[54]0922'!$A$4:$O$150,8,FALSE)="",VLOOKUP($A79,'[54]0922'!$A$4:$O$150,12,FALSE),VLOOKUP($A79,'[54]0922'!$A$4:$O$150,8,FALSE))</f>
        <v/>
      </c>
      <c r="BJ79" s="4" t="str">
        <f>IF(VLOOKUP($A79,'[55]0921'!$A$4:$O$150,8,FALSE)="",VLOOKUP($A79,'[55]0921'!$A$4:$O$150,12,FALSE),VLOOKUP($A79,'[55]0921'!$A$4:$O$150,8,FALSE))</f>
        <v/>
      </c>
      <c r="BK79" s="4" t="str">
        <f>IF(VLOOKUP($A79,'[56]0920'!$A$4:$O$150,8,FALSE)="",VLOOKUP($A79,'[56]0920'!$A$4:$O$150,12,FALSE),VLOOKUP($A79,'[56]0920'!$A$4:$O$150,8,FALSE))</f>
        <v/>
      </c>
      <c r="BL79" s="4" t="s">
        <v>0</v>
      </c>
      <c r="BM79" s="4" t="s">
        <v>0</v>
      </c>
      <c r="BO79" s="4" t="s">
        <v>0</v>
      </c>
      <c r="BP79" s="4" t="s">
        <v>0</v>
      </c>
      <c r="BQ79" s="4" t="s">
        <v>0</v>
      </c>
      <c r="BR79" s="4" t="s">
        <v>0</v>
      </c>
      <c r="BS79" s="4" t="s">
        <v>0</v>
      </c>
      <c r="BT79" s="4" t="s">
        <v>0</v>
      </c>
      <c r="BU79" s="4" t="s">
        <v>0</v>
      </c>
      <c r="BV79" s="4" t="s">
        <v>0</v>
      </c>
      <c r="BW79" s="4" t="s">
        <v>0</v>
      </c>
      <c r="BX79" s="4" t="s">
        <v>0</v>
      </c>
      <c r="BY79" s="4" t="s">
        <v>0</v>
      </c>
      <c r="BZ79" s="4" t="s">
        <v>0</v>
      </c>
      <c r="CA79" s="4" t="s">
        <v>0</v>
      </c>
      <c r="CB79" s="4" t="s">
        <v>0</v>
      </c>
      <c r="CC79" s="4" t="s">
        <v>0</v>
      </c>
      <c r="CD79" s="4" t="s">
        <v>0</v>
      </c>
      <c r="CE79" s="4" t="s">
        <v>0</v>
      </c>
      <c r="CF79" s="4" t="s">
        <v>0</v>
      </c>
      <c r="CH79" s="4" t="s">
        <v>0</v>
      </c>
      <c r="CI79" s="4" t="s">
        <v>0</v>
      </c>
      <c r="CJ79" s="4" t="s">
        <v>0</v>
      </c>
      <c r="CM79" s="4" t="s">
        <v>0</v>
      </c>
    </row>
    <row r="80" spans="1:91" x14ac:dyDescent="0.25">
      <c r="A80" s="3" t="s">
        <v>48</v>
      </c>
      <c r="B80" s="5">
        <f>VLOOKUP($A80,'[64]1215'!$A$4:$O$321,4,FALSE)</f>
        <v>9.99</v>
      </c>
      <c r="C80" s="5">
        <v>11.68</v>
      </c>
      <c r="D80" s="5">
        <f>VLOOKUP($A80,'[64]1215'!$A$4:$O$321,15,FALSE)</f>
        <v>1.2326999999999999</v>
      </c>
      <c r="E80" s="4" t="str">
        <f>IF(VLOOKUP($A80,'[64]1215'!$A$4:$O$150,8,FALSE)="",VLOOKUP($A80,'[64]1215'!$A$4:$O$150,12,FALSE),VLOOKUP($A80,'[64]1215'!$A$4:$O$150,8,FALSE))</f>
        <v/>
      </c>
      <c r="F80" s="4" t="str">
        <f>IF(VLOOKUP($A80,'[63]1214'!$A$4:$O$150,8,FALSE)="",VLOOKUP($A80,'[63]1214'!$A$4:$O$150,12,FALSE),VLOOKUP($A80,'[63]1214'!$A$4:$O$150,8,FALSE))</f>
        <v/>
      </c>
      <c r="G80" s="4" t="str">
        <f>IF(VLOOKUP($A80,'[62]1213'!$A$4:$O$150,8,FALSE)="",VLOOKUP($A80,'[62]1213'!$A$4:$O$150,12,FALSE),VLOOKUP($A80,'[62]1213'!$A$4:$O$150,8,FALSE))</f>
        <v/>
      </c>
      <c r="H80" s="4" t="str">
        <f>IF(VLOOKUP($A80,'[6]1212'!$A$4:$O$150,8,FALSE)="",VLOOKUP($A80,'[6]1212'!$A$4:$O$150,12,FALSE),VLOOKUP($A80,'[6]1212'!$A$4:$O$150,8,FALSE))</f>
        <v/>
      </c>
      <c r="I80" s="4" t="str">
        <f>IF(VLOOKUP($A80,'[7]1211'!$A$4:$O$150,8,FALSE)="",VLOOKUP($A80,'[7]1211'!$A$4:$O$150,12,FALSE),VLOOKUP($A80,'[7]1211'!$A$4:$O$150,8,FALSE))</f>
        <v/>
      </c>
      <c r="J80" s="4" t="str">
        <f>IF(VLOOKUP($A80,'[8]1208'!$A$4:$O$150,8,FALSE)="",VLOOKUP($A80,'[8]1208'!$A$4:$O$150,12,FALSE),VLOOKUP($A80,'[8]1208'!$A$4:$O$150,8,FALSE))</f>
        <v/>
      </c>
      <c r="K80" s="4" t="str">
        <f>IF(VLOOKUP($A80,'[9]1207'!$A$4:$O$150,8,FALSE)="",VLOOKUP($A80,'[9]1207'!$A$4:$O$150,12,FALSE),VLOOKUP($A80,'[9]1207'!$A$4:$O$150,8,FALSE))</f>
        <v/>
      </c>
      <c r="L80" s="4" t="str">
        <f>IF(VLOOKUP($A80,'[10]1206'!$A$4:$O$150,8,FALSE)="",VLOOKUP($A80,'[10]1206'!$A$4:$O$150,12,FALSE),VLOOKUP($A80,'[10]1206'!$A$4:$O$150,8,FALSE))</f>
        <v/>
      </c>
      <c r="M80" s="4" t="str">
        <f>IF(VLOOKUP($A80,'[11]1205'!$A$4:$O$150,8,FALSE)="",VLOOKUP($A80,'[11]1205'!$A$4:$O$150,12,FALSE),VLOOKUP($A80,'[11]1205'!$A$4:$O$150,8,FALSE))</f>
        <v/>
      </c>
      <c r="N80" s="4" t="str">
        <f>IF(VLOOKUP($A80,'[12]1204'!$A$4:$O$150,8,FALSE)="",VLOOKUP($A80,'[12]1204'!$A$4:$O$150,12,FALSE),VLOOKUP($A80,'[12]1204'!$A$4:$O$150,8,FALSE))</f>
        <v/>
      </c>
      <c r="O80" s="4" t="str">
        <f>IF(VLOOKUP($A80,'[13]1201'!$A$4:$O$150,8,FALSE)="",VLOOKUP($A80,'[13]1201'!$A$4:$O$150,12,FALSE),VLOOKUP($A80,'[13]1201'!$A$4:$O$150,8,FALSE))</f>
        <v/>
      </c>
      <c r="P80" s="4" t="str">
        <f>IF(VLOOKUP($A80,'[14]1129'!$A$4:$O$150,8,FALSE)="",VLOOKUP($A80,'[14]1129'!$A$4:$O$150,12,FALSE),VLOOKUP($A80,'[14]1129'!$A$4:$O$150,8,FALSE))</f>
        <v/>
      </c>
      <c r="Q80" s="4" t="str">
        <f>IF(VLOOKUP($A80,'[15]1128'!$A$4:$O$150,8,FALSE)="",VLOOKUP($A80,'[15]1128'!$A$4:$O$150,12,FALSE),VLOOKUP($A80,'[15]1128'!$A$4:$O$150,8,FALSE))</f>
        <v/>
      </c>
      <c r="R80" s="4" t="str">
        <f>IF(VLOOKUP($A80,'[16]1127'!$A$4:$O$150,8,FALSE)="",VLOOKUP($A80,'[16]1127'!$A$4:$O$150,12,FALSE),VLOOKUP($A80,'[16]1127'!$A$4:$O$150,8,FALSE))</f>
        <v/>
      </c>
      <c r="S80" s="4" t="str">
        <f>IF(VLOOKUP($A80,'[17]1124'!$A$4:$O$150,8,FALSE)="",VLOOKUP($A80,'[17]1124'!$A$4:$O$150,12,FALSE),VLOOKUP($A80,'[17]1124'!$A$4:$O$150,8,FALSE))</f>
        <v/>
      </c>
      <c r="T80" s="4" t="str">
        <f>IF(VLOOKUP($A80,'[18]1123'!$A$4:$O$150,8,FALSE)="",VLOOKUP($A80,'[18]1123'!$A$4:$O$150,12,FALSE),VLOOKUP($A80,'[18]1123'!$A$4:$O$150,8,FALSE))</f>
        <v/>
      </c>
      <c r="U80" s="5"/>
      <c r="V80" s="4" t="str">
        <f>IF(VLOOKUP($A80,'[19]1121'!$A$4:$O$150,8,FALSE)="",VLOOKUP($A80,'[19]1121'!$A$4:$O$150,12,FALSE),VLOOKUP($A80,'[19]1121'!$A$4:$O$150,8,FALSE))</f>
        <v/>
      </c>
      <c r="W80" s="4" t="str">
        <f>IF(VLOOKUP($A80,'[20]1120'!$A$4:$O$150,8,FALSE)="",VLOOKUP($A80,'[20]1120'!$A$4:$O$150,12,FALSE),VLOOKUP($A80,'[20]1120'!$A$4:$O$150,8,FALSE))</f>
        <v/>
      </c>
      <c r="X80" s="4" t="str">
        <f>IF(VLOOKUP($A80,'[21]1117'!$A$4:$O$150,8,FALSE)="",VLOOKUP($A80,'[21]1117'!$A$4:$O$150,12,FALSE),VLOOKUP($A80,'[21]1117'!$A$4:$O$150,8,FALSE))</f>
        <v/>
      </c>
      <c r="Y80" s="4" t="str">
        <f>IF(VLOOKUP($A80,'[22]1116'!$A$4:$O$150,8,FALSE)="",VLOOKUP($A80,'[22]1116'!$A$4:$O$150,12,FALSE),VLOOKUP($A80,'[22]1116'!$A$4:$O$150,8,FALSE))</f>
        <v/>
      </c>
      <c r="Z80" s="4" t="str">
        <f>IF(VLOOKUP($A80,'[23]1115'!$A$4:$O$150,8,FALSE)="",VLOOKUP($A80,'[23]1115'!$A$4:$O$150,12,FALSE),VLOOKUP($A80,'[23]1115'!$A$4:$O$150,8,FALSE))</f>
        <v/>
      </c>
      <c r="AA80" s="4" t="str">
        <f>IF(VLOOKUP($A80,'[24]1114'!$A$4:$O$150,8,FALSE)="",VLOOKUP($A80,'[24]1114'!$A$4:$O$150,12,FALSE),VLOOKUP($A80,'[24]1114'!$A$4:$O$150,8,FALSE))</f>
        <v/>
      </c>
      <c r="AB80" s="4" t="str">
        <f>IF(VLOOKUP($A80,'[25]1113'!$A$4:$O$150,8,FALSE)="",VLOOKUP($A80,'[25]1113'!$A$4:$O$150,12,FALSE),VLOOKUP($A80,'[25]1113'!$A$4:$O$150,8,FALSE))</f>
        <v/>
      </c>
      <c r="AC80" s="4" t="str">
        <f>IF(VLOOKUP($A80,'[26]1110'!$A$4:$O$150,8,FALSE)="",VLOOKUP($A80,'[26]1110'!$A$4:$O$150,12,FALSE),VLOOKUP($A80,'[26]1110'!$A$4:$O$150,8,FALSE))</f>
        <v/>
      </c>
      <c r="AD80" s="4" t="str">
        <f>IF(VLOOKUP($A80,'[27]1109'!$A$4:$O$150,8,FALSE)="",VLOOKUP($A80,'[27]1109'!$A$4:$O$150,12,FALSE),VLOOKUP($A80,'[27]1109'!$A$4:$O$150,8,FALSE))</f>
        <v/>
      </c>
      <c r="AE80" s="4" t="str">
        <f>IF(VLOOKUP($A80,'[28]1108'!$A$4:$O$150,8,FALSE)="",VLOOKUP($A80,'[28]1108'!$A$4:$O$150,12,FALSE),VLOOKUP($A80,'[28]1108'!$A$4:$O$150,8,FALSE))</f>
        <v/>
      </c>
      <c r="AF80" s="4" t="str">
        <f>IF(VLOOKUP($A80,'[29]1107'!$A$4:$O$150,8,FALSE)="",VLOOKUP($A80,'[29]1107'!$A$4:$O$150,12,FALSE),VLOOKUP($A80,'[29]1107'!$A$4:$O$150,8,FALSE))</f>
        <v/>
      </c>
      <c r="AG80" s="4" t="str">
        <f>IF(VLOOKUP($A80,'[30]1106'!$A$4:$O$150,8,FALSE)="",VLOOKUP($A80,'[30]1106'!$A$4:$O$150,12,FALSE),VLOOKUP($A80,'[30]1106'!$A$4:$O$150,8,FALSE))</f>
        <v/>
      </c>
      <c r="AH80" s="4" t="str">
        <f>IF(VLOOKUP($A80,'[31]1103'!$A$4:$O$150,8,FALSE)="",VLOOKUP($A80,'[31]1103'!$A$4:$O$150,12,FALSE),VLOOKUP($A80,'[31]1103'!$A$4:$O$150,8,FALSE))</f>
        <v/>
      </c>
      <c r="AI80" s="4" t="str">
        <f>IF(VLOOKUP($A80,'[32]1102'!$A$4:$O$150,8,FALSE)="",VLOOKUP($A80,'[32]1102'!$A$4:$O$150,12,FALSE),VLOOKUP($A80,'[32]1102'!$A$4:$O$150,8,FALSE))</f>
        <v/>
      </c>
      <c r="AJ80" s="4" t="str">
        <f>IF(VLOOKUP($A80,'[33]1101'!$A$4:$O$150,8,FALSE)="",VLOOKUP($A80,'[33]1101'!$A$4:$O$150,12,FALSE),VLOOKUP($A80,'[33]1101'!$A$4:$O$150,8,FALSE))</f>
        <v/>
      </c>
      <c r="AK80" s="70"/>
      <c r="AL80" s="4" t="str">
        <f>IF(VLOOKUP($A80,'[34]1030'!$A$4:$O$150,8,FALSE)="",VLOOKUP($A80,'[34]1030'!$A$4:$O$150,12,FALSE),VLOOKUP($A80,'[34]1030'!$A$4:$O$150,8,FALSE))</f>
        <v/>
      </c>
      <c r="AM80" s="4" t="str">
        <f>IF(VLOOKUP($A80,'[35]1027'!$A$4:$O$150,8,FALSE)="",VLOOKUP($A80,'[35]1027'!$A$4:$O$150,12,FALSE),VLOOKUP($A80,'[35]1027'!$A$4:$O$150,8,FALSE))</f>
        <v/>
      </c>
      <c r="AN80" s="4" t="str">
        <f>IF(VLOOKUP($A80,'[36]1026'!$A$4:$O$150,8,FALSE)="",VLOOKUP($A80,'[36]1026'!$A$4:$O$150,12,FALSE),VLOOKUP($A80,'[36]1026'!$A$4:$O$150,8,FALSE))</f>
        <v/>
      </c>
      <c r="AO80" s="4" t="str">
        <f>IF(VLOOKUP($A80,'[37]1025'!$A$4:$O$150,8,FALSE)="",VLOOKUP($A80,'[37]1025'!$A$4:$O$150,12,FALSE),VLOOKUP($A80,'[37]1025'!$A$4:$O$150,8,FALSE))</f>
        <v/>
      </c>
      <c r="AP80" s="4" t="str">
        <f>IF(VLOOKUP($A80,'[38]1024'!$A$4:$O$150,8,FALSE)="",VLOOKUP($A80,'[38]1024'!$A$4:$O$150,12,FALSE),VLOOKUP($A80,'[38]1024'!$A$4:$O$150,8,FALSE))</f>
        <v/>
      </c>
      <c r="AQ80" s="4" t="str">
        <f>IF(VLOOKUP($A80,'[39]1023'!$A$4:$O$150,8,FALSE)="",VLOOKUP($A80,'[39]1023'!$A$4:$O$150,12,FALSE),VLOOKUP($A80,'[39]1023'!$A$4:$O$150,8,FALSE))</f>
        <v/>
      </c>
      <c r="AR80" s="4" t="str">
        <f>IF(VLOOKUP($A80,'[40]1020'!$A$4:$O$150,8,FALSE)="",VLOOKUP($A80,'[40]1020'!$A$4:$O$150,12,FALSE),VLOOKUP($A80,'[40]1020'!$A$4:$O$150,8,FALSE))</f>
        <v/>
      </c>
      <c r="AS80" s="4" t="str">
        <f>IF(VLOOKUP($A80,'[41]1019'!$A$4:$O$150,8,FALSE)="",VLOOKUP($A80,'[41]1019'!$A$4:$O$150,12,FALSE),VLOOKUP($A80,'[41]1019'!$A$4:$O$150,8,FALSE))</f>
        <v/>
      </c>
      <c r="AT80" s="4" t="str">
        <f>IF(VLOOKUP($A80,'[42]1018'!$A$4:$O$150,8,FALSE)="",VLOOKUP($A80,'[42]1018'!$A$4:$O$150,12,FALSE),VLOOKUP($A80,'[42]1018'!$A$4:$O$150,8,FALSE))</f>
        <v/>
      </c>
      <c r="AU80" s="4" t="str">
        <f>IF(VLOOKUP($A80,'[43]1017'!$A$4:$O$150,8,FALSE)="",VLOOKUP($A80,'[43]1017'!$A$4:$O$150,12,FALSE),VLOOKUP($A80,'[43]1017'!$A$4:$O$150,8,FALSE))</f>
        <v/>
      </c>
      <c r="AV80" s="4" t="str">
        <f>IF(VLOOKUP($A80,'[44]1016'!$A$4:$O$150,8,FALSE)="",VLOOKUP($A80,'[44]1016'!$A$4:$O$150,12,FALSE),VLOOKUP($A80,'[44]1016'!$A$4:$O$150,8,FALSE))</f>
        <v/>
      </c>
      <c r="AW80" s="4" t="str">
        <f>IF(VLOOKUP($A80,'[45]1013'!$A$4:$O$150,8,FALSE)="",VLOOKUP($A80,'[45]1013'!$A$4:$O$150,12,FALSE),VLOOKUP($A80,'[45]1013'!$A$4:$O$150,8,FALSE))</f>
        <v/>
      </c>
      <c r="AX80" s="4" t="str">
        <f>IF(VLOOKUP($A80,'[46]1012'!$A$4:$O$150,8,FALSE)="",VLOOKUP($A80,'[46]1012'!$A$4:$O$150,12,FALSE),VLOOKUP($A80,'[46]1012'!$A$4:$O$150,8,FALSE))</f>
        <v/>
      </c>
      <c r="AY80" s="4" t="str">
        <f>IF(VLOOKUP($A80,'[47]1011'!$A$4:$O$150,8,FALSE)="",VLOOKUP($A80,'[47]1011'!$A$4:$O$150,12,FALSE),VLOOKUP($A80,'[47]1011'!$A$4:$O$150,8,FALSE))</f>
        <v/>
      </c>
      <c r="AZ80" s="70"/>
      <c r="BA80" s="4" t="str">
        <f>IF(VLOOKUP($A80,'[48]1005'!$A$4:$O$150,8,FALSE)="",VLOOKUP($A80,'[48]1005'!$A$4:$O$150,12,FALSE),VLOOKUP($A80,'[48]1005'!$A$4:$O$150,8,FALSE))</f>
        <v/>
      </c>
      <c r="BB80" s="4" t="str">
        <f>IF(VLOOKUP($A80,'[49]1004'!$A$4:$O$150,8,FALSE)="",VLOOKUP($A80,'[49]1004'!$A$4:$O$150,12,FALSE),VLOOKUP($A80,'[49]1004'!$A$4:$O$150,8,FALSE))</f>
        <v/>
      </c>
      <c r="BC80" s="4" t="str">
        <f>IF(VLOOKUP($A80,'[50]1003'!$A$4:$O$150,8,FALSE)="",VLOOKUP($A80,'[50]1003'!$A$4:$O$150,12,FALSE),VLOOKUP($A80,'[50]1003'!$A$4:$O$150,8,FALSE))</f>
        <v/>
      </c>
      <c r="BD80" s="4" t="str">
        <f>IF(VLOOKUP($A80,'[51]1002'!$A$4:$O$150,8,FALSE)="",VLOOKUP($A80,'[51]1002'!$A$4:$O$150,12,FALSE),VLOOKUP($A80,'[51]1002'!$A$4:$O$150,8,FALSE))</f>
        <v/>
      </c>
      <c r="BE80" s="70"/>
      <c r="BF80" s="4" t="str">
        <f>IF(VLOOKUP($A80,'[52]0927'!$A$4:$O$150,8,FALSE)="",VLOOKUP($A80,'[52]0927'!$A$4:$O$150,12,FALSE),VLOOKUP($A80,'[52]0927'!$A$4:$O$150,8,FALSE))</f>
        <v/>
      </c>
      <c r="BG80" s="5"/>
      <c r="BH80" s="4" t="str">
        <f>IF(VLOOKUP($A80,'[53]0925'!$A$4:$O$150,8,FALSE)="",VLOOKUP($A80,'[53]0925'!$A$4:$O$150,12,FALSE),VLOOKUP($A80,'[53]0925'!$A$4:$O$150,8,FALSE))</f>
        <v/>
      </c>
      <c r="BI80" s="4" t="str">
        <f>IF(VLOOKUP($A80,'[54]0922'!$A$4:$O$150,8,FALSE)="",VLOOKUP($A80,'[54]0922'!$A$4:$O$150,12,FALSE),VLOOKUP($A80,'[54]0922'!$A$4:$O$150,8,FALSE))</f>
        <v/>
      </c>
      <c r="BJ80" s="4" t="str">
        <f>IF(VLOOKUP($A80,'[55]0921'!$A$4:$O$150,8,FALSE)="",VLOOKUP($A80,'[55]0921'!$A$4:$O$150,12,FALSE),VLOOKUP($A80,'[55]0921'!$A$4:$O$150,8,FALSE))</f>
        <v/>
      </c>
      <c r="BK80" s="4" t="str">
        <f>IF(VLOOKUP($A80,'[56]0920'!$A$4:$O$150,8,FALSE)="",VLOOKUP($A80,'[56]0920'!$A$4:$O$150,12,FALSE),VLOOKUP($A80,'[56]0920'!$A$4:$O$150,8,FALSE))</f>
        <v/>
      </c>
      <c r="BL80" s="4" t="s">
        <v>0</v>
      </c>
      <c r="BM80" s="4" t="s">
        <v>0</v>
      </c>
      <c r="BO80" s="4" t="s">
        <v>0</v>
      </c>
      <c r="BP80" s="4" t="s">
        <v>0</v>
      </c>
      <c r="BQ80" s="4" t="s">
        <v>0</v>
      </c>
      <c r="BR80" s="4" t="s">
        <v>0</v>
      </c>
      <c r="BS80" s="4" t="s">
        <v>0</v>
      </c>
      <c r="BT80" s="4" t="s">
        <v>0</v>
      </c>
      <c r="BU80" s="4" t="s">
        <v>0</v>
      </c>
      <c r="BV80" s="4" t="s">
        <v>0</v>
      </c>
      <c r="BW80" s="4" t="s">
        <v>0</v>
      </c>
      <c r="BX80" s="4" t="s">
        <v>0</v>
      </c>
      <c r="BY80" s="4" t="s">
        <v>0</v>
      </c>
      <c r="BZ80" s="4" t="s">
        <v>0</v>
      </c>
      <c r="CA80" s="4" t="s">
        <v>0</v>
      </c>
      <c r="CB80" s="4" t="s">
        <v>0</v>
      </c>
      <c r="CC80" s="4" t="s">
        <v>0</v>
      </c>
      <c r="CD80" s="4" t="s">
        <v>0</v>
      </c>
      <c r="CE80" s="4" t="s">
        <v>0</v>
      </c>
      <c r="CF80" s="4" t="s">
        <v>0</v>
      </c>
      <c r="CH80" s="4" t="s">
        <v>0</v>
      </c>
      <c r="CI80" s="4" t="s">
        <v>0</v>
      </c>
      <c r="CJ80" s="4" t="s">
        <v>0</v>
      </c>
      <c r="CM80" s="4" t="s">
        <v>0</v>
      </c>
    </row>
    <row r="81" spans="1:91" x14ac:dyDescent="0.25">
      <c r="A81" s="3" t="s">
        <v>53</v>
      </c>
      <c r="B81" s="5">
        <f>VLOOKUP($A81,'[64]1215'!$A$4:$O$321,4,FALSE)</f>
        <v>10.68</v>
      </c>
      <c r="C81" s="5">
        <v>12.21</v>
      </c>
      <c r="D81" s="5">
        <f>VLOOKUP($A81,'[64]1215'!$A$4:$O$321,15,FALSE)</f>
        <v>1.242</v>
      </c>
      <c r="E81" s="4" t="str">
        <f>IF(VLOOKUP($A81,'[64]1215'!$A$4:$O$150,8,FALSE)="",VLOOKUP($A81,'[64]1215'!$A$4:$O$150,12,FALSE),VLOOKUP($A81,'[64]1215'!$A$4:$O$150,8,FALSE))</f>
        <v/>
      </c>
      <c r="F81" s="4" t="str">
        <f>IF(VLOOKUP($A81,'[63]1214'!$A$4:$O$150,8,FALSE)="",VLOOKUP($A81,'[63]1214'!$A$4:$O$150,12,FALSE),VLOOKUP($A81,'[63]1214'!$A$4:$O$150,8,FALSE))</f>
        <v/>
      </c>
      <c r="G81" s="4" t="str">
        <f>IF(VLOOKUP($A81,'[62]1213'!$A$4:$O$150,8,FALSE)="",VLOOKUP($A81,'[62]1213'!$A$4:$O$150,12,FALSE),VLOOKUP($A81,'[62]1213'!$A$4:$O$150,8,FALSE))</f>
        <v/>
      </c>
      <c r="H81" s="4" t="str">
        <f>IF(VLOOKUP($A81,'[6]1212'!$A$4:$O$150,8,FALSE)="",VLOOKUP($A81,'[6]1212'!$A$4:$O$150,12,FALSE),VLOOKUP($A81,'[6]1212'!$A$4:$O$150,8,FALSE))</f>
        <v/>
      </c>
      <c r="I81" s="4" t="str">
        <f>IF(VLOOKUP($A81,'[7]1211'!$A$4:$O$150,8,FALSE)="",VLOOKUP($A81,'[7]1211'!$A$4:$O$150,12,FALSE),VLOOKUP($A81,'[7]1211'!$A$4:$O$150,8,FALSE))</f>
        <v/>
      </c>
      <c r="J81" s="4" t="str">
        <f>IF(VLOOKUP($A81,'[8]1208'!$A$4:$O$150,8,FALSE)="",VLOOKUP($A81,'[8]1208'!$A$4:$O$150,12,FALSE),VLOOKUP($A81,'[8]1208'!$A$4:$O$150,8,FALSE))</f>
        <v/>
      </c>
      <c r="K81" s="4" t="str">
        <f>IF(VLOOKUP($A81,'[9]1207'!$A$4:$O$150,8,FALSE)="",VLOOKUP($A81,'[9]1207'!$A$4:$O$150,12,FALSE),VLOOKUP($A81,'[9]1207'!$A$4:$O$150,8,FALSE))</f>
        <v/>
      </c>
      <c r="L81" s="4" t="str">
        <f>IF(VLOOKUP($A81,'[10]1206'!$A$4:$O$150,8,FALSE)="",VLOOKUP($A81,'[10]1206'!$A$4:$O$150,12,FALSE),VLOOKUP($A81,'[10]1206'!$A$4:$O$150,8,FALSE))</f>
        <v/>
      </c>
      <c r="M81" s="4" t="str">
        <f>IF(VLOOKUP($A81,'[11]1205'!$A$4:$O$150,8,FALSE)="",VLOOKUP($A81,'[11]1205'!$A$4:$O$150,12,FALSE),VLOOKUP($A81,'[11]1205'!$A$4:$O$150,8,FALSE))</f>
        <v/>
      </c>
      <c r="N81" s="4" t="str">
        <f>IF(VLOOKUP($A81,'[12]1204'!$A$4:$O$150,8,FALSE)="",VLOOKUP($A81,'[12]1204'!$A$4:$O$150,12,FALSE),VLOOKUP($A81,'[12]1204'!$A$4:$O$150,8,FALSE))</f>
        <v/>
      </c>
      <c r="O81" s="4" t="str">
        <f>IF(VLOOKUP($A81,'[13]1201'!$A$4:$O$150,8,FALSE)="",VLOOKUP($A81,'[13]1201'!$A$4:$O$150,12,FALSE),VLOOKUP($A81,'[13]1201'!$A$4:$O$150,8,FALSE))</f>
        <v/>
      </c>
      <c r="P81" s="4" t="str">
        <f>IF(VLOOKUP($A81,'[14]1129'!$A$4:$O$150,8,FALSE)="",VLOOKUP($A81,'[14]1129'!$A$4:$O$150,12,FALSE),VLOOKUP($A81,'[14]1129'!$A$4:$O$150,8,FALSE))</f>
        <v/>
      </c>
      <c r="Q81" s="4" t="str">
        <f>IF(VLOOKUP($A81,'[15]1128'!$A$4:$O$150,8,FALSE)="",VLOOKUP($A81,'[15]1128'!$A$4:$O$150,12,FALSE),VLOOKUP($A81,'[15]1128'!$A$4:$O$150,8,FALSE))</f>
        <v/>
      </c>
      <c r="R81" s="4" t="str">
        <f>IF(VLOOKUP($A81,'[16]1127'!$A$4:$O$150,8,FALSE)="",VLOOKUP($A81,'[16]1127'!$A$4:$O$150,12,FALSE),VLOOKUP($A81,'[16]1127'!$A$4:$O$150,8,FALSE))</f>
        <v/>
      </c>
      <c r="S81" s="4" t="str">
        <f>IF(VLOOKUP($A81,'[17]1124'!$A$4:$O$150,8,FALSE)="",VLOOKUP($A81,'[17]1124'!$A$4:$O$150,12,FALSE),VLOOKUP($A81,'[17]1124'!$A$4:$O$150,8,FALSE))</f>
        <v/>
      </c>
      <c r="T81" s="4" t="str">
        <f>IF(VLOOKUP($A81,'[18]1123'!$A$4:$O$150,8,FALSE)="",VLOOKUP($A81,'[18]1123'!$A$4:$O$150,12,FALSE),VLOOKUP($A81,'[18]1123'!$A$4:$O$150,8,FALSE))</f>
        <v/>
      </c>
      <c r="U81" s="5"/>
      <c r="V81" s="4" t="str">
        <f>IF(VLOOKUP($A81,'[19]1121'!$A$4:$O$150,8,FALSE)="",VLOOKUP($A81,'[19]1121'!$A$4:$O$150,12,FALSE),VLOOKUP($A81,'[19]1121'!$A$4:$O$150,8,FALSE))</f>
        <v/>
      </c>
      <c r="W81" s="4" t="str">
        <f>IF(VLOOKUP($A81,'[20]1120'!$A$4:$O$150,8,FALSE)="",VLOOKUP($A81,'[20]1120'!$A$4:$O$150,12,FALSE),VLOOKUP($A81,'[20]1120'!$A$4:$O$150,8,FALSE))</f>
        <v/>
      </c>
      <c r="X81" s="4" t="str">
        <f>IF(VLOOKUP($A81,'[21]1117'!$A$4:$O$150,8,FALSE)="",VLOOKUP($A81,'[21]1117'!$A$4:$O$150,12,FALSE),VLOOKUP($A81,'[21]1117'!$A$4:$O$150,8,FALSE))</f>
        <v/>
      </c>
      <c r="Y81" s="4" t="str">
        <f>IF(VLOOKUP($A81,'[22]1116'!$A$4:$O$150,8,FALSE)="",VLOOKUP($A81,'[22]1116'!$A$4:$O$150,12,FALSE),VLOOKUP($A81,'[22]1116'!$A$4:$O$150,8,FALSE))</f>
        <v/>
      </c>
      <c r="Z81" s="4" t="str">
        <f>IF(VLOOKUP($A81,'[23]1115'!$A$4:$O$150,8,FALSE)="",VLOOKUP($A81,'[23]1115'!$A$4:$O$150,12,FALSE),VLOOKUP($A81,'[23]1115'!$A$4:$O$150,8,FALSE))</f>
        <v/>
      </c>
      <c r="AA81" s="4" t="str">
        <f>IF(VLOOKUP($A81,'[24]1114'!$A$4:$O$150,8,FALSE)="",VLOOKUP($A81,'[24]1114'!$A$4:$O$150,12,FALSE),VLOOKUP($A81,'[24]1114'!$A$4:$O$150,8,FALSE))</f>
        <v/>
      </c>
      <c r="AB81" s="4" t="str">
        <f>IF(VLOOKUP($A81,'[25]1113'!$A$4:$O$150,8,FALSE)="",VLOOKUP($A81,'[25]1113'!$A$4:$O$150,12,FALSE),VLOOKUP($A81,'[25]1113'!$A$4:$O$150,8,FALSE))</f>
        <v/>
      </c>
      <c r="AC81" s="4" t="str">
        <f>IF(VLOOKUP($A81,'[26]1110'!$A$4:$O$150,8,FALSE)="",VLOOKUP($A81,'[26]1110'!$A$4:$O$150,12,FALSE),VLOOKUP($A81,'[26]1110'!$A$4:$O$150,8,FALSE))</f>
        <v/>
      </c>
      <c r="AD81" s="4" t="str">
        <f>IF(VLOOKUP($A81,'[27]1109'!$A$4:$O$150,8,FALSE)="",VLOOKUP($A81,'[27]1109'!$A$4:$O$150,12,FALSE),VLOOKUP($A81,'[27]1109'!$A$4:$O$150,8,FALSE))</f>
        <v/>
      </c>
      <c r="AE81" s="4" t="str">
        <f>IF(VLOOKUP($A81,'[28]1108'!$A$4:$O$150,8,FALSE)="",VLOOKUP($A81,'[28]1108'!$A$4:$O$150,12,FALSE),VLOOKUP($A81,'[28]1108'!$A$4:$O$150,8,FALSE))</f>
        <v/>
      </c>
      <c r="AF81" s="4" t="str">
        <f>IF(VLOOKUP($A81,'[29]1107'!$A$4:$O$150,8,FALSE)="",VLOOKUP($A81,'[29]1107'!$A$4:$O$150,12,FALSE),VLOOKUP($A81,'[29]1107'!$A$4:$O$150,8,FALSE))</f>
        <v/>
      </c>
      <c r="AG81" s="4" t="str">
        <f>IF(VLOOKUP($A81,'[30]1106'!$A$4:$O$150,8,FALSE)="",VLOOKUP($A81,'[30]1106'!$A$4:$O$150,12,FALSE),VLOOKUP($A81,'[30]1106'!$A$4:$O$150,8,FALSE))</f>
        <v/>
      </c>
      <c r="AH81" s="4" t="str">
        <f>IF(VLOOKUP($A81,'[31]1103'!$A$4:$O$150,8,FALSE)="",VLOOKUP($A81,'[31]1103'!$A$4:$O$150,12,FALSE),VLOOKUP($A81,'[31]1103'!$A$4:$O$150,8,FALSE))</f>
        <v/>
      </c>
      <c r="AI81" s="4" t="str">
        <f>IF(VLOOKUP($A81,'[32]1102'!$A$4:$O$150,8,FALSE)="",VLOOKUP($A81,'[32]1102'!$A$4:$O$150,12,FALSE),VLOOKUP($A81,'[32]1102'!$A$4:$O$150,8,FALSE))</f>
        <v/>
      </c>
      <c r="AJ81" s="4" t="str">
        <f>IF(VLOOKUP($A81,'[33]1101'!$A$4:$O$150,8,FALSE)="",VLOOKUP($A81,'[33]1101'!$A$4:$O$150,12,FALSE),VLOOKUP($A81,'[33]1101'!$A$4:$O$150,8,FALSE))</f>
        <v/>
      </c>
      <c r="AK81" s="70"/>
      <c r="AL81" s="4" t="str">
        <f>IF(VLOOKUP($A81,'[34]1030'!$A$4:$O$150,8,FALSE)="",VLOOKUP($A81,'[34]1030'!$A$4:$O$150,12,FALSE),VLOOKUP($A81,'[34]1030'!$A$4:$O$150,8,FALSE))</f>
        <v/>
      </c>
      <c r="AM81" s="4" t="str">
        <f>IF(VLOOKUP($A81,'[35]1027'!$A$4:$O$150,8,FALSE)="",VLOOKUP($A81,'[35]1027'!$A$4:$O$150,12,FALSE),VLOOKUP($A81,'[35]1027'!$A$4:$O$150,8,FALSE))</f>
        <v/>
      </c>
      <c r="AN81" s="4" t="str">
        <f>IF(VLOOKUP($A81,'[36]1026'!$A$4:$O$150,8,FALSE)="",VLOOKUP($A81,'[36]1026'!$A$4:$O$150,12,FALSE),VLOOKUP($A81,'[36]1026'!$A$4:$O$150,8,FALSE))</f>
        <v/>
      </c>
      <c r="AO81" s="4" t="str">
        <f>IF(VLOOKUP($A81,'[37]1025'!$A$4:$O$150,8,FALSE)="",VLOOKUP($A81,'[37]1025'!$A$4:$O$150,12,FALSE),VLOOKUP($A81,'[37]1025'!$A$4:$O$150,8,FALSE))</f>
        <v/>
      </c>
      <c r="AP81" s="4" t="str">
        <f>IF(VLOOKUP($A81,'[38]1024'!$A$4:$O$150,8,FALSE)="",VLOOKUP($A81,'[38]1024'!$A$4:$O$150,12,FALSE),VLOOKUP($A81,'[38]1024'!$A$4:$O$150,8,FALSE))</f>
        <v/>
      </c>
      <c r="AQ81" s="4" t="str">
        <f>IF(VLOOKUP($A81,'[39]1023'!$A$4:$O$150,8,FALSE)="",VLOOKUP($A81,'[39]1023'!$A$4:$O$150,12,FALSE),VLOOKUP($A81,'[39]1023'!$A$4:$O$150,8,FALSE))</f>
        <v/>
      </c>
      <c r="AR81" s="4" t="str">
        <f>IF(VLOOKUP($A81,'[40]1020'!$A$4:$O$150,8,FALSE)="",VLOOKUP($A81,'[40]1020'!$A$4:$O$150,12,FALSE),VLOOKUP($A81,'[40]1020'!$A$4:$O$150,8,FALSE))</f>
        <v/>
      </c>
      <c r="AS81" s="4" t="str">
        <f>IF(VLOOKUP($A81,'[41]1019'!$A$4:$O$150,8,FALSE)="",VLOOKUP($A81,'[41]1019'!$A$4:$O$150,12,FALSE),VLOOKUP($A81,'[41]1019'!$A$4:$O$150,8,FALSE))</f>
        <v/>
      </c>
      <c r="AT81" s="4" t="str">
        <f>IF(VLOOKUP($A81,'[42]1018'!$A$4:$O$150,8,FALSE)="",VLOOKUP($A81,'[42]1018'!$A$4:$O$150,12,FALSE),VLOOKUP($A81,'[42]1018'!$A$4:$O$150,8,FALSE))</f>
        <v/>
      </c>
      <c r="AU81" s="4" t="str">
        <f>IF(VLOOKUP($A81,'[43]1017'!$A$4:$O$150,8,FALSE)="",VLOOKUP($A81,'[43]1017'!$A$4:$O$150,12,FALSE),VLOOKUP($A81,'[43]1017'!$A$4:$O$150,8,FALSE))</f>
        <v/>
      </c>
      <c r="AV81" s="4" t="str">
        <f>IF(VLOOKUP($A81,'[44]1016'!$A$4:$O$150,8,FALSE)="",VLOOKUP($A81,'[44]1016'!$A$4:$O$150,12,FALSE),VLOOKUP($A81,'[44]1016'!$A$4:$O$150,8,FALSE))</f>
        <v/>
      </c>
      <c r="AW81" s="4" t="str">
        <f>IF(VLOOKUP($A81,'[45]1013'!$A$4:$O$150,8,FALSE)="",VLOOKUP($A81,'[45]1013'!$A$4:$O$150,12,FALSE),VLOOKUP($A81,'[45]1013'!$A$4:$O$150,8,FALSE))</f>
        <v/>
      </c>
      <c r="AX81" s="4" t="str">
        <f>IF(VLOOKUP($A81,'[46]1012'!$A$4:$O$150,8,FALSE)="",VLOOKUP($A81,'[46]1012'!$A$4:$O$150,12,FALSE),VLOOKUP($A81,'[46]1012'!$A$4:$O$150,8,FALSE))</f>
        <v/>
      </c>
      <c r="AY81" s="4" t="str">
        <f>IF(VLOOKUP($A81,'[47]1011'!$A$4:$O$150,8,FALSE)="",VLOOKUP($A81,'[47]1011'!$A$4:$O$150,12,FALSE),VLOOKUP($A81,'[47]1011'!$A$4:$O$150,8,FALSE))</f>
        <v/>
      </c>
      <c r="AZ81" s="70"/>
      <c r="BA81" s="4" t="str">
        <f>IF(VLOOKUP($A81,'[48]1005'!$A$4:$O$150,8,FALSE)="",VLOOKUP($A81,'[48]1005'!$A$4:$O$150,12,FALSE),VLOOKUP($A81,'[48]1005'!$A$4:$O$150,8,FALSE))</f>
        <v/>
      </c>
      <c r="BB81" s="4" t="str">
        <f>IF(VLOOKUP($A81,'[49]1004'!$A$4:$O$150,8,FALSE)="",VLOOKUP($A81,'[49]1004'!$A$4:$O$150,12,FALSE),VLOOKUP($A81,'[49]1004'!$A$4:$O$150,8,FALSE))</f>
        <v/>
      </c>
      <c r="BC81" s="4" t="str">
        <f>IF(VLOOKUP($A81,'[50]1003'!$A$4:$O$150,8,FALSE)="",VLOOKUP($A81,'[50]1003'!$A$4:$O$150,12,FALSE),VLOOKUP($A81,'[50]1003'!$A$4:$O$150,8,FALSE))</f>
        <v/>
      </c>
      <c r="BD81" s="4" t="str">
        <f>IF(VLOOKUP($A81,'[51]1002'!$A$4:$O$150,8,FALSE)="",VLOOKUP($A81,'[51]1002'!$A$4:$O$150,12,FALSE),VLOOKUP($A81,'[51]1002'!$A$4:$O$150,8,FALSE))</f>
        <v/>
      </c>
      <c r="BE81" s="70"/>
      <c r="BF81" s="4" t="str">
        <f>IF(VLOOKUP($A81,'[52]0927'!$A$4:$O$150,8,FALSE)="",VLOOKUP($A81,'[52]0927'!$A$4:$O$150,12,FALSE),VLOOKUP($A81,'[52]0927'!$A$4:$O$150,8,FALSE))</f>
        <v/>
      </c>
      <c r="BG81" s="5"/>
      <c r="BH81" s="4" t="str">
        <f>IF(VLOOKUP($A81,'[53]0925'!$A$4:$O$150,8,FALSE)="",VLOOKUP($A81,'[53]0925'!$A$4:$O$150,12,FALSE),VLOOKUP($A81,'[53]0925'!$A$4:$O$150,8,FALSE))</f>
        <v/>
      </c>
      <c r="BI81" s="4" t="str">
        <f>IF(VLOOKUP($A81,'[54]0922'!$A$4:$O$150,8,FALSE)="",VLOOKUP($A81,'[54]0922'!$A$4:$O$150,12,FALSE),VLOOKUP($A81,'[54]0922'!$A$4:$O$150,8,FALSE))</f>
        <v/>
      </c>
      <c r="BJ81" s="4" t="str">
        <f>IF(VLOOKUP($A81,'[55]0921'!$A$4:$O$150,8,FALSE)="",VLOOKUP($A81,'[55]0921'!$A$4:$O$150,12,FALSE),VLOOKUP($A81,'[55]0921'!$A$4:$O$150,8,FALSE))</f>
        <v/>
      </c>
      <c r="BK81" s="4" t="str">
        <f>IF(VLOOKUP($A81,'[56]0920'!$A$4:$O$150,8,FALSE)="",VLOOKUP($A81,'[56]0920'!$A$4:$O$150,12,FALSE),VLOOKUP($A81,'[56]0920'!$A$4:$O$150,8,FALSE))</f>
        <v/>
      </c>
      <c r="BL81" s="4" t="s">
        <v>0</v>
      </c>
      <c r="BM81" s="4" t="s">
        <v>0</v>
      </c>
      <c r="BO81" s="4" t="s">
        <v>0</v>
      </c>
      <c r="BP81" s="4" t="s">
        <v>0</v>
      </c>
      <c r="BQ81" s="4" t="s">
        <v>0</v>
      </c>
      <c r="BR81" s="4" t="s">
        <v>0</v>
      </c>
      <c r="BS81" s="4" t="s">
        <v>0</v>
      </c>
      <c r="BT81" s="4" t="s">
        <v>0</v>
      </c>
      <c r="BU81" s="4" t="s">
        <v>0</v>
      </c>
      <c r="BV81" s="4" t="s">
        <v>0</v>
      </c>
      <c r="BW81" s="4" t="s">
        <v>0</v>
      </c>
      <c r="BX81" s="4" t="s">
        <v>0</v>
      </c>
      <c r="BY81" s="4" t="s">
        <v>0</v>
      </c>
      <c r="BZ81" s="4" t="s">
        <v>0</v>
      </c>
      <c r="CA81" s="4" t="s">
        <v>0</v>
      </c>
      <c r="CB81" s="4" t="s">
        <v>0</v>
      </c>
      <c r="CC81" s="4" t="s">
        <v>0</v>
      </c>
      <c r="CD81" s="4" t="s">
        <v>0</v>
      </c>
      <c r="CE81" s="4" t="s">
        <v>0</v>
      </c>
      <c r="CF81" s="4" t="s">
        <v>0</v>
      </c>
      <c r="CH81" s="4" t="s">
        <v>0</v>
      </c>
      <c r="CI81" s="4" t="s">
        <v>0</v>
      </c>
      <c r="CJ81" s="4" t="s">
        <v>0</v>
      </c>
      <c r="CM81" s="4" t="s">
        <v>0</v>
      </c>
    </row>
    <row r="82" spans="1:91" x14ac:dyDescent="0.25">
      <c r="A82" s="3" t="s">
        <v>38</v>
      </c>
      <c r="B82" s="5">
        <f>VLOOKUP($A82,'[64]1215'!$A$4:$O$321,4,FALSE)</f>
        <v>10.96</v>
      </c>
      <c r="C82" s="5">
        <v>12.45</v>
      </c>
      <c r="D82" s="5">
        <f>VLOOKUP($A82,'[64]1215'!$A$4:$O$321,15,FALSE)</f>
        <v>1.2472000000000001</v>
      </c>
      <c r="E82" s="4" t="str">
        <f>IF(VLOOKUP($A82,'[64]1215'!$A$4:$O$150,8,FALSE)="",VLOOKUP($A82,'[64]1215'!$A$4:$O$150,12,FALSE),VLOOKUP($A82,'[64]1215'!$A$4:$O$150,8,FALSE))</f>
        <v/>
      </c>
      <c r="F82" s="4" t="str">
        <f>IF(VLOOKUP($A82,'[63]1214'!$A$4:$O$150,8,FALSE)="",VLOOKUP($A82,'[63]1214'!$A$4:$O$150,12,FALSE),VLOOKUP($A82,'[63]1214'!$A$4:$O$150,8,FALSE))</f>
        <v/>
      </c>
      <c r="G82" s="4" t="str">
        <f>IF(VLOOKUP($A82,'[62]1213'!$A$4:$O$150,8,FALSE)="",VLOOKUP($A82,'[62]1213'!$A$4:$O$150,12,FALSE),VLOOKUP($A82,'[62]1213'!$A$4:$O$150,8,FALSE))</f>
        <v/>
      </c>
      <c r="H82" s="4" t="str">
        <f>IF(VLOOKUP($A82,'[6]1212'!$A$4:$O$150,8,FALSE)="",VLOOKUP($A82,'[6]1212'!$A$4:$O$150,12,FALSE),VLOOKUP($A82,'[6]1212'!$A$4:$O$150,8,FALSE))</f>
        <v/>
      </c>
      <c r="I82" s="4" t="str">
        <f>IF(VLOOKUP($A82,'[7]1211'!$A$4:$O$150,8,FALSE)="",VLOOKUP($A82,'[7]1211'!$A$4:$O$150,12,FALSE),VLOOKUP($A82,'[7]1211'!$A$4:$O$150,8,FALSE))</f>
        <v/>
      </c>
      <c r="J82" s="4" t="str">
        <f>IF(VLOOKUP($A82,'[8]1208'!$A$4:$O$150,8,FALSE)="",VLOOKUP($A82,'[8]1208'!$A$4:$O$150,12,FALSE),VLOOKUP($A82,'[8]1208'!$A$4:$O$150,8,FALSE))</f>
        <v/>
      </c>
      <c r="K82" s="4" t="str">
        <f>IF(VLOOKUP($A82,'[9]1207'!$A$4:$O$150,8,FALSE)="",VLOOKUP($A82,'[9]1207'!$A$4:$O$150,12,FALSE),VLOOKUP($A82,'[9]1207'!$A$4:$O$150,8,FALSE))</f>
        <v/>
      </c>
      <c r="L82" s="4" t="str">
        <f>IF(VLOOKUP($A82,'[10]1206'!$A$4:$O$150,8,FALSE)="",VLOOKUP($A82,'[10]1206'!$A$4:$O$150,12,FALSE),VLOOKUP($A82,'[10]1206'!$A$4:$O$150,8,FALSE))</f>
        <v/>
      </c>
      <c r="M82" s="4" t="str">
        <f>IF(VLOOKUP($A82,'[11]1205'!$A$4:$O$150,8,FALSE)="",VLOOKUP($A82,'[11]1205'!$A$4:$O$150,12,FALSE),VLOOKUP($A82,'[11]1205'!$A$4:$O$150,8,FALSE))</f>
        <v/>
      </c>
      <c r="N82" s="4" t="str">
        <f>IF(VLOOKUP($A82,'[12]1204'!$A$4:$O$150,8,FALSE)="",VLOOKUP($A82,'[12]1204'!$A$4:$O$150,12,FALSE),VLOOKUP($A82,'[12]1204'!$A$4:$O$150,8,FALSE))</f>
        <v/>
      </c>
      <c r="O82" s="4" t="str">
        <f>IF(VLOOKUP($A82,'[13]1201'!$A$4:$O$150,8,FALSE)="",VLOOKUP($A82,'[13]1201'!$A$4:$O$150,12,FALSE),VLOOKUP($A82,'[13]1201'!$A$4:$O$150,8,FALSE))</f>
        <v/>
      </c>
      <c r="P82" s="4" t="str">
        <f>IF(VLOOKUP($A82,'[14]1129'!$A$4:$O$150,8,FALSE)="",VLOOKUP($A82,'[14]1129'!$A$4:$O$150,12,FALSE),VLOOKUP($A82,'[14]1129'!$A$4:$O$150,8,FALSE))</f>
        <v/>
      </c>
      <c r="Q82" s="4" t="str">
        <f>IF(VLOOKUP($A82,'[15]1128'!$A$4:$O$150,8,FALSE)="",VLOOKUP($A82,'[15]1128'!$A$4:$O$150,12,FALSE),VLOOKUP($A82,'[15]1128'!$A$4:$O$150,8,FALSE))</f>
        <v/>
      </c>
      <c r="R82" s="4" t="str">
        <f>IF(VLOOKUP($A82,'[16]1127'!$A$4:$O$150,8,FALSE)="",VLOOKUP($A82,'[16]1127'!$A$4:$O$150,12,FALSE),VLOOKUP($A82,'[16]1127'!$A$4:$O$150,8,FALSE))</f>
        <v/>
      </c>
      <c r="S82" s="4" t="str">
        <f>IF(VLOOKUP($A82,'[17]1124'!$A$4:$O$150,8,FALSE)="",VLOOKUP($A82,'[17]1124'!$A$4:$O$150,12,FALSE),VLOOKUP($A82,'[17]1124'!$A$4:$O$150,8,FALSE))</f>
        <v/>
      </c>
      <c r="T82" s="4" t="str">
        <f>IF(VLOOKUP($A82,'[18]1123'!$A$4:$O$150,8,FALSE)="",VLOOKUP($A82,'[18]1123'!$A$4:$O$150,12,FALSE),VLOOKUP($A82,'[18]1123'!$A$4:$O$150,8,FALSE))</f>
        <v/>
      </c>
      <c r="U82" s="5"/>
      <c r="V82" s="4" t="str">
        <f>IF(VLOOKUP($A82,'[19]1121'!$A$4:$O$150,8,FALSE)="",VLOOKUP($A82,'[19]1121'!$A$4:$O$150,12,FALSE),VLOOKUP($A82,'[19]1121'!$A$4:$O$150,8,FALSE))</f>
        <v/>
      </c>
      <c r="W82" s="4" t="str">
        <f>IF(VLOOKUP($A82,'[20]1120'!$A$4:$O$150,8,FALSE)="",VLOOKUP($A82,'[20]1120'!$A$4:$O$150,12,FALSE),VLOOKUP($A82,'[20]1120'!$A$4:$O$150,8,FALSE))</f>
        <v/>
      </c>
      <c r="X82" s="4" t="str">
        <f>IF(VLOOKUP($A82,'[21]1117'!$A$4:$O$150,8,FALSE)="",VLOOKUP($A82,'[21]1117'!$A$4:$O$150,12,FALSE),VLOOKUP($A82,'[21]1117'!$A$4:$O$150,8,FALSE))</f>
        <v/>
      </c>
      <c r="Y82" s="4" t="str">
        <f>IF(VLOOKUP($A82,'[22]1116'!$A$4:$O$150,8,FALSE)="",VLOOKUP($A82,'[22]1116'!$A$4:$O$150,12,FALSE),VLOOKUP($A82,'[22]1116'!$A$4:$O$150,8,FALSE))</f>
        <v/>
      </c>
      <c r="Z82" s="4" t="str">
        <f>IF(VLOOKUP($A82,'[23]1115'!$A$4:$O$150,8,FALSE)="",VLOOKUP($A82,'[23]1115'!$A$4:$O$150,12,FALSE),VLOOKUP($A82,'[23]1115'!$A$4:$O$150,8,FALSE))</f>
        <v/>
      </c>
      <c r="AA82" s="4" t="str">
        <f>IF(VLOOKUP($A82,'[24]1114'!$A$4:$O$150,8,FALSE)="",VLOOKUP($A82,'[24]1114'!$A$4:$O$150,12,FALSE),VLOOKUP($A82,'[24]1114'!$A$4:$O$150,8,FALSE))</f>
        <v/>
      </c>
      <c r="AB82" s="4" t="str">
        <f>IF(VLOOKUP($A82,'[25]1113'!$A$4:$O$150,8,FALSE)="",VLOOKUP($A82,'[25]1113'!$A$4:$O$150,12,FALSE),VLOOKUP($A82,'[25]1113'!$A$4:$O$150,8,FALSE))</f>
        <v/>
      </c>
      <c r="AC82" s="4" t="str">
        <f>IF(VLOOKUP($A82,'[26]1110'!$A$4:$O$150,8,FALSE)="",VLOOKUP($A82,'[26]1110'!$A$4:$O$150,12,FALSE),VLOOKUP($A82,'[26]1110'!$A$4:$O$150,8,FALSE))</f>
        <v/>
      </c>
      <c r="AD82" s="4" t="str">
        <f>IF(VLOOKUP($A82,'[27]1109'!$A$4:$O$150,8,FALSE)="",VLOOKUP($A82,'[27]1109'!$A$4:$O$150,12,FALSE),VLOOKUP($A82,'[27]1109'!$A$4:$O$150,8,FALSE))</f>
        <v/>
      </c>
      <c r="AE82" s="4" t="str">
        <f>IF(VLOOKUP($A82,'[28]1108'!$A$4:$O$150,8,FALSE)="",VLOOKUP($A82,'[28]1108'!$A$4:$O$150,12,FALSE),VLOOKUP($A82,'[28]1108'!$A$4:$O$150,8,FALSE))</f>
        <v/>
      </c>
      <c r="AF82" s="4" t="str">
        <f>IF(VLOOKUP($A82,'[29]1107'!$A$4:$O$150,8,FALSE)="",VLOOKUP($A82,'[29]1107'!$A$4:$O$150,12,FALSE),VLOOKUP($A82,'[29]1107'!$A$4:$O$150,8,FALSE))</f>
        <v/>
      </c>
      <c r="AG82" s="4" t="str">
        <f>IF(VLOOKUP($A82,'[30]1106'!$A$4:$O$150,8,FALSE)="",VLOOKUP($A82,'[30]1106'!$A$4:$O$150,12,FALSE),VLOOKUP($A82,'[30]1106'!$A$4:$O$150,8,FALSE))</f>
        <v/>
      </c>
      <c r="AH82" s="4" t="str">
        <f>IF(VLOOKUP($A82,'[31]1103'!$A$4:$O$150,8,FALSE)="",VLOOKUP($A82,'[31]1103'!$A$4:$O$150,12,FALSE),VLOOKUP($A82,'[31]1103'!$A$4:$O$150,8,FALSE))</f>
        <v/>
      </c>
      <c r="AI82" s="4" t="str">
        <f>IF(VLOOKUP($A82,'[32]1102'!$A$4:$O$150,8,FALSE)="",VLOOKUP($A82,'[32]1102'!$A$4:$O$150,12,FALSE),VLOOKUP($A82,'[32]1102'!$A$4:$O$150,8,FALSE))</f>
        <v/>
      </c>
      <c r="AJ82" s="4" t="str">
        <f>IF(VLOOKUP($A82,'[33]1101'!$A$4:$O$150,8,FALSE)="",VLOOKUP($A82,'[33]1101'!$A$4:$O$150,12,FALSE),VLOOKUP($A82,'[33]1101'!$A$4:$O$150,8,FALSE))</f>
        <v/>
      </c>
      <c r="AK82" s="70"/>
      <c r="AL82" s="4" t="str">
        <f>IF(VLOOKUP($A82,'[34]1030'!$A$4:$O$150,8,FALSE)="",VLOOKUP($A82,'[34]1030'!$A$4:$O$150,12,FALSE),VLOOKUP($A82,'[34]1030'!$A$4:$O$150,8,FALSE))</f>
        <v/>
      </c>
      <c r="AM82" s="4" t="str">
        <f>IF(VLOOKUP($A82,'[35]1027'!$A$4:$O$150,8,FALSE)="",VLOOKUP($A82,'[35]1027'!$A$4:$O$150,12,FALSE),VLOOKUP($A82,'[35]1027'!$A$4:$O$150,8,FALSE))</f>
        <v/>
      </c>
      <c r="AN82" s="4" t="str">
        <f>IF(VLOOKUP($A82,'[36]1026'!$A$4:$O$150,8,FALSE)="",VLOOKUP($A82,'[36]1026'!$A$4:$O$150,12,FALSE),VLOOKUP($A82,'[36]1026'!$A$4:$O$150,8,FALSE))</f>
        <v/>
      </c>
      <c r="AO82" s="4" t="str">
        <f>IF(VLOOKUP($A82,'[37]1025'!$A$4:$O$150,8,FALSE)="",VLOOKUP($A82,'[37]1025'!$A$4:$O$150,12,FALSE),VLOOKUP($A82,'[37]1025'!$A$4:$O$150,8,FALSE))</f>
        <v/>
      </c>
      <c r="AP82" s="4" t="str">
        <f>IF(VLOOKUP($A82,'[38]1024'!$A$4:$O$150,8,FALSE)="",VLOOKUP($A82,'[38]1024'!$A$4:$O$150,12,FALSE),VLOOKUP($A82,'[38]1024'!$A$4:$O$150,8,FALSE))</f>
        <v/>
      </c>
      <c r="AQ82" s="4" t="str">
        <f>IF(VLOOKUP($A82,'[39]1023'!$A$4:$O$150,8,FALSE)="",VLOOKUP($A82,'[39]1023'!$A$4:$O$150,12,FALSE),VLOOKUP($A82,'[39]1023'!$A$4:$O$150,8,FALSE))</f>
        <v/>
      </c>
      <c r="AR82" s="4" t="str">
        <f>IF(VLOOKUP($A82,'[40]1020'!$A$4:$O$150,8,FALSE)="",VLOOKUP($A82,'[40]1020'!$A$4:$O$150,12,FALSE),VLOOKUP($A82,'[40]1020'!$A$4:$O$150,8,FALSE))</f>
        <v/>
      </c>
      <c r="AS82" s="4" t="str">
        <f>IF(VLOOKUP($A82,'[41]1019'!$A$4:$O$150,8,FALSE)="",VLOOKUP($A82,'[41]1019'!$A$4:$O$150,12,FALSE),VLOOKUP($A82,'[41]1019'!$A$4:$O$150,8,FALSE))</f>
        <v/>
      </c>
      <c r="AT82" s="4" t="str">
        <f>IF(VLOOKUP($A82,'[42]1018'!$A$4:$O$150,8,FALSE)="",VLOOKUP($A82,'[42]1018'!$A$4:$O$150,12,FALSE),VLOOKUP($A82,'[42]1018'!$A$4:$O$150,8,FALSE))</f>
        <v/>
      </c>
      <c r="AU82" s="4" t="str">
        <f>IF(VLOOKUP($A82,'[43]1017'!$A$4:$O$150,8,FALSE)="",VLOOKUP($A82,'[43]1017'!$A$4:$O$150,12,FALSE),VLOOKUP($A82,'[43]1017'!$A$4:$O$150,8,FALSE))</f>
        <v/>
      </c>
      <c r="AV82" s="4" t="str">
        <f>IF(VLOOKUP($A82,'[44]1016'!$A$4:$O$150,8,FALSE)="",VLOOKUP($A82,'[44]1016'!$A$4:$O$150,12,FALSE),VLOOKUP($A82,'[44]1016'!$A$4:$O$150,8,FALSE))</f>
        <v/>
      </c>
      <c r="AW82" s="4" t="str">
        <f>IF(VLOOKUP($A82,'[45]1013'!$A$4:$O$150,8,FALSE)="",VLOOKUP($A82,'[45]1013'!$A$4:$O$150,12,FALSE),VLOOKUP($A82,'[45]1013'!$A$4:$O$150,8,FALSE))</f>
        <v/>
      </c>
      <c r="AX82" s="4" t="str">
        <f>IF(VLOOKUP($A82,'[46]1012'!$A$4:$O$150,8,FALSE)="",VLOOKUP($A82,'[46]1012'!$A$4:$O$150,12,FALSE),VLOOKUP($A82,'[46]1012'!$A$4:$O$150,8,FALSE))</f>
        <v/>
      </c>
      <c r="AY82" s="4" t="str">
        <f>IF(VLOOKUP($A82,'[47]1011'!$A$4:$O$150,8,FALSE)="",VLOOKUP($A82,'[47]1011'!$A$4:$O$150,12,FALSE),VLOOKUP($A82,'[47]1011'!$A$4:$O$150,8,FALSE))</f>
        <v/>
      </c>
      <c r="AZ82" s="70"/>
      <c r="BA82" s="4" t="str">
        <f>IF(VLOOKUP($A82,'[48]1005'!$A$4:$O$150,8,FALSE)="",VLOOKUP($A82,'[48]1005'!$A$4:$O$150,12,FALSE),VLOOKUP($A82,'[48]1005'!$A$4:$O$150,8,FALSE))</f>
        <v/>
      </c>
      <c r="BB82" s="4" t="str">
        <f>IF(VLOOKUP($A82,'[49]1004'!$A$4:$O$150,8,FALSE)="",VLOOKUP($A82,'[49]1004'!$A$4:$O$150,12,FALSE),VLOOKUP($A82,'[49]1004'!$A$4:$O$150,8,FALSE))</f>
        <v/>
      </c>
      <c r="BC82" s="4" t="str">
        <f>IF(VLOOKUP($A82,'[50]1003'!$A$4:$O$150,8,FALSE)="",VLOOKUP($A82,'[50]1003'!$A$4:$O$150,12,FALSE),VLOOKUP($A82,'[50]1003'!$A$4:$O$150,8,FALSE))</f>
        <v/>
      </c>
      <c r="BD82" s="4" t="str">
        <f>IF(VLOOKUP($A82,'[51]1002'!$A$4:$O$150,8,FALSE)="",VLOOKUP($A82,'[51]1002'!$A$4:$O$150,12,FALSE),VLOOKUP($A82,'[51]1002'!$A$4:$O$150,8,FALSE))</f>
        <v/>
      </c>
      <c r="BE82" s="70"/>
      <c r="BF82" s="4" t="str">
        <f>IF(VLOOKUP($A82,'[52]0927'!$A$4:$O$150,8,FALSE)="",VLOOKUP($A82,'[52]0927'!$A$4:$O$150,12,FALSE),VLOOKUP($A82,'[52]0927'!$A$4:$O$150,8,FALSE))</f>
        <v/>
      </c>
      <c r="BG82" s="5"/>
      <c r="BH82" s="4" t="str">
        <f>IF(VLOOKUP($A82,'[53]0925'!$A$4:$O$150,8,FALSE)="",VLOOKUP($A82,'[53]0925'!$A$4:$O$150,12,FALSE),VLOOKUP($A82,'[53]0925'!$A$4:$O$150,8,FALSE))</f>
        <v/>
      </c>
      <c r="BI82" s="4" t="str">
        <f>IF(VLOOKUP($A82,'[54]0922'!$A$4:$O$150,8,FALSE)="",VLOOKUP($A82,'[54]0922'!$A$4:$O$150,12,FALSE),VLOOKUP($A82,'[54]0922'!$A$4:$O$150,8,FALSE))</f>
        <v/>
      </c>
      <c r="BJ82" s="4" t="str">
        <f>IF(VLOOKUP($A82,'[55]0921'!$A$4:$O$150,8,FALSE)="",VLOOKUP($A82,'[55]0921'!$A$4:$O$150,12,FALSE),VLOOKUP($A82,'[55]0921'!$A$4:$O$150,8,FALSE))</f>
        <v/>
      </c>
      <c r="BK82" s="4" t="str">
        <f>IF(VLOOKUP($A82,'[56]0920'!$A$4:$O$150,8,FALSE)="",VLOOKUP($A82,'[56]0920'!$A$4:$O$150,12,FALSE),VLOOKUP($A82,'[56]0920'!$A$4:$O$150,8,FALSE))</f>
        <v/>
      </c>
      <c r="BL82" s="4" t="s">
        <v>0</v>
      </c>
      <c r="BM82" s="4" t="s">
        <v>0</v>
      </c>
      <c r="BO82" s="4" t="s">
        <v>0</v>
      </c>
      <c r="BP82" s="4" t="s">
        <v>0</v>
      </c>
      <c r="BQ82" s="4" t="s">
        <v>0</v>
      </c>
      <c r="BR82" s="4" t="s">
        <v>0</v>
      </c>
      <c r="BS82" s="4" t="s">
        <v>0</v>
      </c>
      <c r="BT82" s="4" t="s">
        <v>0</v>
      </c>
      <c r="BU82" s="4" t="s">
        <v>0</v>
      </c>
      <c r="BV82" s="4" t="s">
        <v>0</v>
      </c>
      <c r="BW82" s="4" t="s">
        <v>0</v>
      </c>
      <c r="BX82" s="4" t="s">
        <v>0</v>
      </c>
      <c r="BY82" s="4" t="s">
        <v>0</v>
      </c>
      <c r="BZ82" s="4" t="s">
        <v>0</v>
      </c>
      <c r="CA82" s="4" t="s">
        <v>0</v>
      </c>
      <c r="CB82" s="4" t="s">
        <v>0</v>
      </c>
      <c r="CC82" s="4" t="s">
        <v>0</v>
      </c>
      <c r="CD82" s="4" t="s">
        <v>0</v>
      </c>
      <c r="CE82" s="4" t="s">
        <v>0</v>
      </c>
      <c r="CF82" s="4" t="s">
        <v>0</v>
      </c>
      <c r="CH82" s="4" t="s">
        <v>0</v>
      </c>
      <c r="CI82" s="4" t="s">
        <v>0</v>
      </c>
      <c r="CJ82" s="4" t="s">
        <v>0</v>
      </c>
      <c r="CM82" s="4" t="s">
        <v>0</v>
      </c>
    </row>
    <row r="83" spans="1:91" x14ac:dyDescent="0.25">
      <c r="A83" s="3" t="s">
        <v>33</v>
      </c>
      <c r="B83" s="5">
        <f>VLOOKUP($A83,'[64]1215'!$A$4:$O$321,4,FALSE)</f>
        <v>11.24</v>
      </c>
      <c r="C83" s="5">
        <v>12.66</v>
      </c>
      <c r="D83" s="5">
        <f>VLOOKUP($A83,'[64]1215'!$A$4:$O$321,15,FALSE)</f>
        <v>1.2511000000000001</v>
      </c>
      <c r="E83" s="4" t="str">
        <f>IF(VLOOKUP($A83,'[64]1215'!$A$4:$O$150,8,FALSE)="",VLOOKUP($A83,'[64]1215'!$A$4:$O$150,12,FALSE),VLOOKUP($A83,'[64]1215'!$A$4:$O$150,8,FALSE))</f>
        <v/>
      </c>
      <c r="F83" s="4" t="str">
        <f>IF(VLOOKUP($A83,'[63]1214'!$A$4:$O$150,8,FALSE)="",VLOOKUP($A83,'[63]1214'!$A$4:$O$150,12,FALSE),VLOOKUP($A83,'[63]1214'!$A$4:$O$150,8,FALSE))</f>
        <v/>
      </c>
      <c r="G83" s="4" t="str">
        <f>IF(VLOOKUP($A83,'[62]1213'!$A$4:$O$150,8,FALSE)="",VLOOKUP($A83,'[62]1213'!$A$4:$O$150,12,FALSE),VLOOKUP($A83,'[62]1213'!$A$4:$O$150,8,FALSE))</f>
        <v/>
      </c>
      <c r="H83" s="4" t="str">
        <f>IF(VLOOKUP($A83,'[6]1212'!$A$4:$O$150,8,FALSE)="",VLOOKUP($A83,'[6]1212'!$A$4:$O$150,12,FALSE),VLOOKUP($A83,'[6]1212'!$A$4:$O$150,8,FALSE))</f>
        <v/>
      </c>
      <c r="I83" s="4" t="str">
        <f>IF(VLOOKUP($A83,'[7]1211'!$A$4:$O$150,8,FALSE)="",VLOOKUP($A83,'[7]1211'!$A$4:$O$150,12,FALSE),VLOOKUP($A83,'[7]1211'!$A$4:$O$150,8,FALSE))</f>
        <v/>
      </c>
      <c r="J83" s="4" t="str">
        <f>IF(VLOOKUP($A83,'[8]1208'!$A$4:$O$150,8,FALSE)="",VLOOKUP($A83,'[8]1208'!$A$4:$O$150,12,FALSE),VLOOKUP($A83,'[8]1208'!$A$4:$O$150,8,FALSE))</f>
        <v/>
      </c>
      <c r="K83" s="4" t="str">
        <f>IF(VLOOKUP($A83,'[9]1207'!$A$4:$O$150,8,FALSE)="",VLOOKUP($A83,'[9]1207'!$A$4:$O$150,12,FALSE),VLOOKUP($A83,'[9]1207'!$A$4:$O$150,8,FALSE))</f>
        <v/>
      </c>
      <c r="L83" s="4" t="str">
        <f>IF(VLOOKUP($A83,'[10]1206'!$A$4:$O$150,8,FALSE)="",VLOOKUP($A83,'[10]1206'!$A$4:$O$150,12,FALSE),VLOOKUP($A83,'[10]1206'!$A$4:$O$150,8,FALSE))</f>
        <v/>
      </c>
      <c r="M83" s="4" t="str">
        <f>IF(VLOOKUP($A83,'[11]1205'!$A$4:$O$150,8,FALSE)="",VLOOKUP($A83,'[11]1205'!$A$4:$O$150,12,FALSE),VLOOKUP($A83,'[11]1205'!$A$4:$O$150,8,FALSE))</f>
        <v/>
      </c>
      <c r="N83" s="4" t="str">
        <f>IF(VLOOKUP($A83,'[12]1204'!$A$4:$O$150,8,FALSE)="",VLOOKUP($A83,'[12]1204'!$A$4:$O$150,12,FALSE),VLOOKUP($A83,'[12]1204'!$A$4:$O$150,8,FALSE))</f>
        <v/>
      </c>
      <c r="O83" s="4" t="str">
        <f>IF(VLOOKUP($A83,'[13]1201'!$A$4:$O$150,8,FALSE)="",VLOOKUP($A83,'[13]1201'!$A$4:$O$150,12,FALSE),VLOOKUP($A83,'[13]1201'!$A$4:$O$150,8,FALSE))</f>
        <v/>
      </c>
      <c r="P83" s="4" t="str">
        <f>IF(VLOOKUP($A83,'[14]1129'!$A$4:$O$150,8,FALSE)="",VLOOKUP($A83,'[14]1129'!$A$4:$O$150,12,FALSE),VLOOKUP($A83,'[14]1129'!$A$4:$O$150,8,FALSE))</f>
        <v/>
      </c>
      <c r="Q83" s="4" t="str">
        <f>IF(VLOOKUP($A83,'[15]1128'!$A$4:$O$150,8,FALSE)="",VLOOKUP($A83,'[15]1128'!$A$4:$O$150,12,FALSE),VLOOKUP($A83,'[15]1128'!$A$4:$O$150,8,FALSE))</f>
        <v/>
      </c>
      <c r="R83" s="4" t="str">
        <f>IF(VLOOKUP($A83,'[16]1127'!$A$4:$O$150,8,FALSE)="",VLOOKUP($A83,'[16]1127'!$A$4:$O$150,12,FALSE),VLOOKUP($A83,'[16]1127'!$A$4:$O$150,8,FALSE))</f>
        <v/>
      </c>
      <c r="S83" s="4" t="str">
        <f>IF(VLOOKUP($A83,'[17]1124'!$A$4:$O$150,8,FALSE)="",VLOOKUP($A83,'[17]1124'!$A$4:$O$150,12,FALSE),VLOOKUP($A83,'[17]1124'!$A$4:$O$150,8,FALSE))</f>
        <v/>
      </c>
      <c r="T83" s="4" t="str">
        <f>IF(VLOOKUP($A83,'[18]1123'!$A$4:$O$150,8,FALSE)="",VLOOKUP($A83,'[18]1123'!$A$4:$O$150,12,FALSE),VLOOKUP($A83,'[18]1123'!$A$4:$O$150,8,FALSE))</f>
        <v/>
      </c>
      <c r="U83" s="5"/>
      <c r="V83" s="4" t="str">
        <f>IF(VLOOKUP($A83,'[19]1121'!$A$4:$O$150,8,FALSE)="",VLOOKUP($A83,'[19]1121'!$A$4:$O$150,12,FALSE),VLOOKUP($A83,'[19]1121'!$A$4:$O$150,8,FALSE))</f>
        <v/>
      </c>
      <c r="W83" s="4" t="str">
        <f>IF(VLOOKUP($A83,'[20]1120'!$A$4:$O$150,8,FALSE)="",VLOOKUP($A83,'[20]1120'!$A$4:$O$150,12,FALSE),VLOOKUP($A83,'[20]1120'!$A$4:$O$150,8,FALSE))</f>
        <v/>
      </c>
      <c r="X83" s="4" t="str">
        <f>IF(VLOOKUP($A83,'[21]1117'!$A$4:$O$150,8,FALSE)="",VLOOKUP($A83,'[21]1117'!$A$4:$O$150,12,FALSE),VLOOKUP($A83,'[21]1117'!$A$4:$O$150,8,FALSE))</f>
        <v/>
      </c>
      <c r="Y83" s="4" t="str">
        <f>IF(VLOOKUP($A83,'[22]1116'!$A$4:$O$150,8,FALSE)="",VLOOKUP($A83,'[22]1116'!$A$4:$O$150,12,FALSE),VLOOKUP($A83,'[22]1116'!$A$4:$O$150,8,FALSE))</f>
        <v/>
      </c>
      <c r="Z83" s="4" t="str">
        <f>IF(VLOOKUP($A83,'[23]1115'!$A$4:$O$150,8,FALSE)="",VLOOKUP($A83,'[23]1115'!$A$4:$O$150,12,FALSE),VLOOKUP($A83,'[23]1115'!$A$4:$O$150,8,FALSE))</f>
        <v/>
      </c>
      <c r="AA83" s="4" t="str">
        <f>IF(VLOOKUP($A83,'[24]1114'!$A$4:$O$150,8,FALSE)="",VLOOKUP($A83,'[24]1114'!$A$4:$O$150,12,FALSE),VLOOKUP($A83,'[24]1114'!$A$4:$O$150,8,FALSE))</f>
        <v/>
      </c>
      <c r="AB83" s="4" t="str">
        <f>IF(VLOOKUP($A83,'[25]1113'!$A$4:$O$150,8,FALSE)="",VLOOKUP($A83,'[25]1113'!$A$4:$O$150,12,FALSE),VLOOKUP($A83,'[25]1113'!$A$4:$O$150,8,FALSE))</f>
        <v/>
      </c>
      <c r="AC83" s="4" t="str">
        <f>IF(VLOOKUP($A83,'[26]1110'!$A$4:$O$150,8,FALSE)="",VLOOKUP($A83,'[26]1110'!$A$4:$O$150,12,FALSE),VLOOKUP($A83,'[26]1110'!$A$4:$O$150,8,FALSE))</f>
        <v/>
      </c>
      <c r="AD83" s="4" t="str">
        <f>IF(VLOOKUP($A83,'[27]1109'!$A$4:$O$150,8,FALSE)="",VLOOKUP($A83,'[27]1109'!$A$4:$O$150,12,FALSE),VLOOKUP($A83,'[27]1109'!$A$4:$O$150,8,FALSE))</f>
        <v/>
      </c>
      <c r="AE83" s="4" t="str">
        <f>IF(VLOOKUP($A83,'[28]1108'!$A$4:$O$150,8,FALSE)="",VLOOKUP($A83,'[28]1108'!$A$4:$O$150,12,FALSE),VLOOKUP($A83,'[28]1108'!$A$4:$O$150,8,FALSE))</f>
        <v/>
      </c>
      <c r="AF83" s="4" t="str">
        <f>IF(VLOOKUP($A83,'[29]1107'!$A$4:$O$150,8,FALSE)="",VLOOKUP($A83,'[29]1107'!$A$4:$O$150,12,FALSE),VLOOKUP($A83,'[29]1107'!$A$4:$O$150,8,FALSE))</f>
        <v/>
      </c>
      <c r="AG83" s="4" t="str">
        <f>IF(VLOOKUP($A83,'[30]1106'!$A$4:$O$150,8,FALSE)="",VLOOKUP($A83,'[30]1106'!$A$4:$O$150,12,FALSE),VLOOKUP($A83,'[30]1106'!$A$4:$O$150,8,FALSE))</f>
        <v/>
      </c>
      <c r="AH83" s="4" t="str">
        <f>IF(VLOOKUP($A83,'[31]1103'!$A$4:$O$150,8,FALSE)="",VLOOKUP($A83,'[31]1103'!$A$4:$O$150,12,FALSE),VLOOKUP($A83,'[31]1103'!$A$4:$O$150,8,FALSE))</f>
        <v/>
      </c>
      <c r="AI83" s="4" t="str">
        <f>IF(VLOOKUP($A83,'[32]1102'!$A$4:$O$150,8,FALSE)="",VLOOKUP($A83,'[32]1102'!$A$4:$O$150,12,FALSE),VLOOKUP($A83,'[32]1102'!$A$4:$O$150,8,FALSE))</f>
        <v/>
      </c>
      <c r="AJ83" s="4" t="str">
        <f>IF(VLOOKUP($A83,'[33]1101'!$A$4:$O$150,8,FALSE)="",VLOOKUP($A83,'[33]1101'!$A$4:$O$150,12,FALSE),VLOOKUP($A83,'[33]1101'!$A$4:$O$150,8,FALSE))</f>
        <v/>
      </c>
      <c r="AK83" s="70"/>
      <c r="AL83" s="4" t="str">
        <f>IF(VLOOKUP($A83,'[34]1030'!$A$4:$O$150,8,FALSE)="",VLOOKUP($A83,'[34]1030'!$A$4:$O$150,12,FALSE),VLOOKUP($A83,'[34]1030'!$A$4:$O$150,8,FALSE))</f>
        <v/>
      </c>
      <c r="AM83" s="4" t="str">
        <f>IF(VLOOKUP($A83,'[35]1027'!$A$4:$O$150,8,FALSE)="",VLOOKUP($A83,'[35]1027'!$A$4:$O$150,12,FALSE),VLOOKUP($A83,'[35]1027'!$A$4:$O$150,8,FALSE))</f>
        <v/>
      </c>
      <c r="AN83" s="4" t="str">
        <f>IF(VLOOKUP($A83,'[36]1026'!$A$4:$O$150,8,FALSE)="",VLOOKUP($A83,'[36]1026'!$A$4:$O$150,12,FALSE),VLOOKUP($A83,'[36]1026'!$A$4:$O$150,8,FALSE))</f>
        <v/>
      </c>
      <c r="AO83" s="4" t="str">
        <f>IF(VLOOKUP($A83,'[37]1025'!$A$4:$O$150,8,FALSE)="",VLOOKUP($A83,'[37]1025'!$A$4:$O$150,12,FALSE),VLOOKUP($A83,'[37]1025'!$A$4:$O$150,8,FALSE))</f>
        <v/>
      </c>
      <c r="AP83" s="4" t="str">
        <f>IF(VLOOKUP($A83,'[38]1024'!$A$4:$O$150,8,FALSE)="",VLOOKUP($A83,'[38]1024'!$A$4:$O$150,12,FALSE),VLOOKUP($A83,'[38]1024'!$A$4:$O$150,8,FALSE))</f>
        <v/>
      </c>
      <c r="AQ83" s="4" t="str">
        <f>IF(VLOOKUP($A83,'[39]1023'!$A$4:$O$150,8,FALSE)="",VLOOKUP($A83,'[39]1023'!$A$4:$O$150,12,FALSE),VLOOKUP($A83,'[39]1023'!$A$4:$O$150,8,FALSE))</f>
        <v/>
      </c>
      <c r="AR83" s="4" t="str">
        <f>IF(VLOOKUP($A83,'[40]1020'!$A$4:$O$150,8,FALSE)="",VLOOKUP($A83,'[40]1020'!$A$4:$O$150,12,FALSE),VLOOKUP($A83,'[40]1020'!$A$4:$O$150,8,FALSE))</f>
        <v/>
      </c>
      <c r="AS83" s="4" t="str">
        <f>IF(VLOOKUP($A83,'[41]1019'!$A$4:$O$150,8,FALSE)="",VLOOKUP($A83,'[41]1019'!$A$4:$O$150,12,FALSE),VLOOKUP($A83,'[41]1019'!$A$4:$O$150,8,FALSE))</f>
        <v/>
      </c>
      <c r="AT83" s="4" t="str">
        <f>IF(VLOOKUP($A83,'[42]1018'!$A$4:$O$150,8,FALSE)="",VLOOKUP($A83,'[42]1018'!$A$4:$O$150,12,FALSE),VLOOKUP($A83,'[42]1018'!$A$4:$O$150,8,FALSE))</f>
        <v/>
      </c>
      <c r="AU83" s="4" t="str">
        <f>IF(VLOOKUP($A83,'[43]1017'!$A$4:$O$150,8,FALSE)="",VLOOKUP($A83,'[43]1017'!$A$4:$O$150,12,FALSE),VLOOKUP($A83,'[43]1017'!$A$4:$O$150,8,FALSE))</f>
        <v/>
      </c>
      <c r="AV83" s="4" t="str">
        <f>IF(VLOOKUP($A83,'[44]1016'!$A$4:$O$150,8,FALSE)="",VLOOKUP($A83,'[44]1016'!$A$4:$O$150,12,FALSE),VLOOKUP($A83,'[44]1016'!$A$4:$O$150,8,FALSE))</f>
        <v/>
      </c>
      <c r="AW83" s="4" t="str">
        <f>IF(VLOOKUP($A83,'[45]1013'!$A$4:$O$150,8,FALSE)="",VLOOKUP($A83,'[45]1013'!$A$4:$O$150,12,FALSE),VLOOKUP($A83,'[45]1013'!$A$4:$O$150,8,FALSE))</f>
        <v/>
      </c>
      <c r="AX83" s="4" t="str">
        <f>IF(VLOOKUP($A83,'[46]1012'!$A$4:$O$150,8,FALSE)="",VLOOKUP($A83,'[46]1012'!$A$4:$O$150,12,FALSE),VLOOKUP($A83,'[46]1012'!$A$4:$O$150,8,FALSE))</f>
        <v/>
      </c>
      <c r="AY83" s="4" t="str">
        <f>IF(VLOOKUP($A83,'[47]1011'!$A$4:$O$150,8,FALSE)="",VLOOKUP($A83,'[47]1011'!$A$4:$O$150,12,FALSE),VLOOKUP($A83,'[47]1011'!$A$4:$O$150,8,FALSE))</f>
        <v/>
      </c>
      <c r="AZ83" s="70"/>
      <c r="BA83" s="4" t="str">
        <f>IF(VLOOKUP($A83,'[48]1005'!$A$4:$O$150,8,FALSE)="",VLOOKUP($A83,'[48]1005'!$A$4:$O$150,12,FALSE),VLOOKUP($A83,'[48]1005'!$A$4:$O$150,8,FALSE))</f>
        <v/>
      </c>
      <c r="BB83" s="4" t="str">
        <f>IF(VLOOKUP($A83,'[49]1004'!$A$4:$O$150,8,FALSE)="",VLOOKUP($A83,'[49]1004'!$A$4:$O$150,12,FALSE),VLOOKUP($A83,'[49]1004'!$A$4:$O$150,8,FALSE))</f>
        <v/>
      </c>
      <c r="BC83" s="4" t="str">
        <f>IF(VLOOKUP($A83,'[50]1003'!$A$4:$O$150,8,FALSE)="",VLOOKUP($A83,'[50]1003'!$A$4:$O$150,12,FALSE),VLOOKUP($A83,'[50]1003'!$A$4:$O$150,8,FALSE))</f>
        <v/>
      </c>
      <c r="BD83" s="4" t="str">
        <f>IF(VLOOKUP($A83,'[51]1002'!$A$4:$O$150,8,FALSE)="",VLOOKUP($A83,'[51]1002'!$A$4:$O$150,12,FALSE),VLOOKUP($A83,'[51]1002'!$A$4:$O$150,8,FALSE))</f>
        <v/>
      </c>
      <c r="BE83" s="70"/>
      <c r="BF83" s="4" t="str">
        <f>IF(VLOOKUP($A83,'[52]0927'!$A$4:$O$150,8,FALSE)="",VLOOKUP($A83,'[52]0927'!$A$4:$O$150,12,FALSE),VLOOKUP($A83,'[52]0927'!$A$4:$O$150,8,FALSE))</f>
        <v/>
      </c>
      <c r="BG83" s="5"/>
      <c r="BH83" s="4" t="str">
        <f>IF(VLOOKUP($A83,'[53]0925'!$A$4:$O$150,8,FALSE)="",VLOOKUP($A83,'[53]0925'!$A$4:$O$150,12,FALSE),VLOOKUP($A83,'[53]0925'!$A$4:$O$150,8,FALSE))</f>
        <v/>
      </c>
      <c r="BI83" s="4" t="str">
        <f>IF(VLOOKUP($A83,'[54]0922'!$A$4:$O$150,8,FALSE)="",VLOOKUP($A83,'[54]0922'!$A$4:$O$150,12,FALSE),VLOOKUP($A83,'[54]0922'!$A$4:$O$150,8,FALSE))</f>
        <v/>
      </c>
      <c r="BJ83" s="4" t="str">
        <f>IF(VLOOKUP($A83,'[55]0921'!$A$4:$O$150,8,FALSE)="",VLOOKUP($A83,'[55]0921'!$A$4:$O$150,12,FALSE),VLOOKUP($A83,'[55]0921'!$A$4:$O$150,8,FALSE))</f>
        <v/>
      </c>
      <c r="BK83" s="4" t="str">
        <f>IF(VLOOKUP($A83,'[56]0920'!$A$4:$O$150,8,FALSE)="",VLOOKUP($A83,'[56]0920'!$A$4:$O$150,12,FALSE),VLOOKUP($A83,'[56]0920'!$A$4:$O$150,8,FALSE))</f>
        <v/>
      </c>
      <c r="BL83" s="4" t="s">
        <v>0</v>
      </c>
      <c r="BM83" s="4" t="s">
        <v>0</v>
      </c>
      <c r="BO83" s="4" t="s">
        <v>0</v>
      </c>
      <c r="BP83" s="4" t="s">
        <v>0</v>
      </c>
      <c r="BQ83" s="4" t="s">
        <v>0</v>
      </c>
      <c r="BR83" s="4" t="s">
        <v>0</v>
      </c>
      <c r="BS83" s="4" t="s">
        <v>0</v>
      </c>
      <c r="BT83" s="4" t="s">
        <v>0</v>
      </c>
      <c r="BU83" s="4" t="s">
        <v>0</v>
      </c>
      <c r="BV83" s="4" t="s">
        <v>0</v>
      </c>
      <c r="BW83" s="4" t="s">
        <v>0</v>
      </c>
      <c r="BX83" s="4" t="s">
        <v>0</v>
      </c>
      <c r="BY83" s="4" t="s">
        <v>0</v>
      </c>
      <c r="BZ83" s="4" t="s">
        <v>0</v>
      </c>
      <c r="CA83" s="4" t="s">
        <v>0</v>
      </c>
      <c r="CB83" s="4" t="s">
        <v>0</v>
      </c>
      <c r="CC83" s="4" t="s">
        <v>0</v>
      </c>
      <c r="CD83" s="4" t="s">
        <v>0</v>
      </c>
      <c r="CE83" s="4" t="s">
        <v>0</v>
      </c>
      <c r="CF83" s="4" t="s">
        <v>0</v>
      </c>
      <c r="CH83" s="4" t="s">
        <v>0</v>
      </c>
      <c r="CI83" s="4" t="s">
        <v>0</v>
      </c>
      <c r="CJ83" s="4" t="s">
        <v>0</v>
      </c>
      <c r="CM83" s="4" t="s">
        <v>0</v>
      </c>
    </row>
    <row r="84" spans="1:91" x14ac:dyDescent="0.25">
      <c r="A84" s="3" t="s">
        <v>44</v>
      </c>
      <c r="B84" s="5">
        <f>VLOOKUP($A84,'[64]1215'!$A$4:$O$321,4,FALSE)</f>
        <v>11.59</v>
      </c>
      <c r="C84" s="5">
        <v>12.94</v>
      </c>
      <c r="D84" s="5">
        <f>VLOOKUP($A84,'[64]1215'!$A$4:$O$321,15,FALSE)</f>
        <v>1.2564</v>
      </c>
      <c r="E84" s="4" t="str">
        <f>IF(VLOOKUP($A84,'[64]1215'!$A$4:$O$150,8,FALSE)="",VLOOKUP($A84,'[64]1215'!$A$4:$O$150,12,FALSE),VLOOKUP($A84,'[64]1215'!$A$4:$O$150,8,FALSE))</f>
        <v/>
      </c>
      <c r="F84" s="4" t="str">
        <f>IF(VLOOKUP($A84,'[63]1214'!$A$4:$O$150,8,FALSE)="",VLOOKUP($A84,'[63]1214'!$A$4:$O$150,12,FALSE),VLOOKUP($A84,'[63]1214'!$A$4:$O$150,8,FALSE))</f>
        <v/>
      </c>
      <c r="G84" s="4" t="str">
        <f>IF(VLOOKUP($A84,'[62]1213'!$A$4:$O$150,8,FALSE)="",VLOOKUP($A84,'[62]1213'!$A$4:$O$150,12,FALSE),VLOOKUP($A84,'[62]1213'!$A$4:$O$150,8,FALSE))</f>
        <v/>
      </c>
      <c r="H84" s="4" t="str">
        <f>IF(VLOOKUP($A84,'[6]1212'!$A$4:$O$150,8,FALSE)="",VLOOKUP($A84,'[6]1212'!$A$4:$O$150,12,FALSE),VLOOKUP($A84,'[6]1212'!$A$4:$O$150,8,FALSE))</f>
        <v/>
      </c>
      <c r="I84" s="4" t="str">
        <f>IF(VLOOKUP($A84,'[7]1211'!$A$4:$O$150,8,FALSE)="",VLOOKUP($A84,'[7]1211'!$A$4:$O$150,12,FALSE),VLOOKUP($A84,'[7]1211'!$A$4:$O$150,8,FALSE))</f>
        <v/>
      </c>
      <c r="J84" s="4" t="str">
        <f>IF(VLOOKUP($A84,'[8]1208'!$A$4:$O$150,8,FALSE)="",VLOOKUP($A84,'[8]1208'!$A$4:$O$150,12,FALSE),VLOOKUP($A84,'[8]1208'!$A$4:$O$150,8,FALSE))</f>
        <v/>
      </c>
      <c r="K84" s="4" t="str">
        <f>IF(VLOOKUP($A84,'[9]1207'!$A$4:$O$150,8,FALSE)="",VLOOKUP($A84,'[9]1207'!$A$4:$O$150,12,FALSE),VLOOKUP($A84,'[9]1207'!$A$4:$O$150,8,FALSE))</f>
        <v/>
      </c>
      <c r="L84" s="4" t="str">
        <f>IF(VLOOKUP($A84,'[10]1206'!$A$4:$O$150,8,FALSE)="",VLOOKUP($A84,'[10]1206'!$A$4:$O$150,12,FALSE),VLOOKUP($A84,'[10]1206'!$A$4:$O$150,8,FALSE))</f>
        <v/>
      </c>
      <c r="M84" s="4" t="str">
        <f>IF(VLOOKUP($A84,'[11]1205'!$A$4:$O$150,8,FALSE)="",VLOOKUP($A84,'[11]1205'!$A$4:$O$150,12,FALSE),VLOOKUP($A84,'[11]1205'!$A$4:$O$150,8,FALSE))</f>
        <v/>
      </c>
      <c r="N84" s="4" t="str">
        <f>IF(VLOOKUP($A84,'[12]1204'!$A$4:$O$150,8,FALSE)="",VLOOKUP($A84,'[12]1204'!$A$4:$O$150,12,FALSE),VLOOKUP($A84,'[12]1204'!$A$4:$O$150,8,FALSE))</f>
        <v/>
      </c>
      <c r="O84" s="4" t="str">
        <f>IF(VLOOKUP($A84,'[13]1201'!$A$4:$O$150,8,FALSE)="",VLOOKUP($A84,'[13]1201'!$A$4:$O$150,12,FALSE),VLOOKUP($A84,'[13]1201'!$A$4:$O$150,8,FALSE))</f>
        <v/>
      </c>
      <c r="P84" s="4" t="str">
        <f>IF(VLOOKUP($A84,'[14]1129'!$A$4:$O$150,8,FALSE)="",VLOOKUP($A84,'[14]1129'!$A$4:$O$150,12,FALSE),VLOOKUP($A84,'[14]1129'!$A$4:$O$150,8,FALSE))</f>
        <v/>
      </c>
      <c r="Q84" s="4" t="str">
        <f>IF(VLOOKUP($A84,'[15]1128'!$A$4:$O$150,8,FALSE)="",VLOOKUP($A84,'[15]1128'!$A$4:$O$150,12,FALSE),VLOOKUP($A84,'[15]1128'!$A$4:$O$150,8,FALSE))</f>
        <v/>
      </c>
      <c r="R84" s="4" t="str">
        <f>IF(VLOOKUP($A84,'[16]1127'!$A$4:$O$150,8,FALSE)="",VLOOKUP($A84,'[16]1127'!$A$4:$O$150,12,FALSE),VLOOKUP($A84,'[16]1127'!$A$4:$O$150,8,FALSE))</f>
        <v/>
      </c>
      <c r="S84" s="4" t="str">
        <f>IF(VLOOKUP($A84,'[17]1124'!$A$4:$O$150,8,FALSE)="",VLOOKUP($A84,'[17]1124'!$A$4:$O$150,12,FALSE),VLOOKUP($A84,'[17]1124'!$A$4:$O$150,8,FALSE))</f>
        <v/>
      </c>
      <c r="T84" s="4" t="str">
        <f>IF(VLOOKUP($A84,'[18]1123'!$A$4:$O$150,8,FALSE)="",VLOOKUP($A84,'[18]1123'!$A$4:$O$150,12,FALSE),VLOOKUP($A84,'[18]1123'!$A$4:$O$150,8,FALSE))</f>
        <v/>
      </c>
      <c r="U84" s="5"/>
      <c r="V84" s="4" t="str">
        <f>IF(VLOOKUP($A84,'[19]1121'!$A$4:$O$150,8,FALSE)="",VLOOKUP($A84,'[19]1121'!$A$4:$O$150,12,FALSE),VLOOKUP($A84,'[19]1121'!$A$4:$O$150,8,FALSE))</f>
        <v/>
      </c>
      <c r="W84" s="4" t="str">
        <f>IF(VLOOKUP($A84,'[20]1120'!$A$4:$O$150,8,FALSE)="",VLOOKUP($A84,'[20]1120'!$A$4:$O$150,12,FALSE),VLOOKUP($A84,'[20]1120'!$A$4:$O$150,8,FALSE))</f>
        <v/>
      </c>
      <c r="X84" s="4" t="str">
        <f>IF(VLOOKUP($A84,'[21]1117'!$A$4:$O$150,8,FALSE)="",VLOOKUP($A84,'[21]1117'!$A$4:$O$150,12,FALSE),VLOOKUP($A84,'[21]1117'!$A$4:$O$150,8,FALSE))</f>
        <v/>
      </c>
      <c r="Y84" s="4" t="str">
        <f>IF(VLOOKUP($A84,'[22]1116'!$A$4:$O$150,8,FALSE)="",VLOOKUP($A84,'[22]1116'!$A$4:$O$150,12,FALSE),VLOOKUP($A84,'[22]1116'!$A$4:$O$150,8,FALSE))</f>
        <v/>
      </c>
      <c r="Z84" s="4" t="str">
        <f>IF(VLOOKUP($A84,'[23]1115'!$A$4:$O$150,8,FALSE)="",VLOOKUP($A84,'[23]1115'!$A$4:$O$150,12,FALSE),VLOOKUP($A84,'[23]1115'!$A$4:$O$150,8,FALSE))</f>
        <v/>
      </c>
      <c r="AA84" s="4" t="str">
        <f>IF(VLOOKUP($A84,'[24]1114'!$A$4:$O$150,8,FALSE)="",VLOOKUP($A84,'[24]1114'!$A$4:$O$150,12,FALSE),VLOOKUP($A84,'[24]1114'!$A$4:$O$150,8,FALSE))</f>
        <v/>
      </c>
      <c r="AB84" s="4" t="str">
        <f>IF(VLOOKUP($A84,'[25]1113'!$A$4:$O$150,8,FALSE)="",VLOOKUP($A84,'[25]1113'!$A$4:$O$150,12,FALSE),VLOOKUP($A84,'[25]1113'!$A$4:$O$150,8,FALSE))</f>
        <v/>
      </c>
      <c r="AC84" s="4" t="str">
        <f>IF(VLOOKUP($A84,'[26]1110'!$A$4:$O$150,8,FALSE)="",VLOOKUP($A84,'[26]1110'!$A$4:$O$150,12,FALSE),VLOOKUP($A84,'[26]1110'!$A$4:$O$150,8,FALSE))</f>
        <v/>
      </c>
      <c r="AD84" s="4" t="str">
        <f>IF(VLOOKUP($A84,'[27]1109'!$A$4:$O$150,8,FALSE)="",VLOOKUP($A84,'[27]1109'!$A$4:$O$150,12,FALSE),VLOOKUP($A84,'[27]1109'!$A$4:$O$150,8,FALSE))</f>
        <v/>
      </c>
      <c r="AE84" s="4" t="str">
        <f>IF(VLOOKUP($A84,'[28]1108'!$A$4:$O$150,8,FALSE)="",VLOOKUP($A84,'[28]1108'!$A$4:$O$150,12,FALSE),VLOOKUP($A84,'[28]1108'!$A$4:$O$150,8,FALSE))</f>
        <v/>
      </c>
      <c r="AF84" s="4" t="str">
        <f>IF(VLOOKUP($A84,'[29]1107'!$A$4:$O$150,8,FALSE)="",VLOOKUP($A84,'[29]1107'!$A$4:$O$150,12,FALSE),VLOOKUP($A84,'[29]1107'!$A$4:$O$150,8,FALSE))</f>
        <v/>
      </c>
      <c r="AG84" s="4" t="str">
        <f>IF(VLOOKUP($A84,'[30]1106'!$A$4:$O$150,8,FALSE)="",VLOOKUP($A84,'[30]1106'!$A$4:$O$150,12,FALSE),VLOOKUP($A84,'[30]1106'!$A$4:$O$150,8,FALSE))</f>
        <v/>
      </c>
      <c r="AH84" s="4" t="str">
        <f>IF(VLOOKUP($A84,'[31]1103'!$A$4:$O$150,8,FALSE)="",VLOOKUP($A84,'[31]1103'!$A$4:$O$150,12,FALSE),VLOOKUP($A84,'[31]1103'!$A$4:$O$150,8,FALSE))</f>
        <v/>
      </c>
      <c r="AI84" s="4" t="str">
        <f>IF(VLOOKUP($A84,'[32]1102'!$A$4:$O$150,8,FALSE)="",VLOOKUP($A84,'[32]1102'!$A$4:$O$150,12,FALSE),VLOOKUP($A84,'[32]1102'!$A$4:$O$150,8,FALSE))</f>
        <v/>
      </c>
      <c r="AJ84" s="4" t="str">
        <f>IF(VLOOKUP($A84,'[33]1101'!$A$4:$O$150,8,FALSE)="",VLOOKUP($A84,'[33]1101'!$A$4:$O$150,12,FALSE),VLOOKUP($A84,'[33]1101'!$A$4:$O$150,8,FALSE))</f>
        <v/>
      </c>
      <c r="AK84" s="70"/>
      <c r="AL84" s="4" t="str">
        <f>IF(VLOOKUP($A84,'[34]1030'!$A$4:$O$150,8,FALSE)="",VLOOKUP($A84,'[34]1030'!$A$4:$O$150,12,FALSE),VLOOKUP($A84,'[34]1030'!$A$4:$O$150,8,FALSE))</f>
        <v/>
      </c>
      <c r="AM84" s="4" t="str">
        <f>IF(VLOOKUP($A84,'[35]1027'!$A$4:$O$150,8,FALSE)="",VLOOKUP($A84,'[35]1027'!$A$4:$O$150,12,FALSE),VLOOKUP($A84,'[35]1027'!$A$4:$O$150,8,FALSE))</f>
        <v/>
      </c>
      <c r="AN84" s="4" t="str">
        <f>IF(VLOOKUP($A84,'[36]1026'!$A$4:$O$150,8,FALSE)="",VLOOKUP($A84,'[36]1026'!$A$4:$O$150,12,FALSE),VLOOKUP($A84,'[36]1026'!$A$4:$O$150,8,FALSE))</f>
        <v/>
      </c>
      <c r="AO84" s="4" t="str">
        <f>IF(VLOOKUP($A84,'[37]1025'!$A$4:$O$150,8,FALSE)="",VLOOKUP($A84,'[37]1025'!$A$4:$O$150,12,FALSE),VLOOKUP($A84,'[37]1025'!$A$4:$O$150,8,FALSE))</f>
        <v/>
      </c>
      <c r="AP84" s="4" t="str">
        <f>IF(VLOOKUP($A84,'[38]1024'!$A$4:$O$150,8,FALSE)="",VLOOKUP($A84,'[38]1024'!$A$4:$O$150,12,FALSE),VLOOKUP($A84,'[38]1024'!$A$4:$O$150,8,FALSE))</f>
        <v/>
      </c>
      <c r="AQ84" s="4" t="str">
        <f>IF(VLOOKUP($A84,'[39]1023'!$A$4:$O$150,8,FALSE)="",VLOOKUP($A84,'[39]1023'!$A$4:$O$150,12,FALSE),VLOOKUP($A84,'[39]1023'!$A$4:$O$150,8,FALSE))</f>
        <v/>
      </c>
      <c r="AR84" s="4" t="str">
        <f>IF(VLOOKUP($A84,'[40]1020'!$A$4:$O$150,8,FALSE)="",VLOOKUP($A84,'[40]1020'!$A$4:$O$150,12,FALSE),VLOOKUP($A84,'[40]1020'!$A$4:$O$150,8,FALSE))</f>
        <v/>
      </c>
      <c r="AS84" s="4" t="str">
        <f>IF(VLOOKUP($A84,'[41]1019'!$A$4:$O$150,8,FALSE)="",VLOOKUP($A84,'[41]1019'!$A$4:$O$150,12,FALSE),VLOOKUP($A84,'[41]1019'!$A$4:$O$150,8,FALSE))</f>
        <v/>
      </c>
      <c r="AT84" s="4" t="str">
        <f>IF(VLOOKUP($A84,'[42]1018'!$A$4:$O$150,8,FALSE)="",VLOOKUP($A84,'[42]1018'!$A$4:$O$150,12,FALSE),VLOOKUP($A84,'[42]1018'!$A$4:$O$150,8,FALSE))</f>
        <v/>
      </c>
      <c r="AU84" s="4" t="str">
        <f>IF(VLOOKUP($A84,'[43]1017'!$A$4:$O$150,8,FALSE)="",VLOOKUP($A84,'[43]1017'!$A$4:$O$150,12,FALSE),VLOOKUP($A84,'[43]1017'!$A$4:$O$150,8,FALSE))</f>
        <v/>
      </c>
      <c r="AV84" s="4" t="str">
        <f>IF(VLOOKUP($A84,'[44]1016'!$A$4:$O$150,8,FALSE)="",VLOOKUP($A84,'[44]1016'!$A$4:$O$150,12,FALSE),VLOOKUP($A84,'[44]1016'!$A$4:$O$150,8,FALSE))</f>
        <v/>
      </c>
      <c r="AW84" s="4" t="str">
        <f>IF(VLOOKUP($A84,'[45]1013'!$A$4:$O$150,8,FALSE)="",VLOOKUP($A84,'[45]1013'!$A$4:$O$150,12,FALSE),VLOOKUP($A84,'[45]1013'!$A$4:$O$150,8,FALSE))</f>
        <v/>
      </c>
      <c r="AX84" s="4" t="str">
        <f>IF(VLOOKUP($A84,'[46]1012'!$A$4:$O$150,8,FALSE)="",VLOOKUP($A84,'[46]1012'!$A$4:$O$150,12,FALSE),VLOOKUP($A84,'[46]1012'!$A$4:$O$150,8,FALSE))</f>
        <v/>
      </c>
      <c r="AY84" s="4" t="str">
        <f>IF(VLOOKUP($A84,'[47]1011'!$A$4:$O$150,8,FALSE)="",VLOOKUP($A84,'[47]1011'!$A$4:$O$150,12,FALSE),VLOOKUP($A84,'[47]1011'!$A$4:$O$150,8,FALSE))</f>
        <v/>
      </c>
      <c r="AZ84" s="70"/>
      <c r="BA84" s="4" t="str">
        <f>IF(VLOOKUP($A84,'[48]1005'!$A$4:$O$150,8,FALSE)="",VLOOKUP($A84,'[48]1005'!$A$4:$O$150,12,FALSE),VLOOKUP($A84,'[48]1005'!$A$4:$O$150,8,FALSE))</f>
        <v/>
      </c>
      <c r="BB84" s="4" t="str">
        <f>IF(VLOOKUP($A84,'[49]1004'!$A$4:$O$150,8,FALSE)="",VLOOKUP($A84,'[49]1004'!$A$4:$O$150,12,FALSE),VLOOKUP($A84,'[49]1004'!$A$4:$O$150,8,FALSE))</f>
        <v/>
      </c>
      <c r="BC84" s="4" t="str">
        <f>IF(VLOOKUP($A84,'[50]1003'!$A$4:$O$150,8,FALSE)="",VLOOKUP($A84,'[50]1003'!$A$4:$O$150,12,FALSE),VLOOKUP($A84,'[50]1003'!$A$4:$O$150,8,FALSE))</f>
        <v/>
      </c>
      <c r="BD84" s="4" t="str">
        <f>IF(VLOOKUP($A84,'[51]1002'!$A$4:$O$150,8,FALSE)="",VLOOKUP($A84,'[51]1002'!$A$4:$O$150,12,FALSE),VLOOKUP($A84,'[51]1002'!$A$4:$O$150,8,FALSE))</f>
        <v/>
      </c>
      <c r="BE84" s="70"/>
      <c r="BF84" s="4" t="str">
        <f>IF(VLOOKUP($A84,'[52]0927'!$A$4:$O$150,8,FALSE)="",VLOOKUP($A84,'[52]0927'!$A$4:$O$150,12,FALSE),VLOOKUP($A84,'[52]0927'!$A$4:$O$150,8,FALSE))</f>
        <v/>
      </c>
      <c r="BG84" s="5"/>
      <c r="BH84" s="4" t="str">
        <f>IF(VLOOKUP($A84,'[53]0925'!$A$4:$O$150,8,FALSE)="",VLOOKUP($A84,'[53]0925'!$A$4:$O$150,12,FALSE),VLOOKUP($A84,'[53]0925'!$A$4:$O$150,8,FALSE))</f>
        <v/>
      </c>
      <c r="BI84" s="4" t="str">
        <f>IF(VLOOKUP($A84,'[54]0922'!$A$4:$O$150,8,FALSE)="",VLOOKUP($A84,'[54]0922'!$A$4:$O$150,12,FALSE),VLOOKUP($A84,'[54]0922'!$A$4:$O$150,8,FALSE))</f>
        <v/>
      </c>
      <c r="BJ84" s="4" t="str">
        <f>IF(VLOOKUP($A84,'[55]0921'!$A$4:$O$150,8,FALSE)="",VLOOKUP($A84,'[55]0921'!$A$4:$O$150,12,FALSE),VLOOKUP($A84,'[55]0921'!$A$4:$O$150,8,FALSE))</f>
        <v/>
      </c>
      <c r="BK84" s="4" t="str">
        <f>IF(VLOOKUP($A84,'[56]0920'!$A$4:$O$150,8,FALSE)="",VLOOKUP($A84,'[56]0920'!$A$4:$O$150,12,FALSE),VLOOKUP($A84,'[56]0920'!$A$4:$O$150,8,FALSE))</f>
        <v/>
      </c>
      <c r="BL84" s="4" t="s">
        <v>0</v>
      </c>
      <c r="BM84" s="4" t="s">
        <v>0</v>
      </c>
      <c r="BO84" s="4" t="s">
        <v>0</v>
      </c>
      <c r="BP84" s="4" t="s">
        <v>0</v>
      </c>
      <c r="BQ84" s="4" t="s">
        <v>0</v>
      </c>
      <c r="BR84" s="4" t="s">
        <v>0</v>
      </c>
      <c r="BS84" s="4" t="s">
        <v>0</v>
      </c>
      <c r="BT84" s="4" t="s">
        <v>0</v>
      </c>
      <c r="BU84" s="4" t="s">
        <v>0</v>
      </c>
      <c r="BV84" s="4" t="s">
        <v>0</v>
      </c>
      <c r="BW84" s="4" t="s">
        <v>0</v>
      </c>
      <c r="BX84" s="4" t="s">
        <v>0</v>
      </c>
      <c r="BY84" s="4" t="s">
        <v>0</v>
      </c>
      <c r="BZ84" s="4" t="s">
        <v>0</v>
      </c>
      <c r="CA84" s="4" t="s">
        <v>0</v>
      </c>
      <c r="CB84" s="4" t="s">
        <v>0</v>
      </c>
      <c r="CC84" s="4" t="s">
        <v>0</v>
      </c>
      <c r="CD84" s="4" t="s">
        <v>0</v>
      </c>
      <c r="CE84" s="4" t="s">
        <v>0</v>
      </c>
      <c r="CF84" s="4" t="s">
        <v>0</v>
      </c>
      <c r="CH84" s="4" t="s">
        <v>0</v>
      </c>
      <c r="CI84" s="4" t="s">
        <v>0</v>
      </c>
      <c r="CJ84" s="4" t="s">
        <v>0</v>
      </c>
      <c r="CM84" s="4" t="s">
        <v>0</v>
      </c>
    </row>
    <row r="85" spans="1:91" x14ac:dyDescent="0.25">
      <c r="A85" s="3" t="s">
        <v>35</v>
      </c>
      <c r="B85" s="5">
        <f>VLOOKUP($A85,'[64]1215'!$A$4:$O$321,4,FALSE)</f>
        <v>11.62</v>
      </c>
      <c r="C85" s="5">
        <v>13.53</v>
      </c>
      <c r="D85" s="5">
        <f>VLOOKUP($A85,'[64]1215'!$A$4:$O$321,15,FALSE)</f>
        <v>1.2644</v>
      </c>
      <c r="E85" s="4" t="str">
        <f>IF(VLOOKUP($A85,'[64]1215'!$A$4:$O$150,8,FALSE)="",VLOOKUP($A85,'[64]1215'!$A$4:$O$150,12,FALSE),VLOOKUP($A85,'[64]1215'!$A$4:$O$150,8,FALSE))</f>
        <v/>
      </c>
      <c r="F85" s="4">
        <f>IF(VLOOKUP($A85,'[63]1214'!$A$4:$O$150,8,FALSE)="",VLOOKUP($A85,'[63]1214'!$A$4:$O$150,12,FALSE),VLOOKUP($A85,'[63]1214'!$A$4:$O$150,8,FALSE))</f>
        <v>1.2855000000000001</v>
      </c>
      <c r="G85" s="4" t="str">
        <f>IF(VLOOKUP($A85,'[62]1213'!$A$4:$O$150,8,FALSE)="",VLOOKUP($A85,'[62]1213'!$A$4:$O$150,12,FALSE),VLOOKUP($A85,'[62]1213'!$A$4:$O$150,8,FALSE))</f>
        <v/>
      </c>
      <c r="H85" s="4" t="str">
        <f>IF(VLOOKUP($A85,'[6]1212'!$A$4:$O$150,8,FALSE)="",VLOOKUP($A85,'[6]1212'!$A$4:$O$150,12,FALSE),VLOOKUP($A85,'[6]1212'!$A$4:$O$150,8,FALSE))</f>
        <v/>
      </c>
      <c r="I85" s="4" t="str">
        <f>IF(VLOOKUP($A85,'[7]1211'!$A$4:$O$150,8,FALSE)="",VLOOKUP($A85,'[7]1211'!$A$4:$O$150,12,FALSE),VLOOKUP($A85,'[7]1211'!$A$4:$O$150,8,FALSE))</f>
        <v/>
      </c>
      <c r="J85" s="4" t="str">
        <f>IF(VLOOKUP($A85,'[8]1208'!$A$4:$O$150,8,FALSE)="",VLOOKUP($A85,'[8]1208'!$A$4:$O$150,12,FALSE),VLOOKUP($A85,'[8]1208'!$A$4:$O$150,8,FALSE))</f>
        <v/>
      </c>
      <c r="K85" s="4" t="str">
        <f>IF(VLOOKUP($A85,'[9]1207'!$A$4:$O$150,8,FALSE)="",VLOOKUP($A85,'[9]1207'!$A$4:$O$150,12,FALSE),VLOOKUP($A85,'[9]1207'!$A$4:$O$150,8,FALSE))</f>
        <v/>
      </c>
      <c r="L85" s="4" t="str">
        <f>IF(VLOOKUP($A85,'[10]1206'!$A$4:$O$150,8,FALSE)="",VLOOKUP($A85,'[10]1206'!$A$4:$O$150,12,FALSE),VLOOKUP($A85,'[10]1206'!$A$4:$O$150,8,FALSE))</f>
        <v/>
      </c>
      <c r="M85" s="4" t="str">
        <f>IF(VLOOKUP($A85,'[11]1205'!$A$4:$O$150,8,FALSE)="",VLOOKUP($A85,'[11]1205'!$A$4:$O$150,12,FALSE),VLOOKUP($A85,'[11]1205'!$A$4:$O$150,8,FALSE))</f>
        <v/>
      </c>
      <c r="N85" s="4" t="str">
        <f>IF(VLOOKUP($A85,'[12]1204'!$A$4:$O$150,8,FALSE)="",VLOOKUP($A85,'[12]1204'!$A$4:$O$150,12,FALSE),VLOOKUP($A85,'[12]1204'!$A$4:$O$150,8,FALSE))</f>
        <v/>
      </c>
      <c r="O85" s="4" t="str">
        <f>IF(VLOOKUP($A85,'[13]1201'!$A$4:$O$150,8,FALSE)="",VLOOKUP($A85,'[13]1201'!$A$4:$O$150,12,FALSE),VLOOKUP($A85,'[13]1201'!$A$4:$O$150,8,FALSE))</f>
        <v/>
      </c>
      <c r="P85" s="4">
        <f>IF(VLOOKUP($A85,'[14]1129'!$A$4:$O$150,8,FALSE)="",VLOOKUP($A85,'[14]1129'!$A$4:$O$150,12,FALSE),VLOOKUP($A85,'[14]1129'!$A$4:$O$150,8,FALSE))</f>
        <v>1.3254999999999999</v>
      </c>
      <c r="Q85" s="4" t="str">
        <f>IF(VLOOKUP($A85,'[15]1128'!$A$4:$O$150,8,FALSE)="",VLOOKUP($A85,'[15]1128'!$A$4:$O$150,12,FALSE),VLOOKUP($A85,'[15]1128'!$A$4:$O$150,8,FALSE))</f>
        <v/>
      </c>
      <c r="R85" s="4" t="str">
        <f>IF(VLOOKUP($A85,'[16]1127'!$A$4:$O$150,8,FALSE)="",VLOOKUP($A85,'[16]1127'!$A$4:$O$150,12,FALSE),VLOOKUP($A85,'[16]1127'!$A$4:$O$150,8,FALSE))</f>
        <v/>
      </c>
      <c r="S85" s="4" t="str">
        <f>IF(VLOOKUP($A85,'[17]1124'!$A$4:$O$150,8,FALSE)="",VLOOKUP($A85,'[17]1124'!$A$4:$O$150,12,FALSE),VLOOKUP($A85,'[17]1124'!$A$4:$O$150,8,FALSE))</f>
        <v/>
      </c>
      <c r="T85" s="4" t="str">
        <f>IF(VLOOKUP($A85,'[18]1123'!$A$4:$O$150,8,FALSE)="",VLOOKUP($A85,'[18]1123'!$A$4:$O$150,12,FALSE),VLOOKUP($A85,'[18]1123'!$A$4:$O$150,8,FALSE))</f>
        <v/>
      </c>
      <c r="U85" s="5"/>
      <c r="V85" s="4" t="str">
        <f>IF(VLOOKUP($A85,'[19]1121'!$A$4:$O$150,8,FALSE)="",VLOOKUP($A85,'[19]1121'!$A$4:$O$150,12,FALSE),VLOOKUP($A85,'[19]1121'!$A$4:$O$150,8,FALSE))</f>
        <v/>
      </c>
      <c r="W85" s="4" t="str">
        <f>IF(VLOOKUP($A85,'[20]1120'!$A$4:$O$150,8,FALSE)="",VLOOKUP($A85,'[20]1120'!$A$4:$O$150,12,FALSE),VLOOKUP($A85,'[20]1120'!$A$4:$O$150,8,FALSE))</f>
        <v/>
      </c>
      <c r="X85" s="4" t="str">
        <f>IF(VLOOKUP($A85,'[21]1117'!$A$4:$O$150,8,FALSE)="",VLOOKUP($A85,'[21]1117'!$A$4:$O$150,12,FALSE),VLOOKUP($A85,'[21]1117'!$A$4:$O$150,8,FALSE))</f>
        <v/>
      </c>
      <c r="Y85" s="4">
        <f>IF(VLOOKUP($A85,'[22]1116'!$A$4:$O$150,8,FALSE)="",VLOOKUP($A85,'[22]1116'!$A$4:$O$150,12,FALSE),VLOOKUP($A85,'[22]1116'!$A$4:$O$150,8,FALSE))</f>
        <v>1.345</v>
      </c>
      <c r="Z85" s="4">
        <f>IF(VLOOKUP($A85,'[23]1115'!$A$4:$O$150,8,FALSE)="",VLOOKUP($A85,'[23]1115'!$A$4:$O$150,12,FALSE),VLOOKUP($A85,'[23]1115'!$A$4:$O$150,8,FALSE))</f>
        <v>1.3120000000000001</v>
      </c>
      <c r="AA85" s="4" t="str">
        <f>IF(VLOOKUP($A85,'[24]1114'!$A$4:$O$150,8,FALSE)="",VLOOKUP($A85,'[24]1114'!$A$4:$O$150,12,FALSE),VLOOKUP($A85,'[24]1114'!$A$4:$O$150,8,FALSE))</f>
        <v/>
      </c>
      <c r="AB85" s="4" t="str">
        <f>IF(VLOOKUP($A85,'[25]1113'!$A$4:$O$150,8,FALSE)="",VLOOKUP($A85,'[25]1113'!$A$4:$O$150,12,FALSE),VLOOKUP($A85,'[25]1113'!$A$4:$O$150,8,FALSE))</f>
        <v/>
      </c>
      <c r="AC85" s="4" t="str">
        <f>IF(VLOOKUP($A85,'[26]1110'!$A$4:$O$150,8,FALSE)="",VLOOKUP($A85,'[26]1110'!$A$4:$O$150,12,FALSE),VLOOKUP($A85,'[26]1110'!$A$4:$O$150,8,FALSE))</f>
        <v/>
      </c>
      <c r="AD85" s="4" t="str">
        <f>IF(VLOOKUP($A85,'[27]1109'!$A$4:$O$150,8,FALSE)="",VLOOKUP($A85,'[27]1109'!$A$4:$O$150,12,FALSE),VLOOKUP($A85,'[27]1109'!$A$4:$O$150,8,FALSE))</f>
        <v/>
      </c>
      <c r="AE85" s="4" t="str">
        <f>IF(VLOOKUP($A85,'[28]1108'!$A$4:$O$150,8,FALSE)="",VLOOKUP($A85,'[28]1108'!$A$4:$O$150,12,FALSE),VLOOKUP($A85,'[28]1108'!$A$4:$O$150,8,FALSE))</f>
        <v/>
      </c>
      <c r="AF85" s="4" t="str">
        <f>IF(VLOOKUP($A85,'[29]1107'!$A$4:$O$150,8,FALSE)="",VLOOKUP($A85,'[29]1107'!$A$4:$O$150,12,FALSE),VLOOKUP($A85,'[29]1107'!$A$4:$O$150,8,FALSE))</f>
        <v/>
      </c>
      <c r="AG85" s="4" t="str">
        <f>IF(VLOOKUP($A85,'[30]1106'!$A$4:$O$150,8,FALSE)="",VLOOKUP($A85,'[30]1106'!$A$4:$O$150,12,FALSE),VLOOKUP($A85,'[30]1106'!$A$4:$O$150,8,FALSE))</f>
        <v/>
      </c>
      <c r="AH85" s="4" t="str">
        <f>IF(VLOOKUP($A85,'[31]1103'!$A$4:$O$150,8,FALSE)="",VLOOKUP($A85,'[31]1103'!$A$4:$O$150,12,FALSE),VLOOKUP($A85,'[31]1103'!$A$4:$O$150,8,FALSE))</f>
        <v/>
      </c>
      <c r="AI85" s="4" t="str">
        <f>IF(VLOOKUP($A85,'[32]1102'!$A$4:$O$150,8,FALSE)="",VLOOKUP($A85,'[32]1102'!$A$4:$O$150,12,FALSE),VLOOKUP($A85,'[32]1102'!$A$4:$O$150,8,FALSE))</f>
        <v/>
      </c>
      <c r="AJ85" s="4" t="str">
        <f>IF(VLOOKUP($A85,'[33]1101'!$A$4:$O$150,8,FALSE)="",VLOOKUP($A85,'[33]1101'!$A$4:$O$150,12,FALSE),VLOOKUP($A85,'[33]1101'!$A$4:$O$150,8,FALSE))</f>
        <v/>
      </c>
      <c r="AK85" s="70"/>
      <c r="AL85" s="4" t="str">
        <f>IF(VLOOKUP($A85,'[34]1030'!$A$4:$O$150,8,FALSE)="",VLOOKUP($A85,'[34]1030'!$A$4:$O$150,12,FALSE),VLOOKUP($A85,'[34]1030'!$A$4:$O$150,8,FALSE))</f>
        <v/>
      </c>
      <c r="AM85" s="4" t="str">
        <f>IF(VLOOKUP($A85,'[35]1027'!$A$4:$O$150,8,FALSE)="",VLOOKUP($A85,'[35]1027'!$A$4:$O$150,12,FALSE),VLOOKUP($A85,'[35]1027'!$A$4:$O$150,8,FALSE))</f>
        <v/>
      </c>
      <c r="AN85" s="4" t="str">
        <f>IF(VLOOKUP($A85,'[36]1026'!$A$4:$O$150,8,FALSE)="",VLOOKUP($A85,'[36]1026'!$A$4:$O$150,12,FALSE),VLOOKUP($A85,'[36]1026'!$A$4:$O$150,8,FALSE))</f>
        <v/>
      </c>
      <c r="AO85" s="4" t="str">
        <f>IF(VLOOKUP($A85,'[37]1025'!$A$4:$O$150,8,FALSE)="",VLOOKUP($A85,'[37]1025'!$A$4:$O$150,12,FALSE),VLOOKUP($A85,'[37]1025'!$A$4:$O$150,8,FALSE))</f>
        <v/>
      </c>
      <c r="AP85" s="4" t="str">
        <f>IF(VLOOKUP($A85,'[38]1024'!$A$4:$O$150,8,FALSE)="",VLOOKUP($A85,'[38]1024'!$A$4:$O$150,12,FALSE),VLOOKUP($A85,'[38]1024'!$A$4:$O$150,8,FALSE))</f>
        <v/>
      </c>
      <c r="AQ85" s="4" t="str">
        <f>IF(VLOOKUP($A85,'[39]1023'!$A$4:$O$150,8,FALSE)="",VLOOKUP($A85,'[39]1023'!$A$4:$O$150,12,FALSE),VLOOKUP($A85,'[39]1023'!$A$4:$O$150,8,FALSE))</f>
        <v/>
      </c>
      <c r="AR85" s="4" t="str">
        <f>IF(VLOOKUP($A85,'[40]1020'!$A$4:$O$150,8,FALSE)="",VLOOKUP($A85,'[40]1020'!$A$4:$O$150,12,FALSE),VLOOKUP($A85,'[40]1020'!$A$4:$O$150,8,FALSE))</f>
        <v/>
      </c>
      <c r="AS85" s="4" t="str">
        <f>IF(VLOOKUP($A85,'[41]1019'!$A$4:$O$150,8,FALSE)="",VLOOKUP($A85,'[41]1019'!$A$4:$O$150,12,FALSE),VLOOKUP($A85,'[41]1019'!$A$4:$O$150,8,FALSE))</f>
        <v/>
      </c>
      <c r="AT85" s="4" t="str">
        <f>IF(VLOOKUP($A85,'[42]1018'!$A$4:$O$150,8,FALSE)="",VLOOKUP($A85,'[42]1018'!$A$4:$O$150,12,FALSE),VLOOKUP($A85,'[42]1018'!$A$4:$O$150,8,FALSE))</f>
        <v/>
      </c>
      <c r="AU85" s="4" t="str">
        <f>IF(VLOOKUP($A85,'[43]1017'!$A$4:$O$150,8,FALSE)="",VLOOKUP($A85,'[43]1017'!$A$4:$O$150,12,FALSE),VLOOKUP($A85,'[43]1017'!$A$4:$O$150,8,FALSE))</f>
        <v/>
      </c>
      <c r="AV85" s="4" t="str">
        <f>IF(VLOOKUP($A85,'[44]1016'!$A$4:$O$150,8,FALSE)="",VLOOKUP($A85,'[44]1016'!$A$4:$O$150,12,FALSE),VLOOKUP($A85,'[44]1016'!$A$4:$O$150,8,FALSE))</f>
        <v/>
      </c>
      <c r="AW85" s="4" t="str">
        <f>IF(VLOOKUP($A85,'[45]1013'!$A$4:$O$150,8,FALSE)="",VLOOKUP($A85,'[45]1013'!$A$4:$O$150,12,FALSE),VLOOKUP($A85,'[45]1013'!$A$4:$O$150,8,FALSE))</f>
        <v/>
      </c>
      <c r="AX85" s="4" t="str">
        <f>IF(VLOOKUP($A85,'[46]1012'!$A$4:$O$150,8,FALSE)="",VLOOKUP($A85,'[46]1012'!$A$4:$O$150,12,FALSE),VLOOKUP($A85,'[46]1012'!$A$4:$O$150,8,FALSE))</f>
        <v/>
      </c>
      <c r="AY85" s="4" t="str">
        <f>IF(VLOOKUP($A85,'[47]1011'!$A$4:$O$150,8,FALSE)="",VLOOKUP($A85,'[47]1011'!$A$4:$O$150,12,FALSE),VLOOKUP($A85,'[47]1011'!$A$4:$O$150,8,FALSE))</f>
        <v/>
      </c>
      <c r="AZ85" s="70"/>
      <c r="BA85" s="4" t="str">
        <f>IF(VLOOKUP($A85,'[48]1005'!$A$4:$O$150,8,FALSE)="",VLOOKUP($A85,'[48]1005'!$A$4:$O$150,12,FALSE),VLOOKUP($A85,'[48]1005'!$A$4:$O$150,8,FALSE))</f>
        <v/>
      </c>
      <c r="BB85" s="4" t="str">
        <f>IF(VLOOKUP($A85,'[49]1004'!$A$4:$O$150,8,FALSE)="",VLOOKUP($A85,'[49]1004'!$A$4:$O$150,12,FALSE),VLOOKUP($A85,'[49]1004'!$A$4:$O$150,8,FALSE))</f>
        <v/>
      </c>
      <c r="BC85" s="4" t="str">
        <f>IF(VLOOKUP($A85,'[50]1003'!$A$4:$O$150,8,FALSE)="",VLOOKUP($A85,'[50]1003'!$A$4:$O$150,12,FALSE),VLOOKUP($A85,'[50]1003'!$A$4:$O$150,8,FALSE))</f>
        <v/>
      </c>
      <c r="BD85" s="4" t="str">
        <f>IF(VLOOKUP($A85,'[51]1002'!$A$4:$O$150,8,FALSE)="",VLOOKUP($A85,'[51]1002'!$A$4:$O$150,12,FALSE),VLOOKUP($A85,'[51]1002'!$A$4:$O$150,8,FALSE))</f>
        <v/>
      </c>
      <c r="BE85" s="70"/>
      <c r="BF85" s="4" t="str">
        <f>IF(VLOOKUP($A85,'[52]0927'!$A$4:$O$150,8,FALSE)="",VLOOKUP($A85,'[52]0927'!$A$4:$O$150,12,FALSE),VLOOKUP($A85,'[52]0927'!$A$4:$O$150,8,FALSE))</f>
        <v/>
      </c>
      <c r="BG85" s="5"/>
      <c r="BH85" s="4" t="str">
        <f>IF(VLOOKUP($A85,'[53]0925'!$A$4:$O$150,8,FALSE)="",VLOOKUP($A85,'[53]0925'!$A$4:$O$150,12,FALSE),VLOOKUP($A85,'[53]0925'!$A$4:$O$150,8,FALSE))</f>
        <v/>
      </c>
      <c r="BI85" s="4" t="str">
        <f>IF(VLOOKUP($A85,'[54]0922'!$A$4:$O$150,8,FALSE)="",VLOOKUP($A85,'[54]0922'!$A$4:$O$150,12,FALSE),VLOOKUP($A85,'[54]0922'!$A$4:$O$150,8,FALSE))</f>
        <v/>
      </c>
      <c r="BJ85" s="4" t="str">
        <f>IF(VLOOKUP($A85,'[55]0921'!$A$4:$O$150,8,FALSE)="",VLOOKUP($A85,'[55]0921'!$A$4:$O$150,12,FALSE),VLOOKUP($A85,'[55]0921'!$A$4:$O$150,8,FALSE))</f>
        <v/>
      </c>
      <c r="BK85" s="4" t="str">
        <f>IF(VLOOKUP($A85,'[56]0920'!$A$4:$O$150,8,FALSE)="",VLOOKUP($A85,'[56]0920'!$A$4:$O$150,12,FALSE),VLOOKUP($A85,'[56]0920'!$A$4:$O$150,8,FALSE))</f>
        <v/>
      </c>
      <c r="BL85" s="4" t="s">
        <v>0</v>
      </c>
      <c r="BM85" s="4" t="s">
        <v>0</v>
      </c>
      <c r="BO85" s="4" t="s">
        <v>0</v>
      </c>
      <c r="BP85" s="4" t="s">
        <v>0</v>
      </c>
      <c r="BQ85" s="4" t="s">
        <v>0</v>
      </c>
      <c r="BR85" s="4" t="s">
        <v>0</v>
      </c>
      <c r="BS85" s="4" t="s">
        <v>0</v>
      </c>
      <c r="BT85" s="4" t="s">
        <v>0</v>
      </c>
      <c r="BU85" s="4" t="s">
        <v>0</v>
      </c>
      <c r="BV85" s="4" t="s">
        <v>0</v>
      </c>
      <c r="BW85" s="4" t="s">
        <v>0</v>
      </c>
      <c r="BX85" s="4" t="s">
        <v>0</v>
      </c>
      <c r="BY85" s="4" t="s">
        <v>0</v>
      </c>
      <c r="BZ85" s="4" t="s">
        <v>0</v>
      </c>
      <c r="CA85" s="4" t="s">
        <v>0</v>
      </c>
      <c r="CB85" s="4" t="s">
        <v>0</v>
      </c>
      <c r="CC85" s="4" t="s">
        <v>0</v>
      </c>
      <c r="CD85" s="4" t="s">
        <v>0</v>
      </c>
      <c r="CE85" s="4" t="s">
        <v>0</v>
      </c>
      <c r="CF85" s="4" t="s">
        <v>0</v>
      </c>
      <c r="CH85" s="4" t="s">
        <v>0</v>
      </c>
      <c r="CI85" s="4" t="s">
        <v>0</v>
      </c>
      <c r="CJ85" s="4" t="s">
        <v>0</v>
      </c>
      <c r="CM85" s="4" t="s">
        <v>0</v>
      </c>
    </row>
    <row r="86" spans="1:91" x14ac:dyDescent="0.25">
      <c r="A86" s="3" t="s">
        <v>65</v>
      </c>
      <c r="B86" s="5">
        <f>VLOOKUP($A86,'[64]1215'!$A$4:$O$321,4,FALSE)</f>
        <v>12.26</v>
      </c>
      <c r="C86" s="5">
        <v>14.02</v>
      </c>
      <c r="D86" s="5">
        <f>VLOOKUP($A86,'[64]1215'!$A$4:$O$321,15,FALSE)</f>
        <v>1.2743</v>
      </c>
      <c r="E86" s="4" t="str">
        <f>IF(VLOOKUP($A86,'[64]1215'!$A$4:$O$150,8,FALSE)="",VLOOKUP($A86,'[64]1215'!$A$4:$O$150,12,FALSE),VLOOKUP($A86,'[64]1215'!$A$4:$O$150,8,FALSE))</f>
        <v/>
      </c>
      <c r="F86" s="4" t="str">
        <f>IF(VLOOKUP($A86,'[63]1214'!$A$4:$O$150,8,FALSE)="",VLOOKUP($A86,'[63]1214'!$A$4:$O$150,12,FALSE),VLOOKUP($A86,'[63]1214'!$A$4:$O$150,8,FALSE))</f>
        <v/>
      </c>
      <c r="G86" s="4" t="str">
        <f>IF(VLOOKUP($A86,'[62]1213'!$A$4:$O$150,8,FALSE)="",VLOOKUP($A86,'[62]1213'!$A$4:$O$150,12,FALSE),VLOOKUP($A86,'[62]1213'!$A$4:$O$150,8,FALSE))</f>
        <v/>
      </c>
      <c r="H86" s="4" t="str">
        <f>IF(VLOOKUP($A86,'[6]1212'!$A$4:$O$150,8,FALSE)="",VLOOKUP($A86,'[6]1212'!$A$4:$O$150,12,FALSE),VLOOKUP($A86,'[6]1212'!$A$4:$O$150,8,FALSE))</f>
        <v/>
      </c>
      <c r="I86" s="4" t="str">
        <f>IF(VLOOKUP($A86,'[7]1211'!$A$4:$O$150,8,FALSE)="",VLOOKUP($A86,'[7]1211'!$A$4:$O$150,12,FALSE),VLOOKUP($A86,'[7]1211'!$A$4:$O$150,8,FALSE))</f>
        <v/>
      </c>
      <c r="J86" s="4" t="str">
        <f>IF(VLOOKUP($A86,'[8]1208'!$A$4:$O$150,8,FALSE)="",VLOOKUP($A86,'[8]1208'!$A$4:$O$150,12,FALSE),VLOOKUP($A86,'[8]1208'!$A$4:$O$150,8,FALSE))</f>
        <v/>
      </c>
      <c r="K86" s="4" t="str">
        <f>IF(VLOOKUP($A86,'[9]1207'!$A$4:$O$150,8,FALSE)="",VLOOKUP($A86,'[9]1207'!$A$4:$O$150,12,FALSE),VLOOKUP($A86,'[9]1207'!$A$4:$O$150,8,FALSE))</f>
        <v/>
      </c>
      <c r="L86" s="4" t="str">
        <f>IF(VLOOKUP($A86,'[10]1206'!$A$4:$O$150,8,FALSE)="",VLOOKUP($A86,'[10]1206'!$A$4:$O$150,12,FALSE),VLOOKUP($A86,'[10]1206'!$A$4:$O$150,8,FALSE))</f>
        <v/>
      </c>
      <c r="M86" s="4" t="str">
        <f>IF(VLOOKUP($A86,'[11]1205'!$A$4:$O$150,8,FALSE)="",VLOOKUP($A86,'[11]1205'!$A$4:$O$150,12,FALSE),VLOOKUP($A86,'[11]1205'!$A$4:$O$150,8,FALSE))</f>
        <v/>
      </c>
      <c r="N86" s="4" t="str">
        <f>IF(VLOOKUP($A86,'[12]1204'!$A$4:$O$150,8,FALSE)="",VLOOKUP($A86,'[12]1204'!$A$4:$O$150,12,FALSE),VLOOKUP($A86,'[12]1204'!$A$4:$O$150,8,FALSE))</f>
        <v/>
      </c>
      <c r="O86" s="4" t="str">
        <f>IF(VLOOKUP($A86,'[13]1201'!$A$4:$O$150,8,FALSE)="",VLOOKUP($A86,'[13]1201'!$A$4:$O$150,12,FALSE),VLOOKUP($A86,'[13]1201'!$A$4:$O$150,8,FALSE))</f>
        <v/>
      </c>
      <c r="P86" s="4" t="str">
        <f>IF(VLOOKUP($A86,'[14]1129'!$A$4:$O$150,8,FALSE)="",VLOOKUP($A86,'[14]1129'!$A$4:$O$150,12,FALSE),VLOOKUP($A86,'[14]1129'!$A$4:$O$150,8,FALSE))</f>
        <v/>
      </c>
      <c r="Q86" s="4" t="str">
        <f>IF(VLOOKUP($A86,'[15]1128'!$A$4:$O$150,8,FALSE)="",VLOOKUP($A86,'[15]1128'!$A$4:$O$150,12,FALSE),VLOOKUP($A86,'[15]1128'!$A$4:$O$150,8,FALSE))</f>
        <v/>
      </c>
      <c r="R86" s="4" t="str">
        <f>IF(VLOOKUP($A86,'[16]1127'!$A$4:$O$150,8,FALSE)="",VLOOKUP($A86,'[16]1127'!$A$4:$O$150,12,FALSE),VLOOKUP($A86,'[16]1127'!$A$4:$O$150,8,FALSE))</f>
        <v/>
      </c>
      <c r="S86" s="4" t="str">
        <f>IF(VLOOKUP($A86,'[17]1124'!$A$4:$O$150,8,FALSE)="",VLOOKUP($A86,'[17]1124'!$A$4:$O$150,12,FALSE),VLOOKUP($A86,'[17]1124'!$A$4:$O$150,8,FALSE))</f>
        <v/>
      </c>
      <c r="T86" s="4" t="str">
        <f>IF(VLOOKUP($A86,'[18]1123'!$A$4:$O$150,8,FALSE)="",VLOOKUP($A86,'[18]1123'!$A$4:$O$150,12,FALSE),VLOOKUP($A86,'[18]1123'!$A$4:$O$150,8,FALSE))</f>
        <v/>
      </c>
      <c r="U86" s="5"/>
      <c r="V86" s="4" t="str">
        <f>IF(VLOOKUP($A86,'[19]1121'!$A$4:$O$150,8,FALSE)="",VLOOKUP($A86,'[19]1121'!$A$4:$O$150,12,FALSE),VLOOKUP($A86,'[19]1121'!$A$4:$O$150,8,FALSE))</f>
        <v/>
      </c>
      <c r="W86" s="4" t="str">
        <f>IF(VLOOKUP($A86,'[20]1120'!$A$4:$O$150,8,FALSE)="",VLOOKUP($A86,'[20]1120'!$A$4:$O$150,12,FALSE),VLOOKUP($A86,'[20]1120'!$A$4:$O$150,8,FALSE))</f>
        <v/>
      </c>
      <c r="X86" s="4" t="str">
        <f>IF(VLOOKUP($A86,'[21]1117'!$A$4:$O$150,8,FALSE)="",VLOOKUP($A86,'[21]1117'!$A$4:$O$150,12,FALSE),VLOOKUP($A86,'[21]1117'!$A$4:$O$150,8,FALSE))</f>
        <v/>
      </c>
      <c r="Y86" s="4" t="str">
        <f>IF(VLOOKUP($A86,'[22]1116'!$A$4:$O$150,8,FALSE)="",VLOOKUP($A86,'[22]1116'!$A$4:$O$150,12,FALSE),VLOOKUP($A86,'[22]1116'!$A$4:$O$150,8,FALSE))</f>
        <v/>
      </c>
      <c r="Z86" s="4" t="str">
        <f>IF(VLOOKUP($A86,'[23]1115'!$A$4:$O$150,8,FALSE)="",VLOOKUP($A86,'[23]1115'!$A$4:$O$150,12,FALSE),VLOOKUP($A86,'[23]1115'!$A$4:$O$150,8,FALSE))</f>
        <v/>
      </c>
      <c r="AA86" s="4" t="str">
        <f>IF(VLOOKUP($A86,'[24]1114'!$A$4:$O$150,8,FALSE)="",VLOOKUP($A86,'[24]1114'!$A$4:$O$150,12,FALSE),VLOOKUP($A86,'[24]1114'!$A$4:$O$150,8,FALSE))</f>
        <v/>
      </c>
      <c r="AB86" s="4" t="str">
        <f>IF(VLOOKUP($A86,'[25]1113'!$A$4:$O$150,8,FALSE)="",VLOOKUP($A86,'[25]1113'!$A$4:$O$150,12,FALSE),VLOOKUP($A86,'[25]1113'!$A$4:$O$150,8,FALSE))</f>
        <v/>
      </c>
      <c r="AC86" s="4" t="str">
        <f>IF(VLOOKUP($A86,'[26]1110'!$A$4:$O$150,8,FALSE)="",VLOOKUP($A86,'[26]1110'!$A$4:$O$150,12,FALSE),VLOOKUP($A86,'[26]1110'!$A$4:$O$150,8,FALSE))</f>
        <v/>
      </c>
      <c r="AD86" s="4" t="str">
        <f>IF(VLOOKUP($A86,'[27]1109'!$A$4:$O$150,8,FALSE)="",VLOOKUP($A86,'[27]1109'!$A$4:$O$150,12,FALSE),VLOOKUP($A86,'[27]1109'!$A$4:$O$150,8,FALSE))</f>
        <v/>
      </c>
      <c r="AE86" s="4" t="str">
        <f>IF(VLOOKUP($A86,'[28]1108'!$A$4:$O$150,8,FALSE)="",VLOOKUP($A86,'[28]1108'!$A$4:$O$150,12,FALSE),VLOOKUP($A86,'[28]1108'!$A$4:$O$150,8,FALSE))</f>
        <v/>
      </c>
      <c r="AF86" s="4" t="str">
        <f>IF(VLOOKUP($A86,'[29]1107'!$A$4:$O$150,8,FALSE)="",VLOOKUP($A86,'[29]1107'!$A$4:$O$150,12,FALSE),VLOOKUP($A86,'[29]1107'!$A$4:$O$150,8,FALSE))</f>
        <v/>
      </c>
      <c r="AG86" s="4" t="str">
        <f>IF(VLOOKUP($A86,'[30]1106'!$A$4:$O$150,8,FALSE)="",VLOOKUP($A86,'[30]1106'!$A$4:$O$150,12,FALSE),VLOOKUP($A86,'[30]1106'!$A$4:$O$150,8,FALSE))</f>
        <v/>
      </c>
      <c r="AH86" s="4" t="str">
        <f>IF(VLOOKUP($A86,'[31]1103'!$A$4:$O$150,8,FALSE)="",VLOOKUP($A86,'[31]1103'!$A$4:$O$150,12,FALSE),VLOOKUP($A86,'[31]1103'!$A$4:$O$150,8,FALSE))</f>
        <v/>
      </c>
      <c r="AI86" s="4" t="str">
        <f>IF(VLOOKUP($A86,'[32]1102'!$A$4:$O$150,8,FALSE)="",VLOOKUP($A86,'[32]1102'!$A$4:$O$150,12,FALSE),VLOOKUP($A86,'[32]1102'!$A$4:$O$150,8,FALSE))</f>
        <v/>
      </c>
      <c r="AJ86" s="4" t="str">
        <f>IF(VLOOKUP($A86,'[33]1101'!$A$4:$O$150,8,FALSE)="",VLOOKUP($A86,'[33]1101'!$A$4:$O$150,12,FALSE),VLOOKUP($A86,'[33]1101'!$A$4:$O$150,8,FALSE))</f>
        <v/>
      </c>
      <c r="AK86" s="70"/>
      <c r="AL86" s="4" t="str">
        <f>IF(VLOOKUP($A86,'[34]1030'!$A$4:$O$150,8,FALSE)="",VLOOKUP($A86,'[34]1030'!$A$4:$O$150,12,FALSE),VLOOKUP($A86,'[34]1030'!$A$4:$O$150,8,FALSE))</f>
        <v/>
      </c>
      <c r="AM86" s="4" t="str">
        <f>IF(VLOOKUP($A86,'[35]1027'!$A$4:$O$150,8,FALSE)="",VLOOKUP($A86,'[35]1027'!$A$4:$O$150,12,FALSE),VLOOKUP($A86,'[35]1027'!$A$4:$O$150,8,FALSE))</f>
        <v/>
      </c>
      <c r="AN86" s="4" t="str">
        <f>IF(VLOOKUP($A86,'[36]1026'!$A$4:$O$150,8,FALSE)="",VLOOKUP($A86,'[36]1026'!$A$4:$O$150,12,FALSE),VLOOKUP($A86,'[36]1026'!$A$4:$O$150,8,FALSE))</f>
        <v/>
      </c>
      <c r="AO86" s="4" t="str">
        <f>IF(VLOOKUP($A86,'[37]1025'!$A$4:$O$150,8,FALSE)="",VLOOKUP($A86,'[37]1025'!$A$4:$O$150,12,FALSE),VLOOKUP($A86,'[37]1025'!$A$4:$O$150,8,FALSE))</f>
        <v/>
      </c>
      <c r="AP86" s="4" t="str">
        <f>IF(VLOOKUP($A86,'[38]1024'!$A$4:$O$150,8,FALSE)="",VLOOKUP($A86,'[38]1024'!$A$4:$O$150,12,FALSE),VLOOKUP($A86,'[38]1024'!$A$4:$O$150,8,FALSE))</f>
        <v/>
      </c>
      <c r="AQ86" s="4" t="str">
        <f>IF(VLOOKUP($A86,'[39]1023'!$A$4:$O$150,8,FALSE)="",VLOOKUP($A86,'[39]1023'!$A$4:$O$150,12,FALSE),VLOOKUP($A86,'[39]1023'!$A$4:$O$150,8,FALSE))</f>
        <v/>
      </c>
      <c r="AR86" s="4" t="str">
        <f>IF(VLOOKUP($A86,'[40]1020'!$A$4:$O$150,8,FALSE)="",VLOOKUP($A86,'[40]1020'!$A$4:$O$150,12,FALSE),VLOOKUP($A86,'[40]1020'!$A$4:$O$150,8,FALSE))</f>
        <v/>
      </c>
      <c r="AS86" s="4" t="str">
        <f>IF(VLOOKUP($A86,'[41]1019'!$A$4:$O$150,8,FALSE)="",VLOOKUP($A86,'[41]1019'!$A$4:$O$150,12,FALSE),VLOOKUP($A86,'[41]1019'!$A$4:$O$150,8,FALSE))</f>
        <v/>
      </c>
      <c r="AT86" s="4" t="str">
        <f>IF(VLOOKUP($A86,'[42]1018'!$A$4:$O$150,8,FALSE)="",VLOOKUP($A86,'[42]1018'!$A$4:$O$150,12,FALSE),VLOOKUP($A86,'[42]1018'!$A$4:$O$150,8,FALSE))</f>
        <v/>
      </c>
      <c r="AU86" s="4" t="str">
        <f>IF(VLOOKUP($A86,'[43]1017'!$A$4:$O$150,8,FALSE)="",VLOOKUP($A86,'[43]1017'!$A$4:$O$150,12,FALSE),VLOOKUP($A86,'[43]1017'!$A$4:$O$150,8,FALSE))</f>
        <v/>
      </c>
      <c r="AV86" s="4" t="str">
        <f>IF(VLOOKUP($A86,'[44]1016'!$A$4:$O$150,8,FALSE)="",VLOOKUP($A86,'[44]1016'!$A$4:$O$150,12,FALSE),VLOOKUP($A86,'[44]1016'!$A$4:$O$150,8,FALSE))</f>
        <v/>
      </c>
      <c r="AW86" s="4" t="str">
        <f>IF(VLOOKUP($A86,'[45]1013'!$A$4:$O$150,8,FALSE)="",VLOOKUP($A86,'[45]1013'!$A$4:$O$150,12,FALSE),VLOOKUP($A86,'[45]1013'!$A$4:$O$150,8,FALSE))</f>
        <v/>
      </c>
      <c r="AX86" s="4" t="str">
        <f>IF(VLOOKUP($A86,'[46]1012'!$A$4:$O$150,8,FALSE)="",VLOOKUP($A86,'[46]1012'!$A$4:$O$150,12,FALSE),VLOOKUP($A86,'[46]1012'!$A$4:$O$150,8,FALSE))</f>
        <v/>
      </c>
      <c r="AY86" s="4" t="str">
        <f>IF(VLOOKUP($A86,'[47]1011'!$A$4:$O$150,8,FALSE)="",VLOOKUP($A86,'[47]1011'!$A$4:$O$150,12,FALSE),VLOOKUP($A86,'[47]1011'!$A$4:$O$150,8,FALSE))</f>
        <v/>
      </c>
      <c r="AZ86" s="70"/>
      <c r="BA86" s="4" t="str">
        <f>IF(VLOOKUP($A86,'[48]1005'!$A$4:$O$150,8,FALSE)="",VLOOKUP($A86,'[48]1005'!$A$4:$O$150,12,FALSE),VLOOKUP($A86,'[48]1005'!$A$4:$O$150,8,FALSE))</f>
        <v/>
      </c>
      <c r="BB86" s="4" t="str">
        <f>IF(VLOOKUP($A86,'[49]1004'!$A$4:$O$150,8,FALSE)="",VLOOKUP($A86,'[49]1004'!$A$4:$O$150,12,FALSE),VLOOKUP($A86,'[49]1004'!$A$4:$O$150,8,FALSE))</f>
        <v/>
      </c>
      <c r="BC86" s="4" t="str">
        <f>IF(VLOOKUP($A86,'[50]1003'!$A$4:$O$150,8,FALSE)="",VLOOKUP($A86,'[50]1003'!$A$4:$O$150,12,FALSE),VLOOKUP($A86,'[50]1003'!$A$4:$O$150,8,FALSE))</f>
        <v/>
      </c>
      <c r="BD86" s="4" t="str">
        <f>IF(VLOOKUP($A86,'[51]1002'!$A$4:$O$150,8,FALSE)="",VLOOKUP($A86,'[51]1002'!$A$4:$O$150,12,FALSE),VLOOKUP($A86,'[51]1002'!$A$4:$O$150,8,FALSE))</f>
        <v/>
      </c>
      <c r="BE86" s="70"/>
      <c r="BF86" s="4" t="str">
        <f>IF(VLOOKUP($A86,'[52]0927'!$A$4:$O$150,8,FALSE)="",VLOOKUP($A86,'[52]0927'!$A$4:$O$150,12,FALSE),VLOOKUP($A86,'[52]0927'!$A$4:$O$150,8,FALSE))</f>
        <v/>
      </c>
      <c r="BG86" s="5"/>
      <c r="BH86" s="4" t="str">
        <f>IF(VLOOKUP($A86,'[53]0925'!$A$4:$O$150,8,FALSE)="",VLOOKUP($A86,'[53]0925'!$A$4:$O$150,12,FALSE),VLOOKUP($A86,'[53]0925'!$A$4:$O$150,8,FALSE))</f>
        <v/>
      </c>
      <c r="BI86" s="4" t="str">
        <f>IF(VLOOKUP($A86,'[54]0922'!$A$4:$O$150,8,FALSE)="",VLOOKUP($A86,'[54]0922'!$A$4:$O$150,12,FALSE),VLOOKUP($A86,'[54]0922'!$A$4:$O$150,8,FALSE))</f>
        <v/>
      </c>
      <c r="BJ86" s="4" t="str">
        <f>IF(VLOOKUP($A86,'[55]0921'!$A$4:$O$150,8,FALSE)="",VLOOKUP($A86,'[55]0921'!$A$4:$O$150,12,FALSE),VLOOKUP($A86,'[55]0921'!$A$4:$O$150,8,FALSE))</f>
        <v/>
      </c>
      <c r="BK86" s="4" t="str">
        <f>IF(VLOOKUP($A86,'[56]0920'!$A$4:$O$150,8,FALSE)="",VLOOKUP($A86,'[56]0920'!$A$4:$O$150,12,FALSE),VLOOKUP($A86,'[56]0920'!$A$4:$O$150,8,FALSE))</f>
        <v/>
      </c>
      <c r="BL86" s="4" t="s">
        <v>0</v>
      </c>
      <c r="BM86" s="4" t="s">
        <v>0</v>
      </c>
      <c r="BO86" s="4" t="s">
        <v>0</v>
      </c>
      <c r="BP86" s="4" t="s">
        <v>0</v>
      </c>
      <c r="BQ86" s="4" t="s">
        <v>0</v>
      </c>
      <c r="BR86" s="4" t="s">
        <v>0</v>
      </c>
      <c r="BS86" s="4" t="s">
        <v>0</v>
      </c>
      <c r="BT86" s="4" t="s">
        <v>0</v>
      </c>
      <c r="BU86" s="4" t="s">
        <v>0</v>
      </c>
      <c r="BV86" s="4" t="s">
        <v>0</v>
      </c>
      <c r="BW86" s="4" t="s">
        <v>0</v>
      </c>
      <c r="BX86" s="4" t="s">
        <v>0</v>
      </c>
      <c r="BY86" s="4" t="s">
        <v>0</v>
      </c>
      <c r="BZ86" s="4" t="s">
        <v>0</v>
      </c>
      <c r="CA86" s="4" t="s">
        <v>0</v>
      </c>
      <c r="CB86" s="4" t="s">
        <v>0</v>
      </c>
      <c r="CC86" s="4" t="s">
        <v>0</v>
      </c>
      <c r="CD86" s="4" t="s">
        <v>0</v>
      </c>
      <c r="CE86" s="4" t="s">
        <v>0</v>
      </c>
      <c r="CF86" s="4" t="s">
        <v>0</v>
      </c>
      <c r="CH86" s="4" t="s">
        <v>0</v>
      </c>
      <c r="CI86" s="4" t="s">
        <v>0</v>
      </c>
      <c r="CJ86" s="4" t="s">
        <v>0</v>
      </c>
      <c r="CM86" s="4" t="s">
        <v>0</v>
      </c>
    </row>
    <row r="87" spans="1:91" x14ac:dyDescent="0.25">
      <c r="A87" s="3" t="s">
        <v>66</v>
      </c>
      <c r="B87" s="5">
        <f>VLOOKUP($A87,'[64]1215'!$A$4:$O$321,4,FALSE)</f>
        <v>12.73</v>
      </c>
      <c r="C87" s="5">
        <v>14.59</v>
      </c>
      <c r="D87" s="5">
        <f>VLOOKUP($A87,'[64]1215'!$A$4:$O$321,15,FALSE)</f>
        <v>1.2853000000000001</v>
      </c>
      <c r="E87" s="4" t="str">
        <f>IF(VLOOKUP($A87,'[64]1215'!$A$4:$O$150,8,FALSE)="",VLOOKUP($A87,'[64]1215'!$A$4:$O$150,12,FALSE),VLOOKUP($A87,'[64]1215'!$A$4:$O$150,8,FALSE))</f>
        <v/>
      </c>
      <c r="F87" s="4" t="str">
        <f>IF(VLOOKUP($A87,'[63]1214'!$A$4:$O$150,8,FALSE)="",VLOOKUP($A87,'[63]1214'!$A$4:$O$150,12,FALSE),VLOOKUP($A87,'[63]1214'!$A$4:$O$150,8,FALSE))</f>
        <v/>
      </c>
      <c r="G87" s="4" t="str">
        <f>IF(VLOOKUP($A87,'[62]1213'!$A$4:$O$150,8,FALSE)="",VLOOKUP($A87,'[62]1213'!$A$4:$O$150,12,FALSE),VLOOKUP($A87,'[62]1213'!$A$4:$O$150,8,FALSE))</f>
        <v/>
      </c>
      <c r="H87" s="4" t="str">
        <f>IF(VLOOKUP($A87,'[6]1212'!$A$4:$O$150,8,FALSE)="",VLOOKUP($A87,'[6]1212'!$A$4:$O$150,12,FALSE),VLOOKUP($A87,'[6]1212'!$A$4:$O$150,8,FALSE))</f>
        <v/>
      </c>
      <c r="I87" s="4" t="str">
        <f>IF(VLOOKUP($A87,'[7]1211'!$A$4:$O$150,8,FALSE)="",VLOOKUP($A87,'[7]1211'!$A$4:$O$150,12,FALSE),VLOOKUP($A87,'[7]1211'!$A$4:$O$150,8,FALSE))</f>
        <v/>
      </c>
      <c r="J87" s="4" t="str">
        <f>IF(VLOOKUP($A87,'[8]1208'!$A$4:$O$150,8,FALSE)="",VLOOKUP($A87,'[8]1208'!$A$4:$O$150,12,FALSE),VLOOKUP($A87,'[8]1208'!$A$4:$O$150,8,FALSE))</f>
        <v/>
      </c>
      <c r="K87" s="4" t="str">
        <f>IF(VLOOKUP($A87,'[9]1207'!$A$4:$O$150,8,FALSE)="",VLOOKUP($A87,'[9]1207'!$A$4:$O$150,12,FALSE),VLOOKUP($A87,'[9]1207'!$A$4:$O$150,8,FALSE))</f>
        <v/>
      </c>
      <c r="L87" s="4">
        <f>IF(VLOOKUP($A87,'[10]1206'!$A$4:$O$150,8,FALSE)="",VLOOKUP($A87,'[10]1206'!$A$4:$O$150,12,FALSE),VLOOKUP($A87,'[10]1206'!$A$4:$O$150,8,FALSE))</f>
        <v>1.3109999999999999</v>
      </c>
      <c r="M87" s="4" t="str">
        <f>IF(VLOOKUP($A87,'[11]1205'!$A$4:$O$150,8,FALSE)="",VLOOKUP($A87,'[11]1205'!$A$4:$O$150,12,FALSE),VLOOKUP($A87,'[11]1205'!$A$4:$O$150,8,FALSE))</f>
        <v/>
      </c>
      <c r="N87" s="4" t="str">
        <f>IF(VLOOKUP($A87,'[12]1204'!$A$4:$O$150,8,FALSE)="",VLOOKUP($A87,'[12]1204'!$A$4:$O$150,12,FALSE),VLOOKUP($A87,'[12]1204'!$A$4:$O$150,8,FALSE))</f>
        <v/>
      </c>
      <c r="O87" s="4" t="str">
        <f>IF(VLOOKUP($A87,'[13]1201'!$A$4:$O$150,8,FALSE)="",VLOOKUP($A87,'[13]1201'!$A$4:$O$150,12,FALSE),VLOOKUP($A87,'[13]1201'!$A$4:$O$150,8,FALSE))</f>
        <v/>
      </c>
      <c r="P87" s="4" t="str">
        <f>IF(VLOOKUP($A87,'[14]1129'!$A$4:$O$150,8,FALSE)="",VLOOKUP($A87,'[14]1129'!$A$4:$O$150,12,FALSE),VLOOKUP($A87,'[14]1129'!$A$4:$O$150,8,FALSE))</f>
        <v/>
      </c>
      <c r="Q87" s="4" t="str">
        <f>IF(VLOOKUP($A87,'[15]1128'!$A$4:$O$150,8,FALSE)="",VLOOKUP($A87,'[15]1128'!$A$4:$O$150,12,FALSE),VLOOKUP($A87,'[15]1128'!$A$4:$O$150,8,FALSE))</f>
        <v/>
      </c>
      <c r="R87" s="4" t="str">
        <f>IF(VLOOKUP($A87,'[16]1127'!$A$4:$O$150,8,FALSE)="",VLOOKUP($A87,'[16]1127'!$A$4:$O$150,12,FALSE),VLOOKUP($A87,'[16]1127'!$A$4:$O$150,8,FALSE))</f>
        <v/>
      </c>
      <c r="S87" s="4" t="str">
        <f>IF(VLOOKUP($A87,'[17]1124'!$A$4:$O$150,8,FALSE)="",VLOOKUP($A87,'[17]1124'!$A$4:$O$150,12,FALSE),VLOOKUP($A87,'[17]1124'!$A$4:$O$150,8,FALSE))</f>
        <v/>
      </c>
      <c r="T87" s="4" t="str">
        <f>IF(VLOOKUP($A87,'[18]1123'!$A$4:$O$150,8,FALSE)="",VLOOKUP($A87,'[18]1123'!$A$4:$O$150,12,FALSE),VLOOKUP($A87,'[18]1123'!$A$4:$O$150,8,FALSE))</f>
        <v/>
      </c>
      <c r="U87" s="5"/>
      <c r="V87" s="4" t="str">
        <f>IF(VLOOKUP($A87,'[19]1121'!$A$4:$O$150,8,FALSE)="",VLOOKUP($A87,'[19]1121'!$A$4:$O$150,12,FALSE),VLOOKUP($A87,'[19]1121'!$A$4:$O$150,8,FALSE))</f>
        <v/>
      </c>
      <c r="W87" s="4" t="str">
        <f>IF(VLOOKUP($A87,'[20]1120'!$A$4:$O$150,8,FALSE)="",VLOOKUP($A87,'[20]1120'!$A$4:$O$150,12,FALSE),VLOOKUP($A87,'[20]1120'!$A$4:$O$150,8,FALSE))</f>
        <v/>
      </c>
      <c r="X87" s="4" t="str">
        <f>IF(VLOOKUP($A87,'[21]1117'!$A$4:$O$150,8,FALSE)="",VLOOKUP($A87,'[21]1117'!$A$4:$O$150,12,FALSE),VLOOKUP($A87,'[21]1117'!$A$4:$O$150,8,FALSE))</f>
        <v/>
      </c>
      <c r="Y87" s="4" t="str">
        <f>IF(VLOOKUP($A87,'[22]1116'!$A$4:$O$150,8,FALSE)="",VLOOKUP($A87,'[22]1116'!$A$4:$O$150,12,FALSE),VLOOKUP($A87,'[22]1116'!$A$4:$O$150,8,FALSE))</f>
        <v/>
      </c>
      <c r="Z87" s="4">
        <f>IF(VLOOKUP($A87,'[23]1115'!$A$4:$O$150,8,FALSE)="",VLOOKUP($A87,'[23]1115'!$A$4:$O$150,12,FALSE),VLOOKUP($A87,'[23]1115'!$A$4:$O$150,8,FALSE))</f>
        <v>1.3005</v>
      </c>
      <c r="AA87" s="4" t="str">
        <f>IF(VLOOKUP($A87,'[24]1114'!$A$4:$O$150,8,FALSE)="",VLOOKUP($A87,'[24]1114'!$A$4:$O$150,12,FALSE),VLOOKUP($A87,'[24]1114'!$A$4:$O$150,8,FALSE))</f>
        <v/>
      </c>
      <c r="AB87" s="4" t="str">
        <f>IF(VLOOKUP($A87,'[25]1113'!$A$4:$O$150,8,FALSE)="",VLOOKUP($A87,'[25]1113'!$A$4:$O$150,12,FALSE),VLOOKUP($A87,'[25]1113'!$A$4:$O$150,8,FALSE))</f>
        <v/>
      </c>
      <c r="AC87" s="4" t="str">
        <f>IF(VLOOKUP($A87,'[26]1110'!$A$4:$O$150,8,FALSE)="",VLOOKUP($A87,'[26]1110'!$A$4:$O$150,12,FALSE),VLOOKUP($A87,'[26]1110'!$A$4:$O$150,8,FALSE))</f>
        <v/>
      </c>
      <c r="AD87" s="4" t="str">
        <f>IF(VLOOKUP($A87,'[27]1109'!$A$4:$O$150,8,FALSE)="",VLOOKUP($A87,'[27]1109'!$A$4:$O$150,12,FALSE),VLOOKUP($A87,'[27]1109'!$A$4:$O$150,8,FALSE))</f>
        <v/>
      </c>
      <c r="AE87" s="4" t="str">
        <f>IF(VLOOKUP($A87,'[28]1108'!$A$4:$O$150,8,FALSE)="",VLOOKUP($A87,'[28]1108'!$A$4:$O$150,12,FALSE),VLOOKUP($A87,'[28]1108'!$A$4:$O$150,8,FALSE))</f>
        <v/>
      </c>
      <c r="AF87" s="4" t="str">
        <f>IF(VLOOKUP($A87,'[29]1107'!$A$4:$O$150,8,FALSE)="",VLOOKUP($A87,'[29]1107'!$A$4:$O$150,12,FALSE),VLOOKUP($A87,'[29]1107'!$A$4:$O$150,8,FALSE))</f>
        <v/>
      </c>
      <c r="AG87" s="4" t="str">
        <f>IF(VLOOKUP($A87,'[30]1106'!$A$4:$O$150,8,FALSE)="",VLOOKUP($A87,'[30]1106'!$A$4:$O$150,12,FALSE),VLOOKUP($A87,'[30]1106'!$A$4:$O$150,8,FALSE))</f>
        <v/>
      </c>
      <c r="AH87" s="4" t="str">
        <f>IF(VLOOKUP($A87,'[31]1103'!$A$4:$O$150,8,FALSE)="",VLOOKUP($A87,'[31]1103'!$A$4:$O$150,12,FALSE),VLOOKUP($A87,'[31]1103'!$A$4:$O$150,8,FALSE))</f>
        <v/>
      </c>
      <c r="AI87" s="4" t="str">
        <f>IF(VLOOKUP($A87,'[32]1102'!$A$4:$O$150,8,FALSE)="",VLOOKUP($A87,'[32]1102'!$A$4:$O$150,12,FALSE),VLOOKUP($A87,'[32]1102'!$A$4:$O$150,8,FALSE))</f>
        <v/>
      </c>
      <c r="AJ87" s="4" t="str">
        <f>IF(VLOOKUP($A87,'[33]1101'!$A$4:$O$150,8,FALSE)="",VLOOKUP($A87,'[33]1101'!$A$4:$O$150,12,FALSE),VLOOKUP($A87,'[33]1101'!$A$4:$O$150,8,FALSE))</f>
        <v/>
      </c>
      <c r="AK87" s="70"/>
      <c r="AL87" s="4" t="str">
        <f>IF(VLOOKUP($A87,'[34]1030'!$A$4:$O$150,8,FALSE)="",VLOOKUP($A87,'[34]1030'!$A$4:$O$150,12,FALSE),VLOOKUP($A87,'[34]1030'!$A$4:$O$150,8,FALSE))</f>
        <v/>
      </c>
      <c r="AM87" s="4" t="str">
        <f>IF(VLOOKUP($A87,'[35]1027'!$A$4:$O$150,8,FALSE)="",VLOOKUP($A87,'[35]1027'!$A$4:$O$150,12,FALSE),VLOOKUP($A87,'[35]1027'!$A$4:$O$150,8,FALSE))</f>
        <v/>
      </c>
      <c r="AN87" s="4" t="str">
        <f>IF(VLOOKUP($A87,'[36]1026'!$A$4:$O$150,8,FALSE)="",VLOOKUP($A87,'[36]1026'!$A$4:$O$150,12,FALSE),VLOOKUP($A87,'[36]1026'!$A$4:$O$150,8,FALSE))</f>
        <v/>
      </c>
      <c r="AO87" s="4" t="str">
        <f>IF(VLOOKUP($A87,'[37]1025'!$A$4:$O$150,8,FALSE)="",VLOOKUP($A87,'[37]1025'!$A$4:$O$150,12,FALSE),VLOOKUP($A87,'[37]1025'!$A$4:$O$150,8,FALSE))</f>
        <v/>
      </c>
      <c r="AP87" s="4" t="str">
        <f>IF(VLOOKUP($A87,'[38]1024'!$A$4:$O$150,8,FALSE)="",VLOOKUP($A87,'[38]1024'!$A$4:$O$150,12,FALSE),VLOOKUP($A87,'[38]1024'!$A$4:$O$150,8,FALSE))</f>
        <v/>
      </c>
      <c r="AQ87" s="4" t="str">
        <f>IF(VLOOKUP($A87,'[39]1023'!$A$4:$O$150,8,FALSE)="",VLOOKUP($A87,'[39]1023'!$A$4:$O$150,12,FALSE),VLOOKUP($A87,'[39]1023'!$A$4:$O$150,8,FALSE))</f>
        <v/>
      </c>
      <c r="AR87" s="4" t="str">
        <f>IF(VLOOKUP($A87,'[40]1020'!$A$4:$O$150,8,FALSE)="",VLOOKUP($A87,'[40]1020'!$A$4:$O$150,12,FALSE),VLOOKUP($A87,'[40]1020'!$A$4:$O$150,8,FALSE))</f>
        <v/>
      </c>
      <c r="AS87" s="4" t="str">
        <f>IF(VLOOKUP($A87,'[41]1019'!$A$4:$O$150,8,FALSE)="",VLOOKUP($A87,'[41]1019'!$A$4:$O$150,12,FALSE),VLOOKUP($A87,'[41]1019'!$A$4:$O$150,8,FALSE))</f>
        <v/>
      </c>
      <c r="AT87" s="4" t="str">
        <f>IF(VLOOKUP($A87,'[42]1018'!$A$4:$O$150,8,FALSE)="",VLOOKUP($A87,'[42]1018'!$A$4:$O$150,12,FALSE),VLOOKUP($A87,'[42]1018'!$A$4:$O$150,8,FALSE))</f>
        <v/>
      </c>
      <c r="AU87" s="4" t="str">
        <f>IF(VLOOKUP($A87,'[43]1017'!$A$4:$O$150,8,FALSE)="",VLOOKUP($A87,'[43]1017'!$A$4:$O$150,12,FALSE),VLOOKUP($A87,'[43]1017'!$A$4:$O$150,8,FALSE))</f>
        <v/>
      </c>
      <c r="AV87" s="4" t="str">
        <f>IF(VLOOKUP($A87,'[44]1016'!$A$4:$O$150,8,FALSE)="",VLOOKUP($A87,'[44]1016'!$A$4:$O$150,12,FALSE),VLOOKUP($A87,'[44]1016'!$A$4:$O$150,8,FALSE))</f>
        <v/>
      </c>
      <c r="AW87" s="4">
        <f>IF(VLOOKUP($A87,'[45]1013'!$A$4:$O$150,8,FALSE)="",VLOOKUP($A87,'[45]1013'!$A$4:$O$150,12,FALSE),VLOOKUP($A87,'[45]1013'!$A$4:$O$150,8,FALSE))</f>
        <v>1.375</v>
      </c>
      <c r="AX87" s="4" t="str">
        <f>IF(VLOOKUP($A87,'[46]1012'!$A$4:$O$150,8,FALSE)="",VLOOKUP($A87,'[46]1012'!$A$4:$O$150,12,FALSE),VLOOKUP($A87,'[46]1012'!$A$4:$O$150,8,FALSE))</f>
        <v/>
      </c>
      <c r="AY87" s="4" t="str">
        <f>IF(VLOOKUP($A87,'[47]1011'!$A$4:$O$150,8,FALSE)="",VLOOKUP($A87,'[47]1011'!$A$4:$O$150,12,FALSE),VLOOKUP($A87,'[47]1011'!$A$4:$O$150,8,FALSE))</f>
        <v/>
      </c>
      <c r="AZ87" s="70"/>
      <c r="BA87" s="4" t="str">
        <f>IF(VLOOKUP($A87,'[48]1005'!$A$4:$O$150,8,FALSE)="",VLOOKUP($A87,'[48]1005'!$A$4:$O$150,12,FALSE),VLOOKUP($A87,'[48]1005'!$A$4:$O$150,8,FALSE))</f>
        <v/>
      </c>
      <c r="BB87" s="4" t="str">
        <f>IF(VLOOKUP($A87,'[49]1004'!$A$4:$O$150,8,FALSE)="",VLOOKUP($A87,'[49]1004'!$A$4:$O$150,12,FALSE),VLOOKUP($A87,'[49]1004'!$A$4:$O$150,8,FALSE))</f>
        <v/>
      </c>
      <c r="BC87" s="4" t="str">
        <f>IF(VLOOKUP($A87,'[50]1003'!$A$4:$O$150,8,FALSE)="",VLOOKUP($A87,'[50]1003'!$A$4:$O$150,12,FALSE),VLOOKUP($A87,'[50]1003'!$A$4:$O$150,8,FALSE))</f>
        <v/>
      </c>
      <c r="BD87" s="4" t="str">
        <f>IF(VLOOKUP($A87,'[51]1002'!$A$4:$O$150,8,FALSE)="",VLOOKUP($A87,'[51]1002'!$A$4:$O$150,12,FALSE),VLOOKUP($A87,'[51]1002'!$A$4:$O$150,8,FALSE))</f>
        <v/>
      </c>
      <c r="BE87" s="70"/>
      <c r="BF87" s="4" t="str">
        <f>IF(VLOOKUP($A87,'[52]0927'!$A$4:$O$150,8,FALSE)="",VLOOKUP($A87,'[52]0927'!$A$4:$O$150,12,FALSE),VLOOKUP($A87,'[52]0927'!$A$4:$O$150,8,FALSE))</f>
        <v/>
      </c>
      <c r="BG87" s="5"/>
      <c r="BH87" s="4" t="str">
        <f>IF(VLOOKUP($A87,'[53]0925'!$A$4:$O$150,8,FALSE)="",VLOOKUP($A87,'[53]0925'!$A$4:$O$150,12,FALSE),VLOOKUP($A87,'[53]0925'!$A$4:$O$150,8,FALSE))</f>
        <v/>
      </c>
      <c r="BI87" s="4" t="str">
        <f>IF(VLOOKUP($A87,'[54]0922'!$A$4:$O$150,8,FALSE)="",VLOOKUP($A87,'[54]0922'!$A$4:$O$150,12,FALSE),VLOOKUP($A87,'[54]0922'!$A$4:$O$150,8,FALSE))</f>
        <v/>
      </c>
      <c r="BJ87" s="4" t="str">
        <f>IF(VLOOKUP($A87,'[55]0921'!$A$4:$O$150,8,FALSE)="",VLOOKUP($A87,'[55]0921'!$A$4:$O$150,12,FALSE),VLOOKUP($A87,'[55]0921'!$A$4:$O$150,8,FALSE))</f>
        <v/>
      </c>
      <c r="BK87" s="4" t="str">
        <f>IF(VLOOKUP($A87,'[56]0920'!$A$4:$O$150,8,FALSE)="",VLOOKUP($A87,'[56]0920'!$A$4:$O$150,12,FALSE),VLOOKUP($A87,'[56]0920'!$A$4:$O$150,8,FALSE))</f>
        <v/>
      </c>
      <c r="BL87" s="4" t="s">
        <v>0</v>
      </c>
      <c r="BM87" s="4" t="s">
        <v>0</v>
      </c>
      <c r="BO87" s="4" t="s">
        <v>0</v>
      </c>
      <c r="BP87" s="4" t="s">
        <v>0</v>
      </c>
      <c r="BQ87" s="4" t="s">
        <v>0</v>
      </c>
      <c r="BR87" s="4" t="s">
        <v>0</v>
      </c>
      <c r="BS87" s="4" t="s">
        <v>0</v>
      </c>
      <c r="BT87" s="4" t="s">
        <v>0</v>
      </c>
      <c r="BU87" s="4" t="s">
        <v>0</v>
      </c>
      <c r="BV87" s="4" t="s">
        <v>0</v>
      </c>
      <c r="BW87" s="4" t="s">
        <v>0</v>
      </c>
      <c r="BX87" s="4" t="s">
        <v>0</v>
      </c>
      <c r="BY87" s="4" t="s">
        <v>0</v>
      </c>
      <c r="BZ87" s="4" t="s">
        <v>0</v>
      </c>
      <c r="CA87" s="4" t="s">
        <v>0</v>
      </c>
      <c r="CB87" s="4" t="s">
        <v>0</v>
      </c>
      <c r="CC87" s="4" t="s">
        <v>0</v>
      </c>
      <c r="CD87" s="4" t="s">
        <v>0</v>
      </c>
      <c r="CE87" s="4" t="s">
        <v>0</v>
      </c>
      <c r="CF87" s="4" t="s">
        <v>0</v>
      </c>
      <c r="CH87" s="4" t="s">
        <v>0</v>
      </c>
      <c r="CI87" s="4" t="s">
        <v>0</v>
      </c>
      <c r="CJ87" s="4" t="s">
        <v>0</v>
      </c>
      <c r="CM87" s="4" t="s">
        <v>0</v>
      </c>
    </row>
    <row r="88" spans="1:91" x14ac:dyDescent="0.25">
      <c r="A88" s="3" t="s">
        <v>67</v>
      </c>
      <c r="B88" s="5">
        <f>VLOOKUP($A88,'[64]1215'!$A$4:$O$321,4,FALSE)</f>
        <v>13.45</v>
      </c>
      <c r="C88" s="5">
        <v>15.12</v>
      </c>
      <c r="D88" s="5">
        <f>VLOOKUP($A88,'[64]1215'!$A$4:$O$321,15,FALSE)</f>
        <v>1.2967</v>
      </c>
      <c r="E88" s="4" t="str">
        <f>IF(VLOOKUP($A88,'[64]1215'!$A$4:$O$150,8,FALSE)="",VLOOKUP($A88,'[64]1215'!$A$4:$O$150,12,FALSE),VLOOKUP($A88,'[64]1215'!$A$4:$O$150,8,FALSE))</f>
        <v/>
      </c>
      <c r="F88" s="4" t="str">
        <f>IF(VLOOKUP($A88,'[63]1214'!$A$4:$O$150,8,FALSE)="",VLOOKUP($A88,'[63]1214'!$A$4:$O$150,12,FALSE),VLOOKUP($A88,'[63]1214'!$A$4:$O$150,8,FALSE))</f>
        <v/>
      </c>
      <c r="G88" s="4" t="str">
        <f>IF(VLOOKUP($A88,'[62]1213'!$A$4:$O$150,8,FALSE)="",VLOOKUP($A88,'[62]1213'!$A$4:$O$150,12,FALSE),VLOOKUP($A88,'[62]1213'!$A$4:$O$150,8,FALSE))</f>
        <v/>
      </c>
      <c r="H88" s="4" t="str">
        <f>IF(VLOOKUP($A88,'[6]1212'!$A$4:$O$150,8,FALSE)="",VLOOKUP($A88,'[6]1212'!$A$4:$O$150,12,FALSE),VLOOKUP($A88,'[6]1212'!$A$4:$O$150,8,FALSE))</f>
        <v/>
      </c>
      <c r="I88" s="4" t="str">
        <f>IF(VLOOKUP($A88,'[7]1211'!$A$4:$O$150,8,FALSE)="",VLOOKUP($A88,'[7]1211'!$A$4:$O$150,12,FALSE),VLOOKUP($A88,'[7]1211'!$A$4:$O$150,8,FALSE))</f>
        <v/>
      </c>
      <c r="J88" s="4" t="str">
        <f>IF(VLOOKUP($A88,'[8]1208'!$A$4:$O$150,8,FALSE)="",VLOOKUP($A88,'[8]1208'!$A$4:$O$150,12,FALSE),VLOOKUP($A88,'[8]1208'!$A$4:$O$150,8,FALSE))</f>
        <v/>
      </c>
      <c r="K88" s="4" t="str">
        <f>IF(VLOOKUP($A88,'[9]1207'!$A$4:$O$150,8,FALSE)="",VLOOKUP($A88,'[9]1207'!$A$4:$O$150,12,FALSE),VLOOKUP($A88,'[9]1207'!$A$4:$O$150,8,FALSE))</f>
        <v/>
      </c>
      <c r="L88" s="4" t="str">
        <f>IF(VLOOKUP($A88,'[10]1206'!$A$4:$O$150,8,FALSE)="",VLOOKUP($A88,'[10]1206'!$A$4:$O$150,12,FALSE),VLOOKUP($A88,'[10]1206'!$A$4:$O$150,8,FALSE))</f>
        <v/>
      </c>
      <c r="M88" s="4" t="str">
        <f>IF(VLOOKUP($A88,'[11]1205'!$A$4:$O$150,8,FALSE)="",VLOOKUP($A88,'[11]1205'!$A$4:$O$150,12,FALSE),VLOOKUP($A88,'[11]1205'!$A$4:$O$150,8,FALSE))</f>
        <v/>
      </c>
      <c r="N88" s="4" t="str">
        <f>IF(VLOOKUP($A88,'[12]1204'!$A$4:$O$150,8,FALSE)="",VLOOKUP($A88,'[12]1204'!$A$4:$O$150,12,FALSE),VLOOKUP($A88,'[12]1204'!$A$4:$O$150,8,FALSE))</f>
        <v/>
      </c>
      <c r="O88" s="4" t="str">
        <f>IF(VLOOKUP($A88,'[13]1201'!$A$4:$O$150,8,FALSE)="",VLOOKUP($A88,'[13]1201'!$A$4:$O$150,12,FALSE),VLOOKUP($A88,'[13]1201'!$A$4:$O$150,8,FALSE))</f>
        <v/>
      </c>
      <c r="P88" s="4" t="str">
        <f>IF(VLOOKUP($A88,'[14]1129'!$A$4:$O$150,8,FALSE)="",VLOOKUP($A88,'[14]1129'!$A$4:$O$150,12,FALSE),VLOOKUP($A88,'[14]1129'!$A$4:$O$150,8,FALSE))</f>
        <v/>
      </c>
      <c r="Q88" s="4" t="str">
        <f>IF(VLOOKUP($A88,'[15]1128'!$A$4:$O$150,8,FALSE)="",VLOOKUP($A88,'[15]1128'!$A$4:$O$150,12,FALSE),VLOOKUP($A88,'[15]1128'!$A$4:$O$150,8,FALSE))</f>
        <v/>
      </c>
      <c r="R88" s="4" t="str">
        <f>IF(VLOOKUP($A88,'[16]1127'!$A$4:$O$150,8,FALSE)="",VLOOKUP($A88,'[16]1127'!$A$4:$O$150,12,FALSE),VLOOKUP($A88,'[16]1127'!$A$4:$O$150,8,FALSE))</f>
        <v/>
      </c>
      <c r="S88" s="4" t="str">
        <f>IF(VLOOKUP($A88,'[17]1124'!$A$4:$O$150,8,FALSE)="",VLOOKUP($A88,'[17]1124'!$A$4:$O$150,12,FALSE),VLOOKUP($A88,'[17]1124'!$A$4:$O$150,8,FALSE))</f>
        <v/>
      </c>
      <c r="T88" s="4" t="str">
        <f>IF(VLOOKUP($A88,'[18]1123'!$A$4:$O$150,8,FALSE)="",VLOOKUP($A88,'[18]1123'!$A$4:$O$150,12,FALSE),VLOOKUP($A88,'[18]1123'!$A$4:$O$150,8,FALSE))</f>
        <v/>
      </c>
      <c r="U88" s="5"/>
      <c r="V88" s="4" t="str">
        <f>IF(VLOOKUP($A88,'[19]1121'!$A$4:$O$150,8,FALSE)="",VLOOKUP($A88,'[19]1121'!$A$4:$O$150,12,FALSE),VLOOKUP($A88,'[19]1121'!$A$4:$O$150,8,FALSE))</f>
        <v/>
      </c>
      <c r="W88" s="4" t="str">
        <f>IF(VLOOKUP($A88,'[20]1120'!$A$4:$O$150,8,FALSE)="",VLOOKUP($A88,'[20]1120'!$A$4:$O$150,12,FALSE),VLOOKUP($A88,'[20]1120'!$A$4:$O$150,8,FALSE))</f>
        <v/>
      </c>
      <c r="X88" s="4" t="str">
        <f>IF(VLOOKUP($A88,'[21]1117'!$A$4:$O$150,8,FALSE)="",VLOOKUP($A88,'[21]1117'!$A$4:$O$150,12,FALSE),VLOOKUP($A88,'[21]1117'!$A$4:$O$150,8,FALSE))</f>
        <v/>
      </c>
      <c r="Y88" s="4" t="str">
        <f>IF(VLOOKUP($A88,'[22]1116'!$A$4:$O$150,8,FALSE)="",VLOOKUP($A88,'[22]1116'!$A$4:$O$150,12,FALSE),VLOOKUP($A88,'[22]1116'!$A$4:$O$150,8,FALSE))</f>
        <v/>
      </c>
      <c r="Z88" s="4">
        <f>IF(VLOOKUP($A88,'[23]1115'!$A$4:$O$150,8,FALSE)="",VLOOKUP($A88,'[23]1115'!$A$4:$O$150,12,FALSE),VLOOKUP($A88,'[23]1115'!$A$4:$O$150,8,FALSE))</f>
        <v>1.3105</v>
      </c>
      <c r="AA88" s="4" t="str">
        <f>IF(VLOOKUP($A88,'[24]1114'!$A$4:$O$150,8,FALSE)="",VLOOKUP($A88,'[24]1114'!$A$4:$O$150,12,FALSE),VLOOKUP($A88,'[24]1114'!$A$4:$O$150,8,FALSE))</f>
        <v/>
      </c>
      <c r="AB88" s="4" t="str">
        <f>IF(VLOOKUP($A88,'[25]1113'!$A$4:$O$150,8,FALSE)="",VLOOKUP($A88,'[25]1113'!$A$4:$O$150,12,FALSE),VLOOKUP($A88,'[25]1113'!$A$4:$O$150,8,FALSE))</f>
        <v/>
      </c>
      <c r="AC88" s="4" t="str">
        <f>IF(VLOOKUP($A88,'[26]1110'!$A$4:$O$150,8,FALSE)="",VLOOKUP($A88,'[26]1110'!$A$4:$O$150,12,FALSE),VLOOKUP($A88,'[26]1110'!$A$4:$O$150,8,FALSE))</f>
        <v/>
      </c>
      <c r="AD88" s="4" t="str">
        <f>IF(VLOOKUP($A88,'[27]1109'!$A$4:$O$150,8,FALSE)="",VLOOKUP($A88,'[27]1109'!$A$4:$O$150,12,FALSE),VLOOKUP($A88,'[27]1109'!$A$4:$O$150,8,FALSE))</f>
        <v/>
      </c>
      <c r="AE88" s="4" t="str">
        <f>IF(VLOOKUP($A88,'[28]1108'!$A$4:$O$150,8,FALSE)="",VLOOKUP($A88,'[28]1108'!$A$4:$O$150,12,FALSE),VLOOKUP($A88,'[28]1108'!$A$4:$O$150,8,FALSE))</f>
        <v/>
      </c>
      <c r="AF88" s="4" t="str">
        <f>IF(VLOOKUP($A88,'[29]1107'!$A$4:$O$150,8,FALSE)="",VLOOKUP($A88,'[29]1107'!$A$4:$O$150,12,FALSE),VLOOKUP($A88,'[29]1107'!$A$4:$O$150,8,FALSE))</f>
        <v/>
      </c>
      <c r="AG88" s="4" t="str">
        <f>IF(VLOOKUP($A88,'[30]1106'!$A$4:$O$150,8,FALSE)="",VLOOKUP($A88,'[30]1106'!$A$4:$O$150,12,FALSE),VLOOKUP($A88,'[30]1106'!$A$4:$O$150,8,FALSE))</f>
        <v/>
      </c>
      <c r="AH88" s="4" t="str">
        <f>IF(VLOOKUP($A88,'[31]1103'!$A$4:$O$150,8,FALSE)="",VLOOKUP($A88,'[31]1103'!$A$4:$O$150,12,FALSE),VLOOKUP($A88,'[31]1103'!$A$4:$O$150,8,FALSE))</f>
        <v/>
      </c>
      <c r="AI88" s="4" t="str">
        <f>IF(VLOOKUP($A88,'[32]1102'!$A$4:$O$150,8,FALSE)="",VLOOKUP($A88,'[32]1102'!$A$4:$O$150,12,FALSE),VLOOKUP($A88,'[32]1102'!$A$4:$O$150,8,FALSE))</f>
        <v/>
      </c>
      <c r="AJ88" s="4" t="str">
        <f>IF(VLOOKUP($A88,'[33]1101'!$A$4:$O$150,8,FALSE)="",VLOOKUP($A88,'[33]1101'!$A$4:$O$150,12,FALSE),VLOOKUP($A88,'[33]1101'!$A$4:$O$150,8,FALSE))</f>
        <v/>
      </c>
      <c r="AK88" s="70"/>
      <c r="AL88" s="4" t="str">
        <f>IF(VLOOKUP($A88,'[34]1030'!$A$4:$O$150,8,FALSE)="",VLOOKUP($A88,'[34]1030'!$A$4:$O$150,12,FALSE),VLOOKUP($A88,'[34]1030'!$A$4:$O$150,8,FALSE))</f>
        <v/>
      </c>
      <c r="AM88" s="4" t="str">
        <f>IF(VLOOKUP($A88,'[35]1027'!$A$4:$O$150,8,FALSE)="",VLOOKUP($A88,'[35]1027'!$A$4:$O$150,12,FALSE),VLOOKUP($A88,'[35]1027'!$A$4:$O$150,8,FALSE))</f>
        <v/>
      </c>
      <c r="AN88" s="4">
        <f>IF(VLOOKUP($A88,'[36]1026'!$A$4:$O$150,8,FALSE)="",VLOOKUP($A88,'[36]1026'!$A$4:$O$150,12,FALSE),VLOOKUP($A88,'[36]1026'!$A$4:$O$150,8,FALSE))</f>
        <v>1.4</v>
      </c>
      <c r="AO88" s="4" t="str">
        <f>IF(VLOOKUP($A88,'[37]1025'!$A$4:$O$150,8,FALSE)="",VLOOKUP($A88,'[37]1025'!$A$4:$O$150,12,FALSE),VLOOKUP($A88,'[37]1025'!$A$4:$O$150,8,FALSE))</f>
        <v/>
      </c>
      <c r="AP88" s="4" t="str">
        <f>IF(VLOOKUP($A88,'[38]1024'!$A$4:$O$150,8,FALSE)="",VLOOKUP($A88,'[38]1024'!$A$4:$O$150,12,FALSE),VLOOKUP($A88,'[38]1024'!$A$4:$O$150,8,FALSE))</f>
        <v/>
      </c>
      <c r="AQ88" s="4" t="str">
        <f>IF(VLOOKUP($A88,'[39]1023'!$A$4:$O$150,8,FALSE)="",VLOOKUP($A88,'[39]1023'!$A$4:$O$150,12,FALSE),VLOOKUP($A88,'[39]1023'!$A$4:$O$150,8,FALSE))</f>
        <v/>
      </c>
      <c r="AR88" s="4" t="str">
        <f>IF(VLOOKUP($A88,'[40]1020'!$A$4:$O$150,8,FALSE)="",VLOOKUP($A88,'[40]1020'!$A$4:$O$150,12,FALSE),VLOOKUP($A88,'[40]1020'!$A$4:$O$150,8,FALSE))</f>
        <v/>
      </c>
      <c r="AS88" s="4" t="str">
        <f>IF(VLOOKUP($A88,'[41]1019'!$A$4:$O$150,8,FALSE)="",VLOOKUP($A88,'[41]1019'!$A$4:$O$150,12,FALSE),VLOOKUP($A88,'[41]1019'!$A$4:$O$150,8,FALSE))</f>
        <v/>
      </c>
      <c r="AT88" s="4" t="str">
        <f>IF(VLOOKUP($A88,'[42]1018'!$A$4:$O$150,8,FALSE)="",VLOOKUP($A88,'[42]1018'!$A$4:$O$150,12,FALSE),VLOOKUP($A88,'[42]1018'!$A$4:$O$150,8,FALSE))</f>
        <v/>
      </c>
      <c r="AU88" s="4" t="str">
        <f>IF(VLOOKUP($A88,'[43]1017'!$A$4:$O$150,8,FALSE)="",VLOOKUP($A88,'[43]1017'!$A$4:$O$150,12,FALSE),VLOOKUP($A88,'[43]1017'!$A$4:$O$150,8,FALSE))</f>
        <v/>
      </c>
      <c r="AV88" s="4" t="str">
        <f>IF(VLOOKUP($A88,'[44]1016'!$A$4:$O$150,8,FALSE)="",VLOOKUP($A88,'[44]1016'!$A$4:$O$150,12,FALSE),VLOOKUP($A88,'[44]1016'!$A$4:$O$150,8,FALSE))</f>
        <v/>
      </c>
      <c r="AW88" s="4" t="str">
        <f>IF(VLOOKUP($A88,'[45]1013'!$A$4:$O$150,8,FALSE)="",VLOOKUP($A88,'[45]1013'!$A$4:$O$150,12,FALSE),VLOOKUP($A88,'[45]1013'!$A$4:$O$150,8,FALSE))</f>
        <v/>
      </c>
      <c r="AX88" s="4" t="str">
        <f>IF(VLOOKUP($A88,'[46]1012'!$A$4:$O$150,8,FALSE)="",VLOOKUP($A88,'[46]1012'!$A$4:$O$150,12,FALSE),VLOOKUP($A88,'[46]1012'!$A$4:$O$150,8,FALSE))</f>
        <v/>
      </c>
      <c r="AY88" s="4" t="str">
        <f>IF(VLOOKUP($A88,'[47]1011'!$A$4:$O$150,8,FALSE)="",VLOOKUP($A88,'[47]1011'!$A$4:$O$150,12,FALSE),VLOOKUP($A88,'[47]1011'!$A$4:$O$150,8,FALSE))</f>
        <v/>
      </c>
      <c r="AZ88" s="70"/>
      <c r="BA88" s="4" t="str">
        <f>IF(VLOOKUP($A88,'[48]1005'!$A$4:$O$150,8,FALSE)="",VLOOKUP($A88,'[48]1005'!$A$4:$O$150,12,FALSE),VLOOKUP($A88,'[48]1005'!$A$4:$O$150,8,FALSE))</f>
        <v/>
      </c>
      <c r="BB88" s="4" t="str">
        <f>IF(VLOOKUP($A88,'[49]1004'!$A$4:$O$150,8,FALSE)="",VLOOKUP($A88,'[49]1004'!$A$4:$O$150,12,FALSE),VLOOKUP($A88,'[49]1004'!$A$4:$O$150,8,FALSE))</f>
        <v/>
      </c>
      <c r="BC88" s="4" t="str">
        <f>IF(VLOOKUP($A88,'[50]1003'!$A$4:$O$150,8,FALSE)="",VLOOKUP($A88,'[50]1003'!$A$4:$O$150,12,FALSE),VLOOKUP($A88,'[50]1003'!$A$4:$O$150,8,FALSE))</f>
        <v/>
      </c>
      <c r="BD88" s="4" t="str">
        <f>IF(VLOOKUP($A88,'[51]1002'!$A$4:$O$150,8,FALSE)="",VLOOKUP($A88,'[51]1002'!$A$4:$O$150,12,FALSE),VLOOKUP($A88,'[51]1002'!$A$4:$O$150,8,FALSE))</f>
        <v/>
      </c>
      <c r="BE88" s="70"/>
      <c r="BF88" s="4" t="str">
        <f>IF(VLOOKUP($A88,'[52]0927'!$A$4:$O$150,8,FALSE)="",VLOOKUP($A88,'[52]0927'!$A$4:$O$150,12,FALSE),VLOOKUP($A88,'[52]0927'!$A$4:$O$150,8,FALSE))</f>
        <v/>
      </c>
      <c r="BG88" s="5"/>
      <c r="BH88" s="4" t="str">
        <f>IF(VLOOKUP($A88,'[53]0925'!$A$4:$O$150,8,FALSE)="",VLOOKUP($A88,'[53]0925'!$A$4:$O$150,12,FALSE),VLOOKUP($A88,'[53]0925'!$A$4:$O$150,8,FALSE))</f>
        <v/>
      </c>
      <c r="BI88" s="4" t="str">
        <f>IF(VLOOKUP($A88,'[54]0922'!$A$4:$O$150,8,FALSE)="",VLOOKUP($A88,'[54]0922'!$A$4:$O$150,12,FALSE),VLOOKUP($A88,'[54]0922'!$A$4:$O$150,8,FALSE))</f>
        <v/>
      </c>
      <c r="BJ88" s="4" t="str">
        <f>IF(VLOOKUP($A88,'[55]0921'!$A$4:$O$150,8,FALSE)="",VLOOKUP($A88,'[55]0921'!$A$4:$O$150,12,FALSE),VLOOKUP($A88,'[55]0921'!$A$4:$O$150,8,FALSE))</f>
        <v/>
      </c>
      <c r="BK88" s="4" t="str">
        <f>IF(VLOOKUP($A88,'[56]0920'!$A$4:$O$150,8,FALSE)="",VLOOKUP($A88,'[56]0920'!$A$4:$O$150,12,FALSE),VLOOKUP($A88,'[56]0920'!$A$4:$O$150,8,FALSE))</f>
        <v/>
      </c>
      <c r="BL88" s="4" t="s">
        <v>0</v>
      </c>
      <c r="BM88" s="4" t="s">
        <v>0</v>
      </c>
      <c r="BO88" s="4" t="s">
        <v>0</v>
      </c>
      <c r="BP88" s="4" t="s">
        <v>0</v>
      </c>
      <c r="BQ88" s="4" t="s">
        <v>0</v>
      </c>
      <c r="BR88" s="4" t="s">
        <v>0</v>
      </c>
      <c r="BS88" s="4" t="s">
        <v>0</v>
      </c>
      <c r="BT88" s="4" t="s">
        <v>0</v>
      </c>
      <c r="BU88" s="4" t="s">
        <v>0</v>
      </c>
      <c r="BV88" s="4" t="s">
        <v>0</v>
      </c>
      <c r="BW88" s="4" t="s">
        <v>0</v>
      </c>
      <c r="BX88" s="4" t="s">
        <v>0</v>
      </c>
      <c r="BY88" s="4" t="s">
        <v>0</v>
      </c>
      <c r="BZ88" s="4" t="s">
        <v>0</v>
      </c>
      <c r="CA88" s="4" t="s">
        <v>0</v>
      </c>
      <c r="CB88" s="4" t="s">
        <v>0</v>
      </c>
      <c r="CC88" s="4" t="s">
        <v>0</v>
      </c>
      <c r="CD88" s="4" t="s">
        <v>0</v>
      </c>
      <c r="CE88" s="4" t="s">
        <v>0</v>
      </c>
      <c r="CF88" s="4" t="s">
        <v>0</v>
      </c>
      <c r="CH88" s="4" t="s">
        <v>0</v>
      </c>
      <c r="CI88" s="4" t="s">
        <v>0</v>
      </c>
      <c r="CJ88" s="4" t="s">
        <v>0</v>
      </c>
      <c r="CM88" s="4" t="s">
        <v>0</v>
      </c>
    </row>
    <row r="89" spans="1:91" x14ac:dyDescent="0.25">
      <c r="A89" s="3" t="s">
        <v>22</v>
      </c>
      <c r="B89" s="5">
        <f>VLOOKUP($A89,'[64]1215'!$A$4:$O$321,4,FALSE)</f>
        <v>13.45</v>
      </c>
      <c r="C89" s="5">
        <v>16.47</v>
      </c>
      <c r="D89" s="5">
        <f>VLOOKUP($A89,'[64]1215'!$A$4:$O$321,15,FALSE)</f>
        <v>1.3161</v>
      </c>
      <c r="E89" s="4" t="str">
        <f>IF(VLOOKUP($A89,'[64]1215'!$A$4:$O$150,8,FALSE)="",VLOOKUP($A89,'[64]1215'!$A$4:$O$150,12,FALSE),VLOOKUP($A89,'[64]1215'!$A$4:$O$150,8,FALSE))</f>
        <v/>
      </c>
      <c r="F89" s="4" t="str">
        <f>IF(VLOOKUP($A89,'[63]1214'!$A$4:$O$150,8,FALSE)="",VLOOKUP($A89,'[63]1214'!$A$4:$O$150,12,FALSE),VLOOKUP($A89,'[63]1214'!$A$4:$O$150,8,FALSE))</f>
        <v/>
      </c>
      <c r="G89" s="4" t="str">
        <f>IF(VLOOKUP($A89,'[62]1213'!$A$4:$O$150,8,FALSE)="",VLOOKUP($A89,'[62]1213'!$A$4:$O$150,12,FALSE),VLOOKUP($A89,'[62]1213'!$A$4:$O$150,8,FALSE))</f>
        <v/>
      </c>
      <c r="H89" s="4" t="str">
        <f>IF(VLOOKUP($A89,'[6]1212'!$A$4:$O$150,8,FALSE)="",VLOOKUP($A89,'[6]1212'!$A$4:$O$150,12,FALSE),VLOOKUP($A89,'[6]1212'!$A$4:$O$150,8,FALSE))</f>
        <v/>
      </c>
      <c r="I89" s="4" t="str">
        <f>IF(VLOOKUP($A89,'[7]1211'!$A$4:$O$150,8,FALSE)="",VLOOKUP($A89,'[7]1211'!$A$4:$O$150,12,FALSE),VLOOKUP($A89,'[7]1211'!$A$4:$O$150,8,FALSE))</f>
        <v/>
      </c>
      <c r="J89" s="4" t="str">
        <f>IF(VLOOKUP($A89,'[8]1208'!$A$4:$O$150,8,FALSE)="",VLOOKUP($A89,'[8]1208'!$A$4:$O$150,12,FALSE),VLOOKUP($A89,'[8]1208'!$A$4:$O$150,8,FALSE))</f>
        <v/>
      </c>
      <c r="K89" s="4" t="str">
        <f>IF(VLOOKUP($A89,'[9]1207'!$A$4:$O$150,8,FALSE)="",VLOOKUP($A89,'[9]1207'!$A$4:$O$150,12,FALSE),VLOOKUP($A89,'[9]1207'!$A$4:$O$150,8,FALSE))</f>
        <v/>
      </c>
      <c r="L89" s="4" t="str">
        <f>IF(VLOOKUP($A89,'[10]1206'!$A$4:$O$150,8,FALSE)="",VLOOKUP($A89,'[10]1206'!$A$4:$O$150,12,FALSE),VLOOKUP($A89,'[10]1206'!$A$4:$O$150,8,FALSE))</f>
        <v/>
      </c>
      <c r="M89" s="4" t="str">
        <f>IF(VLOOKUP($A89,'[11]1205'!$A$4:$O$150,8,FALSE)="",VLOOKUP($A89,'[11]1205'!$A$4:$O$150,12,FALSE),VLOOKUP($A89,'[11]1205'!$A$4:$O$150,8,FALSE))</f>
        <v/>
      </c>
      <c r="N89" s="4" t="str">
        <f>IF(VLOOKUP($A89,'[12]1204'!$A$4:$O$150,8,FALSE)="",VLOOKUP($A89,'[12]1204'!$A$4:$O$150,12,FALSE),VLOOKUP($A89,'[12]1204'!$A$4:$O$150,8,FALSE))</f>
        <v/>
      </c>
      <c r="O89" s="4" t="str">
        <f>IF(VLOOKUP($A89,'[13]1201'!$A$4:$O$150,8,FALSE)="",VLOOKUP($A89,'[13]1201'!$A$4:$O$150,12,FALSE),VLOOKUP($A89,'[13]1201'!$A$4:$O$150,8,FALSE))</f>
        <v/>
      </c>
      <c r="P89" s="4" t="str">
        <f>IF(VLOOKUP($A89,'[14]1129'!$A$4:$O$150,8,FALSE)="",VLOOKUP($A89,'[14]1129'!$A$4:$O$150,12,FALSE),VLOOKUP($A89,'[14]1129'!$A$4:$O$150,8,FALSE))</f>
        <v/>
      </c>
      <c r="Q89" s="4" t="str">
        <f>IF(VLOOKUP($A89,'[15]1128'!$A$4:$O$150,8,FALSE)="",VLOOKUP($A89,'[15]1128'!$A$4:$O$150,12,FALSE),VLOOKUP($A89,'[15]1128'!$A$4:$O$150,8,FALSE))</f>
        <v/>
      </c>
      <c r="R89" s="4" t="str">
        <f>IF(VLOOKUP($A89,'[16]1127'!$A$4:$O$150,8,FALSE)="",VLOOKUP($A89,'[16]1127'!$A$4:$O$150,12,FALSE),VLOOKUP($A89,'[16]1127'!$A$4:$O$150,8,FALSE))</f>
        <v/>
      </c>
      <c r="S89" s="4" t="str">
        <f>IF(VLOOKUP($A89,'[17]1124'!$A$4:$O$150,8,FALSE)="",VLOOKUP($A89,'[17]1124'!$A$4:$O$150,12,FALSE),VLOOKUP($A89,'[17]1124'!$A$4:$O$150,8,FALSE))</f>
        <v/>
      </c>
      <c r="T89" s="4" t="str">
        <f>IF(VLOOKUP($A89,'[18]1123'!$A$4:$O$150,8,FALSE)="",VLOOKUP($A89,'[18]1123'!$A$4:$O$150,12,FALSE),VLOOKUP($A89,'[18]1123'!$A$4:$O$150,8,FALSE))</f>
        <v/>
      </c>
      <c r="U89" s="5"/>
      <c r="V89" s="4" t="str">
        <f>IF(VLOOKUP($A89,'[19]1121'!$A$4:$O$150,8,FALSE)="",VLOOKUP($A89,'[19]1121'!$A$4:$O$150,12,FALSE),VLOOKUP($A89,'[19]1121'!$A$4:$O$150,8,FALSE))</f>
        <v/>
      </c>
      <c r="W89" s="4" t="str">
        <f>IF(VLOOKUP($A89,'[20]1120'!$A$4:$O$150,8,FALSE)="",VLOOKUP($A89,'[20]1120'!$A$4:$O$150,12,FALSE),VLOOKUP($A89,'[20]1120'!$A$4:$O$150,8,FALSE))</f>
        <v/>
      </c>
      <c r="X89" s="4" t="str">
        <f>IF(VLOOKUP($A89,'[21]1117'!$A$4:$O$150,8,FALSE)="",VLOOKUP($A89,'[21]1117'!$A$4:$O$150,12,FALSE),VLOOKUP($A89,'[21]1117'!$A$4:$O$150,8,FALSE))</f>
        <v/>
      </c>
      <c r="Y89" s="4" t="str">
        <f>IF(VLOOKUP($A89,'[22]1116'!$A$4:$O$150,8,FALSE)="",VLOOKUP($A89,'[22]1116'!$A$4:$O$150,12,FALSE),VLOOKUP($A89,'[22]1116'!$A$4:$O$150,8,FALSE))</f>
        <v/>
      </c>
      <c r="Z89" s="4" t="str">
        <f>IF(VLOOKUP($A89,'[23]1115'!$A$4:$O$150,8,FALSE)="",VLOOKUP($A89,'[23]1115'!$A$4:$O$150,12,FALSE),VLOOKUP($A89,'[23]1115'!$A$4:$O$150,8,FALSE))</f>
        <v/>
      </c>
      <c r="AA89" s="4" t="str">
        <f>IF(VLOOKUP($A89,'[24]1114'!$A$4:$O$150,8,FALSE)="",VLOOKUP($A89,'[24]1114'!$A$4:$O$150,12,FALSE),VLOOKUP($A89,'[24]1114'!$A$4:$O$150,8,FALSE))</f>
        <v/>
      </c>
      <c r="AB89" s="4" t="str">
        <f>IF(VLOOKUP($A89,'[25]1113'!$A$4:$O$150,8,FALSE)="",VLOOKUP($A89,'[25]1113'!$A$4:$O$150,12,FALSE),VLOOKUP($A89,'[25]1113'!$A$4:$O$150,8,FALSE))</f>
        <v/>
      </c>
      <c r="AC89" s="4" t="str">
        <f>IF(VLOOKUP($A89,'[26]1110'!$A$4:$O$150,8,FALSE)="",VLOOKUP($A89,'[26]1110'!$A$4:$O$150,12,FALSE),VLOOKUP($A89,'[26]1110'!$A$4:$O$150,8,FALSE))</f>
        <v/>
      </c>
      <c r="AD89" s="4" t="str">
        <f>IF(VLOOKUP($A89,'[27]1109'!$A$4:$O$150,8,FALSE)="",VLOOKUP($A89,'[27]1109'!$A$4:$O$150,12,FALSE),VLOOKUP($A89,'[27]1109'!$A$4:$O$150,8,FALSE))</f>
        <v/>
      </c>
      <c r="AE89" s="4" t="str">
        <f>IF(VLOOKUP($A89,'[28]1108'!$A$4:$O$150,8,FALSE)="",VLOOKUP($A89,'[28]1108'!$A$4:$O$150,12,FALSE),VLOOKUP($A89,'[28]1108'!$A$4:$O$150,8,FALSE))</f>
        <v/>
      </c>
      <c r="AF89" s="4" t="str">
        <f>IF(VLOOKUP($A89,'[29]1107'!$A$4:$O$150,8,FALSE)="",VLOOKUP($A89,'[29]1107'!$A$4:$O$150,12,FALSE),VLOOKUP($A89,'[29]1107'!$A$4:$O$150,8,FALSE))</f>
        <v/>
      </c>
      <c r="AG89" s="4" t="str">
        <f>IF(VLOOKUP($A89,'[30]1106'!$A$4:$O$150,8,FALSE)="",VLOOKUP($A89,'[30]1106'!$A$4:$O$150,12,FALSE),VLOOKUP($A89,'[30]1106'!$A$4:$O$150,8,FALSE))</f>
        <v/>
      </c>
      <c r="AH89" s="4" t="str">
        <f>IF(VLOOKUP($A89,'[31]1103'!$A$4:$O$150,8,FALSE)="",VLOOKUP($A89,'[31]1103'!$A$4:$O$150,12,FALSE),VLOOKUP($A89,'[31]1103'!$A$4:$O$150,8,FALSE))</f>
        <v/>
      </c>
      <c r="AI89" s="4" t="str">
        <f>IF(VLOOKUP($A89,'[32]1102'!$A$4:$O$150,8,FALSE)="",VLOOKUP($A89,'[32]1102'!$A$4:$O$150,12,FALSE),VLOOKUP($A89,'[32]1102'!$A$4:$O$150,8,FALSE))</f>
        <v/>
      </c>
      <c r="AJ89" s="4" t="str">
        <f>IF(VLOOKUP($A89,'[33]1101'!$A$4:$O$150,8,FALSE)="",VLOOKUP($A89,'[33]1101'!$A$4:$O$150,12,FALSE),VLOOKUP($A89,'[33]1101'!$A$4:$O$150,8,FALSE))</f>
        <v/>
      </c>
      <c r="AK89" s="70"/>
      <c r="AL89" s="4" t="str">
        <f>IF(VLOOKUP($A89,'[34]1030'!$A$4:$O$150,8,FALSE)="",VLOOKUP($A89,'[34]1030'!$A$4:$O$150,12,FALSE),VLOOKUP($A89,'[34]1030'!$A$4:$O$150,8,FALSE))</f>
        <v/>
      </c>
      <c r="AM89" s="4" t="str">
        <f>IF(VLOOKUP($A89,'[35]1027'!$A$4:$O$150,8,FALSE)="",VLOOKUP($A89,'[35]1027'!$A$4:$O$150,12,FALSE),VLOOKUP($A89,'[35]1027'!$A$4:$O$150,8,FALSE))</f>
        <v/>
      </c>
      <c r="AN89" s="4" t="str">
        <f>IF(VLOOKUP($A89,'[36]1026'!$A$4:$O$150,8,FALSE)="",VLOOKUP($A89,'[36]1026'!$A$4:$O$150,12,FALSE),VLOOKUP($A89,'[36]1026'!$A$4:$O$150,8,FALSE))</f>
        <v/>
      </c>
      <c r="AO89" s="4" t="str">
        <f>IF(VLOOKUP($A89,'[37]1025'!$A$4:$O$150,8,FALSE)="",VLOOKUP($A89,'[37]1025'!$A$4:$O$150,12,FALSE),VLOOKUP($A89,'[37]1025'!$A$4:$O$150,8,FALSE))</f>
        <v/>
      </c>
      <c r="AP89" s="4" t="str">
        <f>IF(VLOOKUP($A89,'[38]1024'!$A$4:$O$150,8,FALSE)="",VLOOKUP($A89,'[38]1024'!$A$4:$O$150,12,FALSE),VLOOKUP($A89,'[38]1024'!$A$4:$O$150,8,FALSE))</f>
        <v/>
      </c>
      <c r="AQ89" s="4" t="str">
        <f>IF(VLOOKUP($A89,'[39]1023'!$A$4:$O$150,8,FALSE)="",VLOOKUP($A89,'[39]1023'!$A$4:$O$150,12,FALSE),VLOOKUP($A89,'[39]1023'!$A$4:$O$150,8,FALSE))</f>
        <v/>
      </c>
      <c r="AR89" s="4" t="str">
        <f>IF(VLOOKUP($A89,'[40]1020'!$A$4:$O$150,8,FALSE)="",VLOOKUP($A89,'[40]1020'!$A$4:$O$150,12,FALSE),VLOOKUP($A89,'[40]1020'!$A$4:$O$150,8,FALSE))</f>
        <v/>
      </c>
      <c r="AS89" s="4" t="str">
        <f>IF(VLOOKUP($A89,'[41]1019'!$A$4:$O$150,8,FALSE)="",VLOOKUP($A89,'[41]1019'!$A$4:$O$150,12,FALSE),VLOOKUP($A89,'[41]1019'!$A$4:$O$150,8,FALSE))</f>
        <v/>
      </c>
      <c r="AT89" s="4" t="str">
        <f>IF(VLOOKUP($A89,'[42]1018'!$A$4:$O$150,8,FALSE)="",VLOOKUP($A89,'[42]1018'!$A$4:$O$150,12,FALSE),VLOOKUP($A89,'[42]1018'!$A$4:$O$150,8,FALSE))</f>
        <v/>
      </c>
      <c r="AU89" s="4" t="str">
        <f>IF(VLOOKUP($A89,'[43]1017'!$A$4:$O$150,8,FALSE)="",VLOOKUP($A89,'[43]1017'!$A$4:$O$150,12,FALSE),VLOOKUP($A89,'[43]1017'!$A$4:$O$150,8,FALSE))</f>
        <v/>
      </c>
      <c r="AV89" s="4" t="str">
        <f>IF(VLOOKUP($A89,'[44]1016'!$A$4:$O$150,8,FALSE)="",VLOOKUP($A89,'[44]1016'!$A$4:$O$150,12,FALSE),VLOOKUP($A89,'[44]1016'!$A$4:$O$150,8,FALSE))</f>
        <v/>
      </c>
      <c r="AW89" s="4" t="str">
        <f>IF(VLOOKUP($A89,'[45]1013'!$A$4:$O$150,8,FALSE)="",VLOOKUP($A89,'[45]1013'!$A$4:$O$150,12,FALSE),VLOOKUP($A89,'[45]1013'!$A$4:$O$150,8,FALSE))</f>
        <v/>
      </c>
      <c r="AX89" s="4" t="str">
        <f>IF(VLOOKUP($A89,'[46]1012'!$A$4:$O$150,8,FALSE)="",VLOOKUP($A89,'[46]1012'!$A$4:$O$150,12,FALSE),VLOOKUP($A89,'[46]1012'!$A$4:$O$150,8,FALSE))</f>
        <v/>
      </c>
      <c r="AY89" s="4" t="str">
        <f>IF(VLOOKUP($A89,'[47]1011'!$A$4:$O$150,8,FALSE)="",VLOOKUP($A89,'[47]1011'!$A$4:$O$150,12,FALSE),VLOOKUP($A89,'[47]1011'!$A$4:$O$150,8,FALSE))</f>
        <v/>
      </c>
      <c r="AZ89" s="70"/>
      <c r="BA89" s="4" t="str">
        <f>IF(VLOOKUP($A89,'[48]1005'!$A$4:$O$150,8,FALSE)="",VLOOKUP($A89,'[48]1005'!$A$4:$O$150,12,FALSE),VLOOKUP($A89,'[48]1005'!$A$4:$O$150,8,FALSE))</f>
        <v/>
      </c>
      <c r="BB89" s="4" t="str">
        <f>IF(VLOOKUP($A89,'[49]1004'!$A$4:$O$150,8,FALSE)="",VLOOKUP($A89,'[49]1004'!$A$4:$O$150,12,FALSE),VLOOKUP($A89,'[49]1004'!$A$4:$O$150,8,FALSE))</f>
        <v/>
      </c>
      <c r="BC89" s="4" t="str">
        <f>IF(VLOOKUP($A89,'[50]1003'!$A$4:$O$150,8,FALSE)="",VLOOKUP($A89,'[50]1003'!$A$4:$O$150,12,FALSE),VLOOKUP($A89,'[50]1003'!$A$4:$O$150,8,FALSE))</f>
        <v/>
      </c>
      <c r="BD89" s="4" t="str">
        <f>IF(VLOOKUP($A89,'[51]1002'!$A$4:$O$150,8,FALSE)="",VLOOKUP($A89,'[51]1002'!$A$4:$O$150,12,FALSE),VLOOKUP($A89,'[51]1002'!$A$4:$O$150,8,FALSE))</f>
        <v/>
      </c>
      <c r="BE89" s="70"/>
      <c r="BF89" s="4" t="str">
        <f>IF(VLOOKUP($A89,'[52]0927'!$A$4:$O$150,8,FALSE)="",VLOOKUP($A89,'[52]0927'!$A$4:$O$150,12,FALSE),VLOOKUP($A89,'[52]0927'!$A$4:$O$150,8,FALSE))</f>
        <v/>
      </c>
      <c r="BG89" s="5"/>
      <c r="BH89" s="4" t="str">
        <f>IF(VLOOKUP($A89,'[53]0925'!$A$4:$O$150,8,FALSE)="",VLOOKUP($A89,'[53]0925'!$A$4:$O$150,12,FALSE),VLOOKUP($A89,'[53]0925'!$A$4:$O$150,8,FALSE))</f>
        <v/>
      </c>
      <c r="BI89" s="4" t="str">
        <f>IF(VLOOKUP($A89,'[54]0922'!$A$4:$O$150,8,FALSE)="",VLOOKUP($A89,'[54]0922'!$A$4:$O$150,12,FALSE),VLOOKUP($A89,'[54]0922'!$A$4:$O$150,8,FALSE))</f>
        <v/>
      </c>
      <c r="BJ89" s="4" t="str">
        <f>IF(VLOOKUP($A89,'[55]0921'!$A$4:$O$150,8,FALSE)="",VLOOKUP($A89,'[55]0921'!$A$4:$O$150,12,FALSE),VLOOKUP($A89,'[55]0921'!$A$4:$O$150,8,FALSE))</f>
        <v/>
      </c>
      <c r="BK89" s="4" t="str">
        <f>IF(VLOOKUP($A89,'[56]0920'!$A$4:$O$150,8,FALSE)="",VLOOKUP($A89,'[56]0920'!$A$4:$O$150,12,FALSE),VLOOKUP($A89,'[56]0920'!$A$4:$O$150,8,FALSE))</f>
        <v/>
      </c>
      <c r="BL89" s="4" t="s">
        <v>0</v>
      </c>
      <c r="BM89" s="4" t="s">
        <v>0</v>
      </c>
      <c r="BO89" s="4" t="s">
        <v>0</v>
      </c>
      <c r="BP89" s="4" t="s">
        <v>0</v>
      </c>
      <c r="BQ89" s="4" t="s">
        <v>0</v>
      </c>
      <c r="BR89" s="4" t="s">
        <v>0</v>
      </c>
      <c r="BS89" s="4" t="s">
        <v>0</v>
      </c>
      <c r="BT89" s="4" t="s">
        <v>0</v>
      </c>
      <c r="BU89" s="4" t="s">
        <v>0</v>
      </c>
      <c r="BV89" s="4" t="s">
        <v>0</v>
      </c>
      <c r="BW89" s="4" t="s">
        <v>0</v>
      </c>
      <c r="BX89" s="4" t="s">
        <v>0</v>
      </c>
      <c r="BY89" s="4" t="s">
        <v>0</v>
      </c>
      <c r="BZ89" s="4" t="s">
        <v>0</v>
      </c>
      <c r="CA89" s="4" t="s">
        <v>0</v>
      </c>
      <c r="CB89" s="4" t="s">
        <v>0</v>
      </c>
      <c r="CC89" s="4" t="s">
        <v>0</v>
      </c>
      <c r="CD89" s="4" t="s">
        <v>0</v>
      </c>
      <c r="CE89" s="4" t="s">
        <v>0</v>
      </c>
      <c r="CF89" s="4" t="s">
        <v>0</v>
      </c>
      <c r="CH89" s="4" t="s">
        <v>0</v>
      </c>
      <c r="CI89" s="4" t="s">
        <v>0</v>
      </c>
      <c r="CJ89" s="4" t="s">
        <v>0</v>
      </c>
      <c r="CM89" s="4" t="s">
        <v>0</v>
      </c>
    </row>
    <row r="90" spans="1:91" x14ac:dyDescent="0.25">
      <c r="A90" s="3" t="s">
        <v>241</v>
      </c>
      <c r="B90" s="5">
        <f>VLOOKUP($A90,'[64]1215'!$A$4:$O$321,4,FALSE)</f>
        <v>13.64</v>
      </c>
      <c r="C90" s="5">
        <v>15.47</v>
      </c>
      <c r="D90" s="5">
        <f>VLOOKUP($A90,'[64]1215'!$A$4:$O$321,15,FALSE)</f>
        <v>1.3036000000000001</v>
      </c>
      <c r="E90" s="4" t="str">
        <f>IF(VLOOKUP($A90,'[64]1215'!$A$4:$O$150,8,FALSE)="",VLOOKUP($A90,'[64]1215'!$A$4:$O$150,12,FALSE),VLOOKUP($A90,'[64]1215'!$A$4:$O$150,8,FALSE))</f>
        <v/>
      </c>
      <c r="F90" s="4" t="str">
        <f>IF(VLOOKUP($A90,'[63]1214'!$A$4:$O$150,8,FALSE)="",VLOOKUP($A90,'[63]1214'!$A$4:$O$150,12,FALSE),VLOOKUP($A90,'[63]1214'!$A$4:$O$150,8,FALSE))</f>
        <v/>
      </c>
      <c r="G90" s="4" t="str">
        <f>IF(VLOOKUP($A90,'[62]1213'!$A$4:$O$150,8,FALSE)="",VLOOKUP($A90,'[62]1213'!$A$4:$O$150,12,FALSE),VLOOKUP($A90,'[62]1213'!$A$4:$O$150,8,FALSE))</f>
        <v/>
      </c>
      <c r="H90" s="4" t="str">
        <f>IF(VLOOKUP($A90,'[6]1212'!$A$4:$O$150,8,FALSE)="",VLOOKUP($A90,'[6]1212'!$A$4:$O$150,12,FALSE),VLOOKUP($A90,'[6]1212'!$A$4:$O$150,8,FALSE))</f>
        <v/>
      </c>
      <c r="I90" s="4" t="str">
        <f>IF(VLOOKUP($A90,'[7]1211'!$A$4:$O$150,8,FALSE)="",VLOOKUP($A90,'[7]1211'!$A$4:$O$150,12,FALSE),VLOOKUP($A90,'[7]1211'!$A$4:$O$150,8,FALSE))</f>
        <v/>
      </c>
      <c r="J90" s="4" t="str">
        <f>IF(VLOOKUP($A90,'[8]1208'!$A$4:$O$150,8,FALSE)="",VLOOKUP($A90,'[8]1208'!$A$4:$O$150,12,FALSE),VLOOKUP($A90,'[8]1208'!$A$4:$O$150,8,FALSE))</f>
        <v/>
      </c>
      <c r="K90" s="4" t="str">
        <f>IF(VLOOKUP($A90,'[9]1207'!$A$4:$O$150,8,FALSE)="",VLOOKUP($A90,'[9]1207'!$A$4:$O$150,12,FALSE),VLOOKUP($A90,'[9]1207'!$A$4:$O$150,8,FALSE))</f>
        <v/>
      </c>
      <c r="L90" s="4" t="str">
        <f>IF(VLOOKUP($A90,'[10]1206'!$A$4:$O$150,8,FALSE)="",VLOOKUP($A90,'[10]1206'!$A$4:$O$150,12,FALSE),VLOOKUP($A90,'[10]1206'!$A$4:$O$150,8,FALSE))</f>
        <v/>
      </c>
      <c r="M90" s="4" t="str">
        <f>IF(VLOOKUP($A90,'[11]1205'!$A$4:$O$150,8,FALSE)="",VLOOKUP($A90,'[11]1205'!$A$4:$O$150,12,FALSE),VLOOKUP($A90,'[11]1205'!$A$4:$O$150,8,FALSE))</f>
        <v/>
      </c>
      <c r="N90" s="4" t="str">
        <f>IF(VLOOKUP($A90,'[12]1204'!$A$4:$O$150,8,FALSE)="",VLOOKUP($A90,'[12]1204'!$A$4:$O$150,12,FALSE),VLOOKUP($A90,'[12]1204'!$A$4:$O$150,8,FALSE))</f>
        <v/>
      </c>
      <c r="O90" s="4" t="str">
        <f>IF(VLOOKUP($A90,'[13]1201'!$A$4:$O$150,8,FALSE)="",VLOOKUP($A90,'[13]1201'!$A$4:$O$150,12,FALSE),VLOOKUP($A90,'[13]1201'!$A$4:$O$150,8,FALSE))</f>
        <v/>
      </c>
      <c r="P90" s="4" t="str">
        <f>IF(VLOOKUP($A90,'[14]1129'!$A$4:$O$150,8,FALSE)="",VLOOKUP($A90,'[14]1129'!$A$4:$O$150,12,FALSE),VLOOKUP($A90,'[14]1129'!$A$4:$O$150,8,FALSE))</f>
        <v/>
      </c>
      <c r="Q90" s="4" t="str">
        <f>IF(VLOOKUP($A90,'[15]1128'!$A$4:$O$150,8,FALSE)="",VLOOKUP($A90,'[15]1128'!$A$4:$O$150,12,FALSE),VLOOKUP($A90,'[15]1128'!$A$4:$O$150,8,FALSE))</f>
        <v/>
      </c>
      <c r="R90" s="4" t="str">
        <f>IF(VLOOKUP($A90,'[16]1127'!$A$4:$O$150,8,FALSE)="",VLOOKUP($A90,'[16]1127'!$A$4:$O$150,12,FALSE),VLOOKUP($A90,'[16]1127'!$A$4:$O$150,8,FALSE))</f>
        <v/>
      </c>
      <c r="S90" s="4" t="str">
        <f>IF(VLOOKUP($A90,'[17]1124'!$A$4:$O$150,8,FALSE)="",VLOOKUP($A90,'[17]1124'!$A$4:$O$150,12,FALSE),VLOOKUP($A90,'[17]1124'!$A$4:$O$150,8,FALSE))</f>
        <v/>
      </c>
      <c r="T90" s="4" t="str">
        <f>IF(VLOOKUP($A90,'[18]1123'!$A$4:$O$150,8,FALSE)="",VLOOKUP($A90,'[18]1123'!$A$4:$O$150,12,FALSE),VLOOKUP($A90,'[18]1123'!$A$4:$O$150,8,FALSE))</f>
        <v/>
      </c>
      <c r="U90" s="5"/>
      <c r="V90" s="4" t="str">
        <f>IF(VLOOKUP($A90,'[19]1121'!$A$4:$O$150,8,FALSE)="",VLOOKUP($A90,'[19]1121'!$A$4:$O$150,12,FALSE),VLOOKUP($A90,'[19]1121'!$A$4:$O$150,8,FALSE))</f>
        <v/>
      </c>
      <c r="W90" s="4" t="str">
        <f>IF(VLOOKUP($A90,'[20]1120'!$A$4:$O$150,8,FALSE)="",VLOOKUP($A90,'[20]1120'!$A$4:$O$150,12,FALSE),VLOOKUP($A90,'[20]1120'!$A$4:$O$150,8,FALSE))</f>
        <v/>
      </c>
      <c r="X90" s="4" t="str">
        <f>IF(VLOOKUP($A90,'[21]1117'!$A$4:$O$150,8,FALSE)="",VLOOKUP($A90,'[21]1117'!$A$4:$O$150,12,FALSE),VLOOKUP($A90,'[21]1117'!$A$4:$O$150,8,FALSE))</f>
        <v/>
      </c>
      <c r="Y90" s="4" t="str">
        <f>IF(VLOOKUP($A90,'[22]1116'!$A$4:$O$150,8,FALSE)="",VLOOKUP($A90,'[22]1116'!$A$4:$O$150,12,FALSE),VLOOKUP($A90,'[22]1116'!$A$4:$O$150,8,FALSE))</f>
        <v/>
      </c>
      <c r="Z90" s="4" t="str">
        <f>IF(VLOOKUP($A90,'[23]1115'!$A$4:$O$150,8,FALSE)="",VLOOKUP($A90,'[23]1115'!$A$4:$O$150,12,FALSE),VLOOKUP($A90,'[23]1115'!$A$4:$O$150,8,FALSE))</f>
        <v/>
      </c>
      <c r="AA90" s="4" t="str">
        <f>IF(VLOOKUP($A90,'[24]1114'!$A$4:$O$150,8,FALSE)="",VLOOKUP($A90,'[24]1114'!$A$4:$O$150,12,FALSE),VLOOKUP($A90,'[24]1114'!$A$4:$O$150,8,FALSE))</f>
        <v/>
      </c>
      <c r="AB90" s="4" t="str">
        <f>IF(VLOOKUP($A90,'[25]1113'!$A$4:$O$150,8,FALSE)="",VLOOKUP($A90,'[25]1113'!$A$4:$O$150,12,FALSE),VLOOKUP($A90,'[25]1113'!$A$4:$O$150,8,FALSE))</f>
        <v/>
      </c>
      <c r="AC90" s="4" t="str">
        <f>IF(VLOOKUP($A90,'[26]1110'!$A$4:$O$150,8,FALSE)="",VLOOKUP($A90,'[26]1110'!$A$4:$O$150,12,FALSE),VLOOKUP($A90,'[26]1110'!$A$4:$O$150,8,FALSE))</f>
        <v/>
      </c>
      <c r="AD90" s="4" t="str">
        <f>IF(VLOOKUP($A90,'[27]1109'!$A$4:$O$150,8,FALSE)="",VLOOKUP($A90,'[27]1109'!$A$4:$O$150,12,FALSE),VLOOKUP($A90,'[27]1109'!$A$4:$O$150,8,FALSE))</f>
        <v/>
      </c>
      <c r="AE90" s="4" t="str">
        <f>IF(VLOOKUP($A90,'[28]1108'!$A$4:$O$150,8,FALSE)="",VLOOKUP($A90,'[28]1108'!$A$4:$O$150,12,FALSE),VLOOKUP($A90,'[28]1108'!$A$4:$O$150,8,FALSE))</f>
        <v/>
      </c>
      <c r="AF90" s="4" t="str">
        <f>IF(VLOOKUP($A90,'[29]1107'!$A$4:$O$150,8,FALSE)="",VLOOKUP($A90,'[29]1107'!$A$4:$O$150,12,FALSE),VLOOKUP($A90,'[29]1107'!$A$4:$O$150,8,FALSE))</f>
        <v/>
      </c>
      <c r="AG90" s="4" t="str">
        <f>IF(VLOOKUP($A90,'[30]1106'!$A$4:$O$150,8,FALSE)="",VLOOKUP($A90,'[30]1106'!$A$4:$O$150,12,FALSE),VLOOKUP($A90,'[30]1106'!$A$4:$O$150,8,FALSE))</f>
        <v/>
      </c>
      <c r="AH90" s="4" t="str">
        <f>IF(VLOOKUP($A90,'[31]1103'!$A$4:$O$150,8,FALSE)="",VLOOKUP($A90,'[31]1103'!$A$4:$O$150,12,FALSE),VLOOKUP($A90,'[31]1103'!$A$4:$O$150,8,FALSE))</f>
        <v/>
      </c>
      <c r="AI90" s="4" t="str">
        <f>IF(VLOOKUP($A90,'[32]1102'!$A$4:$O$150,8,FALSE)="",VLOOKUP($A90,'[32]1102'!$A$4:$O$150,12,FALSE),VLOOKUP($A90,'[32]1102'!$A$4:$O$150,8,FALSE))</f>
        <v/>
      </c>
      <c r="AJ90" s="4" t="str">
        <f>IF(VLOOKUP($A90,'[33]1101'!$A$4:$O$150,8,FALSE)="",VLOOKUP($A90,'[33]1101'!$A$4:$O$150,12,FALSE),VLOOKUP($A90,'[33]1101'!$A$4:$O$150,8,FALSE))</f>
        <v/>
      </c>
      <c r="AK90" s="70"/>
      <c r="AL90" s="4" t="str">
        <f>IF(VLOOKUP($A90,'[34]1030'!$A$4:$O$150,8,FALSE)="",VLOOKUP($A90,'[34]1030'!$A$4:$O$150,12,FALSE),VLOOKUP($A90,'[34]1030'!$A$4:$O$150,8,FALSE))</f>
        <v/>
      </c>
      <c r="AM90" s="4" t="str">
        <f>IF(VLOOKUP($A90,'[35]1027'!$A$4:$O$150,8,FALSE)="",VLOOKUP($A90,'[35]1027'!$A$4:$O$150,12,FALSE),VLOOKUP($A90,'[35]1027'!$A$4:$O$150,8,FALSE))</f>
        <v/>
      </c>
      <c r="AN90" s="4" t="str">
        <f>IF(VLOOKUP($A90,'[36]1026'!$A$4:$O$150,8,FALSE)="",VLOOKUP($A90,'[36]1026'!$A$4:$O$150,12,FALSE),VLOOKUP($A90,'[36]1026'!$A$4:$O$150,8,FALSE))</f>
        <v/>
      </c>
      <c r="AO90" s="4" t="str">
        <f>IF(VLOOKUP($A90,'[37]1025'!$A$4:$O$150,8,FALSE)="",VLOOKUP($A90,'[37]1025'!$A$4:$O$150,12,FALSE),VLOOKUP($A90,'[37]1025'!$A$4:$O$150,8,FALSE))</f>
        <v/>
      </c>
      <c r="AP90" s="4" t="str">
        <f>IF(VLOOKUP($A90,'[38]1024'!$A$4:$O$150,8,FALSE)="",VLOOKUP($A90,'[38]1024'!$A$4:$O$150,12,FALSE),VLOOKUP($A90,'[38]1024'!$A$4:$O$150,8,FALSE))</f>
        <v/>
      </c>
      <c r="AQ90" s="4" t="str">
        <f>IF(VLOOKUP($A90,'[39]1023'!$A$4:$O$150,8,FALSE)="",VLOOKUP($A90,'[39]1023'!$A$4:$O$150,12,FALSE),VLOOKUP($A90,'[39]1023'!$A$4:$O$150,8,FALSE))</f>
        <v/>
      </c>
      <c r="AR90" s="4" t="str">
        <f>IF(VLOOKUP($A90,'[40]1020'!$A$4:$O$150,8,FALSE)="",VLOOKUP($A90,'[40]1020'!$A$4:$O$150,12,FALSE),VLOOKUP($A90,'[40]1020'!$A$4:$O$150,8,FALSE))</f>
        <v/>
      </c>
      <c r="AS90" s="4" t="str">
        <f>IF(VLOOKUP($A90,'[41]1019'!$A$4:$O$150,8,FALSE)="",VLOOKUP($A90,'[41]1019'!$A$4:$O$150,12,FALSE),VLOOKUP($A90,'[41]1019'!$A$4:$O$150,8,FALSE))</f>
        <v/>
      </c>
      <c r="AT90" s="4" t="str">
        <f>IF(VLOOKUP($A90,'[42]1018'!$A$4:$O$150,8,FALSE)="",VLOOKUP($A90,'[42]1018'!$A$4:$O$150,12,FALSE),VLOOKUP($A90,'[42]1018'!$A$4:$O$150,8,FALSE))</f>
        <v/>
      </c>
      <c r="AU90" s="4" t="str">
        <f>IF(VLOOKUP($A90,'[43]1017'!$A$4:$O$150,8,FALSE)="",VLOOKUP($A90,'[43]1017'!$A$4:$O$150,12,FALSE),VLOOKUP($A90,'[43]1017'!$A$4:$O$150,8,FALSE))</f>
        <v/>
      </c>
      <c r="AV90" s="4" t="str">
        <f>IF(VLOOKUP($A90,'[44]1016'!$A$4:$O$150,8,FALSE)="",VLOOKUP($A90,'[44]1016'!$A$4:$O$150,12,FALSE),VLOOKUP($A90,'[44]1016'!$A$4:$O$150,8,FALSE))</f>
        <v/>
      </c>
      <c r="AW90" s="4" t="str">
        <f>IF(VLOOKUP($A90,'[45]1013'!$A$4:$O$150,8,FALSE)="",VLOOKUP($A90,'[45]1013'!$A$4:$O$150,12,FALSE),VLOOKUP($A90,'[45]1013'!$A$4:$O$150,8,FALSE))</f>
        <v/>
      </c>
      <c r="AX90" s="4" t="str">
        <f>IF(VLOOKUP($A90,'[46]1012'!$A$4:$O$150,8,FALSE)="",VLOOKUP($A90,'[46]1012'!$A$4:$O$150,12,FALSE),VLOOKUP($A90,'[46]1012'!$A$4:$O$150,8,FALSE))</f>
        <v/>
      </c>
      <c r="AY90" s="4" t="str">
        <f>IF(VLOOKUP($A90,'[47]1011'!$A$4:$O$150,8,FALSE)="",VLOOKUP($A90,'[47]1011'!$A$4:$O$150,12,FALSE),VLOOKUP($A90,'[47]1011'!$A$4:$O$150,8,FALSE))</f>
        <v/>
      </c>
      <c r="AZ90" s="70"/>
      <c r="BA90" s="4" t="str">
        <f>IF(VLOOKUP($A90,'[48]1005'!$A$4:$O$150,8,FALSE)="",VLOOKUP($A90,'[48]1005'!$A$4:$O$150,12,FALSE),VLOOKUP($A90,'[48]1005'!$A$4:$O$150,8,FALSE))</f>
        <v/>
      </c>
      <c r="BB90" s="4" t="str">
        <f>IF(VLOOKUP($A90,'[49]1004'!$A$4:$O$150,8,FALSE)="",VLOOKUP($A90,'[49]1004'!$A$4:$O$150,12,FALSE),VLOOKUP($A90,'[49]1004'!$A$4:$O$150,8,FALSE))</f>
        <v/>
      </c>
      <c r="BC90" s="4" t="str">
        <f>IF(VLOOKUP($A90,'[50]1003'!$A$4:$O$150,8,FALSE)="",VLOOKUP($A90,'[50]1003'!$A$4:$O$150,12,FALSE),VLOOKUP($A90,'[50]1003'!$A$4:$O$150,8,FALSE))</f>
        <v/>
      </c>
      <c r="BD90" s="4" t="str">
        <f>IF(VLOOKUP($A90,'[51]1002'!$A$4:$O$150,8,FALSE)="",VLOOKUP($A90,'[51]1002'!$A$4:$O$150,12,FALSE),VLOOKUP($A90,'[51]1002'!$A$4:$O$150,8,FALSE))</f>
        <v/>
      </c>
      <c r="BE90" s="70"/>
      <c r="BF90" s="4" t="str">
        <f>IF(VLOOKUP($A90,'[52]0927'!$A$4:$O$150,8,FALSE)="",VLOOKUP($A90,'[52]0927'!$A$4:$O$150,12,FALSE),VLOOKUP($A90,'[52]0927'!$A$4:$O$150,8,FALSE))</f>
        <v/>
      </c>
      <c r="BG90" s="5"/>
      <c r="BH90" s="4" t="str">
        <f>IF(VLOOKUP($A90,'[53]0925'!$A$4:$O$150,8,FALSE)="",VLOOKUP($A90,'[53]0925'!$A$4:$O$150,12,FALSE),VLOOKUP($A90,'[53]0925'!$A$4:$O$150,8,FALSE))</f>
        <v/>
      </c>
      <c r="BI90" s="4" t="str">
        <f>IF(VLOOKUP($A90,'[54]0922'!$A$4:$O$150,8,FALSE)="",VLOOKUP($A90,'[54]0922'!$A$4:$O$150,12,FALSE),VLOOKUP($A90,'[54]0922'!$A$4:$O$150,8,FALSE))</f>
        <v/>
      </c>
      <c r="BJ90" s="4" t="str">
        <f>IF(VLOOKUP($A90,'[55]0921'!$A$4:$O$150,8,FALSE)="",VLOOKUP($A90,'[55]0921'!$A$4:$O$150,12,FALSE),VLOOKUP($A90,'[55]0921'!$A$4:$O$150,8,FALSE))</f>
        <v/>
      </c>
      <c r="BK90" s="4" t="str">
        <f>IF(VLOOKUP($A90,'[56]0920'!$A$4:$O$150,8,FALSE)="",VLOOKUP($A90,'[56]0920'!$A$4:$O$150,12,FALSE),VLOOKUP($A90,'[56]0920'!$A$4:$O$150,8,FALSE))</f>
        <v/>
      </c>
      <c r="BL90" s="4" t="s">
        <v>0</v>
      </c>
      <c r="BM90" s="4" t="s">
        <v>0</v>
      </c>
      <c r="BO90" s="4" t="s">
        <v>0</v>
      </c>
      <c r="BP90" s="4" t="s">
        <v>0</v>
      </c>
      <c r="BQ90" s="4" t="s">
        <v>0</v>
      </c>
      <c r="BR90" s="4" t="s">
        <v>0</v>
      </c>
      <c r="BS90" s="4" t="s">
        <v>0</v>
      </c>
      <c r="BT90" s="4" t="s">
        <v>0</v>
      </c>
      <c r="BU90" s="4" t="s">
        <v>0</v>
      </c>
      <c r="BV90" s="4" t="s">
        <v>0</v>
      </c>
      <c r="BW90" s="4" t="s">
        <v>0</v>
      </c>
      <c r="BX90" s="4" t="s">
        <v>0</v>
      </c>
      <c r="BY90" s="4" t="s">
        <v>0</v>
      </c>
      <c r="BZ90" s="4" t="s">
        <v>0</v>
      </c>
      <c r="CA90" s="4" t="s">
        <v>0</v>
      </c>
      <c r="CB90" s="4" t="s">
        <v>0</v>
      </c>
      <c r="CC90" s="4" t="s">
        <v>0</v>
      </c>
      <c r="CD90" s="4" t="s">
        <v>0</v>
      </c>
      <c r="CE90" s="4" t="s">
        <v>0</v>
      </c>
      <c r="CF90" s="4" t="s">
        <v>0</v>
      </c>
      <c r="CH90" s="4" t="s">
        <v>0</v>
      </c>
      <c r="CI90" s="4" t="s">
        <v>0</v>
      </c>
      <c r="CJ90" s="4" t="s">
        <v>0</v>
      </c>
      <c r="CM90" s="4" t="s">
        <v>0</v>
      </c>
    </row>
    <row r="91" spans="1:91" x14ac:dyDescent="0.25">
      <c r="A91" s="3" t="s">
        <v>242</v>
      </c>
      <c r="B91" s="5">
        <f>VLOOKUP($A91,'[64]1215'!$A$4:$O$321,4,FALSE)</f>
        <v>13.74</v>
      </c>
      <c r="C91" s="5">
        <v>15.57</v>
      </c>
      <c r="D91" s="5">
        <f>VLOOKUP($A91,'[64]1215'!$A$4:$O$321,15,FALSE)</f>
        <v>1.3055000000000001</v>
      </c>
      <c r="E91" s="4" t="str">
        <f>IF(VLOOKUP($A91,'[64]1215'!$A$4:$O$150,8,FALSE)="",VLOOKUP($A91,'[64]1215'!$A$4:$O$150,12,FALSE),VLOOKUP($A91,'[64]1215'!$A$4:$O$150,8,FALSE))</f>
        <v/>
      </c>
      <c r="F91" s="4" t="str">
        <f>IF(VLOOKUP($A91,'[63]1214'!$A$4:$O$150,8,FALSE)="",VLOOKUP($A91,'[63]1214'!$A$4:$O$150,12,FALSE),VLOOKUP($A91,'[63]1214'!$A$4:$O$150,8,FALSE))</f>
        <v/>
      </c>
      <c r="G91" s="4" t="str">
        <f>IF(VLOOKUP($A91,'[62]1213'!$A$4:$O$150,8,FALSE)="",VLOOKUP($A91,'[62]1213'!$A$4:$O$150,12,FALSE),VLOOKUP($A91,'[62]1213'!$A$4:$O$150,8,FALSE))</f>
        <v/>
      </c>
      <c r="H91" s="4" t="str">
        <f>IF(VLOOKUP($A91,'[6]1212'!$A$4:$O$150,8,FALSE)="",VLOOKUP($A91,'[6]1212'!$A$4:$O$150,12,FALSE),VLOOKUP($A91,'[6]1212'!$A$4:$O$150,8,FALSE))</f>
        <v/>
      </c>
      <c r="I91" s="4" t="str">
        <f>IF(VLOOKUP($A91,'[7]1211'!$A$4:$O$150,8,FALSE)="",VLOOKUP($A91,'[7]1211'!$A$4:$O$150,12,FALSE),VLOOKUP($A91,'[7]1211'!$A$4:$O$150,8,FALSE))</f>
        <v/>
      </c>
      <c r="J91" s="4" t="str">
        <f>IF(VLOOKUP($A91,'[8]1208'!$A$4:$O$150,8,FALSE)="",VLOOKUP($A91,'[8]1208'!$A$4:$O$150,12,FALSE),VLOOKUP($A91,'[8]1208'!$A$4:$O$150,8,FALSE))</f>
        <v/>
      </c>
      <c r="K91" s="4" t="str">
        <f>IF(VLOOKUP($A91,'[9]1207'!$A$4:$O$150,8,FALSE)="",VLOOKUP($A91,'[9]1207'!$A$4:$O$150,12,FALSE),VLOOKUP($A91,'[9]1207'!$A$4:$O$150,8,FALSE))</f>
        <v/>
      </c>
      <c r="L91" s="4" t="str">
        <f>IF(VLOOKUP($A91,'[10]1206'!$A$4:$O$150,8,FALSE)="",VLOOKUP($A91,'[10]1206'!$A$4:$O$150,12,FALSE),VLOOKUP($A91,'[10]1206'!$A$4:$O$150,8,FALSE))</f>
        <v/>
      </c>
      <c r="M91" s="4" t="str">
        <f>IF(VLOOKUP($A91,'[11]1205'!$A$4:$O$150,8,FALSE)="",VLOOKUP($A91,'[11]1205'!$A$4:$O$150,12,FALSE),VLOOKUP($A91,'[11]1205'!$A$4:$O$150,8,FALSE))</f>
        <v/>
      </c>
      <c r="N91" s="4" t="str">
        <f>IF(VLOOKUP($A91,'[12]1204'!$A$4:$O$150,8,FALSE)="",VLOOKUP($A91,'[12]1204'!$A$4:$O$150,12,FALSE),VLOOKUP($A91,'[12]1204'!$A$4:$O$150,8,FALSE))</f>
        <v/>
      </c>
      <c r="O91" s="4" t="str">
        <f>IF(VLOOKUP($A91,'[13]1201'!$A$4:$O$150,8,FALSE)="",VLOOKUP($A91,'[13]1201'!$A$4:$O$150,12,FALSE),VLOOKUP($A91,'[13]1201'!$A$4:$O$150,8,FALSE))</f>
        <v/>
      </c>
      <c r="P91" s="4" t="str">
        <f>IF(VLOOKUP($A91,'[14]1129'!$A$4:$O$150,8,FALSE)="",VLOOKUP($A91,'[14]1129'!$A$4:$O$150,12,FALSE),VLOOKUP($A91,'[14]1129'!$A$4:$O$150,8,FALSE))</f>
        <v/>
      </c>
      <c r="Q91" s="4" t="str">
        <f>IF(VLOOKUP($A91,'[15]1128'!$A$4:$O$150,8,FALSE)="",VLOOKUP($A91,'[15]1128'!$A$4:$O$150,12,FALSE),VLOOKUP($A91,'[15]1128'!$A$4:$O$150,8,FALSE))</f>
        <v/>
      </c>
      <c r="R91" s="4" t="str">
        <f>IF(VLOOKUP($A91,'[16]1127'!$A$4:$O$150,8,FALSE)="",VLOOKUP($A91,'[16]1127'!$A$4:$O$150,12,FALSE),VLOOKUP($A91,'[16]1127'!$A$4:$O$150,8,FALSE))</f>
        <v/>
      </c>
      <c r="S91" s="4" t="str">
        <f>IF(VLOOKUP($A91,'[17]1124'!$A$4:$O$150,8,FALSE)="",VLOOKUP($A91,'[17]1124'!$A$4:$O$150,12,FALSE),VLOOKUP($A91,'[17]1124'!$A$4:$O$150,8,FALSE))</f>
        <v/>
      </c>
      <c r="T91" s="4" t="str">
        <f>IF(VLOOKUP($A91,'[18]1123'!$A$4:$O$150,8,FALSE)="",VLOOKUP($A91,'[18]1123'!$A$4:$O$150,12,FALSE),VLOOKUP($A91,'[18]1123'!$A$4:$O$150,8,FALSE))</f>
        <v/>
      </c>
      <c r="U91" s="5"/>
      <c r="V91" s="4" t="str">
        <f>IF(VLOOKUP($A91,'[19]1121'!$A$4:$O$150,8,FALSE)="",VLOOKUP($A91,'[19]1121'!$A$4:$O$150,12,FALSE),VLOOKUP($A91,'[19]1121'!$A$4:$O$150,8,FALSE))</f>
        <v/>
      </c>
      <c r="W91" s="4" t="str">
        <f>IF(VLOOKUP($A91,'[20]1120'!$A$4:$O$150,8,FALSE)="",VLOOKUP($A91,'[20]1120'!$A$4:$O$150,12,FALSE),VLOOKUP($A91,'[20]1120'!$A$4:$O$150,8,FALSE))</f>
        <v/>
      </c>
      <c r="X91" s="4" t="str">
        <f>IF(VLOOKUP($A91,'[21]1117'!$A$4:$O$150,8,FALSE)="",VLOOKUP($A91,'[21]1117'!$A$4:$O$150,12,FALSE),VLOOKUP($A91,'[21]1117'!$A$4:$O$150,8,FALSE))</f>
        <v/>
      </c>
      <c r="Y91" s="4" t="str">
        <f>IF(VLOOKUP($A91,'[22]1116'!$A$4:$O$150,8,FALSE)="",VLOOKUP($A91,'[22]1116'!$A$4:$O$150,12,FALSE),VLOOKUP($A91,'[22]1116'!$A$4:$O$150,8,FALSE))</f>
        <v/>
      </c>
      <c r="Z91" s="4">
        <f>IF(VLOOKUP($A91,'[23]1115'!$A$4:$O$150,8,FALSE)="",VLOOKUP($A91,'[23]1115'!$A$4:$O$150,12,FALSE),VLOOKUP($A91,'[23]1115'!$A$4:$O$150,8,FALSE))</f>
        <v>1.3205</v>
      </c>
      <c r="AA91" s="4" t="str">
        <f>IF(VLOOKUP($A91,'[24]1114'!$A$4:$O$150,8,FALSE)="",VLOOKUP($A91,'[24]1114'!$A$4:$O$150,12,FALSE),VLOOKUP($A91,'[24]1114'!$A$4:$O$150,8,FALSE))</f>
        <v/>
      </c>
      <c r="AB91" s="4" t="str">
        <f>IF(VLOOKUP($A91,'[25]1113'!$A$4:$O$150,8,FALSE)="",VLOOKUP($A91,'[25]1113'!$A$4:$O$150,12,FALSE),VLOOKUP($A91,'[25]1113'!$A$4:$O$150,8,FALSE))</f>
        <v/>
      </c>
      <c r="AC91" s="4" t="str">
        <f>IF(VLOOKUP($A91,'[26]1110'!$A$4:$O$150,8,FALSE)="",VLOOKUP($A91,'[26]1110'!$A$4:$O$150,12,FALSE),VLOOKUP($A91,'[26]1110'!$A$4:$O$150,8,FALSE))</f>
        <v/>
      </c>
      <c r="AD91" s="4" t="str">
        <f>IF(VLOOKUP($A91,'[27]1109'!$A$4:$O$150,8,FALSE)="",VLOOKUP($A91,'[27]1109'!$A$4:$O$150,12,FALSE),VLOOKUP($A91,'[27]1109'!$A$4:$O$150,8,FALSE))</f>
        <v/>
      </c>
      <c r="AE91" s="4" t="str">
        <f>IF(VLOOKUP($A91,'[28]1108'!$A$4:$O$150,8,FALSE)="",VLOOKUP($A91,'[28]1108'!$A$4:$O$150,12,FALSE),VLOOKUP($A91,'[28]1108'!$A$4:$O$150,8,FALSE))</f>
        <v/>
      </c>
      <c r="AF91" s="4" t="str">
        <f>IF(VLOOKUP($A91,'[29]1107'!$A$4:$O$150,8,FALSE)="",VLOOKUP($A91,'[29]1107'!$A$4:$O$150,12,FALSE),VLOOKUP($A91,'[29]1107'!$A$4:$O$150,8,FALSE))</f>
        <v/>
      </c>
      <c r="AG91" s="4" t="str">
        <f>IF(VLOOKUP($A91,'[30]1106'!$A$4:$O$150,8,FALSE)="",VLOOKUP($A91,'[30]1106'!$A$4:$O$150,12,FALSE),VLOOKUP($A91,'[30]1106'!$A$4:$O$150,8,FALSE))</f>
        <v/>
      </c>
      <c r="AH91" s="4" t="str">
        <f>IF(VLOOKUP($A91,'[31]1103'!$A$4:$O$150,8,FALSE)="",VLOOKUP($A91,'[31]1103'!$A$4:$O$150,12,FALSE),VLOOKUP($A91,'[31]1103'!$A$4:$O$150,8,FALSE))</f>
        <v/>
      </c>
      <c r="AI91" s="4" t="str">
        <f>IF(VLOOKUP($A91,'[32]1102'!$A$4:$O$150,8,FALSE)="",VLOOKUP($A91,'[32]1102'!$A$4:$O$150,12,FALSE),VLOOKUP($A91,'[32]1102'!$A$4:$O$150,8,FALSE))</f>
        <v/>
      </c>
      <c r="AJ91" s="4" t="str">
        <f>IF(VLOOKUP($A91,'[33]1101'!$A$4:$O$150,8,FALSE)="",VLOOKUP($A91,'[33]1101'!$A$4:$O$150,12,FALSE),VLOOKUP($A91,'[33]1101'!$A$4:$O$150,8,FALSE))</f>
        <v/>
      </c>
      <c r="AK91" s="70"/>
      <c r="AL91" s="4" t="str">
        <f>IF(VLOOKUP($A91,'[34]1030'!$A$4:$O$150,8,FALSE)="",VLOOKUP($A91,'[34]1030'!$A$4:$O$150,12,FALSE),VLOOKUP($A91,'[34]1030'!$A$4:$O$150,8,FALSE))</f>
        <v/>
      </c>
      <c r="AM91" s="4" t="str">
        <f>IF(VLOOKUP($A91,'[35]1027'!$A$4:$O$150,8,FALSE)="",VLOOKUP($A91,'[35]1027'!$A$4:$O$150,12,FALSE),VLOOKUP($A91,'[35]1027'!$A$4:$O$150,8,FALSE))</f>
        <v/>
      </c>
      <c r="AN91" s="4">
        <f>IF(VLOOKUP($A91,'[36]1026'!$A$4:$O$150,8,FALSE)="",VLOOKUP($A91,'[36]1026'!$A$4:$O$150,12,FALSE),VLOOKUP($A91,'[36]1026'!$A$4:$O$150,8,FALSE))</f>
        <v>1.41</v>
      </c>
      <c r="AO91" s="4" t="str">
        <f>IF(VLOOKUP($A91,'[37]1025'!$A$4:$O$150,8,FALSE)="",VLOOKUP($A91,'[37]1025'!$A$4:$O$150,12,FALSE),VLOOKUP($A91,'[37]1025'!$A$4:$O$150,8,FALSE))</f>
        <v/>
      </c>
      <c r="AP91" s="4" t="str">
        <f>IF(VLOOKUP($A91,'[38]1024'!$A$4:$O$150,8,FALSE)="",VLOOKUP($A91,'[38]1024'!$A$4:$O$150,12,FALSE),VLOOKUP($A91,'[38]1024'!$A$4:$O$150,8,FALSE))</f>
        <v/>
      </c>
      <c r="AQ91" s="4" t="str">
        <f>IF(VLOOKUP($A91,'[39]1023'!$A$4:$O$150,8,FALSE)="",VLOOKUP($A91,'[39]1023'!$A$4:$O$150,12,FALSE),VLOOKUP($A91,'[39]1023'!$A$4:$O$150,8,FALSE))</f>
        <v/>
      </c>
      <c r="AR91" s="4" t="str">
        <f>IF(VLOOKUP($A91,'[40]1020'!$A$4:$O$150,8,FALSE)="",VLOOKUP($A91,'[40]1020'!$A$4:$O$150,12,FALSE),VLOOKUP($A91,'[40]1020'!$A$4:$O$150,8,FALSE))</f>
        <v/>
      </c>
      <c r="AS91" s="4" t="str">
        <f>IF(VLOOKUP($A91,'[41]1019'!$A$4:$O$150,8,FALSE)="",VLOOKUP($A91,'[41]1019'!$A$4:$O$150,12,FALSE),VLOOKUP($A91,'[41]1019'!$A$4:$O$150,8,FALSE))</f>
        <v/>
      </c>
      <c r="AT91" s="4" t="str">
        <f>IF(VLOOKUP($A91,'[42]1018'!$A$4:$O$150,8,FALSE)="",VLOOKUP($A91,'[42]1018'!$A$4:$O$150,12,FALSE),VLOOKUP($A91,'[42]1018'!$A$4:$O$150,8,FALSE))</f>
        <v/>
      </c>
      <c r="AU91" s="4" t="str">
        <f>IF(VLOOKUP($A91,'[43]1017'!$A$4:$O$150,8,FALSE)="",VLOOKUP($A91,'[43]1017'!$A$4:$O$150,12,FALSE),VLOOKUP($A91,'[43]1017'!$A$4:$O$150,8,FALSE))</f>
        <v/>
      </c>
      <c r="AV91" s="4" t="str">
        <f>IF(VLOOKUP($A91,'[44]1016'!$A$4:$O$150,8,FALSE)="",VLOOKUP($A91,'[44]1016'!$A$4:$O$150,12,FALSE),VLOOKUP($A91,'[44]1016'!$A$4:$O$150,8,FALSE))</f>
        <v/>
      </c>
      <c r="AW91" s="4" t="str">
        <f>IF(VLOOKUP($A91,'[45]1013'!$A$4:$O$150,8,FALSE)="",VLOOKUP($A91,'[45]1013'!$A$4:$O$150,12,FALSE),VLOOKUP($A91,'[45]1013'!$A$4:$O$150,8,FALSE))</f>
        <v/>
      </c>
      <c r="AX91" s="4" t="str">
        <f>IF(VLOOKUP($A91,'[46]1012'!$A$4:$O$150,8,FALSE)="",VLOOKUP($A91,'[46]1012'!$A$4:$O$150,12,FALSE),VLOOKUP($A91,'[46]1012'!$A$4:$O$150,8,FALSE))</f>
        <v/>
      </c>
      <c r="AY91" s="4" t="str">
        <f>IF(VLOOKUP($A91,'[47]1011'!$A$4:$O$150,8,FALSE)="",VLOOKUP($A91,'[47]1011'!$A$4:$O$150,12,FALSE),VLOOKUP($A91,'[47]1011'!$A$4:$O$150,8,FALSE))</f>
        <v/>
      </c>
      <c r="AZ91" s="70"/>
      <c r="BA91" s="4" t="str">
        <f>IF(VLOOKUP($A91,'[48]1005'!$A$4:$O$150,8,FALSE)="",VLOOKUP($A91,'[48]1005'!$A$4:$O$150,12,FALSE),VLOOKUP($A91,'[48]1005'!$A$4:$O$150,8,FALSE))</f>
        <v/>
      </c>
      <c r="BB91" s="4" t="str">
        <f>IF(VLOOKUP($A91,'[49]1004'!$A$4:$O$150,8,FALSE)="",VLOOKUP($A91,'[49]1004'!$A$4:$O$150,12,FALSE),VLOOKUP($A91,'[49]1004'!$A$4:$O$150,8,FALSE))</f>
        <v/>
      </c>
      <c r="BC91" s="4" t="str">
        <f>IF(VLOOKUP($A91,'[50]1003'!$A$4:$O$150,8,FALSE)="",VLOOKUP($A91,'[50]1003'!$A$4:$O$150,12,FALSE),VLOOKUP($A91,'[50]1003'!$A$4:$O$150,8,FALSE))</f>
        <v/>
      </c>
      <c r="BD91" s="4" t="str">
        <f>IF(VLOOKUP($A91,'[51]1002'!$A$4:$O$150,8,FALSE)="",VLOOKUP($A91,'[51]1002'!$A$4:$O$150,12,FALSE),VLOOKUP($A91,'[51]1002'!$A$4:$O$150,8,FALSE))</f>
        <v/>
      </c>
      <c r="BE91" s="70"/>
      <c r="BF91" s="4" t="str">
        <f>IF(VLOOKUP($A91,'[52]0927'!$A$4:$O$150,8,FALSE)="",VLOOKUP($A91,'[52]0927'!$A$4:$O$150,12,FALSE),VLOOKUP($A91,'[52]0927'!$A$4:$O$150,8,FALSE))</f>
        <v/>
      </c>
      <c r="BG91" s="5"/>
      <c r="BH91" s="4" t="str">
        <f>IF(VLOOKUP($A91,'[53]0925'!$A$4:$O$150,8,FALSE)="",VLOOKUP($A91,'[53]0925'!$A$4:$O$150,12,FALSE),VLOOKUP($A91,'[53]0925'!$A$4:$O$150,8,FALSE))</f>
        <v/>
      </c>
      <c r="BI91" s="4" t="str">
        <f>IF(VLOOKUP($A91,'[54]0922'!$A$4:$O$150,8,FALSE)="",VLOOKUP($A91,'[54]0922'!$A$4:$O$150,12,FALSE),VLOOKUP($A91,'[54]0922'!$A$4:$O$150,8,FALSE))</f>
        <v/>
      </c>
      <c r="BJ91" s="4" t="str">
        <f>IF(VLOOKUP($A91,'[55]0921'!$A$4:$O$150,8,FALSE)="",VLOOKUP($A91,'[55]0921'!$A$4:$O$150,12,FALSE),VLOOKUP($A91,'[55]0921'!$A$4:$O$150,8,FALSE))</f>
        <v/>
      </c>
      <c r="BK91" s="4" t="str">
        <f>IF(VLOOKUP($A91,'[56]0920'!$A$4:$O$150,8,FALSE)="",VLOOKUP($A91,'[56]0920'!$A$4:$O$150,12,FALSE),VLOOKUP($A91,'[56]0920'!$A$4:$O$150,8,FALSE))</f>
        <v/>
      </c>
      <c r="BL91" s="4" t="s">
        <v>0</v>
      </c>
      <c r="BM91" s="4" t="s">
        <v>0</v>
      </c>
      <c r="BO91" s="4" t="s">
        <v>0</v>
      </c>
      <c r="BP91" s="4" t="s">
        <v>0</v>
      </c>
      <c r="BQ91" s="4" t="s">
        <v>0</v>
      </c>
      <c r="BR91" s="4" t="s">
        <v>0</v>
      </c>
      <c r="BS91" s="4" t="s">
        <v>0</v>
      </c>
      <c r="BT91" s="4" t="s">
        <v>0</v>
      </c>
      <c r="BU91" s="4" t="s">
        <v>0</v>
      </c>
      <c r="BV91" s="4" t="s">
        <v>0</v>
      </c>
      <c r="BW91" s="4" t="s">
        <v>0</v>
      </c>
      <c r="BX91" s="4" t="s">
        <v>0</v>
      </c>
      <c r="BY91" s="4" t="s">
        <v>0</v>
      </c>
      <c r="BZ91" s="4" t="s">
        <v>0</v>
      </c>
      <c r="CA91" s="4" t="s">
        <v>0</v>
      </c>
      <c r="CB91" s="4" t="s">
        <v>0</v>
      </c>
      <c r="CC91" s="4" t="s">
        <v>0</v>
      </c>
      <c r="CD91" s="4" t="s">
        <v>0</v>
      </c>
      <c r="CE91" s="4" t="s">
        <v>0</v>
      </c>
      <c r="CF91" s="4" t="s">
        <v>0</v>
      </c>
      <c r="CH91" s="4" t="s">
        <v>0</v>
      </c>
      <c r="CI91" s="4" t="s">
        <v>0</v>
      </c>
      <c r="CJ91" s="4" t="s">
        <v>0</v>
      </c>
      <c r="CM91" s="4" t="s">
        <v>0</v>
      </c>
    </row>
    <row r="92" spans="1:91" x14ac:dyDescent="0.25">
      <c r="A92" s="3" t="s">
        <v>45</v>
      </c>
      <c r="B92" s="5">
        <f>VLOOKUP($A92,'[64]1215'!$A$4:$O$321,4,FALSE)</f>
        <v>14.18</v>
      </c>
      <c r="C92" s="5">
        <v>17.39</v>
      </c>
      <c r="D92" s="5">
        <f>VLOOKUP($A92,'[64]1215'!$A$4:$O$321,15,FALSE)</f>
        <v>1.3342000000000001</v>
      </c>
      <c r="E92" s="4" t="str">
        <f>IF(VLOOKUP($A92,'[64]1215'!$A$4:$O$150,8,FALSE)="",VLOOKUP($A92,'[64]1215'!$A$4:$O$150,12,FALSE),VLOOKUP($A92,'[64]1215'!$A$4:$O$150,8,FALSE))</f>
        <v/>
      </c>
      <c r="F92" s="4" t="str">
        <f>IF(VLOOKUP($A92,'[63]1214'!$A$4:$O$150,8,FALSE)="",VLOOKUP($A92,'[63]1214'!$A$4:$O$150,12,FALSE),VLOOKUP($A92,'[63]1214'!$A$4:$O$150,8,FALSE))</f>
        <v/>
      </c>
      <c r="G92" s="4" t="str">
        <f>IF(VLOOKUP($A92,'[62]1213'!$A$4:$O$150,8,FALSE)="",VLOOKUP($A92,'[62]1213'!$A$4:$O$150,12,FALSE),VLOOKUP($A92,'[62]1213'!$A$4:$O$150,8,FALSE))</f>
        <v/>
      </c>
      <c r="H92" s="4" t="str">
        <f>IF(VLOOKUP($A92,'[6]1212'!$A$4:$O$150,8,FALSE)="",VLOOKUP($A92,'[6]1212'!$A$4:$O$150,12,FALSE),VLOOKUP($A92,'[6]1212'!$A$4:$O$150,8,FALSE))</f>
        <v/>
      </c>
      <c r="I92" s="4" t="str">
        <f>IF(VLOOKUP($A92,'[7]1211'!$A$4:$O$150,8,FALSE)="",VLOOKUP($A92,'[7]1211'!$A$4:$O$150,12,FALSE),VLOOKUP($A92,'[7]1211'!$A$4:$O$150,8,FALSE))</f>
        <v/>
      </c>
      <c r="J92" s="4" t="str">
        <f>IF(VLOOKUP($A92,'[8]1208'!$A$4:$O$150,8,FALSE)="",VLOOKUP($A92,'[8]1208'!$A$4:$O$150,12,FALSE),VLOOKUP($A92,'[8]1208'!$A$4:$O$150,8,FALSE))</f>
        <v/>
      </c>
      <c r="K92" s="4" t="str">
        <f>IF(VLOOKUP($A92,'[9]1207'!$A$4:$O$150,8,FALSE)="",VLOOKUP($A92,'[9]1207'!$A$4:$O$150,12,FALSE),VLOOKUP($A92,'[9]1207'!$A$4:$O$150,8,FALSE))</f>
        <v/>
      </c>
      <c r="L92" s="4" t="str">
        <f>IF(VLOOKUP($A92,'[10]1206'!$A$4:$O$150,8,FALSE)="",VLOOKUP($A92,'[10]1206'!$A$4:$O$150,12,FALSE),VLOOKUP($A92,'[10]1206'!$A$4:$O$150,8,FALSE))</f>
        <v/>
      </c>
      <c r="M92" s="4" t="str">
        <f>IF(VLOOKUP($A92,'[11]1205'!$A$4:$O$150,8,FALSE)="",VLOOKUP($A92,'[11]1205'!$A$4:$O$150,12,FALSE),VLOOKUP($A92,'[11]1205'!$A$4:$O$150,8,FALSE))</f>
        <v/>
      </c>
      <c r="N92" s="4" t="str">
        <f>IF(VLOOKUP($A92,'[12]1204'!$A$4:$O$150,8,FALSE)="",VLOOKUP($A92,'[12]1204'!$A$4:$O$150,12,FALSE),VLOOKUP($A92,'[12]1204'!$A$4:$O$150,8,FALSE))</f>
        <v/>
      </c>
      <c r="O92" s="4" t="str">
        <f>IF(VLOOKUP($A92,'[13]1201'!$A$4:$O$150,8,FALSE)="",VLOOKUP($A92,'[13]1201'!$A$4:$O$150,12,FALSE),VLOOKUP($A92,'[13]1201'!$A$4:$O$150,8,FALSE))</f>
        <v/>
      </c>
      <c r="P92" s="4" t="str">
        <f>IF(VLOOKUP($A92,'[14]1129'!$A$4:$O$150,8,FALSE)="",VLOOKUP($A92,'[14]1129'!$A$4:$O$150,12,FALSE),VLOOKUP($A92,'[14]1129'!$A$4:$O$150,8,FALSE))</f>
        <v/>
      </c>
      <c r="Q92" s="4" t="str">
        <f>IF(VLOOKUP($A92,'[15]1128'!$A$4:$O$150,8,FALSE)="",VLOOKUP($A92,'[15]1128'!$A$4:$O$150,12,FALSE),VLOOKUP($A92,'[15]1128'!$A$4:$O$150,8,FALSE))</f>
        <v/>
      </c>
      <c r="R92" s="4" t="str">
        <f>IF(VLOOKUP($A92,'[16]1127'!$A$4:$O$150,8,FALSE)="",VLOOKUP($A92,'[16]1127'!$A$4:$O$150,12,FALSE),VLOOKUP($A92,'[16]1127'!$A$4:$O$150,8,FALSE))</f>
        <v/>
      </c>
      <c r="S92" s="4" t="str">
        <f>IF(VLOOKUP($A92,'[17]1124'!$A$4:$O$150,8,FALSE)="",VLOOKUP($A92,'[17]1124'!$A$4:$O$150,12,FALSE),VLOOKUP($A92,'[17]1124'!$A$4:$O$150,8,FALSE))</f>
        <v/>
      </c>
      <c r="T92" s="4" t="str">
        <f>IF(VLOOKUP($A92,'[18]1123'!$A$4:$O$150,8,FALSE)="",VLOOKUP($A92,'[18]1123'!$A$4:$O$150,12,FALSE),VLOOKUP($A92,'[18]1123'!$A$4:$O$150,8,FALSE))</f>
        <v/>
      </c>
      <c r="U92" s="5"/>
      <c r="V92" s="4" t="str">
        <f>IF(VLOOKUP($A92,'[19]1121'!$A$4:$O$150,8,FALSE)="",VLOOKUP($A92,'[19]1121'!$A$4:$O$150,12,FALSE),VLOOKUP($A92,'[19]1121'!$A$4:$O$150,8,FALSE))</f>
        <v/>
      </c>
      <c r="W92" s="4" t="str">
        <f>IF(VLOOKUP($A92,'[20]1120'!$A$4:$O$150,8,FALSE)="",VLOOKUP($A92,'[20]1120'!$A$4:$O$150,12,FALSE),VLOOKUP($A92,'[20]1120'!$A$4:$O$150,8,FALSE))</f>
        <v/>
      </c>
      <c r="X92" s="4" t="str">
        <f>IF(VLOOKUP($A92,'[21]1117'!$A$4:$O$150,8,FALSE)="",VLOOKUP($A92,'[21]1117'!$A$4:$O$150,12,FALSE),VLOOKUP($A92,'[21]1117'!$A$4:$O$150,8,FALSE))</f>
        <v/>
      </c>
      <c r="Y92" s="4" t="str">
        <f>IF(VLOOKUP($A92,'[22]1116'!$A$4:$O$150,8,FALSE)="",VLOOKUP($A92,'[22]1116'!$A$4:$O$150,12,FALSE),VLOOKUP($A92,'[22]1116'!$A$4:$O$150,8,FALSE))</f>
        <v/>
      </c>
      <c r="Z92" s="4" t="str">
        <f>IF(VLOOKUP($A92,'[23]1115'!$A$4:$O$150,8,FALSE)="",VLOOKUP($A92,'[23]1115'!$A$4:$O$150,12,FALSE),VLOOKUP($A92,'[23]1115'!$A$4:$O$150,8,FALSE))</f>
        <v/>
      </c>
      <c r="AA92" s="4" t="str">
        <f>IF(VLOOKUP($A92,'[24]1114'!$A$4:$O$150,8,FALSE)="",VLOOKUP($A92,'[24]1114'!$A$4:$O$150,12,FALSE),VLOOKUP($A92,'[24]1114'!$A$4:$O$150,8,FALSE))</f>
        <v/>
      </c>
      <c r="AB92" s="4" t="str">
        <f>IF(VLOOKUP($A92,'[25]1113'!$A$4:$O$150,8,FALSE)="",VLOOKUP($A92,'[25]1113'!$A$4:$O$150,12,FALSE),VLOOKUP($A92,'[25]1113'!$A$4:$O$150,8,FALSE))</f>
        <v/>
      </c>
      <c r="AC92" s="4" t="str">
        <f>IF(VLOOKUP($A92,'[26]1110'!$A$4:$O$150,8,FALSE)="",VLOOKUP($A92,'[26]1110'!$A$4:$O$150,12,FALSE),VLOOKUP($A92,'[26]1110'!$A$4:$O$150,8,FALSE))</f>
        <v/>
      </c>
      <c r="AD92" s="4" t="str">
        <f>IF(VLOOKUP($A92,'[27]1109'!$A$4:$O$150,8,FALSE)="",VLOOKUP($A92,'[27]1109'!$A$4:$O$150,12,FALSE),VLOOKUP($A92,'[27]1109'!$A$4:$O$150,8,FALSE))</f>
        <v/>
      </c>
      <c r="AE92" s="4" t="str">
        <f>IF(VLOOKUP($A92,'[28]1108'!$A$4:$O$150,8,FALSE)="",VLOOKUP($A92,'[28]1108'!$A$4:$O$150,12,FALSE),VLOOKUP($A92,'[28]1108'!$A$4:$O$150,8,FALSE))</f>
        <v/>
      </c>
      <c r="AF92" s="4" t="str">
        <f>IF(VLOOKUP($A92,'[29]1107'!$A$4:$O$150,8,FALSE)="",VLOOKUP($A92,'[29]1107'!$A$4:$O$150,12,FALSE),VLOOKUP($A92,'[29]1107'!$A$4:$O$150,8,FALSE))</f>
        <v/>
      </c>
      <c r="AG92" s="4" t="str">
        <f>IF(VLOOKUP($A92,'[30]1106'!$A$4:$O$150,8,FALSE)="",VLOOKUP($A92,'[30]1106'!$A$4:$O$150,12,FALSE),VLOOKUP($A92,'[30]1106'!$A$4:$O$150,8,FALSE))</f>
        <v/>
      </c>
      <c r="AH92" s="4" t="str">
        <f>IF(VLOOKUP($A92,'[31]1103'!$A$4:$O$150,8,FALSE)="",VLOOKUP($A92,'[31]1103'!$A$4:$O$150,12,FALSE),VLOOKUP($A92,'[31]1103'!$A$4:$O$150,8,FALSE))</f>
        <v/>
      </c>
      <c r="AI92" s="4" t="str">
        <f>IF(VLOOKUP($A92,'[32]1102'!$A$4:$O$150,8,FALSE)="",VLOOKUP($A92,'[32]1102'!$A$4:$O$150,12,FALSE),VLOOKUP($A92,'[32]1102'!$A$4:$O$150,8,FALSE))</f>
        <v/>
      </c>
      <c r="AJ92" s="4" t="str">
        <f>IF(VLOOKUP($A92,'[33]1101'!$A$4:$O$150,8,FALSE)="",VLOOKUP($A92,'[33]1101'!$A$4:$O$150,12,FALSE),VLOOKUP($A92,'[33]1101'!$A$4:$O$150,8,FALSE))</f>
        <v/>
      </c>
      <c r="AK92" s="70"/>
      <c r="AL92" s="4" t="str">
        <f>IF(VLOOKUP($A92,'[34]1030'!$A$4:$O$150,8,FALSE)="",VLOOKUP($A92,'[34]1030'!$A$4:$O$150,12,FALSE),VLOOKUP($A92,'[34]1030'!$A$4:$O$150,8,FALSE))</f>
        <v/>
      </c>
      <c r="AM92" s="4" t="str">
        <f>IF(VLOOKUP($A92,'[35]1027'!$A$4:$O$150,8,FALSE)="",VLOOKUP($A92,'[35]1027'!$A$4:$O$150,12,FALSE),VLOOKUP($A92,'[35]1027'!$A$4:$O$150,8,FALSE))</f>
        <v/>
      </c>
      <c r="AN92" s="4" t="str">
        <f>IF(VLOOKUP($A92,'[36]1026'!$A$4:$O$150,8,FALSE)="",VLOOKUP($A92,'[36]1026'!$A$4:$O$150,12,FALSE),VLOOKUP($A92,'[36]1026'!$A$4:$O$150,8,FALSE))</f>
        <v/>
      </c>
      <c r="AO92" s="4" t="str">
        <f>IF(VLOOKUP($A92,'[37]1025'!$A$4:$O$150,8,FALSE)="",VLOOKUP($A92,'[37]1025'!$A$4:$O$150,12,FALSE),VLOOKUP($A92,'[37]1025'!$A$4:$O$150,8,FALSE))</f>
        <v/>
      </c>
      <c r="AP92" s="4" t="str">
        <f>IF(VLOOKUP($A92,'[38]1024'!$A$4:$O$150,8,FALSE)="",VLOOKUP($A92,'[38]1024'!$A$4:$O$150,12,FALSE),VLOOKUP($A92,'[38]1024'!$A$4:$O$150,8,FALSE))</f>
        <v/>
      </c>
      <c r="AQ92" s="4">
        <f>IF(VLOOKUP($A92,'[39]1023'!$A$4:$O$150,8,FALSE)="",VLOOKUP($A92,'[39]1023'!$A$4:$O$150,12,FALSE),VLOOKUP($A92,'[39]1023'!$A$4:$O$150,8,FALSE))</f>
        <v>1.4255</v>
      </c>
      <c r="AR92" s="4" t="str">
        <f>IF(VLOOKUP($A92,'[40]1020'!$A$4:$O$150,8,FALSE)="",VLOOKUP($A92,'[40]1020'!$A$4:$O$150,12,FALSE),VLOOKUP($A92,'[40]1020'!$A$4:$O$150,8,FALSE))</f>
        <v/>
      </c>
      <c r="AS92" s="4" t="str">
        <f>IF(VLOOKUP($A92,'[41]1019'!$A$4:$O$150,8,FALSE)="",VLOOKUP($A92,'[41]1019'!$A$4:$O$150,12,FALSE),VLOOKUP($A92,'[41]1019'!$A$4:$O$150,8,FALSE))</f>
        <v/>
      </c>
      <c r="AT92" s="4" t="str">
        <f>IF(VLOOKUP($A92,'[42]1018'!$A$4:$O$150,8,FALSE)="",VLOOKUP($A92,'[42]1018'!$A$4:$O$150,12,FALSE),VLOOKUP($A92,'[42]1018'!$A$4:$O$150,8,FALSE))</f>
        <v/>
      </c>
      <c r="AU92" s="4" t="str">
        <f>IF(VLOOKUP($A92,'[43]1017'!$A$4:$O$150,8,FALSE)="",VLOOKUP($A92,'[43]1017'!$A$4:$O$150,12,FALSE),VLOOKUP($A92,'[43]1017'!$A$4:$O$150,8,FALSE))</f>
        <v/>
      </c>
      <c r="AV92" s="4" t="str">
        <f>IF(VLOOKUP($A92,'[44]1016'!$A$4:$O$150,8,FALSE)="",VLOOKUP($A92,'[44]1016'!$A$4:$O$150,12,FALSE),VLOOKUP($A92,'[44]1016'!$A$4:$O$150,8,FALSE))</f>
        <v/>
      </c>
      <c r="AW92" s="4" t="str">
        <f>IF(VLOOKUP($A92,'[45]1013'!$A$4:$O$150,8,FALSE)="",VLOOKUP($A92,'[45]1013'!$A$4:$O$150,12,FALSE),VLOOKUP($A92,'[45]1013'!$A$4:$O$150,8,FALSE))</f>
        <v/>
      </c>
      <c r="AX92" s="4" t="str">
        <f>IF(VLOOKUP($A92,'[46]1012'!$A$4:$O$150,8,FALSE)="",VLOOKUP($A92,'[46]1012'!$A$4:$O$150,12,FALSE),VLOOKUP($A92,'[46]1012'!$A$4:$O$150,8,FALSE))</f>
        <v/>
      </c>
      <c r="AY92" s="4" t="str">
        <f>IF(VLOOKUP($A92,'[47]1011'!$A$4:$O$150,8,FALSE)="",VLOOKUP($A92,'[47]1011'!$A$4:$O$150,12,FALSE),VLOOKUP($A92,'[47]1011'!$A$4:$O$150,8,FALSE))</f>
        <v/>
      </c>
      <c r="AZ92" s="70"/>
      <c r="BA92" s="4" t="str">
        <f>IF(VLOOKUP($A92,'[48]1005'!$A$4:$O$150,8,FALSE)="",VLOOKUP($A92,'[48]1005'!$A$4:$O$150,12,FALSE),VLOOKUP($A92,'[48]1005'!$A$4:$O$150,8,FALSE))</f>
        <v/>
      </c>
      <c r="BB92" s="4" t="str">
        <f>IF(VLOOKUP($A92,'[49]1004'!$A$4:$O$150,8,FALSE)="",VLOOKUP($A92,'[49]1004'!$A$4:$O$150,12,FALSE),VLOOKUP($A92,'[49]1004'!$A$4:$O$150,8,FALSE))</f>
        <v/>
      </c>
      <c r="BC92" s="4" t="str">
        <f>IF(VLOOKUP($A92,'[50]1003'!$A$4:$O$150,8,FALSE)="",VLOOKUP($A92,'[50]1003'!$A$4:$O$150,12,FALSE),VLOOKUP($A92,'[50]1003'!$A$4:$O$150,8,FALSE))</f>
        <v/>
      </c>
      <c r="BD92" s="4" t="str">
        <f>IF(VLOOKUP($A92,'[51]1002'!$A$4:$O$150,8,FALSE)="",VLOOKUP($A92,'[51]1002'!$A$4:$O$150,12,FALSE),VLOOKUP($A92,'[51]1002'!$A$4:$O$150,8,FALSE))</f>
        <v/>
      </c>
      <c r="BE92" s="70">
        <f>VLOOKUP($A92,'[60]0928'!$A$5:$P$27,12,FALSE)</f>
        <v>1.3806</v>
      </c>
      <c r="BF92" s="4" t="str">
        <f>IF(VLOOKUP($A92,'[52]0927'!$A$4:$O$150,8,FALSE)="",VLOOKUP($A92,'[52]0927'!$A$4:$O$150,12,FALSE),VLOOKUP($A92,'[52]0927'!$A$4:$O$150,8,FALSE))</f>
        <v/>
      </c>
      <c r="BG92" s="5"/>
      <c r="BH92" s="4" t="str">
        <f>IF(VLOOKUP($A92,'[53]0925'!$A$4:$O$150,8,FALSE)="",VLOOKUP($A92,'[53]0925'!$A$4:$O$150,12,FALSE),VLOOKUP($A92,'[53]0925'!$A$4:$O$150,8,FALSE))</f>
        <v/>
      </c>
      <c r="BI92" s="4" t="str">
        <f>IF(VLOOKUP($A92,'[54]0922'!$A$4:$O$150,8,FALSE)="",VLOOKUP($A92,'[54]0922'!$A$4:$O$150,12,FALSE),VLOOKUP($A92,'[54]0922'!$A$4:$O$150,8,FALSE))</f>
        <v/>
      </c>
      <c r="BJ92" s="4" t="str">
        <f>IF(VLOOKUP($A92,'[55]0921'!$A$4:$O$150,8,FALSE)="",VLOOKUP($A92,'[55]0921'!$A$4:$O$150,12,FALSE),VLOOKUP($A92,'[55]0921'!$A$4:$O$150,8,FALSE))</f>
        <v/>
      </c>
      <c r="BK92" s="4" t="str">
        <f>IF(VLOOKUP($A92,'[56]0920'!$A$4:$O$150,8,FALSE)="",VLOOKUP($A92,'[56]0920'!$A$4:$O$150,12,FALSE),VLOOKUP($A92,'[56]0920'!$A$4:$O$150,8,FALSE))</f>
        <v/>
      </c>
      <c r="BL92" s="4" t="s">
        <v>0</v>
      </c>
      <c r="BM92" s="4" t="s">
        <v>0</v>
      </c>
      <c r="BO92" s="4" t="s">
        <v>0</v>
      </c>
      <c r="BP92" s="4" t="s">
        <v>0</v>
      </c>
      <c r="BQ92" s="4" t="s">
        <v>0</v>
      </c>
      <c r="BR92" s="4" t="s">
        <v>0</v>
      </c>
      <c r="BS92" s="4" t="s">
        <v>0</v>
      </c>
      <c r="BT92" s="4" t="s">
        <v>0</v>
      </c>
      <c r="BU92" s="4" t="s">
        <v>0</v>
      </c>
      <c r="BV92" s="4" t="s">
        <v>0</v>
      </c>
      <c r="BW92" s="4" t="s">
        <v>0</v>
      </c>
      <c r="BX92" s="4" t="s">
        <v>0</v>
      </c>
      <c r="BY92" s="4" t="s">
        <v>0</v>
      </c>
      <c r="BZ92" s="4" t="s">
        <v>0</v>
      </c>
      <c r="CA92" s="4" t="s">
        <v>0</v>
      </c>
      <c r="CB92" s="4" t="s">
        <v>0</v>
      </c>
      <c r="CC92" s="4" t="s">
        <v>0</v>
      </c>
      <c r="CD92" s="4" t="s">
        <v>0</v>
      </c>
      <c r="CE92" s="4" t="s">
        <v>0</v>
      </c>
      <c r="CF92" s="4" t="s">
        <v>0</v>
      </c>
      <c r="CG92" s="5">
        <v>1.35</v>
      </c>
      <c r="CH92" s="4" t="s">
        <v>0</v>
      </c>
      <c r="CI92" s="4">
        <v>1.345</v>
      </c>
      <c r="CJ92" s="4" t="s">
        <v>0</v>
      </c>
      <c r="CM92" s="4" t="s">
        <v>0</v>
      </c>
    </row>
    <row r="93" spans="1:91" x14ac:dyDescent="0.25">
      <c r="A93" s="3" t="s">
        <v>23</v>
      </c>
      <c r="B93" s="5">
        <f>VLOOKUP($A93,'[64]1215'!$A$4:$O$321,4,FALSE)</f>
        <v>14.44</v>
      </c>
      <c r="C93" s="5">
        <v>17.54</v>
      </c>
      <c r="D93" s="5">
        <f>VLOOKUP($A93,'[64]1215'!$A$4:$O$321,15,FALSE)</f>
        <v>1.3379000000000001</v>
      </c>
      <c r="E93" s="4" t="str">
        <f>IF(VLOOKUP($A93,'[64]1215'!$A$4:$O$150,8,FALSE)="",VLOOKUP($A93,'[64]1215'!$A$4:$O$150,12,FALSE),VLOOKUP($A93,'[64]1215'!$A$4:$O$150,8,FALSE))</f>
        <v/>
      </c>
      <c r="F93" s="4" t="str">
        <f>IF(VLOOKUP($A93,'[63]1214'!$A$4:$O$150,8,FALSE)="",VLOOKUP($A93,'[63]1214'!$A$4:$O$150,12,FALSE),VLOOKUP($A93,'[63]1214'!$A$4:$O$150,8,FALSE))</f>
        <v/>
      </c>
      <c r="G93" s="4" t="str">
        <f>IF(VLOOKUP($A93,'[62]1213'!$A$4:$O$150,8,FALSE)="",VLOOKUP($A93,'[62]1213'!$A$4:$O$150,12,FALSE),VLOOKUP($A93,'[62]1213'!$A$4:$O$150,8,FALSE))</f>
        <v/>
      </c>
      <c r="H93" s="4" t="str">
        <f>IF(VLOOKUP($A93,'[6]1212'!$A$4:$O$150,8,FALSE)="",VLOOKUP($A93,'[6]1212'!$A$4:$O$150,12,FALSE),VLOOKUP($A93,'[6]1212'!$A$4:$O$150,8,FALSE))</f>
        <v/>
      </c>
      <c r="I93" s="4" t="str">
        <f>IF(VLOOKUP($A93,'[7]1211'!$A$4:$O$150,8,FALSE)="",VLOOKUP($A93,'[7]1211'!$A$4:$O$150,12,FALSE),VLOOKUP($A93,'[7]1211'!$A$4:$O$150,8,FALSE))</f>
        <v/>
      </c>
      <c r="J93" s="4" t="str">
        <f>IF(VLOOKUP($A93,'[8]1208'!$A$4:$O$150,8,FALSE)="",VLOOKUP($A93,'[8]1208'!$A$4:$O$150,12,FALSE),VLOOKUP($A93,'[8]1208'!$A$4:$O$150,8,FALSE))</f>
        <v/>
      </c>
      <c r="K93" s="4" t="str">
        <f>IF(VLOOKUP($A93,'[9]1207'!$A$4:$O$150,8,FALSE)="",VLOOKUP($A93,'[9]1207'!$A$4:$O$150,12,FALSE),VLOOKUP($A93,'[9]1207'!$A$4:$O$150,8,FALSE))</f>
        <v/>
      </c>
      <c r="L93" s="4" t="str">
        <f>IF(VLOOKUP($A93,'[10]1206'!$A$4:$O$150,8,FALSE)="",VLOOKUP($A93,'[10]1206'!$A$4:$O$150,12,FALSE),VLOOKUP($A93,'[10]1206'!$A$4:$O$150,8,FALSE))</f>
        <v/>
      </c>
      <c r="M93" s="4" t="str">
        <f>IF(VLOOKUP($A93,'[11]1205'!$A$4:$O$150,8,FALSE)="",VLOOKUP($A93,'[11]1205'!$A$4:$O$150,12,FALSE),VLOOKUP($A93,'[11]1205'!$A$4:$O$150,8,FALSE))</f>
        <v/>
      </c>
      <c r="N93" s="4" t="str">
        <f>IF(VLOOKUP($A93,'[12]1204'!$A$4:$O$150,8,FALSE)="",VLOOKUP($A93,'[12]1204'!$A$4:$O$150,12,FALSE),VLOOKUP($A93,'[12]1204'!$A$4:$O$150,8,FALSE))</f>
        <v/>
      </c>
      <c r="O93" s="4" t="str">
        <f>IF(VLOOKUP($A93,'[13]1201'!$A$4:$O$150,8,FALSE)="",VLOOKUP($A93,'[13]1201'!$A$4:$O$150,12,FALSE),VLOOKUP($A93,'[13]1201'!$A$4:$O$150,8,FALSE))</f>
        <v/>
      </c>
      <c r="P93" s="4" t="str">
        <f>IF(VLOOKUP($A93,'[14]1129'!$A$4:$O$150,8,FALSE)="",VLOOKUP($A93,'[14]1129'!$A$4:$O$150,12,FALSE),VLOOKUP($A93,'[14]1129'!$A$4:$O$150,8,FALSE))</f>
        <v/>
      </c>
      <c r="Q93" s="4" t="str">
        <f>IF(VLOOKUP($A93,'[15]1128'!$A$4:$O$150,8,FALSE)="",VLOOKUP($A93,'[15]1128'!$A$4:$O$150,12,FALSE),VLOOKUP($A93,'[15]1128'!$A$4:$O$150,8,FALSE))</f>
        <v/>
      </c>
      <c r="R93" s="4" t="str">
        <f>IF(VLOOKUP($A93,'[16]1127'!$A$4:$O$150,8,FALSE)="",VLOOKUP($A93,'[16]1127'!$A$4:$O$150,12,FALSE),VLOOKUP($A93,'[16]1127'!$A$4:$O$150,8,FALSE))</f>
        <v/>
      </c>
      <c r="S93" s="4" t="str">
        <f>IF(VLOOKUP($A93,'[17]1124'!$A$4:$O$150,8,FALSE)="",VLOOKUP($A93,'[17]1124'!$A$4:$O$150,12,FALSE),VLOOKUP($A93,'[17]1124'!$A$4:$O$150,8,FALSE))</f>
        <v/>
      </c>
      <c r="T93" s="4" t="str">
        <f>IF(VLOOKUP($A93,'[18]1123'!$A$4:$O$150,8,FALSE)="",VLOOKUP($A93,'[18]1123'!$A$4:$O$150,12,FALSE),VLOOKUP($A93,'[18]1123'!$A$4:$O$150,8,FALSE))</f>
        <v/>
      </c>
      <c r="U93" s="5"/>
      <c r="V93" s="4" t="str">
        <f>IF(VLOOKUP($A93,'[19]1121'!$A$4:$O$150,8,FALSE)="",VLOOKUP($A93,'[19]1121'!$A$4:$O$150,12,FALSE),VLOOKUP($A93,'[19]1121'!$A$4:$O$150,8,FALSE))</f>
        <v/>
      </c>
      <c r="W93" s="4" t="str">
        <f>IF(VLOOKUP($A93,'[20]1120'!$A$4:$O$150,8,FALSE)="",VLOOKUP($A93,'[20]1120'!$A$4:$O$150,12,FALSE),VLOOKUP($A93,'[20]1120'!$A$4:$O$150,8,FALSE))</f>
        <v/>
      </c>
      <c r="X93" s="4" t="str">
        <f>IF(VLOOKUP($A93,'[21]1117'!$A$4:$O$150,8,FALSE)="",VLOOKUP($A93,'[21]1117'!$A$4:$O$150,12,FALSE),VLOOKUP($A93,'[21]1117'!$A$4:$O$150,8,FALSE))</f>
        <v/>
      </c>
      <c r="Y93" s="4" t="str">
        <f>IF(VLOOKUP($A93,'[22]1116'!$A$4:$O$150,8,FALSE)="",VLOOKUP($A93,'[22]1116'!$A$4:$O$150,12,FALSE),VLOOKUP($A93,'[22]1116'!$A$4:$O$150,8,FALSE))</f>
        <v/>
      </c>
      <c r="Z93" s="4" t="str">
        <f>IF(VLOOKUP($A93,'[23]1115'!$A$4:$O$150,8,FALSE)="",VLOOKUP($A93,'[23]1115'!$A$4:$O$150,12,FALSE),VLOOKUP($A93,'[23]1115'!$A$4:$O$150,8,FALSE))</f>
        <v/>
      </c>
      <c r="AA93" s="4" t="str">
        <f>IF(VLOOKUP($A93,'[24]1114'!$A$4:$O$150,8,FALSE)="",VLOOKUP($A93,'[24]1114'!$A$4:$O$150,12,FALSE),VLOOKUP($A93,'[24]1114'!$A$4:$O$150,8,FALSE))</f>
        <v/>
      </c>
      <c r="AB93" s="4" t="str">
        <f>IF(VLOOKUP($A93,'[25]1113'!$A$4:$O$150,8,FALSE)="",VLOOKUP($A93,'[25]1113'!$A$4:$O$150,12,FALSE),VLOOKUP($A93,'[25]1113'!$A$4:$O$150,8,FALSE))</f>
        <v/>
      </c>
      <c r="AC93" s="4" t="str">
        <f>IF(VLOOKUP($A93,'[26]1110'!$A$4:$O$150,8,FALSE)="",VLOOKUP($A93,'[26]1110'!$A$4:$O$150,12,FALSE),VLOOKUP($A93,'[26]1110'!$A$4:$O$150,8,FALSE))</f>
        <v/>
      </c>
      <c r="AD93" s="4" t="str">
        <f>IF(VLOOKUP($A93,'[27]1109'!$A$4:$O$150,8,FALSE)="",VLOOKUP($A93,'[27]1109'!$A$4:$O$150,12,FALSE),VLOOKUP($A93,'[27]1109'!$A$4:$O$150,8,FALSE))</f>
        <v/>
      </c>
      <c r="AE93" s="4" t="str">
        <f>IF(VLOOKUP($A93,'[28]1108'!$A$4:$O$150,8,FALSE)="",VLOOKUP($A93,'[28]1108'!$A$4:$O$150,12,FALSE),VLOOKUP($A93,'[28]1108'!$A$4:$O$150,8,FALSE))</f>
        <v/>
      </c>
      <c r="AF93" s="4" t="str">
        <f>IF(VLOOKUP($A93,'[29]1107'!$A$4:$O$150,8,FALSE)="",VLOOKUP($A93,'[29]1107'!$A$4:$O$150,12,FALSE),VLOOKUP($A93,'[29]1107'!$A$4:$O$150,8,FALSE))</f>
        <v/>
      </c>
      <c r="AG93" s="4" t="str">
        <f>IF(VLOOKUP($A93,'[30]1106'!$A$4:$O$150,8,FALSE)="",VLOOKUP($A93,'[30]1106'!$A$4:$O$150,12,FALSE),VLOOKUP($A93,'[30]1106'!$A$4:$O$150,8,FALSE))</f>
        <v/>
      </c>
      <c r="AH93" s="4" t="str">
        <f>IF(VLOOKUP($A93,'[31]1103'!$A$4:$O$150,8,FALSE)="",VLOOKUP($A93,'[31]1103'!$A$4:$O$150,12,FALSE),VLOOKUP($A93,'[31]1103'!$A$4:$O$150,8,FALSE))</f>
        <v/>
      </c>
      <c r="AI93" s="4" t="str">
        <f>IF(VLOOKUP($A93,'[32]1102'!$A$4:$O$150,8,FALSE)="",VLOOKUP($A93,'[32]1102'!$A$4:$O$150,12,FALSE),VLOOKUP($A93,'[32]1102'!$A$4:$O$150,8,FALSE))</f>
        <v/>
      </c>
      <c r="AJ93" s="4" t="str">
        <f>IF(VLOOKUP($A93,'[33]1101'!$A$4:$O$150,8,FALSE)="",VLOOKUP($A93,'[33]1101'!$A$4:$O$150,12,FALSE),VLOOKUP($A93,'[33]1101'!$A$4:$O$150,8,FALSE))</f>
        <v/>
      </c>
      <c r="AK93" s="70"/>
      <c r="AL93" s="4" t="str">
        <f>IF(VLOOKUP($A93,'[34]1030'!$A$4:$O$150,8,FALSE)="",VLOOKUP($A93,'[34]1030'!$A$4:$O$150,12,FALSE),VLOOKUP($A93,'[34]1030'!$A$4:$O$150,8,FALSE))</f>
        <v/>
      </c>
      <c r="AM93" s="4" t="str">
        <f>IF(VLOOKUP($A93,'[35]1027'!$A$4:$O$150,8,FALSE)="",VLOOKUP($A93,'[35]1027'!$A$4:$O$150,12,FALSE),VLOOKUP($A93,'[35]1027'!$A$4:$O$150,8,FALSE))</f>
        <v/>
      </c>
      <c r="AN93" s="4" t="str">
        <f>IF(VLOOKUP($A93,'[36]1026'!$A$4:$O$150,8,FALSE)="",VLOOKUP($A93,'[36]1026'!$A$4:$O$150,12,FALSE),VLOOKUP($A93,'[36]1026'!$A$4:$O$150,8,FALSE))</f>
        <v/>
      </c>
      <c r="AO93" s="4" t="str">
        <f>IF(VLOOKUP($A93,'[37]1025'!$A$4:$O$150,8,FALSE)="",VLOOKUP($A93,'[37]1025'!$A$4:$O$150,12,FALSE),VLOOKUP($A93,'[37]1025'!$A$4:$O$150,8,FALSE))</f>
        <v/>
      </c>
      <c r="AP93" s="4" t="str">
        <f>IF(VLOOKUP($A93,'[38]1024'!$A$4:$O$150,8,FALSE)="",VLOOKUP($A93,'[38]1024'!$A$4:$O$150,12,FALSE),VLOOKUP($A93,'[38]1024'!$A$4:$O$150,8,FALSE))</f>
        <v/>
      </c>
      <c r="AQ93" s="4" t="str">
        <f>IF(VLOOKUP($A93,'[39]1023'!$A$4:$O$150,8,FALSE)="",VLOOKUP($A93,'[39]1023'!$A$4:$O$150,12,FALSE),VLOOKUP($A93,'[39]1023'!$A$4:$O$150,8,FALSE))</f>
        <v/>
      </c>
      <c r="AR93" s="4" t="str">
        <f>IF(VLOOKUP($A93,'[40]1020'!$A$4:$O$150,8,FALSE)="",VLOOKUP($A93,'[40]1020'!$A$4:$O$150,12,FALSE),VLOOKUP($A93,'[40]1020'!$A$4:$O$150,8,FALSE))</f>
        <v/>
      </c>
      <c r="AS93" s="4" t="str">
        <f>IF(VLOOKUP($A93,'[41]1019'!$A$4:$O$150,8,FALSE)="",VLOOKUP($A93,'[41]1019'!$A$4:$O$150,12,FALSE),VLOOKUP($A93,'[41]1019'!$A$4:$O$150,8,FALSE))</f>
        <v/>
      </c>
      <c r="AT93" s="4" t="str">
        <f>IF(VLOOKUP($A93,'[42]1018'!$A$4:$O$150,8,FALSE)="",VLOOKUP($A93,'[42]1018'!$A$4:$O$150,12,FALSE),VLOOKUP($A93,'[42]1018'!$A$4:$O$150,8,FALSE))</f>
        <v/>
      </c>
      <c r="AU93" s="4" t="str">
        <f>IF(VLOOKUP($A93,'[43]1017'!$A$4:$O$150,8,FALSE)="",VLOOKUP($A93,'[43]1017'!$A$4:$O$150,12,FALSE),VLOOKUP($A93,'[43]1017'!$A$4:$O$150,8,FALSE))</f>
        <v/>
      </c>
      <c r="AV93" s="4" t="str">
        <f>IF(VLOOKUP($A93,'[44]1016'!$A$4:$O$150,8,FALSE)="",VLOOKUP($A93,'[44]1016'!$A$4:$O$150,12,FALSE),VLOOKUP($A93,'[44]1016'!$A$4:$O$150,8,FALSE))</f>
        <v/>
      </c>
      <c r="AW93" s="4" t="str">
        <f>IF(VLOOKUP($A93,'[45]1013'!$A$4:$O$150,8,FALSE)="",VLOOKUP($A93,'[45]1013'!$A$4:$O$150,12,FALSE),VLOOKUP($A93,'[45]1013'!$A$4:$O$150,8,FALSE))</f>
        <v/>
      </c>
      <c r="AX93" s="4" t="str">
        <f>IF(VLOOKUP($A93,'[46]1012'!$A$4:$O$150,8,FALSE)="",VLOOKUP($A93,'[46]1012'!$A$4:$O$150,12,FALSE),VLOOKUP($A93,'[46]1012'!$A$4:$O$150,8,FALSE))</f>
        <v/>
      </c>
      <c r="AY93" s="4" t="str">
        <f>IF(VLOOKUP($A93,'[47]1011'!$A$4:$O$150,8,FALSE)="",VLOOKUP($A93,'[47]1011'!$A$4:$O$150,12,FALSE),VLOOKUP($A93,'[47]1011'!$A$4:$O$150,8,FALSE))</f>
        <v/>
      </c>
      <c r="AZ93" s="70"/>
      <c r="BA93" s="4" t="str">
        <f>IF(VLOOKUP($A93,'[48]1005'!$A$4:$O$150,8,FALSE)="",VLOOKUP($A93,'[48]1005'!$A$4:$O$150,12,FALSE),VLOOKUP($A93,'[48]1005'!$A$4:$O$150,8,FALSE))</f>
        <v/>
      </c>
      <c r="BB93" s="4" t="str">
        <f>IF(VLOOKUP($A93,'[49]1004'!$A$4:$O$150,8,FALSE)="",VLOOKUP($A93,'[49]1004'!$A$4:$O$150,12,FALSE),VLOOKUP($A93,'[49]1004'!$A$4:$O$150,8,FALSE))</f>
        <v/>
      </c>
      <c r="BC93" s="4" t="str">
        <f>IF(VLOOKUP($A93,'[50]1003'!$A$4:$O$150,8,FALSE)="",VLOOKUP($A93,'[50]1003'!$A$4:$O$150,12,FALSE),VLOOKUP($A93,'[50]1003'!$A$4:$O$150,8,FALSE))</f>
        <v/>
      </c>
      <c r="BD93" s="4" t="str">
        <f>IF(VLOOKUP($A93,'[51]1002'!$A$4:$O$150,8,FALSE)="",VLOOKUP($A93,'[51]1002'!$A$4:$O$150,12,FALSE),VLOOKUP($A93,'[51]1002'!$A$4:$O$150,8,FALSE))</f>
        <v/>
      </c>
      <c r="BE93" s="70"/>
      <c r="BF93" s="4" t="str">
        <f>IF(VLOOKUP($A93,'[52]0927'!$A$4:$O$150,8,FALSE)="",VLOOKUP($A93,'[52]0927'!$A$4:$O$150,12,FALSE),VLOOKUP($A93,'[52]0927'!$A$4:$O$150,8,FALSE))</f>
        <v/>
      </c>
      <c r="BG93" s="5"/>
      <c r="BH93" s="4" t="str">
        <f>IF(VLOOKUP($A93,'[53]0925'!$A$4:$O$150,8,FALSE)="",VLOOKUP($A93,'[53]0925'!$A$4:$O$150,12,FALSE),VLOOKUP($A93,'[53]0925'!$A$4:$O$150,8,FALSE))</f>
        <v/>
      </c>
      <c r="BI93" s="4" t="str">
        <f>IF(VLOOKUP($A93,'[54]0922'!$A$4:$O$150,8,FALSE)="",VLOOKUP($A93,'[54]0922'!$A$4:$O$150,12,FALSE),VLOOKUP($A93,'[54]0922'!$A$4:$O$150,8,FALSE))</f>
        <v/>
      </c>
      <c r="BJ93" s="4" t="str">
        <f>IF(VLOOKUP($A93,'[55]0921'!$A$4:$O$150,8,FALSE)="",VLOOKUP($A93,'[55]0921'!$A$4:$O$150,12,FALSE),VLOOKUP($A93,'[55]0921'!$A$4:$O$150,8,FALSE))</f>
        <v/>
      </c>
      <c r="BK93" s="4" t="str">
        <f>IF(VLOOKUP($A93,'[56]0920'!$A$4:$O$150,8,FALSE)="",VLOOKUP($A93,'[56]0920'!$A$4:$O$150,12,FALSE),VLOOKUP($A93,'[56]0920'!$A$4:$O$150,8,FALSE))</f>
        <v/>
      </c>
      <c r="BL93" s="4" t="s">
        <v>0</v>
      </c>
      <c r="BM93" s="4" t="s">
        <v>0</v>
      </c>
      <c r="BO93" s="4" t="s">
        <v>0</v>
      </c>
      <c r="BP93" s="4" t="s">
        <v>0</v>
      </c>
      <c r="BQ93" s="4" t="s">
        <v>0</v>
      </c>
      <c r="BR93" s="4" t="s">
        <v>0</v>
      </c>
      <c r="BS93" s="4" t="s">
        <v>0</v>
      </c>
      <c r="BT93" s="4" t="s">
        <v>0</v>
      </c>
      <c r="BU93" s="4" t="s">
        <v>0</v>
      </c>
      <c r="BV93" s="4" t="s">
        <v>0</v>
      </c>
      <c r="BW93" s="4" t="s">
        <v>0</v>
      </c>
      <c r="BX93" s="4" t="s">
        <v>0</v>
      </c>
      <c r="BY93" s="4" t="s">
        <v>0</v>
      </c>
      <c r="BZ93" s="4" t="s">
        <v>0</v>
      </c>
      <c r="CA93" s="4" t="s">
        <v>0</v>
      </c>
      <c r="CB93" s="4" t="s">
        <v>0</v>
      </c>
      <c r="CC93" s="4" t="s">
        <v>0</v>
      </c>
      <c r="CD93" s="4" t="s">
        <v>0</v>
      </c>
      <c r="CE93" s="4" t="s">
        <v>0</v>
      </c>
      <c r="CF93" s="4" t="s">
        <v>0</v>
      </c>
      <c r="CH93" s="4" t="s">
        <v>0</v>
      </c>
      <c r="CI93" s="4" t="s">
        <v>0</v>
      </c>
      <c r="CJ93" s="4" t="s">
        <v>0</v>
      </c>
      <c r="CM93" s="4" t="s">
        <v>0</v>
      </c>
    </row>
    <row r="94" spans="1:91" x14ac:dyDescent="0.25">
      <c r="A94" s="3" t="s">
        <v>39</v>
      </c>
      <c r="B94" s="5">
        <f>VLOOKUP($A94,'[64]1215'!$A$4:$O$321,4,FALSE)</f>
        <v>14.61</v>
      </c>
      <c r="C94" s="5">
        <v>16.07</v>
      </c>
      <c r="D94" s="5">
        <f>VLOOKUP($A94,'[64]1215'!$A$4:$O$321,15,FALSE)</f>
        <v>1.3180000000000001</v>
      </c>
      <c r="E94" s="4" t="str">
        <f>IF(VLOOKUP($A94,'[64]1215'!$A$4:$O$150,8,FALSE)="",VLOOKUP($A94,'[64]1215'!$A$4:$O$150,12,FALSE),VLOOKUP($A94,'[64]1215'!$A$4:$O$150,8,FALSE))</f>
        <v/>
      </c>
      <c r="F94" s="4" t="str">
        <f>IF(VLOOKUP($A94,'[63]1214'!$A$4:$O$150,8,FALSE)="",VLOOKUP($A94,'[63]1214'!$A$4:$O$150,12,FALSE),VLOOKUP($A94,'[63]1214'!$A$4:$O$150,8,FALSE))</f>
        <v/>
      </c>
      <c r="G94" s="4" t="str">
        <f>IF(VLOOKUP($A94,'[62]1213'!$A$4:$O$150,8,FALSE)="",VLOOKUP($A94,'[62]1213'!$A$4:$O$150,12,FALSE),VLOOKUP($A94,'[62]1213'!$A$4:$O$150,8,FALSE))</f>
        <v/>
      </c>
      <c r="H94" s="4" t="str">
        <f>IF(VLOOKUP($A94,'[6]1212'!$A$4:$O$150,8,FALSE)="",VLOOKUP($A94,'[6]1212'!$A$4:$O$150,12,FALSE),VLOOKUP($A94,'[6]1212'!$A$4:$O$150,8,FALSE))</f>
        <v/>
      </c>
      <c r="I94" s="4" t="str">
        <f>IF(VLOOKUP($A94,'[7]1211'!$A$4:$O$150,8,FALSE)="",VLOOKUP($A94,'[7]1211'!$A$4:$O$150,12,FALSE),VLOOKUP($A94,'[7]1211'!$A$4:$O$150,8,FALSE))</f>
        <v/>
      </c>
      <c r="J94" s="4" t="str">
        <f>IF(VLOOKUP($A94,'[8]1208'!$A$4:$O$150,8,FALSE)="",VLOOKUP($A94,'[8]1208'!$A$4:$O$150,12,FALSE),VLOOKUP($A94,'[8]1208'!$A$4:$O$150,8,FALSE))</f>
        <v/>
      </c>
      <c r="K94" s="4" t="str">
        <f>IF(VLOOKUP($A94,'[9]1207'!$A$4:$O$150,8,FALSE)="",VLOOKUP($A94,'[9]1207'!$A$4:$O$150,12,FALSE),VLOOKUP($A94,'[9]1207'!$A$4:$O$150,8,FALSE))</f>
        <v/>
      </c>
      <c r="L94" s="4" t="str">
        <f>IF(VLOOKUP($A94,'[10]1206'!$A$4:$O$150,8,FALSE)="",VLOOKUP($A94,'[10]1206'!$A$4:$O$150,12,FALSE),VLOOKUP($A94,'[10]1206'!$A$4:$O$150,8,FALSE))</f>
        <v/>
      </c>
      <c r="M94" s="4" t="str">
        <f>IF(VLOOKUP($A94,'[11]1205'!$A$4:$O$150,8,FALSE)="",VLOOKUP($A94,'[11]1205'!$A$4:$O$150,12,FALSE),VLOOKUP($A94,'[11]1205'!$A$4:$O$150,8,FALSE))</f>
        <v/>
      </c>
      <c r="N94" s="4" t="str">
        <f>IF(VLOOKUP($A94,'[12]1204'!$A$4:$O$150,8,FALSE)="",VLOOKUP($A94,'[12]1204'!$A$4:$O$150,12,FALSE),VLOOKUP($A94,'[12]1204'!$A$4:$O$150,8,FALSE))</f>
        <v/>
      </c>
      <c r="O94" s="4" t="str">
        <f>IF(VLOOKUP($A94,'[13]1201'!$A$4:$O$150,8,FALSE)="",VLOOKUP($A94,'[13]1201'!$A$4:$O$150,12,FALSE),VLOOKUP($A94,'[13]1201'!$A$4:$O$150,8,FALSE))</f>
        <v/>
      </c>
      <c r="P94" s="4" t="str">
        <f>IF(VLOOKUP($A94,'[14]1129'!$A$4:$O$150,8,FALSE)="",VLOOKUP($A94,'[14]1129'!$A$4:$O$150,12,FALSE),VLOOKUP($A94,'[14]1129'!$A$4:$O$150,8,FALSE))</f>
        <v/>
      </c>
      <c r="Q94" s="4" t="str">
        <f>IF(VLOOKUP($A94,'[15]1128'!$A$4:$O$150,8,FALSE)="",VLOOKUP($A94,'[15]1128'!$A$4:$O$150,12,FALSE),VLOOKUP($A94,'[15]1128'!$A$4:$O$150,8,FALSE))</f>
        <v/>
      </c>
      <c r="R94" s="4" t="str">
        <f>IF(VLOOKUP($A94,'[16]1127'!$A$4:$O$150,8,FALSE)="",VLOOKUP($A94,'[16]1127'!$A$4:$O$150,12,FALSE),VLOOKUP($A94,'[16]1127'!$A$4:$O$150,8,FALSE))</f>
        <v/>
      </c>
      <c r="S94" s="4" t="str">
        <f>IF(VLOOKUP($A94,'[17]1124'!$A$4:$O$150,8,FALSE)="",VLOOKUP($A94,'[17]1124'!$A$4:$O$150,12,FALSE),VLOOKUP($A94,'[17]1124'!$A$4:$O$150,8,FALSE))</f>
        <v/>
      </c>
      <c r="T94" s="4" t="str">
        <f>IF(VLOOKUP($A94,'[18]1123'!$A$4:$O$150,8,FALSE)="",VLOOKUP($A94,'[18]1123'!$A$4:$O$150,12,FALSE),VLOOKUP($A94,'[18]1123'!$A$4:$O$150,8,FALSE))</f>
        <v/>
      </c>
      <c r="U94" s="5"/>
      <c r="V94" s="4" t="str">
        <f>IF(VLOOKUP($A94,'[19]1121'!$A$4:$O$150,8,FALSE)="",VLOOKUP($A94,'[19]1121'!$A$4:$O$150,12,FALSE),VLOOKUP($A94,'[19]1121'!$A$4:$O$150,8,FALSE))</f>
        <v/>
      </c>
      <c r="W94" s="4" t="str">
        <f>IF(VLOOKUP($A94,'[20]1120'!$A$4:$O$150,8,FALSE)="",VLOOKUP($A94,'[20]1120'!$A$4:$O$150,12,FALSE),VLOOKUP($A94,'[20]1120'!$A$4:$O$150,8,FALSE))</f>
        <v/>
      </c>
      <c r="X94" s="4" t="str">
        <f>IF(VLOOKUP($A94,'[21]1117'!$A$4:$O$150,8,FALSE)="",VLOOKUP($A94,'[21]1117'!$A$4:$O$150,12,FALSE),VLOOKUP($A94,'[21]1117'!$A$4:$O$150,8,FALSE))</f>
        <v/>
      </c>
      <c r="Y94" s="4" t="str">
        <f>IF(VLOOKUP($A94,'[22]1116'!$A$4:$O$150,8,FALSE)="",VLOOKUP($A94,'[22]1116'!$A$4:$O$150,12,FALSE),VLOOKUP($A94,'[22]1116'!$A$4:$O$150,8,FALSE))</f>
        <v/>
      </c>
      <c r="Z94" s="4" t="str">
        <f>IF(VLOOKUP($A94,'[23]1115'!$A$4:$O$150,8,FALSE)="",VLOOKUP($A94,'[23]1115'!$A$4:$O$150,12,FALSE),VLOOKUP($A94,'[23]1115'!$A$4:$O$150,8,FALSE))</f>
        <v/>
      </c>
      <c r="AA94" s="4" t="str">
        <f>IF(VLOOKUP($A94,'[24]1114'!$A$4:$O$150,8,FALSE)="",VLOOKUP($A94,'[24]1114'!$A$4:$O$150,12,FALSE),VLOOKUP($A94,'[24]1114'!$A$4:$O$150,8,FALSE))</f>
        <v/>
      </c>
      <c r="AB94" s="4" t="str">
        <f>IF(VLOOKUP($A94,'[25]1113'!$A$4:$O$150,8,FALSE)="",VLOOKUP($A94,'[25]1113'!$A$4:$O$150,12,FALSE),VLOOKUP($A94,'[25]1113'!$A$4:$O$150,8,FALSE))</f>
        <v/>
      </c>
      <c r="AC94" s="4" t="str">
        <f>IF(VLOOKUP($A94,'[26]1110'!$A$4:$O$150,8,FALSE)="",VLOOKUP($A94,'[26]1110'!$A$4:$O$150,12,FALSE),VLOOKUP($A94,'[26]1110'!$A$4:$O$150,8,FALSE))</f>
        <v/>
      </c>
      <c r="AD94" s="4" t="str">
        <f>IF(VLOOKUP($A94,'[27]1109'!$A$4:$O$150,8,FALSE)="",VLOOKUP($A94,'[27]1109'!$A$4:$O$150,12,FALSE),VLOOKUP($A94,'[27]1109'!$A$4:$O$150,8,FALSE))</f>
        <v/>
      </c>
      <c r="AE94" s="4" t="str">
        <f>IF(VLOOKUP($A94,'[28]1108'!$A$4:$O$150,8,FALSE)="",VLOOKUP($A94,'[28]1108'!$A$4:$O$150,12,FALSE),VLOOKUP($A94,'[28]1108'!$A$4:$O$150,8,FALSE))</f>
        <v/>
      </c>
      <c r="AF94" s="4" t="str">
        <f>IF(VLOOKUP($A94,'[29]1107'!$A$4:$O$150,8,FALSE)="",VLOOKUP($A94,'[29]1107'!$A$4:$O$150,12,FALSE),VLOOKUP($A94,'[29]1107'!$A$4:$O$150,8,FALSE))</f>
        <v/>
      </c>
      <c r="AG94" s="4" t="str">
        <f>IF(VLOOKUP($A94,'[30]1106'!$A$4:$O$150,8,FALSE)="",VLOOKUP($A94,'[30]1106'!$A$4:$O$150,12,FALSE),VLOOKUP($A94,'[30]1106'!$A$4:$O$150,8,FALSE))</f>
        <v/>
      </c>
      <c r="AH94" s="4" t="str">
        <f>IF(VLOOKUP($A94,'[31]1103'!$A$4:$O$150,8,FALSE)="",VLOOKUP($A94,'[31]1103'!$A$4:$O$150,12,FALSE),VLOOKUP($A94,'[31]1103'!$A$4:$O$150,8,FALSE))</f>
        <v/>
      </c>
      <c r="AI94" s="4" t="str">
        <f>IF(VLOOKUP($A94,'[32]1102'!$A$4:$O$150,8,FALSE)="",VLOOKUP($A94,'[32]1102'!$A$4:$O$150,12,FALSE),VLOOKUP($A94,'[32]1102'!$A$4:$O$150,8,FALSE))</f>
        <v/>
      </c>
      <c r="AJ94" s="4" t="str">
        <f>IF(VLOOKUP($A94,'[33]1101'!$A$4:$O$150,8,FALSE)="",VLOOKUP($A94,'[33]1101'!$A$4:$O$150,12,FALSE),VLOOKUP($A94,'[33]1101'!$A$4:$O$150,8,FALSE))</f>
        <v/>
      </c>
      <c r="AK94" s="70"/>
      <c r="AL94" s="4" t="str">
        <f>IF(VLOOKUP($A94,'[34]1030'!$A$4:$O$150,8,FALSE)="",VLOOKUP($A94,'[34]1030'!$A$4:$O$150,12,FALSE),VLOOKUP($A94,'[34]1030'!$A$4:$O$150,8,FALSE))</f>
        <v/>
      </c>
      <c r="AM94" s="4" t="str">
        <f>IF(VLOOKUP($A94,'[35]1027'!$A$4:$O$150,8,FALSE)="",VLOOKUP($A94,'[35]1027'!$A$4:$O$150,12,FALSE),VLOOKUP($A94,'[35]1027'!$A$4:$O$150,8,FALSE))</f>
        <v/>
      </c>
      <c r="AN94" s="4" t="str">
        <f>IF(VLOOKUP($A94,'[36]1026'!$A$4:$O$150,8,FALSE)="",VLOOKUP($A94,'[36]1026'!$A$4:$O$150,12,FALSE),VLOOKUP($A94,'[36]1026'!$A$4:$O$150,8,FALSE))</f>
        <v/>
      </c>
      <c r="AO94" s="4" t="str">
        <f>IF(VLOOKUP($A94,'[37]1025'!$A$4:$O$150,8,FALSE)="",VLOOKUP($A94,'[37]1025'!$A$4:$O$150,12,FALSE),VLOOKUP($A94,'[37]1025'!$A$4:$O$150,8,FALSE))</f>
        <v/>
      </c>
      <c r="AP94" s="4" t="str">
        <f>IF(VLOOKUP($A94,'[38]1024'!$A$4:$O$150,8,FALSE)="",VLOOKUP($A94,'[38]1024'!$A$4:$O$150,12,FALSE),VLOOKUP($A94,'[38]1024'!$A$4:$O$150,8,FALSE))</f>
        <v/>
      </c>
      <c r="AQ94" s="4" t="str">
        <f>IF(VLOOKUP($A94,'[39]1023'!$A$4:$O$150,8,FALSE)="",VLOOKUP($A94,'[39]1023'!$A$4:$O$150,12,FALSE),VLOOKUP($A94,'[39]1023'!$A$4:$O$150,8,FALSE))</f>
        <v/>
      </c>
      <c r="AR94" s="4" t="str">
        <f>IF(VLOOKUP($A94,'[40]1020'!$A$4:$O$150,8,FALSE)="",VLOOKUP($A94,'[40]1020'!$A$4:$O$150,12,FALSE),VLOOKUP($A94,'[40]1020'!$A$4:$O$150,8,FALSE))</f>
        <v/>
      </c>
      <c r="AS94" s="4" t="str">
        <f>IF(VLOOKUP($A94,'[41]1019'!$A$4:$O$150,8,FALSE)="",VLOOKUP($A94,'[41]1019'!$A$4:$O$150,12,FALSE),VLOOKUP($A94,'[41]1019'!$A$4:$O$150,8,FALSE))</f>
        <v/>
      </c>
      <c r="AT94" s="4" t="str">
        <f>IF(VLOOKUP($A94,'[42]1018'!$A$4:$O$150,8,FALSE)="",VLOOKUP($A94,'[42]1018'!$A$4:$O$150,12,FALSE),VLOOKUP($A94,'[42]1018'!$A$4:$O$150,8,FALSE))</f>
        <v/>
      </c>
      <c r="AU94" s="4" t="str">
        <f>IF(VLOOKUP($A94,'[43]1017'!$A$4:$O$150,8,FALSE)="",VLOOKUP($A94,'[43]1017'!$A$4:$O$150,12,FALSE),VLOOKUP($A94,'[43]1017'!$A$4:$O$150,8,FALSE))</f>
        <v/>
      </c>
      <c r="AV94" s="4" t="str">
        <f>IF(VLOOKUP($A94,'[44]1016'!$A$4:$O$150,8,FALSE)="",VLOOKUP($A94,'[44]1016'!$A$4:$O$150,12,FALSE),VLOOKUP($A94,'[44]1016'!$A$4:$O$150,8,FALSE))</f>
        <v/>
      </c>
      <c r="AW94" s="4" t="str">
        <f>IF(VLOOKUP($A94,'[45]1013'!$A$4:$O$150,8,FALSE)="",VLOOKUP($A94,'[45]1013'!$A$4:$O$150,12,FALSE),VLOOKUP($A94,'[45]1013'!$A$4:$O$150,8,FALSE))</f>
        <v/>
      </c>
      <c r="AX94" s="4" t="str">
        <f>IF(VLOOKUP($A94,'[46]1012'!$A$4:$O$150,8,FALSE)="",VLOOKUP($A94,'[46]1012'!$A$4:$O$150,12,FALSE),VLOOKUP($A94,'[46]1012'!$A$4:$O$150,8,FALSE))</f>
        <v/>
      </c>
      <c r="AY94" s="4" t="str">
        <f>IF(VLOOKUP($A94,'[47]1011'!$A$4:$O$150,8,FALSE)="",VLOOKUP($A94,'[47]1011'!$A$4:$O$150,12,FALSE),VLOOKUP($A94,'[47]1011'!$A$4:$O$150,8,FALSE))</f>
        <v/>
      </c>
      <c r="AZ94" s="70"/>
      <c r="BA94" s="4" t="str">
        <f>IF(VLOOKUP($A94,'[48]1005'!$A$4:$O$150,8,FALSE)="",VLOOKUP($A94,'[48]1005'!$A$4:$O$150,12,FALSE),VLOOKUP($A94,'[48]1005'!$A$4:$O$150,8,FALSE))</f>
        <v/>
      </c>
      <c r="BB94" s="4" t="str">
        <f>IF(VLOOKUP($A94,'[49]1004'!$A$4:$O$150,8,FALSE)="",VLOOKUP($A94,'[49]1004'!$A$4:$O$150,12,FALSE),VLOOKUP($A94,'[49]1004'!$A$4:$O$150,8,FALSE))</f>
        <v/>
      </c>
      <c r="BC94" s="4" t="str">
        <f>IF(VLOOKUP($A94,'[50]1003'!$A$4:$O$150,8,FALSE)="",VLOOKUP($A94,'[50]1003'!$A$4:$O$150,12,FALSE),VLOOKUP($A94,'[50]1003'!$A$4:$O$150,8,FALSE))</f>
        <v/>
      </c>
      <c r="BD94" s="4" t="str">
        <f>IF(VLOOKUP($A94,'[51]1002'!$A$4:$O$150,8,FALSE)="",VLOOKUP($A94,'[51]1002'!$A$4:$O$150,12,FALSE),VLOOKUP($A94,'[51]1002'!$A$4:$O$150,8,FALSE))</f>
        <v/>
      </c>
      <c r="BE94" s="70"/>
      <c r="BF94" s="4" t="str">
        <f>IF(VLOOKUP($A94,'[52]0927'!$A$4:$O$150,8,FALSE)="",VLOOKUP($A94,'[52]0927'!$A$4:$O$150,12,FALSE),VLOOKUP($A94,'[52]0927'!$A$4:$O$150,8,FALSE))</f>
        <v/>
      </c>
      <c r="BG94" s="5"/>
      <c r="BH94" s="4" t="str">
        <f>IF(VLOOKUP($A94,'[53]0925'!$A$4:$O$150,8,FALSE)="",VLOOKUP($A94,'[53]0925'!$A$4:$O$150,12,FALSE),VLOOKUP($A94,'[53]0925'!$A$4:$O$150,8,FALSE))</f>
        <v/>
      </c>
      <c r="BI94" s="4" t="str">
        <f>IF(VLOOKUP($A94,'[54]0922'!$A$4:$O$150,8,FALSE)="",VLOOKUP($A94,'[54]0922'!$A$4:$O$150,12,FALSE),VLOOKUP($A94,'[54]0922'!$A$4:$O$150,8,FALSE))</f>
        <v/>
      </c>
      <c r="BJ94" s="4" t="str">
        <f>IF(VLOOKUP($A94,'[55]0921'!$A$4:$O$150,8,FALSE)="",VLOOKUP($A94,'[55]0921'!$A$4:$O$150,12,FALSE),VLOOKUP($A94,'[55]0921'!$A$4:$O$150,8,FALSE))</f>
        <v/>
      </c>
      <c r="BK94" s="4" t="str">
        <f>IF(VLOOKUP($A94,'[56]0920'!$A$4:$O$150,8,FALSE)="",VLOOKUP($A94,'[56]0920'!$A$4:$O$150,12,FALSE),VLOOKUP($A94,'[56]0920'!$A$4:$O$150,8,FALSE))</f>
        <v/>
      </c>
      <c r="BL94" s="4" t="s">
        <v>0</v>
      </c>
      <c r="BM94" s="4" t="s">
        <v>0</v>
      </c>
      <c r="BO94" s="4" t="s">
        <v>0</v>
      </c>
      <c r="BP94" s="4" t="s">
        <v>0</v>
      </c>
      <c r="BQ94" s="4" t="s">
        <v>0</v>
      </c>
      <c r="BR94" s="4" t="s">
        <v>0</v>
      </c>
      <c r="BS94" s="4" t="s">
        <v>0</v>
      </c>
      <c r="BT94" s="4" t="s">
        <v>0</v>
      </c>
      <c r="BU94" s="4" t="s">
        <v>0</v>
      </c>
      <c r="BV94" s="4" t="s">
        <v>0</v>
      </c>
      <c r="BW94" s="4" t="s">
        <v>0</v>
      </c>
      <c r="BX94" s="4" t="s">
        <v>0</v>
      </c>
      <c r="BY94" s="4" t="s">
        <v>0</v>
      </c>
      <c r="BZ94" s="4" t="s">
        <v>0</v>
      </c>
      <c r="CA94" s="4" t="s">
        <v>0</v>
      </c>
      <c r="CB94" s="4" t="s">
        <v>0</v>
      </c>
      <c r="CC94" s="4" t="s">
        <v>0</v>
      </c>
      <c r="CD94" s="4" t="s">
        <v>0</v>
      </c>
      <c r="CE94" s="4" t="s">
        <v>0</v>
      </c>
      <c r="CF94" s="4" t="s">
        <v>0</v>
      </c>
      <c r="CH94" s="4" t="s">
        <v>0</v>
      </c>
      <c r="CI94" s="4" t="s">
        <v>0</v>
      </c>
      <c r="CJ94" s="4" t="s">
        <v>0</v>
      </c>
      <c r="CM94" s="4" t="s">
        <v>0</v>
      </c>
    </row>
    <row r="95" spans="1:91" x14ac:dyDescent="0.25">
      <c r="A95" s="3" t="s">
        <v>46</v>
      </c>
      <c r="B95" s="5">
        <f>VLOOKUP($A95,'[64]1215'!$A$4:$O$321,4,FALSE)</f>
        <v>15.04</v>
      </c>
      <c r="C95" s="5">
        <v>18.03</v>
      </c>
      <c r="D95" s="5">
        <f>VLOOKUP($A95,'[64]1215'!$A$4:$O$321,15,FALSE)</f>
        <v>1.3483000000000001</v>
      </c>
      <c r="E95" s="4" t="str">
        <f>IF(VLOOKUP($A95,'[64]1215'!$A$4:$O$150,8,FALSE)="",VLOOKUP($A95,'[64]1215'!$A$4:$O$150,12,FALSE),VLOOKUP($A95,'[64]1215'!$A$4:$O$150,8,FALSE))</f>
        <v/>
      </c>
      <c r="F95" s="4" t="str">
        <f>IF(VLOOKUP($A95,'[63]1214'!$A$4:$O$150,8,FALSE)="",VLOOKUP($A95,'[63]1214'!$A$4:$O$150,12,FALSE),VLOOKUP($A95,'[63]1214'!$A$4:$O$150,8,FALSE))</f>
        <v/>
      </c>
      <c r="G95" s="4" t="str">
        <f>IF(VLOOKUP($A95,'[62]1213'!$A$4:$O$150,8,FALSE)="",VLOOKUP($A95,'[62]1213'!$A$4:$O$150,12,FALSE),VLOOKUP($A95,'[62]1213'!$A$4:$O$150,8,FALSE))</f>
        <v/>
      </c>
      <c r="H95" s="4">
        <f>IF(VLOOKUP($A95,'[6]1212'!$A$4:$O$150,8,FALSE)="",VLOOKUP($A95,'[6]1212'!$A$4:$O$150,12,FALSE),VLOOKUP($A95,'[6]1212'!$A$4:$O$150,8,FALSE))</f>
        <v>1.38</v>
      </c>
      <c r="I95" s="4" t="str">
        <f>IF(VLOOKUP($A95,'[7]1211'!$A$4:$O$150,8,FALSE)="",VLOOKUP($A95,'[7]1211'!$A$4:$O$150,12,FALSE),VLOOKUP($A95,'[7]1211'!$A$4:$O$150,8,FALSE))</f>
        <v/>
      </c>
      <c r="J95" s="4" t="str">
        <f>IF(VLOOKUP($A95,'[8]1208'!$A$4:$O$150,8,FALSE)="",VLOOKUP($A95,'[8]1208'!$A$4:$O$150,12,FALSE),VLOOKUP($A95,'[8]1208'!$A$4:$O$150,8,FALSE))</f>
        <v/>
      </c>
      <c r="K95" s="4">
        <f>IF(VLOOKUP($A95,'[9]1207'!$A$4:$O$150,8,FALSE)="",VLOOKUP($A95,'[9]1207'!$A$4:$O$150,12,FALSE),VLOOKUP($A95,'[9]1207'!$A$4:$O$150,8,FALSE))</f>
        <v>1.3802000000000001</v>
      </c>
      <c r="L95" s="4">
        <f>IF(VLOOKUP($A95,'[10]1206'!$A$4:$O$150,8,FALSE)="",VLOOKUP($A95,'[10]1206'!$A$4:$O$150,12,FALSE),VLOOKUP($A95,'[10]1206'!$A$4:$O$150,8,FALSE))</f>
        <v>1.3905000000000001</v>
      </c>
      <c r="M95" s="4" t="str">
        <f>IF(VLOOKUP($A95,'[11]1205'!$A$4:$O$150,8,FALSE)="",VLOOKUP($A95,'[11]1205'!$A$4:$O$150,12,FALSE),VLOOKUP($A95,'[11]1205'!$A$4:$O$150,8,FALSE))</f>
        <v/>
      </c>
      <c r="N95" s="4" t="str">
        <f>IF(VLOOKUP($A95,'[12]1204'!$A$4:$O$150,8,FALSE)="",VLOOKUP($A95,'[12]1204'!$A$4:$O$150,12,FALSE),VLOOKUP($A95,'[12]1204'!$A$4:$O$150,8,FALSE))</f>
        <v/>
      </c>
      <c r="O95" s="4" t="str">
        <f>IF(VLOOKUP($A95,'[13]1201'!$A$4:$O$150,8,FALSE)="",VLOOKUP($A95,'[13]1201'!$A$4:$O$150,12,FALSE),VLOOKUP($A95,'[13]1201'!$A$4:$O$150,8,FALSE))</f>
        <v/>
      </c>
      <c r="P95" s="4" t="str">
        <f>IF(VLOOKUP($A95,'[14]1129'!$A$4:$O$150,8,FALSE)="",VLOOKUP($A95,'[14]1129'!$A$4:$O$150,12,FALSE),VLOOKUP($A95,'[14]1129'!$A$4:$O$150,8,FALSE))</f>
        <v/>
      </c>
      <c r="Q95" s="4" t="str">
        <f>IF(VLOOKUP($A95,'[15]1128'!$A$4:$O$150,8,FALSE)="",VLOOKUP($A95,'[15]1128'!$A$4:$O$150,12,FALSE),VLOOKUP($A95,'[15]1128'!$A$4:$O$150,8,FALSE))</f>
        <v/>
      </c>
      <c r="R95" s="4" t="str">
        <f>IF(VLOOKUP($A95,'[16]1127'!$A$4:$O$150,8,FALSE)="",VLOOKUP($A95,'[16]1127'!$A$4:$O$150,12,FALSE),VLOOKUP($A95,'[16]1127'!$A$4:$O$150,8,FALSE))</f>
        <v/>
      </c>
      <c r="S95" s="4" t="str">
        <f>IF(VLOOKUP($A95,'[17]1124'!$A$4:$O$150,8,FALSE)="",VLOOKUP($A95,'[17]1124'!$A$4:$O$150,12,FALSE),VLOOKUP($A95,'[17]1124'!$A$4:$O$150,8,FALSE))</f>
        <v/>
      </c>
      <c r="T95" s="4" t="str">
        <f>IF(VLOOKUP($A95,'[18]1123'!$A$4:$O$150,8,FALSE)="",VLOOKUP($A95,'[18]1123'!$A$4:$O$150,12,FALSE),VLOOKUP($A95,'[18]1123'!$A$4:$O$150,8,FALSE))</f>
        <v/>
      </c>
      <c r="U95" s="5"/>
      <c r="V95" s="4" t="str">
        <f>IF(VLOOKUP($A95,'[19]1121'!$A$4:$O$150,8,FALSE)="",VLOOKUP($A95,'[19]1121'!$A$4:$O$150,12,FALSE),VLOOKUP($A95,'[19]1121'!$A$4:$O$150,8,FALSE))</f>
        <v/>
      </c>
      <c r="W95" s="4" t="str">
        <f>IF(VLOOKUP($A95,'[20]1120'!$A$4:$O$150,8,FALSE)="",VLOOKUP($A95,'[20]1120'!$A$4:$O$150,12,FALSE),VLOOKUP($A95,'[20]1120'!$A$4:$O$150,8,FALSE))</f>
        <v/>
      </c>
      <c r="X95" s="4">
        <f>IF(VLOOKUP($A95,'[21]1117'!$A$4:$O$150,8,FALSE)="",VLOOKUP($A95,'[21]1117'!$A$4:$O$150,12,FALSE),VLOOKUP($A95,'[21]1117'!$A$4:$O$150,8,FALSE))</f>
        <v>1.4175</v>
      </c>
      <c r="Y95" s="4" t="str">
        <f>IF(VLOOKUP($A95,'[22]1116'!$A$4:$O$150,8,FALSE)="",VLOOKUP($A95,'[22]1116'!$A$4:$O$150,12,FALSE),VLOOKUP($A95,'[22]1116'!$A$4:$O$150,8,FALSE))</f>
        <v/>
      </c>
      <c r="Z95" s="4" t="str">
        <f>IF(VLOOKUP($A95,'[23]1115'!$A$4:$O$150,8,FALSE)="",VLOOKUP($A95,'[23]1115'!$A$4:$O$150,12,FALSE),VLOOKUP($A95,'[23]1115'!$A$4:$O$150,8,FALSE))</f>
        <v/>
      </c>
      <c r="AA95" s="4" t="str">
        <f>IF(VLOOKUP($A95,'[24]1114'!$A$4:$O$150,8,FALSE)="",VLOOKUP($A95,'[24]1114'!$A$4:$O$150,12,FALSE),VLOOKUP($A95,'[24]1114'!$A$4:$O$150,8,FALSE))</f>
        <v/>
      </c>
      <c r="AB95" s="4" t="str">
        <f>IF(VLOOKUP($A95,'[25]1113'!$A$4:$O$150,8,FALSE)="",VLOOKUP($A95,'[25]1113'!$A$4:$O$150,12,FALSE),VLOOKUP($A95,'[25]1113'!$A$4:$O$150,8,FALSE))</f>
        <v/>
      </c>
      <c r="AC95" s="4" t="str">
        <f>IF(VLOOKUP($A95,'[26]1110'!$A$4:$O$150,8,FALSE)="",VLOOKUP($A95,'[26]1110'!$A$4:$O$150,12,FALSE),VLOOKUP($A95,'[26]1110'!$A$4:$O$150,8,FALSE))</f>
        <v/>
      </c>
      <c r="AD95" s="4" t="str">
        <f>IF(VLOOKUP($A95,'[27]1109'!$A$4:$O$150,8,FALSE)="",VLOOKUP($A95,'[27]1109'!$A$4:$O$150,12,FALSE),VLOOKUP($A95,'[27]1109'!$A$4:$O$150,8,FALSE))</f>
        <v/>
      </c>
      <c r="AE95" s="4" t="str">
        <f>IF(VLOOKUP($A95,'[28]1108'!$A$4:$O$150,8,FALSE)="",VLOOKUP($A95,'[28]1108'!$A$4:$O$150,12,FALSE),VLOOKUP($A95,'[28]1108'!$A$4:$O$150,8,FALSE))</f>
        <v/>
      </c>
      <c r="AF95" s="4">
        <f>IF(VLOOKUP($A95,'[29]1107'!$A$4:$O$150,8,FALSE)="",VLOOKUP($A95,'[29]1107'!$A$4:$O$150,12,FALSE),VLOOKUP($A95,'[29]1107'!$A$4:$O$150,8,FALSE))</f>
        <v>1.4096</v>
      </c>
      <c r="AG95" s="4">
        <f>IF(VLOOKUP($A95,'[30]1106'!$A$4:$O$150,8,FALSE)="",VLOOKUP($A95,'[30]1106'!$A$4:$O$150,12,FALSE),VLOOKUP($A95,'[30]1106'!$A$4:$O$150,8,FALSE))</f>
        <v>1.4055</v>
      </c>
      <c r="AH95" s="4">
        <f>IF(VLOOKUP($A95,'[31]1103'!$A$4:$O$150,8,FALSE)="",VLOOKUP($A95,'[31]1103'!$A$4:$O$150,12,FALSE),VLOOKUP($A95,'[31]1103'!$A$4:$O$150,8,FALSE))</f>
        <v>1.41</v>
      </c>
      <c r="AI95" s="4" t="str">
        <f>IF(VLOOKUP($A95,'[32]1102'!$A$4:$O$150,8,FALSE)="",VLOOKUP($A95,'[32]1102'!$A$4:$O$150,12,FALSE),VLOOKUP($A95,'[32]1102'!$A$4:$O$150,8,FALSE))</f>
        <v/>
      </c>
      <c r="AJ95" s="4" t="str">
        <f>IF(VLOOKUP($A95,'[33]1101'!$A$4:$O$150,8,FALSE)="",VLOOKUP($A95,'[33]1101'!$A$4:$O$150,12,FALSE),VLOOKUP($A95,'[33]1101'!$A$4:$O$150,8,FALSE))</f>
        <v/>
      </c>
      <c r="AK95" s="70"/>
      <c r="AL95" s="4" t="str">
        <f>IF(VLOOKUP($A95,'[34]1030'!$A$4:$O$150,8,FALSE)="",VLOOKUP($A95,'[34]1030'!$A$4:$O$150,12,FALSE),VLOOKUP($A95,'[34]1030'!$A$4:$O$150,8,FALSE))</f>
        <v/>
      </c>
      <c r="AM95" s="4" t="str">
        <f>IF(VLOOKUP($A95,'[35]1027'!$A$4:$O$150,8,FALSE)="",VLOOKUP($A95,'[35]1027'!$A$4:$O$150,12,FALSE),VLOOKUP($A95,'[35]1027'!$A$4:$O$150,8,FALSE))</f>
        <v/>
      </c>
      <c r="AN95" s="4" t="str">
        <f>IF(VLOOKUP($A95,'[36]1026'!$A$4:$O$150,8,FALSE)="",VLOOKUP($A95,'[36]1026'!$A$4:$O$150,12,FALSE),VLOOKUP($A95,'[36]1026'!$A$4:$O$150,8,FALSE))</f>
        <v/>
      </c>
      <c r="AO95" s="4" t="str">
        <f>IF(VLOOKUP($A95,'[37]1025'!$A$4:$O$150,8,FALSE)="",VLOOKUP($A95,'[37]1025'!$A$4:$O$150,12,FALSE),VLOOKUP($A95,'[37]1025'!$A$4:$O$150,8,FALSE))</f>
        <v/>
      </c>
      <c r="AP95" s="4" t="str">
        <f>IF(VLOOKUP($A95,'[38]1024'!$A$4:$O$150,8,FALSE)="",VLOOKUP($A95,'[38]1024'!$A$4:$O$150,12,FALSE),VLOOKUP($A95,'[38]1024'!$A$4:$O$150,8,FALSE))</f>
        <v/>
      </c>
      <c r="AQ95" s="4" t="str">
        <f>IF(VLOOKUP($A95,'[39]1023'!$A$4:$O$150,8,FALSE)="",VLOOKUP($A95,'[39]1023'!$A$4:$O$150,12,FALSE),VLOOKUP($A95,'[39]1023'!$A$4:$O$150,8,FALSE))</f>
        <v/>
      </c>
      <c r="AR95" s="4" t="str">
        <f>IF(VLOOKUP($A95,'[40]1020'!$A$4:$O$150,8,FALSE)="",VLOOKUP($A95,'[40]1020'!$A$4:$O$150,12,FALSE),VLOOKUP($A95,'[40]1020'!$A$4:$O$150,8,FALSE))</f>
        <v/>
      </c>
      <c r="AS95" s="4" t="str">
        <f>IF(VLOOKUP($A95,'[41]1019'!$A$4:$O$150,8,FALSE)="",VLOOKUP($A95,'[41]1019'!$A$4:$O$150,12,FALSE),VLOOKUP($A95,'[41]1019'!$A$4:$O$150,8,FALSE))</f>
        <v/>
      </c>
      <c r="AT95" s="4" t="str">
        <f>IF(VLOOKUP($A95,'[42]1018'!$A$4:$O$150,8,FALSE)="",VLOOKUP($A95,'[42]1018'!$A$4:$O$150,12,FALSE),VLOOKUP($A95,'[42]1018'!$A$4:$O$150,8,FALSE))</f>
        <v/>
      </c>
      <c r="AU95" s="4">
        <f>IF(VLOOKUP($A95,'[43]1017'!$A$4:$O$150,8,FALSE)="",VLOOKUP($A95,'[43]1017'!$A$4:$O$150,12,FALSE),VLOOKUP($A95,'[43]1017'!$A$4:$O$150,8,FALSE))</f>
        <v>1.4145000000000001</v>
      </c>
      <c r="AV95" s="4" t="str">
        <f>IF(VLOOKUP($A95,'[44]1016'!$A$4:$O$150,8,FALSE)="",VLOOKUP($A95,'[44]1016'!$A$4:$O$150,12,FALSE),VLOOKUP($A95,'[44]1016'!$A$4:$O$150,8,FALSE))</f>
        <v/>
      </c>
      <c r="AW95" s="4" t="str">
        <f>IF(VLOOKUP($A95,'[45]1013'!$A$4:$O$150,8,FALSE)="",VLOOKUP($A95,'[45]1013'!$A$4:$O$150,12,FALSE),VLOOKUP($A95,'[45]1013'!$A$4:$O$150,8,FALSE))</f>
        <v/>
      </c>
      <c r="AX95" s="4" t="str">
        <f>IF(VLOOKUP($A95,'[46]1012'!$A$4:$O$150,8,FALSE)="",VLOOKUP($A95,'[46]1012'!$A$4:$O$150,12,FALSE),VLOOKUP($A95,'[46]1012'!$A$4:$O$150,8,FALSE))</f>
        <v/>
      </c>
      <c r="AY95" s="4" t="str">
        <f>IF(VLOOKUP($A95,'[47]1011'!$A$4:$O$150,8,FALSE)="",VLOOKUP($A95,'[47]1011'!$A$4:$O$150,12,FALSE),VLOOKUP($A95,'[47]1011'!$A$4:$O$150,8,FALSE))</f>
        <v/>
      </c>
      <c r="AZ95" s="70"/>
      <c r="BA95" s="4" t="str">
        <f>IF(VLOOKUP($A95,'[48]1005'!$A$4:$O$150,8,FALSE)="",VLOOKUP($A95,'[48]1005'!$A$4:$O$150,12,FALSE),VLOOKUP($A95,'[48]1005'!$A$4:$O$150,8,FALSE))</f>
        <v/>
      </c>
      <c r="BB95" s="4">
        <f>IF(VLOOKUP($A95,'[49]1004'!$A$4:$O$150,8,FALSE)="",VLOOKUP($A95,'[49]1004'!$A$4:$O$150,12,FALSE),VLOOKUP($A95,'[49]1004'!$A$4:$O$150,8,FALSE))</f>
        <v>1.4004000000000001</v>
      </c>
      <c r="BC95" s="4" t="str">
        <f>IF(VLOOKUP($A95,'[50]1003'!$A$4:$O$150,8,FALSE)="",VLOOKUP($A95,'[50]1003'!$A$4:$O$150,12,FALSE),VLOOKUP($A95,'[50]1003'!$A$4:$O$150,8,FALSE))</f>
        <v/>
      </c>
      <c r="BD95" s="4">
        <f>IF(VLOOKUP($A95,'[51]1002'!$A$4:$O$150,8,FALSE)="",VLOOKUP($A95,'[51]1002'!$A$4:$O$150,12,FALSE),VLOOKUP($A95,'[51]1002'!$A$4:$O$150,8,FALSE))</f>
        <v>1.3925000000000001</v>
      </c>
      <c r="BE95" s="70"/>
      <c r="BF95" s="4">
        <f>IF(VLOOKUP($A95,'[52]0927'!$A$4:$O$150,8,FALSE)="",VLOOKUP($A95,'[52]0927'!$A$4:$O$150,12,FALSE),VLOOKUP($A95,'[52]0927'!$A$4:$O$150,8,FALSE))</f>
        <v>1.3907</v>
      </c>
      <c r="BG95" s="5"/>
      <c r="BH95" s="4" t="str">
        <f>IF(VLOOKUP($A95,'[53]0925'!$A$4:$O$150,8,FALSE)="",VLOOKUP($A95,'[53]0925'!$A$4:$O$150,12,FALSE),VLOOKUP($A95,'[53]0925'!$A$4:$O$150,8,FALSE))</f>
        <v/>
      </c>
      <c r="BI95" s="4" t="str">
        <f>IF(VLOOKUP($A95,'[54]0922'!$A$4:$O$150,8,FALSE)="",VLOOKUP($A95,'[54]0922'!$A$4:$O$150,12,FALSE),VLOOKUP($A95,'[54]0922'!$A$4:$O$150,8,FALSE))</f>
        <v/>
      </c>
      <c r="BJ95" s="4">
        <f>IF(VLOOKUP($A95,'[55]0921'!$A$4:$O$150,8,FALSE)="",VLOOKUP($A95,'[55]0921'!$A$4:$O$150,12,FALSE),VLOOKUP($A95,'[55]0921'!$A$4:$O$150,8,FALSE))</f>
        <v>1.3815</v>
      </c>
      <c r="BK95" s="4" t="str">
        <f>IF(VLOOKUP($A95,'[56]0920'!$A$4:$O$150,8,FALSE)="",VLOOKUP($A95,'[56]0920'!$A$4:$O$150,12,FALSE),VLOOKUP($A95,'[56]0920'!$A$4:$O$150,8,FALSE))</f>
        <v/>
      </c>
      <c r="BL95" s="4">
        <v>1.393</v>
      </c>
      <c r="BM95" s="4">
        <v>1.3911</v>
      </c>
      <c r="BO95" s="4" t="s">
        <v>0</v>
      </c>
      <c r="BP95" s="4" t="s">
        <v>0</v>
      </c>
      <c r="BQ95" s="4" t="s">
        <v>0</v>
      </c>
      <c r="BR95" s="4" t="s">
        <v>0</v>
      </c>
      <c r="BS95" s="4" t="s">
        <v>0</v>
      </c>
      <c r="BT95" s="4" t="s">
        <v>0</v>
      </c>
      <c r="BU95" s="4" t="s">
        <v>0</v>
      </c>
      <c r="BV95" s="4" t="s">
        <v>0</v>
      </c>
      <c r="BW95" s="4" t="s">
        <v>0</v>
      </c>
      <c r="BX95" s="4" t="s">
        <v>0</v>
      </c>
      <c r="BY95" s="4" t="s">
        <v>0</v>
      </c>
      <c r="BZ95" s="4" t="s">
        <v>0</v>
      </c>
      <c r="CA95" s="4" t="s">
        <v>0</v>
      </c>
      <c r="CB95" s="4" t="s">
        <v>0</v>
      </c>
      <c r="CC95" s="4" t="s">
        <v>0</v>
      </c>
      <c r="CD95" s="4" t="s">
        <v>0</v>
      </c>
      <c r="CE95" s="4" t="s">
        <v>0</v>
      </c>
      <c r="CF95" s="4" t="s">
        <v>0</v>
      </c>
      <c r="CH95" s="4" t="s">
        <v>0</v>
      </c>
      <c r="CI95" s="4" t="s">
        <v>0</v>
      </c>
      <c r="CJ95" s="4" t="s">
        <v>0</v>
      </c>
      <c r="CM95" s="4" t="s">
        <v>0</v>
      </c>
    </row>
    <row r="96" spans="1:91" x14ac:dyDescent="0.25">
      <c r="A96" s="3" t="s">
        <v>83</v>
      </c>
      <c r="B96" s="5">
        <f>VLOOKUP($A96,'[64]1215'!$A$4:$O$321,4,FALSE)</f>
        <v>14.85</v>
      </c>
      <c r="C96" s="5">
        <v>16.440000000000001</v>
      </c>
      <c r="D96" s="5">
        <f>VLOOKUP($A96,'[64]1215'!$A$4:$O$321,15,FALSE)</f>
        <v>1.3253999999999999</v>
      </c>
      <c r="E96" s="4" t="str">
        <f>IF(VLOOKUP($A96,'[64]1215'!$A$4:$O$150,8,FALSE)="",VLOOKUP($A96,'[64]1215'!$A$4:$O$150,12,FALSE),VLOOKUP($A96,'[64]1215'!$A$4:$O$150,8,FALSE))</f>
        <v/>
      </c>
      <c r="F96" s="4" t="str">
        <f>IF(VLOOKUP($A96,'[63]1214'!$A$4:$O$150,8,FALSE)="",VLOOKUP($A96,'[63]1214'!$A$4:$O$150,12,FALSE),VLOOKUP($A96,'[63]1214'!$A$4:$O$150,8,FALSE))</f>
        <v/>
      </c>
      <c r="G96" s="4" t="str">
        <f>IF(VLOOKUP($A96,'[62]1213'!$A$4:$O$150,8,FALSE)="",VLOOKUP($A96,'[62]1213'!$A$4:$O$150,12,FALSE),VLOOKUP($A96,'[62]1213'!$A$4:$O$150,8,FALSE))</f>
        <v/>
      </c>
      <c r="H96" s="4" t="str">
        <f>IF(VLOOKUP($A96,'[6]1212'!$A$4:$O$150,8,FALSE)="",VLOOKUP($A96,'[6]1212'!$A$4:$O$150,12,FALSE),VLOOKUP($A96,'[6]1212'!$A$4:$O$150,8,FALSE))</f>
        <v/>
      </c>
      <c r="I96" s="4" t="str">
        <f>IF(VLOOKUP($A96,'[7]1211'!$A$4:$O$150,8,FALSE)="",VLOOKUP($A96,'[7]1211'!$A$4:$O$150,12,FALSE),VLOOKUP($A96,'[7]1211'!$A$4:$O$150,8,FALSE))</f>
        <v/>
      </c>
      <c r="J96" s="4" t="str">
        <f>IF(VLOOKUP($A96,'[8]1208'!$A$4:$O$150,8,FALSE)="",VLOOKUP($A96,'[8]1208'!$A$4:$O$150,12,FALSE),VLOOKUP($A96,'[8]1208'!$A$4:$O$150,8,FALSE))</f>
        <v/>
      </c>
      <c r="K96" s="4" t="str">
        <f>IF(VLOOKUP($A96,'[9]1207'!$A$4:$O$150,8,FALSE)="",VLOOKUP($A96,'[9]1207'!$A$4:$O$150,12,FALSE),VLOOKUP($A96,'[9]1207'!$A$4:$O$150,8,FALSE))</f>
        <v/>
      </c>
      <c r="L96" s="4" t="str">
        <f>IF(VLOOKUP($A96,'[10]1206'!$A$4:$O$150,8,FALSE)="",VLOOKUP($A96,'[10]1206'!$A$4:$O$150,12,FALSE),VLOOKUP($A96,'[10]1206'!$A$4:$O$150,8,FALSE))</f>
        <v/>
      </c>
      <c r="M96" s="4" t="str">
        <f>IF(VLOOKUP($A96,'[11]1205'!$A$4:$O$150,8,FALSE)="",VLOOKUP($A96,'[11]1205'!$A$4:$O$150,12,FALSE),VLOOKUP($A96,'[11]1205'!$A$4:$O$150,8,FALSE))</f>
        <v/>
      </c>
      <c r="N96" s="4" t="str">
        <f>IF(VLOOKUP($A96,'[12]1204'!$A$4:$O$150,8,FALSE)="",VLOOKUP($A96,'[12]1204'!$A$4:$O$150,12,FALSE),VLOOKUP($A96,'[12]1204'!$A$4:$O$150,8,FALSE))</f>
        <v/>
      </c>
      <c r="O96" s="4" t="str">
        <f>IF(VLOOKUP($A96,'[13]1201'!$A$4:$O$150,8,FALSE)="",VLOOKUP($A96,'[13]1201'!$A$4:$O$150,12,FALSE),VLOOKUP($A96,'[13]1201'!$A$4:$O$150,8,FALSE))</f>
        <v/>
      </c>
      <c r="P96" s="4" t="str">
        <f>IF(VLOOKUP($A96,'[14]1129'!$A$4:$O$150,8,FALSE)="",VLOOKUP($A96,'[14]1129'!$A$4:$O$150,12,FALSE),VLOOKUP($A96,'[14]1129'!$A$4:$O$150,8,FALSE))</f>
        <v/>
      </c>
      <c r="Q96" s="4">
        <f>IF(VLOOKUP($A96,'[15]1128'!$A$4:$O$150,8,FALSE)="",VLOOKUP($A96,'[15]1128'!$A$4:$O$150,12,FALSE),VLOOKUP($A96,'[15]1128'!$A$4:$O$150,8,FALSE))</f>
        <v>1.4775</v>
      </c>
      <c r="R96" s="4" t="str">
        <f>IF(VLOOKUP($A96,'[16]1127'!$A$4:$O$150,8,FALSE)="",VLOOKUP($A96,'[16]1127'!$A$4:$O$150,12,FALSE),VLOOKUP($A96,'[16]1127'!$A$4:$O$150,8,FALSE))</f>
        <v/>
      </c>
      <c r="S96" s="4" t="str">
        <f>IF(VLOOKUP($A96,'[17]1124'!$A$4:$O$150,8,FALSE)="",VLOOKUP($A96,'[17]1124'!$A$4:$O$150,12,FALSE),VLOOKUP($A96,'[17]1124'!$A$4:$O$150,8,FALSE))</f>
        <v/>
      </c>
      <c r="T96" s="4" t="str">
        <f>IF(VLOOKUP($A96,'[18]1123'!$A$4:$O$150,8,FALSE)="",VLOOKUP($A96,'[18]1123'!$A$4:$O$150,12,FALSE),VLOOKUP($A96,'[18]1123'!$A$4:$O$150,8,FALSE))</f>
        <v/>
      </c>
      <c r="U96" s="5"/>
      <c r="V96" s="4" t="str">
        <f>IF(VLOOKUP($A96,'[19]1121'!$A$4:$O$150,8,FALSE)="",VLOOKUP($A96,'[19]1121'!$A$4:$O$150,12,FALSE),VLOOKUP($A96,'[19]1121'!$A$4:$O$150,8,FALSE))</f>
        <v/>
      </c>
      <c r="W96" s="4" t="str">
        <f>IF(VLOOKUP($A96,'[20]1120'!$A$4:$O$150,8,FALSE)="",VLOOKUP($A96,'[20]1120'!$A$4:$O$150,12,FALSE),VLOOKUP($A96,'[20]1120'!$A$4:$O$150,8,FALSE))</f>
        <v/>
      </c>
      <c r="X96" s="4" t="str">
        <f>IF(VLOOKUP($A96,'[21]1117'!$A$4:$O$150,8,FALSE)="",VLOOKUP($A96,'[21]1117'!$A$4:$O$150,12,FALSE),VLOOKUP($A96,'[21]1117'!$A$4:$O$150,8,FALSE))</f>
        <v/>
      </c>
      <c r="Y96" s="4" t="str">
        <f>IF(VLOOKUP($A96,'[22]1116'!$A$4:$O$150,8,FALSE)="",VLOOKUP($A96,'[22]1116'!$A$4:$O$150,12,FALSE),VLOOKUP($A96,'[22]1116'!$A$4:$O$150,8,FALSE))</f>
        <v/>
      </c>
      <c r="Z96" s="4" t="str">
        <f>IF(VLOOKUP($A96,'[23]1115'!$A$4:$O$150,8,FALSE)="",VLOOKUP($A96,'[23]1115'!$A$4:$O$150,12,FALSE),VLOOKUP($A96,'[23]1115'!$A$4:$O$150,8,FALSE))</f>
        <v/>
      </c>
      <c r="AA96" s="4" t="str">
        <f>IF(VLOOKUP($A96,'[24]1114'!$A$4:$O$150,8,FALSE)="",VLOOKUP($A96,'[24]1114'!$A$4:$O$150,12,FALSE),VLOOKUP($A96,'[24]1114'!$A$4:$O$150,8,FALSE))</f>
        <v/>
      </c>
      <c r="AB96" s="4" t="str">
        <f>IF(VLOOKUP($A96,'[25]1113'!$A$4:$O$150,8,FALSE)="",VLOOKUP($A96,'[25]1113'!$A$4:$O$150,12,FALSE),VLOOKUP($A96,'[25]1113'!$A$4:$O$150,8,FALSE))</f>
        <v/>
      </c>
      <c r="AC96" s="4" t="str">
        <f>IF(VLOOKUP($A96,'[26]1110'!$A$4:$O$150,8,FALSE)="",VLOOKUP($A96,'[26]1110'!$A$4:$O$150,12,FALSE),VLOOKUP($A96,'[26]1110'!$A$4:$O$150,8,FALSE))</f>
        <v/>
      </c>
      <c r="AD96" s="4" t="str">
        <f>IF(VLOOKUP($A96,'[27]1109'!$A$4:$O$150,8,FALSE)="",VLOOKUP($A96,'[27]1109'!$A$4:$O$150,12,FALSE),VLOOKUP($A96,'[27]1109'!$A$4:$O$150,8,FALSE))</f>
        <v/>
      </c>
      <c r="AE96" s="4" t="str">
        <f>IF(VLOOKUP($A96,'[28]1108'!$A$4:$O$150,8,FALSE)="",VLOOKUP($A96,'[28]1108'!$A$4:$O$150,12,FALSE),VLOOKUP($A96,'[28]1108'!$A$4:$O$150,8,FALSE))</f>
        <v/>
      </c>
      <c r="AF96" s="4" t="str">
        <f>IF(VLOOKUP($A96,'[29]1107'!$A$4:$O$150,8,FALSE)="",VLOOKUP($A96,'[29]1107'!$A$4:$O$150,12,FALSE),VLOOKUP($A96,'[29]1107'!$A$4:$O$150,8,FALSE))</f>
        <v/>
      </c>
      <c r="AG96" s="4" t="str">
        <f>IF(VLOOKUP($A96,'[30]1106'!$A$4:$O$150,8,FALSE)="",VLOOKUP($A96,'[30]1106'!$A$4:$O$150,12,FALSE),VLOOKUP($A96,'[30]1106'!$A$4:$O$150,8,FALSE))</f>
        <v/>
      </c>
      <c r="AH96" s="4" t="str">
        <f>IF(VLOOKUP($A96,'[31]1103'!$A$4:$O$150,8,FALSE)="",VLOOKUP($A96,'[31]1103'!$A$4:$O$150,12,FALSE),VLOOKUP($A96,'[31]1103'!$A$4:$O$150,8,FALSE))</f>
        <v/>
      </c>
      <c r="AI96" s="4" t="str">
        <f>IF(VLOOKUP($A96,'[32]1102'!$A$4:$O$150,8,FALSE)="",VLOOKUP($A96,'[32]1102'!$A$4:$O$150,12,FALSE),VLOOKUP($A96,'[32]1102'!$A$4:$O$150,8,FALSE))</f>
        <v/>
      </c>
      <c r="AJ96" s="4" t="str">
        <f>IF(VLOOKUP($A96,'[33]1101'!$A$4:$O$150,8,FALSE)="",VLOOKUP($A96,'[33]1101'!$A$4:$O$150,12,FALSE),VLOOKUP($A96,'[33]1101'!$A$4:$O$150,8,FALSE))</f>
        <v/>
      </c>
      <c r="AK96" s="70"/>
      <c r="AL96" s="4" t="str">
        <f>IF(VLOOKUP($A96,'[34]1030'!$A$4:$O$150,8,FALSE)="",VLOOKUP($A96,'[34]1030'!$A$4:$O$150,12,FALSE),VLOOKUP($A96,'[34]1030'!$A$4:$O$150,8,FALSE))</f>
        <v/>
      </c>
      <c r="AM96" s="4" t="str">
        <f>IF(VLOOKUP($A96,'[35]1027'!$A$4:$O$150,8,FALSE)="",VLOOKUP($A96,'[35]1027'!$A$4:$O$150,12,FALSE),VLOOKUP($A96,'[35]1027'!$A$4:$O$150,8,FALSE))</f>
        <v/>
      </c>
      <c r="AN96" s="4" t="str">
        <f>IF(VLOOKUP($A96,'[36]1026'!$A$4:$O$150,8,FALSE)="",VLOOKUP($A96,'[36]1026'!$A$4:$O$150,12,FALSE),VLOOKUP($A96,'[36]1026'!$A$4:$O$150,8,FALSE))</f>
        <v/>
      </c>
      <c r="AO96" s="4" t="str">
        <f>IF(VLOOKUP($A96,'[37]1025'!$A$4:$O$150,8,FALSE)="",VLOOKUP($A96,'[37]1025'!$A$4:$O$150,12,FALSE),VLOOKUP($A96,'[37]1025'!$A$4:$O$150,8,FALSE))</f>
        <v/>
      </c>
      <c r="AP96" s="4">
        <f>IF(VLOOKUP($A96,'[38]1024'!$A$4:$O$150,8,FALSE)="",VLOOKUP($A96,'[38]1024'!$A$4:$O$150,12,FALSE),VLOOKUP($A96,'[38]1024'!$A$4:$O$150,8,FALSE))</f>
        <v>1.3540000000000001</v>
      </c>
      <c r="AQ96" s="4" t="str">
        <f>IF(VLOOKUP($A96,'[39]1023'!$A$4:$O$150,8,FALSE)="",VLOOKUP($A96,'[39]1023'!$A$4:$O$150,12,FALSE),VLOOKUP($A96,'[39]1023'!$A$4:$O$150,8,FALSE))</f>
        <v/>
      </c>
      <c r="AR96" s="4" t="str">
        <f>IF(VLOOKUP($A96,'[40]1020'!$A$4:$O$150,8,FALSE)="",VLOOKUP($A96,'[40]1020'!$A$4:$O$150,12,FALSE),VLOOKUP($A96,'[40]1020'!$A$4:$O$150,8,FALSE))</f>
        <v/>
      </c>
      <c r="AS96" s="4" t="str">
        <f>IF(VLOOKUP($A96,'[41]1019'!$A$4:$O$150,8,FALSE)="",VLOOKUP($A96,'[41]1019'!$A$4:$O$150,12,FALSE),VLOOKUP($A96,'[41]1019'!$A$4:$O$150,8,FALSE))</f>
        <v/>
      </c>
      <c r="AT96" s="4" t="str">
        <f>IF(VLOOKUP($A96,'[42]1018'!$A$4:$O$150,8,FALSE)="",VLOOKUP($A96,'[42]1018'!$A$4:$O$150,12,FALSE),VLOOKUP($A96,'[42]1018'!$A$4:$O$150,8,FALSE))</f>
        <v/>
      </c>
      <c r="AU96" s="4" t="str">
        <f>IF(VLOOKUP($A96,'[43]1017'!$A$4:$O$150,8,FALSE)="",VLOOKUP($A96,'[43]1017'!$A$4:$O$150,12,FALSE),VLOOKUP($A96,'[43]1017'!$A$4:$O$150,8,FALSE))</f>
        <v/>
      </c>
      <c r="AV96" s="4" t="str">
        <f>IF(VLOOKUP($A96,'[44]1016'!$A$4:$O$150,8,FALSE)="",VLOOKUP($A96,'[44]1016'!$A$4:$O$150,12,FALSE),VLOOKUP($A96,'[44]1016'!$A$4:$O$150,8,FALSE))</f>
        <v/>
      </c>
      <c r="AW96" s="4" t="str">
        <f>IF(VLOOKUP($A96,'[45]1013'!$A$4:$O$150,8,FALSE)="",VLOOKUP($A96,'[45]1013'!$A$4:$O$150,12,FALSE),VLOOKUP($A96,'[45]1013'!$A$4:$O$150,8,FALSE))</f>
        <v/>
      </c>
      <c r="AX96" s="4">
        <f>IF(VLOOKUP($A96,'[46]1012'!$A$4:$O$150,8,FALSE)="",VLOOKUP($A96,'[46]1012'!$A$4:$O$150,12,FALSE),VLOOKUP($A96,'[46]1012'!$A$4:$O$150,8,FALSE))</f>
        <v>1.33</v>
      </c>
      <c r="AY96" s="4" t="str">
        <f>IF(VLOOKUP($A96,'[47]1011'!$A$4:$O$150,8,FALSE)="",VLOOKUP($A96,'[47]1011'!$A$4:$O$150,12,FALSE),VLOOKUP($A96,'[47]1011'!$A$4:$O$150,8,FALSE))</f>
        <v/>
      </c>
      <c r="AZ96" s="70"/>
      <c r="BA96" s="4" t="str">
        <f>IF(VLOOKUP($A96,'[48]1005'!$A$4:$O$150,8,FALSE)="",VLOOKUP($A96,'[48]1005'!$A$4:$O$150,12,FALSE),VLOOKUP($A96,'[48]1005'!$A$4:$O$150,8,FALSE))</f>
        <v/>
      </c>
      <c r="BB96" s="4" t="str">
        <f>IF(VLOOKUP($A96,'[49]1004'!$A$4:$O$150,8,FALSE)="",VLOOKUP($A96,'[49]1004'!$A$4:$O$150,12,FALSE),VLOOKUP($A96,'[49]1004'!$A$4:$O$150,8,FALSE))</f>
        <v/>
      </c>
      <c r="BC96" s="4" t="str">
        <f>IF(VLOOKUP($A96,'[50]1003'!$A$4:$O$150,8,FALSE)="",VLOOKUP($A96,'[50]1003'!$A$4:$O$150,12,FALSE),VLOOKUP($A96,'[50]1003'!$A$4:$O$150,8,FALSE))</f>
        <v/>
      </c>
      <c r="BD96" s="4" t="str">
        <f>IF(VLOOKUP($A96,'[51]1002'!$A$4:$O$150,8,FALSE)="",VLOOKUP($A96,'[51]1002'!$A$4:$O$150,12,FALSE),VLOOKUP($A96,'[51]1002'!$A$4:$O$150,8,FALSE))</f>
        <v/>
      </c>
      <c r="BE96" s="70"/>
      <c r="BF96" s="4" t="str">
        <f>IF(VLOOKUP($A96,'[52]0927'!$A$4:$O$150,8,FALSE)="",VLOOKUP($A96,'[52]0927'!$A$4:$O$150,12,FALSE),VLOOKUP($A96,'[52]0927'!$A$4:$O$150,8,FALSE))</f>
        <v/>
      </c>
      <c r="BG96" s="5"/>
      <c r="BH96" s="4" t="str">
        <f>IF(VLOOKUP($A96,'[53]0925'!$A$4:$O$150,8,FALSE)="",VLOOKUP($A96,'[53]0925'!$A$4:$O$150,12,FALSE),VLOOKUP($A96,'[53]0925'!$A$4:$O$150,8,FALSE))</f>
        <v/>
      </c>
      <c r="BI96" s="4" t="str">
        <f>IF(VLOOKUP($A96,'[54]0922'!$A$4:$O$150,8,FALSE)="",VLOOKUP($A96,'[54]0922'!$A$4:$O$150,12,FALSE),VLOOKUP($A96,'[54]0922'!$A$4:$O$150,8,FALSE))</f>
        <v/>
      </c>
      <c r="BJ96" s="4" t="str">
        <f>IF(VLOOKUP($A96,'[55]0921'!$A$4:$O$150,8,FALSE)="",VLOOKUP($A96,'[55]0921'!$A$4:$O$150,12,FALSE),VLOOKUP($A96,'[55]0921'!$A$4:$O$150,8,FALSE))</f>
        <v/>
      </c>
      <c r="BK96" s="4" t="str">
        <f>IF(VLOOKUP($A96,'[56]0920'!$A$4:$O$150,8,FALSE)="",VLOOKUP($A96,'[56]0920'!$A$4:$O$150,12,FALSE),VLOOKUP($A96,'[56]0920'!$A$4:$O$150,8,FALSE))</f>
        <v/>
      </c>
      <c r="BL96" s="4" t="s">
        <v>0</v>
      </c>
      <c r="BM96" s="4" t="s">
        <v>0</v>
      </c>
      <c r="BO96" s="4" t="s">
        <v>0</v>
      </c>
      <c r="BP96" s="4" t="s">
        <v>0</v>
      </c>
      <c r="BQ96" s="4" t="s">
        <v>0</v>
      </c>
      <c r="BR96" s="4" t="s">
        <v>0</v>
      </c>
      <c r="BS96" s="4" t="s">
        <v>0</v>
      </c>
      <c r="BT96" s="4" t="s">
        <v>0</v>
      </c>
      <c r="BU96" s="4" t="s">
        <v>0</v>
      </c>
      <c r="BV96" s="4" t="s">
        <v>0</v>
      </c>
      <c r="BW96" s="4" t="s">
        <v>0</v>
      </c>
      <c r="BX96" s="4" t="s">
        <v>0</v>
      </c>
      <c r="BY96" s="4" t="s">
        <v>0</v>
      </c>
      <c r="BZ96" s="4" t="s">
        <v>0</v>
      </c>
      <c r="CA96" s="4" t="s">
        <v>0</v>
      </c>
      <c r="CB96" s="4" t="s">
        <v>0</v>
      </c>
      <c r="CC96" s="4" t="s">
        <v>0</v>
      </c>
      <c r="CD96" s="4" t="s">
        <v>0</v>
      </c>
      <c r="CE96" s="4" t="s">
        <v>0</v>
      </c>
      <c r="CF96" s="4" t="s">
        <v>0</v>
      </c>
      <c r="CH96" s="4" t="s">
        <v>0</v>
      </c>
      <c r="CI96" s="4" t="s">
        <v>0</v>
      </c>
      <c r="CJ96" s="4" t="s">
        <v>0</v>
      </c>
      <c r="CM96" s="4" t="s">
        <v>0</v>
      </c>
    </row>
    <row r="97" spans="1:91" x14ac:dyDescent="0.25">
      <c r="A97" s="3" t="s">
        <v>86</v>
      </c>
      <c r="B97" s="5">
        <f>VLOOKUP($A97,'[64]1215'!$A$4:$O$321,4,FALSE)</f>
        <v>15.3</v>
      </c>
      <c r="C97" s="5">
        <v>16.579999999999998</v>
      </c>
      <c r="D97" s="5">
        <f>VLOOKUP($A97,'[64]1215'!$A$4:$O$321,15,FALSE)</f>
        <v>1.3302</v>
      </c>
      <c r="E97" s="4" t="str">
        <f>IF(VLOOKUP($A97,'[64]1215'!$A$4:$O$150,8,FALSE)="",VLOOKUP($A97,'[64]1215'!$A$4:$O$150,12,FALSE),VLOOKUP($A97,'[64]1215'!$A$4:$O$150,8,FALSE))</f>
        <v/>
      </c>
      <c r="F97" s="4" t="str">
        <f>IF(VLOOKUP($A97,'[63]1214'!$A$4:$O$150,8,FALSE)="",VLOOKUP($A97,'[63]1214'!$A$4:$O$150,12,FALSE),VLOOKUP($A97,'[63]1214'!$A$4:$O$150,8,FALSE))</f>
        <v/>
      </c>
      <c r="G97" s="4" t="str">
        <f>IF(VLOOKUP($A97,'[62]1213'!$A$4:$O$150,8,FALSE)="",VLOOKUP($A97,'[62]1213'!$A$4:$O$150,12,FALSE),VLOOKUP($A97,'[62]1213'!$A$4:$O$150,8,FALSE))</f>
        <v/>
      </c>
      <c r="H97" s="4" t="str">
        <f>IF(VLOOKUP($A97,'[6]1212'!$A$4:$O$150,8,FALSE)="",VLOOKUP($A97,'[6]1212'!$A$4:$O$150,12,FALSE),VLOOKUP($A97,'[6]1212'!$A$4:$O$150,8,FALSE))</f>
        <v/>
      </c>
      <c r="I97" s="4" t="str">
        <f>IF(VLOOKUP($A97,'[7]1211'!$A$4:$O$150,8,FALSE)="",VLOOKUP($A97,'[7]1211'!$A$4:$O$150,12,FALSE),VLOOKUP($A97,'[7]1211'!$A$4:$O$150,8,FALSE))</f>
        <v/>
      </c>
      <c r="J97" s="4" t="str">
        <f>IF(VLOOKUP($A97,'[8]1208'!$A$4:$O$150,8,FALSE)="",VLOOKUP($A97,'[8]1208'!$A$4:$O$150,12,FALSE),VLOOKUP($A97,'[8]1208'!$A$4:$O$150,8,FALSE))</f>
        <v/>
      </c>
      <c r="K97" s="4" t="str">
        <f>IF(VLOOKUP($A97,'[9]1207'!$A$4:$O$150,8,FALSE)="",VLOOKUP($A97,'[9]1207'!$A$4:$O$150,12,FALSE),VLOOKUP($A97,'[9]1207'!$A$4:$O$150,8,FALSE))</f>
        <v/>
      </c>
      <c r="L97" s="4" t="str">
        <f>IF(VLOOKUP($A97,'[10]1206'!$A$4:$O$150,8,FALSE)="",VLOOKUP($A97,'[10]1206'!$A$4:$O$150,12,FALSE),VLOOKUP($A97,'[10]1206'!$A$4:$O$150,8,FALSE))</f>
        <v/>
      </c>
      <c r="M97" s="4" t="str">
        <f>IF(VLOOKUP($A97,'[11]1205'!$A$4:$O$150,8,FALSE)="",VLOOKUP($A97,'[11]1205'!$A$4:$O$150,12,FALSE),VLOOKUP($A97,'[11]1205'!$A$4:$O$150,8,FALSE))</f>
        <v/>
      </c>
      <c r="N97" s="4" t="str">
        <f>IF(VLOOKUP($A97,'[12]1204'!$A$4:$O$150,8,FALSE)="",VLOOKUP($A97,'[12]1204'!$A$4:$O$150,12,FALSE),VLOOKUP($A97,'[12]1204'!$A$4:$O$150,8,FALSE))</f>
        <v/>
      </c>
      <c r="O97" s="4" t="str">
        <f>IF(VLOOKUP($A97,'[13]1201'!$A$4:$O$150,8,FALSE)="",VLOOKUP($A97,'[13]1201'!$A$4:$O$150,12,FALSE),VLOOKUP($A97,'[13]1201'!$A$4:$O$150,8,FALSE))</f>
        <v/>
      </c>
      <c r="P97" s="4" t="str">
        <f>IF(VLOOKUP($A97,'[14]1129'!$A$4:$O$150,8,FALSE)="",VLOOKUP($A97,'[14]1129'!$A$4:$O$150,12,FALSE),VLOOKUP($A97,'[14]1129'!$A$4:$O$150,8,FALSE))</f>
        <v/>
      </c>
      <c r="Q97" s="4" t="str">
        <f>IF(VLOOKUP($A97,'[15]1128'!$A$4:$O$150,8,FALSE)="",VLOOKUP($A97,'[15]1128'!$A$4:$O$150,12,FALSE),VLOOKUP($A97,'[15]1128'!$A$4:$O$150,8,FALSE))</f>
        <v/>
      </c>
      <c r="R97" s="4" t="str">
        <f>IF(VLOOKUP($A97,'[16]1127'!$A$4:$O$150,8,FALSE)="",VLOOKUP($A97,'[16]1127'!$A$4:$O$150,12,FALSE),VLOOKUP($A97,'[16]1127'!$A$4:$O$150,8,FALSE))</f>
        <v/>
      </c>
      <c r="S97" s="4" t="str">
        <f>IF(VLOOKUP($A97,'[17]1124'!$A$4:$O$150,8,FALSE)="",VLOOKUP($A97,'[17]1124'!$A$4:$O$150,12,FALSE),VLOOKUP($A97,'[17]1124'!$A$4:$O$150,8,FALSE))</f>
        <v/>
      </c>
      <c r="T97" s="4" t="str">
        <f>IF(VLOOKUP($A97,'[18]1123'!$A$4:$O$150,8,FALSE)="",VLOOKUP($A97,'[18]1123'!$A$4:$O$150,12,FALSE),VLOOKUP($A97,'[18]1123'!$A$4:$O$150,8,FALSE))</f>
        <v/>
      </c>
      <c r="U97" s="5"/>
      <c r="V97" s="4" t="str">
        <f>IF(VLOOKUP($A97,'[19]1121'!$A$4:$O$150,8,FALSE)="",VLOOKUP($A97,'[19]1121'!$A$4:$O$150,12,FALSE),VLOOKUP($A97,'[19]1121'!$A$4:$O$150,8,FALSE))</f>
        <v/>
      </c>
      <c r="W97" s="4" t="str">
        <f>IF(VLOOKUP($A97,'[20]1120'!$A$4:$O$150,8,FALSE)="",VLOOKUP($A97,'[20]1120'!$A$4:$O$150,12,FALSE),VLOOKUP($A97,'[20]1120'!$A$4:$O$150,8,FALSE))</f>
        <v/>
      </c>
      <c r="X97" s="4" t="str">
        <f>IF(VLOOKUP($A97,'[21]1117'!$A$4:$O$150,8,FALSE)="",VLOOKUP($A97,'[21]1117'!$A$4:$O$150,12,FALSE),VLOOKUP($A97,'[21]1117'!$A$4:$O$150,8,FALSE))</f>
        <v/>
      </c>
      <c r="Y97" s="4" t="str">
        <f>IF(VLOOKUP($A97,'[22]1116'!$A$4:$O$150,8,FALSE)="",VLOOKUP($A97,'[22]1116'!$A$4:$O$150,12,FALSE),VLOOKUP($A97,'[22]1116'!$A$4:$O$150,8,FALSE))</f>
        <v/>
      </c>
      <c r="Z97" s="4" t="str">
        <f>IF(VLOOKUP($A97,'[23]1115'!$A$4:$O$150,8,FALSE)="",VLOOKUP($A97,'[23]1115'!$A$4:$O$150,12,FALSE),VLOOKUP($A97,'[23]1115'!$A$4:$O$150,8,FALSE))</f>
        <v/>
      </c>
      <c r="AA97" s="4" t="str">
        <f>IF(VLOOKUP($A97,'[24]1114'!$A$4:$O$150,8,FALSE)="",VLOOKUP($A97,'[24]1114'!$A$4:$O$150,12,FALSE),VLOOKUP($A97,'[24]1114'!$A$4:$O$150,8,FALSE))</f>
        <v/>
      </c>
      <c r="AB97" s="4" t="str">
        <f>IF(VLOOKUP($A97,'[25]1113'!$A$4:$O$150,8,FALSE)="",VLOOKUP($A97,'[25]1113'!$A$4:$O$150,12,FALSE),VLOOKUP($A97,'[25]1113'!$A$4:$O$150,8,FALSE))</f>
        <v/>
      </c>
      <c r="AC97" s="4" t="str">
        <f>IF(VLOOKUP($A97,'[26]1110'!$A$4:$O$150,8,FALSE)="",VLOOKUP($A97,'[26]1110'!$A$4:$O$150,12,FALSE),VLOOKUP($A97,'[26]1110'!$A$4:$O$150,8,FALSE))</f>
        <v/>
      </c>
      <c r="AD97" s="4" t="str">
        <f>IF(VLOOKUP($A97,'[27]1109'!$A$4:$O$150,8,FALSE)="",VLOOKUP($A97,'[27]1109'!$A$4:$O$150,12,FALSE),VLOOKUP($A97,'[27]1109'!$A$4:$O$150,8,FALSE))</f>
        <v/>
      </c>
      <c r="AE97" s="4" t="str">
        <f>IF(VLOOKUP($A97,'[28]1108'!$A$4:$O$150,8,FALSE)="",VLOOKUP($A97,'[28]1108'!$A$4:$O$150,12,FALSE),VLOOKUP($A97,'[28]1108'!$A$4:$O$150,8,FALSE))</f>
        <v/>
      </c>
      <c r="AF97" s="4" t="str">
        <f>IF(VLOOKUP($A97,'[29]1107'!$A$4:$O$150,8,FALSE)="",VLOOKUP($A97,'[29]1107'!$A$4:$O$150,12,FALSE),VLOOKUP($A97,'[29]1107'!$A$4:$O$150,8,FALSE))</f>
        <v/>
      </c>
      <c r="AG97" s="4" t="str">
        <f>IF(VLOOKUP($A97,'[30]1106'!$A$4:$O$150,8,FALSE)="",VLOOKUP($A97,'[30]1106'!$A$4:$O$150,12,FALSE),VLOOKUP($A97,'[30]1106'!$A$4:$O$150,8,FALSE))</f>
        <v/>
      </c>
      <c r="AH97" s="4" t="str">
        <f>IF(VLOOKUP($A97,'[31]1103'!$A$4:$O$150,8,FALSE)="",VLOOKUP($A97,'[31]1103'!$A$4:$O$150,12,FALSE),VLOOKUP($A97,'[31]1103'!$A$4:$O$150,8,FALSE))</f>
        <v/>
      </c>
      <c r="AI97" s="4" t="str">
        <f>IF(VLOOKUP($A97,'[32]1102'!$A$4:$O$150,8,FALSE)="",VLOOKUP($A97,'[32]1102'!$A$4:$O$150,12,FALSE),VLOOKUP($A97,'[32]1102'!$A$4:$O$150,8,FALSE))</f>
        <v/>
      </c>
      <c r="AJ97" s="4" t="str">
        <f>IF(VLOOKUP($A97,'[33]1101'!$A$4:$O$150,8,FALSE)="",VLOOKUP($A97,'[33]1101'!$A$4:$O$150,12,FALSE),VLOOKUP($A97,'[33]1101'!$A$4:$O$150,8,FALSE))</f>
        <v/>
      </c>
      <c r="AK97" s="70"/>
      <c r="AL97" s="4" t="str">
        <f>IF(VLOOKUP($A97,'[34]1030'!$A$4:$O$150,8,FALSE)="",VLOOKUP($A97,'[34]1030'!$A$4:$O$150,12,FALSE),VLOOKUP($A97,'[34]1030'!$A$4:$O$150,8,FALSE))</f>
        <v/>
      </c>
      <c r="AM97" s="4" t="str">
        <f>IF(VLOOKUP($A97,'[35]1027'!$A$4:$O$150,8,FALSE)="",VLOOKUP($A97,'[35]1027'!$A$4:$O$150,12,FALSE),VLOOKUP($A97,'[35]1027'!$A$4:$O$150,8,FALSE))</f>
        <v/>
      </c>
      <c r="AN97" s="4" t="str">
        <f>IF(VLOOKUP($A97,'[36]1026'!$A$4:$O$150,8,FALSE)="",VLOOKUP($A97,'[36]1026'!$A$4:$O$150,12,FALSE),VLOOKUP($A97,'[36]1026'!$A$4:$O$150,8,FALSE))</f>
        <v/>
      </c>
      <c r="AO97" s="4" t="str">
        <f>IF(VLOOKUP($A97,'[37]1025'!$A$4:$O$150,8,FALSE)="",VLOOKUP($A97,'[37]1025'!$A$4:$O$150,12,FALSE),VLOOKUP($A97,'[37]1025'!$A$4:$O$150,8,FALSE))</f>
        <v/>
      </c>
      <c r="AP97" s="4" t="str">
        <f>IF(VLOOKUP($A97,'[38]1024'!$A$4:$O$150,8,FALSE)="",VLOOKUP($A97,'[38]1024'!$A$4:$O$150,12,FALSE),VLOOKUP($A97,'[38]1024'!$A$4:$O$150,8,FALSE))</f>
        <v/>
      </c>
      <c r="AQ97" s="4" t="str">
        <f>IF(VLOOKUP($A97,'[39]1023'!$A$4:$O$150,8,FALSE)="",VLOOKUP($A97,'[39]1023'!$A$4:$O$150,12,FALSE),VLOOKUP($A97,'[39]1023'!$A$4:$O$150,8,FALSE))</f>
        <v/>
      </c>
      <c r="AR97" s="4" t="str">
        <f>IF(VLOOKUP($A97,'[40]1020'!$A$4:$O$150,8,FALSE)="",VLOOKUP($A97,'[40]1020'!$A$4:$O$150,12,FALSE),VLOOKUP($A97,'[40]1020'!$A$4:$O$150,8,FALSE))</f>
        <v/>
      </c>
      <c r="AS97" s="4" t="str">
        <f>IF(VLOOKUP($A97,'[41]1019'!$A$4:$O$150,8,FALSE)="",VLOOKUP($A97,'[41]1019'!$A$4:$O$150,12,FALSE),VLOOKUP($A97,'[41]1019'!$A$4:$O$150,8,FALSE))</f>
        <v/>
      </c>
      <c r="AT97" s="4" t="str">
        <f>IF(VLOOKUP($A97,'[42]1018'!$A$4:$O$150,8,FALSE)="",VLOOKUP($A97,'[42]1018'!$A$4:$O$150,12,FALSE),VLOOKUP($A97,'[42]1018'!$A$4:$O$150,8,FALSE))</f>
        <v/>
      </c>
      <c r="AU97" s="4" t="str">
        <f>IF(VLOOKUP($A97,'[43]1017'!$A$4:$O$150,8,FALSE)="",VLOOKUP($A97,'[43]1017'!$A$4:$O$150,12,FALSE),VLOOKUP($A97,'[43]1017'!$A$4:$O$150,8,FALSE))</f>
        <v/>
      </c>
      <c r="AV97" s="4" t="str">
        <f>IF(VLOOKUP($A97,'[44]1016'!$A$4:$O$150,8,FALSE)="",VLOOKUP($A97,'[44]1016'!$A$4:$O$150,12,FALSE),VLOOKUP($A97,'[44]1016'!$A$4:$O$150,8,FALSE))</f>
        <v/>
      </c>
      <c r="AW97" s="4" t="str">
        <f>IF(VLOOKUP($A97,'[45]1013'!$A$4:$O$150,8,FALSE)="",VLOOKUP($A97,'[45]1013'!$A$4:$O$150,12,FALSE),VLOOKUP($A97,'[45]1013'!$A$4:$O$150,8,FALSE))</f>
        <v/>
      </c>
      <c r="AX97" s="4" t="str">
        <f>IF(VLOOKUP($A97,'[46]1012'!$A$4:$O$150,8,FALSE)="",VLOOKUP($A97,'[46]1012'!$A$4:$O$150,12,FALSE),VLOOKUP($A97,'[46]1012'!$A$4:$O$150,8,FALSE))</f>
        <v/>
      </c>
      <c r="AY97" s="4" t="str">
        <f>IF(VLOOKUP($A97,'[47]1011'!$A$4:$O$150,8,FALSE)="",VLOOKUP($A97,'[47]1011'!$A$4:$O$150,12,FALSE),VLOOKUP($A97,'[47]1011'!$A$4:$O$150,8,FALSE))</f>
        <v/>
      </c>
      <c r="AZ97" s="70">
        <f>VLOOKUP($A97,'[58]1006'!$A$5:$P$270,12,FALSE)</f>
        <v>1.395</v>
      </c>
      <c r="BA97" s="4" t="str">
        <f>IF(VLOOKUP($A97,'[48]1005'!$A$4:$O$150,8,FALSE)="",VLOOKUP($A97,'[48]1005'!$A$4:$O$150,12,FALSE),VLOOKUP($A97,'[48]1005'!$A$4:$O$150,8,FALSE))</f>
        <v/>
      </c>
      <c r="BB97" s="4">
        <f>IF(VLOOKUP($A97,'[49]1004'!$A$4:$O$150,8,FALSE)="",VLOOKUP($A97,'[49]1004'!$A$4:$O$150,12,FALSE),VLOOKUP($A97,'[49]1004'!$A$4:$O$150,8,FALSE))</f>
        <v>1.38</v>
      </c>
      <c r="BC97" s="4" t="str">
        <f>IF(VLOOKUP($A97,'[50]1003'!$A$4:$O$150,8,FALSE)="",VLOOKUP($A97,'[50]1003'!$A$4:$O$150,12,FALSE),VLOOKUP($A97,'[50]1003'!$A$4:$O$150,8,FALSE))</f>
        <v/>
      </c>
      <c r="BD97" s="4" t="str">
        <f>IF(VLOOKUP($A97,'[51]1002'!$A$4:$O$150,8,FALSE)="",VLOOKUP($A97,'[51]1002'!$A$4:$O$150,12,FALSE),VLOOKUP($A97,'[51]1002'!$A$4:$O$150,8,FALSE))</f>
        <v/>
      </c>
      <c r="BE97" s="70"/>
      <c r="BF97" s="4">
        <f>IF(VLOOKUP($A97,'[52]0927'!$A$4:$O$150,8,FALSE)="",VLOOKUP($A97,'[52]0927'!$A$4:$O$150,12,FALSE),VLOOKUP($A97,'[52]0927'!$A$4:$O$150,8,FALSE))</f>
        <v>1.3625</v>
      </c>
      <c r="BG97" s="5"/>
      <c r="BH97" s="4" t="str">
        <f>IF(VLOOKUP($A97,'[53]0925'!$A$4:$O$150,8,FALSE)="",VLOOKUP($A97,'[53]0925'!$A$4:$O$150,12,FALSE),VLOOKUP($A97,'[53]0925'!$A$4:$O$150,8,FALSE))</f>
        <v/>
      </c>
      <c r="BI97" s="4" t="str">
        <f>IF(VLOOKUP($A97,'[54]0922'!$A$4:$O$150,8,FALSE)="",VLOOKUP($A97,'[54]0922'!$A$4:$O$150,12,FALSE),VLOOKUP($A97,'[54]0922'!$A$4:$O$150,8,FALSE))</f>
        <v/>
      </c>
      <c r="BJ97" s="4" t="str">
        <f>IF(VLOOKUP($A97,'[55]0921'!$A$4:$O$150,8,FALSE)="",VLOOKUP($A97,'[55]0921'!$A$4:$O$150,12,FALSE),VLOOKUP($A97,'[55]0921'!$A$4:$O$150,8,FALSE))</f>
        <v/>
      </c>
      <c r="BK97" s="4" t="str">
        <f>IF(VLOOKUP($A97,'[56]0920'!$A$4:$O$150,8,FALSE)="",VLOOKUP($A97,'[56]0920'!$A$4:$O$150,12,FALSE),VLOOKUP($A97,'[56]0920'!$A$4:$O$150,8,FALSE))</f>
        <v/>
      </c>
      <c r="BL97" s="4">
        <v>1.33</v>
      </c>
      <c r="BM97" s="4" t="s">
        <v>0</v>
      </c>
      <c r="BO97" s="4" t="s">
        <v>0</v>
      </c>
      <c r="BP97" s="4" t="s">
        <v>0</v>
      </c>
      <c r="BQ97" s="4" t="s">
        <v>0</v>
      </c>
      <c r="BR97" s="4" t="s">
        <v>0</v>
      </c>
      <c r="BS97" s="4">
        <v>1.31</v>
      </c>
      <c r="BT97" s="4" t="s">
        <v>0</v>
      </c>
      <c r="BU97" s="4" t="s">
        <v>0</v>
      </c>
      <c r="BV97" s="4" t="s">
        <v>0</v>
      </c>
      <c r="BW97" s="4" t="s">
        <v>0</v>
      </c>
      <c r="BX97" s="4" t="s">
        <v>0</v>
      </c>
      <c r="BY97" s="4" t="s">
        <v>0</v>
      </c>
      <c r="BZ97" s="4" t="s">
        <v>0</v>
      </c>
      <c r="CA97" s="4" t="s">
        <v>0</v>
      </c>
      <c r="CB97" s="4" t="s">
        <v>0</v>
      </c>
      <c r="CC97" s="4" t="s">
        <v>0</v>
      </c>
      <c r="CD97" s="4" t="s">
        <v>0</v>
      </c>
      <c r="CE97" s="4" t="s">
        <v>0</v>
      </c>
      <c r="CF97" s="4" t="s">
        <v>0</v>
      </c>
      <c r="CH97" s="4" t="s">
        <v>0</v>
      </c>
      <c r="CI97" s="4" t="s">
        <v>0</v>
      </c>
      <c r="CJ97" s="4" t="s">
        <v>0</v>
      </c>
      <c r="CM97" s="4" t="s">
        <v>0</v>
      </c>
    </row>
    <row r="98" spans="1:91" x14ac:dyDescent="0.25">
      <c r="A98" s="3" t="s">
        <v>24</v>
      </c>
      <c r="B98" s="5">
        <f>VLOOKUP($A98,'[64]1215'!$A$4:$O$321,4,FALSE)</f>
        <v>15.37</v>
      </c>
      <c r="C98" s="5">
        <v>18.510000000000002</v>
      </c>
      <c r="D98" s="5">
        <f>VLOOKUP($A98,'[64]1215'!$A$4:$O$321,15,FALSE)</f>
        <v>1.3586</v>
      </c>
      <c r="E98" s="4" t="str">
        <f>IF(VLOOKUP($A98,'[64]1215'!$A$4:$O$150,8,FALSE)="",VLOOKUP($A98,'[64]1215'!$A$4:$O$150,12,FALSE),VLOOKUP($A98,'[64]1215'!$A$4:$O$150,8,FALSE))</f>
        <v/>
      </c>
      <c r="F98" s="4" t="str">
        <f>IF(VLOOKUP($A98,'[63]1214'!$A$4:$O$150,8,FALSE)="",VLOOKUP($A98,'[63]1214'!$A$4:$O$150,12,FALSE),VLOOKUP($A98,'[63]1214'!$A$4:$O$150,8,FALSE))</f>
        <v/>
      </c>
      <c r="G98" s="4" t="str">
        <f>IF(VLOOKUP($A98,'[62]1213'!$A$4:$O$150,8,FALSE)="",VLOOKUP($A98,'[62]1213'!$A$4:$O$150,12,FALSE),VLOOKUP($A98,'[62]1213'!$A$4:$O$150,8,FALSE))</f>
        <v/>
      </c>
      <c r="H98" s="4" t="str">
        <f>IF(VLOOKUP($A98,'[6]1212'!$A$4:$O$150,8,FALSE)="",VLOOKUP($A98,'[6]1212'!$A$4:$O$150,12,FALSE),VLOOKUP($A98,'[6]1212'!$A$4:$O$150,8,FALSE))</f>
        <v/>
      </c>
      <c r="I98" s="4" t="str">
        <f>IF(VLOOKUP($A98,'[7]1211'!$A$4:$O$150,8,FALSE)="",VLOOKUP($A98,'[7]1211'!$A$4:$O$150,12,FALSE),VLOOKUP($A98,'[7]1211'!$A$4:$O$150,8,FALSE))</f>
        <v/>
      </c>
      <c r="J98" s="4" t="str">
        <f>IF(VLOOKUP($A98,'[8]1208'!$A$4:$O$150,8,FALSE)="",VLOOKUP($A98,'[8]1208'!$A$4:$O$150,12,FALSE),VLOOKUP($A98,'[8]1208'!$A$4:$O$150,8,FALSE))</f>
        <v/>
      </c>
      <c r="K98" s="4" t="str">
        <f>IF(VLOOKUP($A98,'[9]1207'!$A$4:$O$150,8,FALSE)="",VLOOKUP($A98,'[9]1207'!$A$4:$O$150,12,FALSE),VLOOKUP($A98,'[9]1207'!$A$4:$O$150,8,FALSE))</f>
        <v/>
      </c>
      <c r="L98" s="4" t="str">
        <f>IF(VLOOKUP($A98,'[10]1206'!$A$4:$O$150,8,FALSE)="",VLOOKUP($A98,'[10]1206'!$A$4:$O$150,12,FALSE),VLOOKUP($A98,'[10]1206'!$A$4:$O$150,8,FALSE))</f>
        <v/>
      </c>
      <c r="M98" s="4" t="str">
        <f>IF(VLOOKUP($A98,'[11]1205'!$A$4:$O$150,8,FALSE)="",VLOOKUP($A98,'[11]1205'!$A$4:$O$150,12,FALSE),VLOOKUP($A98,'[11]1205'!$A$4:$O$150,8,FALSE))</f>
        <v/>
      </c>
      <c r="N98" s="4" t="str">
        <f>IF(VLOOKUP($A98,'[12]1204'!$A$4:$O$150,8,FALSE)="",VLOOKUP($A98,'[12]1204'!$A$4:$O$150,12,FALSE),VLOOKUP($A98,'[12]1204'!$A$4:$O$150,8,FALSE))</f>
        <v/>
      </c>
      <c r="O98" s="4" t="str">
        <f>IF(VLOOKUP($A98,'[13]1201'!$A$4:$O$150,8,FALSE)="",VLOOKUP($A98,'[13]1201'!$A$4:$O$150,12,FALSE),VLOOKUP($A98,'[13]1201'!$A$4:$O$150,8,FALSE))</f>
        <v/>
      </c>
      <c r="P98" s="4" t="str">
        <f>IF(VLOOKUP($A98,'[14]1129'!$A$4:$O$150,8,FALSE)="",VLOOKUP($A98,'[14]1129'!$A$4:$O$150,12,FALSE),VLOOKUP($A98,'[14]1129'!$A$4:$O$150,8,FALSE))</f>
        <v/>
      </c>
      <c r="Q98" s="4" t="str">
        <f>IF(VLOOKUP($A98,'[15]1128'!$A$4:$O$150,8,FALSE)="",VLOOKUP($A98,'[15]1128'!$A$4:$O$150,12,FALSE),VLOOKUP($A98,'[15]1128'!$A$4:$O$150,8,FALSE))</f>
        <v/>
      </c>
      <c r="R98" s="4" t="str">
        <f>IF(VLOOKUP($A98,'[16]1127'!$A$4:$O$150,8,FALSE)="",VLOOKUP($A98,'[16]1127'!$A$4:$O$150,12,FALSE),VLOOKUP($A98,'[16]1127'!$A$4:$O$150,8,FALSE))</f>
        <v/>
      </c>
      <c r="S98" s="4" t="str">
        <f>IF(VLOOKUP($A98,'[17]1124'!$A$4:$O$150,8,FALSE)="",VLOOKUP($A98,'[17]1124'!$A$4:$O$150,12,FALSE),VLOOKUP($A98,'[17]1124'!$A$4:$O$150,8,FALSE))</f>
        <v/>
      </c>
      <c r="T98" s="4" t="str">
        <f>IF(VLOOKUP($A98,'[18]1123'!$A$4:$O$150,8,FALSE)="",VLOOKUP($A98,'[18]1123'!$A$4:$O$150,12,FALSE),VLOOKUP($A98,'[18]1123'!$A$4:$O$150,8,FALSE))</f>
        <v/>
      </c>
      <c r="U98" s="5"/>
      <c r="V98" s="4" t="str">
        <f>IF(VLOOKUP($A98,'[19]1121'!$A$4:$O$150,8,FALSE)="",VLOOKUP($A98,'[19]1121'!$A$4:$O$150,12,FALSE),VLOOKUP($A98,'[19]1121'!$A$4:$O$150,8,FALSE))</f>
        <v/>
      </c>
      <c r="W98" s="4" t="str">
        <f>IF(VLOOKUP($A98,'[20]1120'!$A$4:$O$150,8,FALSE)="",VLOOKUP($A98,'[20]1120'!$A$4:$O$150,12,FALSE),VLOOKUP($A98,'[20]1120'!$A$4:$O$150,8,FALSE))</f>
        <v/>
      </c>
      <c r="X98" s="4" t="str">
        <f>IF(VLOOKUP($A98,'[21]1117'!$A$4:$O$150,8,FALSE)="",VLOOKUP($A98,'[21]1117'!$A$4:$O$150,12,FALSE),VLOOKUP($A98,'[21]1117'!$A$4:$O$150,8,FALSE))</f>
        <v/>
      </c>
      <c r="Y98" s="4" t="str">
        <f>IF(VLOOKUP($A98,'[22]1116'!$A$4:$O$150,8,FALSE)="",VLOOKUP($A98,'[22]1116'!$A$4:$O$150,12,FALSE),VLOOKUP($A98,'[22]1116'!$A$4:$O$150,8,FALSE))</f>
        <v/>
      </c>
      <c r="Z98" s="4" t="str">
        <f>IF(VLOOKUP($A98,'[23]1115'!$A$4:$O$150,8,FALSE)="",VLOOKUP($A98,'[23]1115'!$A$4:$O$150,12,FALSE),VLOOKUP($A98,'[23]1115'!$A$4:$O$150,8,FALSE))</f>
        <v/>
      </c>
      <c r="AA98" s="4" t="str">
        <f>IF(VLOOKUP($A98,'[24]1114'!$A$4:$O$150,8,FALSE)="",VLOOKUP($A98,'[24]1114'!$A$4:$O$150,12,FALSE),VLOOKUP($A98,'[24]1114'!$A$4:$O$150,8,FALSE))</f>
        <v/>
      </c>
      <c r="AB98" s="4" t="str">
        <f>IF(VLOOKUP($A98,'[25]1113'!$A$4:$O$150,8,FALSE)="",VLOOKUP($A98,'[25]1113'!$A$4:$O$150,12,FALSE),VLOOKUP($A98,'[25]1113'!$A$4:$O$150,8,FALSE))</f>
        <v/>
      </c>
      <c r="AC98" s="4" t="str">
        <f>IF(VLOOKUP($A98,'[26]1110'!$A$4:$O$150,8,FALSE)="",VLOOKUP($A98,'[26]1110'!$A$4:$O$150,12,FALSE),VLOOKUP($A98,'[26]1110'!$A$4:$O$150,8,FALSE))</f>
        <v/>
      </c>
      <c r="AD98" s="4" t="str">
        <f>IF(VLOOKUP($A98,'[27]1109'!$A$4:$O$150,8,FALSE)="",VLOOKUP($A98,'[27]1109'!$A$4:$O$150,12,FALSE),VLOOKUP($A98,'[27]1109'!$A$4:$O$150,8,FALSE))</f>
        <v/>
      </c>
      <c r="AE98" s="4" t="str">
        <f>IF(VLOOKUP($A98,'[28]1108'!$A$4:$O$150,8,FALSE)="",VLOOKUP($A98,'[28]1108'!$A$4:$O$150,12,FALSE),VLOOKUP($A98,'[28]1108'!$A$4:$O$150,8,FALSE))</f>
        <v/>
      </c>
      <c r="AF98" s="4" t="str">
        <f>IF(VLOOKUP($A98,'[29]1107'!$A$4:$O$150,8,FALSE)="",VLOOKUP($A98,'[29]1107'!$A$4:$O$150,12,FALSE),VLOOKUP($A98,'[29]1107'!$A$4:$O$150,8,FALSE))</f>
        <v/>
      </c>
      <c r="AG98" s="4" t="str">
        <f>IF(VLOOKUP($A98,'[30]1106'!$A$4:$O$150,8,FALSE)="",VLOOKUP($A98,'[30]1106'!$A$4:$O$150,12,FALSE),VLOOKUP($A98,'[30]1106'!$A$4:$O$150,8,FALSE))</f>
        <v/>
      </c>
      <c r="AH98" s="4" t="str">
        <f>IF(VLOOKUP($A98,'[31]1103'!$A$4:$O$150,8,FALSE)="",VLOOKUP($A98,'[31]1103'!$A$4:$O$150,12,FALSE),VLOOKUP($A98,'[31]1103'!$A$4:$O$150,8,FALSE))</f>
        <v/>
      </c>
      <c r="AI98" s="4" t="str">
        <f>IF(VLOOKUP($A98,'[32]1102'!$A$4:$O$150,8,FALSE)="",VLOOKUP($A98,'[32]1102'!$A$4:$O$150,12,FALSE),VLOOKUP($A98,'[32]1102'!$A$4:$O$150,8,FALSE))</f>
        <v/>
      </c>
      <c r="AJ98" s="4" t="str">
        <f>IF(VLOOKUP($A98,'[33]1101'!$A$4:$O$150,8,FALSE)="",VLOOKUP($A98,'[33]1101'!$A$4:$O$150,12,FALSE),VLOOKUP($A98,'[33]1101'!$A$4:$O$150,8,FALSE))</f>
        <v/>
      </c>
      <c r="AK98" s="70"/>
      <c r="AL98" s="4" t="str">
        <f>IF(VLOOKUP($A98,'[34]1030'!$A$4:$O$150,8,FALSE)="",VLOOKUP($A98,'[34]1030'!$A$4:$O$150,12,FALSE),VLOOKUP($A98,'[34]1030'!$A$4:$O$150,8,FALSE))</f>
        <v/>
      </c>
      <c r="AM98" s="4" t="str">
        <f>IF(VLOOKUP($A98,'[35]1027'!$A$4:$O$150,8,FALSE)="",VLOOKUP($A98,'[35]1027'!$A$4:$O$150,12,FALSE),VLOOKUP($A98,'[35]1027'!$A$4:$O$150,8,FALSE))</f>
        <v/>
      </c>
      <c r="AN98" s="4" t="str">
        <f>IF(VLOOKUP($A98,'[36]1026'!$A$4:$O$150,8,FALSE)="",VLOOKUP($A98,'[36]1026'!$A$4:$O$150,12,FALSE),VLOOKUP($A98,'[36]1026'!$A$4:$O$150,8,FALSE))</f>
        <v/>
      </c>
      <c r="AO98" s="4" t="str">
        <f>IF(VLOOKUP($A98,'[37]1025'!$A$4:$O$150,8,FALSE)="",VLOOKUP($A98,'[37]1025'!$A$4:$O$150,12,FALSE),VLOOKUP($A98,'[37]1025'!$A$4:$O$150,8,FALSE))</f>
        <v/>
      </c>
      <c r="AP98" s="4" t="str">
        <f>IF(VLOOKUP($A98,'[38]1024'!$A$4:$O$150,8,FALSE)="",VLOOKUP($A98,'[38]1024'!$A$4:$O$150,12,FALSE),VLOOKUP($A98,'[38]1024'!$A$4:$O$150,8,FALSE))</f>
        <v/>
      </c>
      <c r="AQ98" s="4" t="str">
        <f>IF(VLOOKUP($A98,'[39]1023'!$A$4:$O$150,8,FALSE)="",VLOOKUP($A98,'[39]1023'!$A$4:$O$150,12,FALSE),VLOOKUP($A98,'[39]1023'!$A$4:$O$150,8,FALSE))</f>
        <v/>
      </c>
      <c r="AR98" s="4" t="str">
        <f>IF(VLOOKUP($A98,'[40]1020'!$A$4:$O$150,8,FALSE)="",VLOOKUP($A98,'[40]1020'!$A$4:$O$150,12,FALSE),VLOOKUP($A98,'[40]1020'!$A$4:$O$150,8,FALSE))</f>
        <v/>
      </c>
      <c r="AS98" s="4" t="str">
        <f>IF(VLOOKUP($A98,'[41]1019'!$A$4:$O$150,8,FALSE)="",VLOOKUP($A98,'[41]1019'!$A$4:$O$150,12,FALSE),VLOOKUP($A98,'[41]1019'!$A$4:$O$150,8,FALSE))</f>
        <v/>
      </c>
      <c r="AT98" s="4" t="str">
        <f>IF(VLOOKUP($A98,'[42]1018'!$A$4:$O$150,8,FALSE)="",VLOOKUP($A98,'[42]1018'!$A$4:$O$150,12,FALSE),VLOOKUP($A98,'[42]1018'!$A$4:$O$150,8,FALSE))</f>
        <v/>
      </c>
      <c r="AU98" s="4" t="str">
        <f>IF(VLOOKUP($A98,'[43]1017'!$A$4:$O$150,8,FALSE)="",VLOOKUP($A98,'[43]1017'!$A$4:$O$150,12,FALSE),VLOOKUP($A98,'[43]1017'!$A$4:$O$150,8,FALSE))</f>
        <v/>
      </c>
      <c r="AV98" s="4" t="str">
        <f>IF(VLOOKUP($A98,'[44]1016'!$A$4:$O$150,8,FALSE)="",VLOOKUP($A98,'[44]1016'!$A$4:$O$150,12,FALSE),VLOOKUP($A98,'[44]1016'!$A$4:$O$150,8,FALSE))</f>
        <v/>
      </c>
      <c r="AW98" s="4" t="str">
        <f>IF(VLOOKUP($A98,'[45]1013'!$A$4:$O$150,8,FALSE)="",VLOOKUP($A98,'[45]1013'!$A$4:$O$150,12,FALSE),VLOOKUP($A98,'[45]1013'!$A$4:$O$150,8,FALSE))</f>
        <v/>
      </c>
      <c r="AX98" s="4" t="str">
        <f>IF(VLOOKUP($A98,'[46]1012'!$A$4:$O$150,8,FALSE)="",VLOOKUP($A98,'[46]1012'!$A$4:$O$150,12,FALSE),VLOOKUP($A98,'[46]1012'!$A$4:$O$150,8,FALSE))</f>
        <v/>
      </c>
      <c r="AY98" s="4" t="str">
        <f>IF(VLOOKUP($A98,'[47]1011'!$A$4:$O$150,8,FALSE)="",VLOOKUP($A98,'[47]1011'!$A$4:$O$150,12,FALSE),VLOOKUP($A98,'[47]1011'!$A$4:$O$150,8,FALSE))</f>
        <v/>
      </c>
      <c r="AZ98" s="70"/>
      <c r="BA98" s="4" t="str">
        <f>IF(VLOOKUP($A98,'[48]1005'!$A$4:$O$150,8,FALSE)="",VLOOKUP($A98,'[48]1005'!$A$4:$O$150,12,FALSE),VLOOKUP($A98,'[48]1005'!$A$4:$O$150,8,FALSE))</f>
        <v/>
      </c>
      <c r="BB98" s="4" t="str">
        <f>IF(VLOOKUP($A98,'[49]1004'!$A$4:$O$150,8,FALSE)="",VLOOKUP($A98,'[49]1004'!$A$4:$O$150,12,FALSE),VLOOKUP($A98,'[49]1004'!$A$4:$O$150,8,FALSE))</f>
        <v/>
      </c>
      <c r="BC98" s="4" t="str">
        <f>IF(VLOOKUP($A98,'[50]1003'!$A$4:$O$150,8,FALSE)="",VLOOKUP($A98,'[50]1003'!$A$4:$O$150,12,FALSE),VLOOKUP($A98,'[50]1003'!$A$4:$O$150,8,FALSE))</f>
        <v/>
      </c>
      <c r="BD98" s="4" t="str">
        <f>IF(VLOOKUP($A98,'[51]1002'!$A$4:$O$150,8,FALSE)="",VLOOKUP($A98,'[51]1002'!$A$4:$O$150,12,FALSE),VLOOKUP($A98,'[51]1002'!$A$4:$O$150,8,FALSE))</f>
        <v/>
      </c>
      <c r="BE98" s="70">
        <f>VLOOKUP($A98,'[60]0928'!$A$5:$P$27,12,FALSE)</f>
        <v>1.403</v>
      </c>
      <c r="BF98" s="4" t="str">
        <f>IF(VLOOKUP($A98,'[52]0927'!$A$4:$O$150,8,FALSE)="",VLOOKUP($A98,'[52]0927'!$A$4:$O$150,12,FALSE),VLOOKUP($A98,'[52]0927'!$A$4:$O$150,8,FALSE))</f>
        <v/>
      </c>
      <c r="BG98" s="5"/>
      <c r="BH98" s="4" t="str">
        <f>IF(VLOOKUP($A98,'[53]0925'!$A$4:$O$150,8,FALSE)="",VLOOKUP($A98,'[53]0925'!$A$4:$O$150,12,FALSE),VLOOKUP($A98,'[53]0925'!$A$4:$O$150,8,FALSE))</f>
        <v/>
      </c>
      <c r="BI98" s="4" t="str">
        <f>IF(VLOOKUP($A98,'[54]0922'!$A$4:$O$150,8,FALSE)="",VLOOKUP($A98,'[54]0922'!$A$4:$O$150,12,FALSE),VLOOKUP($A98,'[54]0922'!$A$4:$O$150,8,FALSE))</f>
        <v/>
      </c>
      <c r="BJ98" s="4" t="str">
        <f>IF(VLOOKUP($A98,'[55]0921'!$A$4:$O$150,8,FALSE)="",VLOOKUP($A98,'[55]0921'!$A$4:$O$150,12,FALSE),VLOOKUP($A98,'[55]0921'!$A$4:$O$150,8,FALSE))</f>
        <v/>
      </c>
      <c r="BK98" s="4" t="str">
        <f>IF(VLOOKUP($A98,'[56]0920'!$A$4:$O$150,8,FALSE)="",VLOOKUP($A98,'[56]0920'!$A$4:$O$150,12,FALSE),VLOOKUP($A98,'[56]0920'!$A$4:$O$150,8,FALSE))</f>
        <v/>
      </c>
      <c r="BL98" s="4" t="s">
        <v>0</v>
      </c>
      <c r="BM98" s="4" t="s">
        <v>0</v>
      </c>
      <c r="BO98" s="4" t="s">
        <v>0</v>
      </c>
      <c r="BP98" s="4" t="s">
        <v>0</v>
      </c>
      <c r="BQ98" s="4" t="s">
        <v>0</v>
      </c>
      <c r="BR98" s="4" t="s">
        <v>0</v>
      </c>
      <c r="BS98" s="4" t="s">
        <v>0</v>
      </c>
      <c r="BT98" s="4" t="s">
        <v>0</v>
      </c>
      <c r="BU98" s="4" t="s">
        <v>0</v>
      </c>
      <c r="BV98" s="4" t="s">
        <v>0</v>
      </c>
      <c r="BW98" s="4" t="s">
        <v>0</v>
      </c>
      <c r="BX98" s="4" t="s">
        <v>0</v>
      </c>
      <c r="BY98" s="4" t="s">
        <v>0</v>
      </c>
      <c r="BZ98" s="4" t="s">
        <v>0</v>
      </c>
      <c r="CA98" s="4" t="s">
        <v>0</v>
      </c>
      <c r="CB98" s="4" t="s">
        <v>0</v>
      </c>
      <c r="CC98" s="4" t="s">
        <v>0</v>
      </c>
      <c r="CD98" s="4" t="s">
        <v>0</v>
      </c>
      <c r="CE98" s="4" t="s">
        <v>0</v>
      </c>
      <c r="CF98" s="4" t="s">
        <v>0</v>
      </c>
      <c r="CH98" s="4" t="s">
        <v>0</v>
      </c>
      <c r="CI98" s="4" t="s">
        <v>0</v>
      </c>
      <c r="CJ98" s="4" t="s">
        <v>0</v>
      </c>
      <c r="CM98" s="4" t="s">
        <v>0</v>
      </c>
    </row>
    <row r="99" spans="1:91" x14ac:dyDescent="0.25">
      <c r="A99" s="3" t="s">
        <v>68</v>
      </c>
      <c r="B99" s="5">
        <f>VLOOKUP($A99,'[64]1215'!$A$4:$O$321,4,FALSE)</f>
        <v>15.78</v>
      </c>
      <c r="C99" s="5">
        <v>19.98</v>
      </c>
      <c r="D99" s="5">
        <f>VLOOKUP($A99,'[64]1215'!$A$4:$O$321,15,FALSE)</f>
        <v>1.3798999999999999</v>
      </c>
      <c r="E99" s="4" t="str">
        <f>IF(VLOOKUP($A99,'[64]1215'!$A$4:$O$150,8,FALSE)="",VLOOKUP($A99,'[64]1215'!$A$4:$O$150,12,FALSE),VLOOKUP($A99,'[64]1215'!$A$4:$O$150,8,FALSE))</f>
        <v/>
      </c>
      <c r="F99" s="4">
        <f>IF(VLOOKUP($A99,'[63]1214'!$A$4:$O$150,8,FALSE)="",VLOOKUP($A99,'[63]1214'!$A$4:$O$150,12,FALSE),VLOOKUP($A99,'[63]1214'!$A$4:$O$150,8,FALSE))</f>
        <v>1.3805000000000001</v>
      </c>
      <c r="G99" s="4" t="str">
        <f>IF(VLOOKUP($A99,'[62]1213'!$A$4:$O$150,8,FALSE)="",VLOOKUP($A99,'[62]1213'!$A$4:$O$150,12,FALSE),VLOOKUP($A99,'[62]1213'!$A$4:$O$150,8,FALSE))</f>
        <v/>
      </c>
      <c r="H99" s="4" t="str">
        <f>IF(VLOOKUP($A99,'[6]1212'!$A$4:$O$150,8,FALSE)="",VLOOKUP($A99,'[6]1212'!$A$4:$O$150,12,FALSE),VLOOKUP($A99,'[6]1212'!$A$4:$O$150,8,FALSE))</f>
        <v/>
      </c>
      <c r="I99" s="4" t="str">
        <f>IF(VLOOKUP($A99,'[7]1211'!$A$4:$O$150,8,FALSE)="",VLOOKUP($A99,'[7]1211'!$A$4:$O$150,12,FALSE),VLOOKUP($A99,'[7]1211'!$A$4:$O$150,8,FALSE))</f>
        <v/>
      </c>
      <c r="J99" s="4" t="str">
        <f>IF(VLOOKUP($A99,'[8]1208'!$A$4:$O$150,8,FALSE)="",VLOOKUP($A99,'[8]1208'!$A$4:$O$150,12,FALSE),VLOOKUP($A99,'[8]1208'!$A$4:$O$150,8,FALSE))</f>
        <v/>
      </c>
      <c r="K99" s="4" t="str">
        <f>IF(VLOOKUP($A99,'[9]1207'!$A$4:$O$150,8,FALSE)="",VLOOKUP($A99,'[9]1207'!$A$4:$O$150,12,FALSE),VLOOKUP($A99,'[9]1207'!$A$4:$O$150,8,FALSE))</f>
        <v/>
      </c>
      <c r="L99" s="4">
        <f>IF(VLOOKUP($A99,'[10]1206'!$A$4:$O$150,8,FALSE)="",VLOOKUP($A99,'[10]1206'!$A$4:$O$150,12,FALSE),VLOOKUP($A99,'[10]1206'!$A$4:$O$150,8,FALSE))</f>
        <v>1.4207000000000001</v>
      </c>
      <c r="M99" s="4" t="str">
        <f>IF(VLOOKUP($A99,'[11]1205'!$A$4:$O$150,8,FALSE)="",VLOOKUP($A99,'[11]1205'!$A$4:$O$150,12,FALSE),VLOOKUP($A99,'[11]1205'!$A$4:$O$150,8,FALSE))</f>
        <v/>
      </c>
      <c r="N99" s="4" t="str">
        <f>IF(VLOOKUP($A99,'[12]1204'!$A$4:$O$150,8,FALSE)="",VLOOKUP($A99,'[12]1204'!$A$4:$O$150,12,FALSE),VLOOKUP($A99,'[12]1204'!$A$4:$O$150,8,FALSE))</f>
        <v/>
      </c>
      <c r="O99" s="4" t="str">
        <f>IF(VLOOKUP($A99,'[13]1201'!$A$4:$O$150,8,FALSE)="",VLOOKUP($A99,'[13]1201'!$A$4:$O$150,12,FALSE),VLOOKUP($A99,'[13]1201'!$A$4:$O$150,8,FALSE))</f>
        <v/>
      </c>
      <c r="P99" s="4" t="str">
        <f>IF(VLOOKUP($A99,'[14]1129'!$A$4:$O$150,8,FALSE)="",VLOOKUP($A99,'[14]1129'!$A$4:$O$150,12,FALSE),VLOOKUP($A99,'[14]1129'!$A$4:$O$150,8,FALSE))</f>
        <v/>
      </c>
      <c r="Q99" s="4">
        <f>IF(VLOOKUP($A99,'[15]1128'!$A$4:$O$150,8,FALSE)="",VLOOKUP($A99,'[15]1128'!$A$4:$O$150,12,FALSE),VLOOKUP($A99,'[15]1128'!$A$4:$O$150,8,FALSE))</f>
        <v>1.5055000000000001</v>
      </c>
      <c r="R99" s="4">
        <f>IF(VLOOKUP($A99,'[16]1127'!$A$4:$O$150,8,FALSE)="",VLOOKUP($A99,'[16]1127'!$A$4:$O$150,12,FALSE),VLOOKUP($A99,'[16]1127'!$A$4:$O$150,8,FALSE))</f>
        <v>1.5089999999999999</v>
      </c>
      <c r="S99" s="4" t="str">
        <f>IF(VLOOKUP($A99,'[17]1124'!$A$4:$O$150,8,FALSE)="",VLOOKUP($A99,'[17]1124'!$A$4:$O$150,12,FALSE),VLOOKUP($A99,'[17]1124'!$A$4:$O$150,8,FALSE))</f>
        <v/>
      </c>
      <c r="T99" s="4" t="str">
        <f>IF(VLOOKUP($A99,'[18]1123'!$A$4:$O$150,8,FALSE)="",VLOOKUP($A99,'[18]1123'!$A$4:$O$150,12,FALSE),VLOOKUP($A99,'[18]1123'!$A$4:$O$150,8,FALSE))</f>
        <v/>
      </c>
      <c r="U99" s="5"/>
      <c r="V99" s="4">
        <f>IF(VLOOKUP($A99,'[19]1121'!$A$4:$O$150,8,FALSE)="",VLOOKUP($A99,'[19]1121'!$A$4:$O$150,12,FALSE),VLOOKUP($A99,'[19]1121'!$A$4:$O$150,8,FALSE))</f>
        <v>1.5495000000000001</v>
      </c>
      <c r="W99" s="4" t="str">
        <f>IF(VLOOKUP($A99,'[20]1120'!$A$4:$O$150,8,FALSE)="",VLOOKUP($A99,'[20]1120'!$A$4:$O$150,12,FALSE),VLOOKUP($A99,'[20]1120'!$A$4:$O$150,8,FALSE))</f>
        <v/>
      </c>
      <c r="X99" s="4" t="str">
        <f>IF(VLOOKUP($A99,'[21]1117'!$A$4:$O$150,8,FALSE)="",VLOOKUP($A99,'[21]1117'!$A$4:$O$150,12,FALSE),VLOOKUP($A99,'[21]1117'!$A$4:$O$150,8,FALSE))</f>
        <v/>
      </c>
      <c r="Y99" s="4" t="str">
        <f>IF(VLOOKUP($A99,'[22]1116'!$A$4:$O$150,8,FALSE)="",VLOOKUP($A99,'[22]1116'!$A$4:$O$150,12,FALSE),VLOOKUP($A99,'[22]1116'!$A$4:$O$150,8,FALSE))</f>
        <v/>
      </c>
      <c r="Z99" s="4" t="str">
        <f>IF(VLOOKUP($A99,'[23]1115'!$A$4:$O$150,8,FALSE)="",VLOOKUP($A99,'[23]1115'!$A$4:$O$150,12,FALSE),VLOOKUP($A99,'[23]1115'!$A$4:$O$150,8,FALSE))</f>
        <v/>
      </c>
      <c r="AA99" s="4" t="str">
        <f>IF(VLOOKUP($A99,'[24]1114'!$A$4:$O$150,8,FALSE)="",VLOOKUP($A99,'[24]1114'!$A$4:$O$150,12,FALSE),VLOOKUP($A99,'[24]1114'!$A$4:$O$150,8,FALSE))</f>
        <v/>
      </c>
      <c r="AB99" s="4" t="str">
        <f>IF(VLOOKUP($A99,'[25]1113'!$A$4:$O$150,8,FALSE)="",VLOOKUP($A99,'[25]1113'!$A$4:$O$150,12,FALSE),VLOOKUP($A99,'[25]1113'!$A$4:$O$150,8,FALSE))</f>
        <v/>
      </c>
      <c r="AC99" s="4" t="str">
        <f>IF(VLOOKUP($A99,'[26]1110'!$A$4:$O$150,8,FALSE)="",VLOOKUP($A99,'[26]1110'!$A$4:$O$150,12,FALSE),VLOOKUP($A99,'[26]1110'!$A$4:$O$150,8,FALSE))</f>
        <v/>
      </c>
      <c r="AD99" s="4" t="str">
        <f>IF(VLOOKUP($A99,'[27]1109'!$A$4:$O$150,8,FALSE)="",VLOOKUP($A99,'[27]1109'!$A$4:$O$150,12,FALSE),VLOOKUP($A99,'[27]1109'!$A$4:$O$150,8,FALSE))</f>
        <v/>
      </c>
      <c r="AE99" s="4" t="str">
        <f>IF(VLOOKUP($A99,'[28]1108'!$A$4:$O$150,8,FALSE)="",VLOOKUP($A99,'[28]1108'!$A$4:$O$150,12,FALSE),VLOOKUP($A99,'[28]1108'!$A$4:$O$150,8,FALSE))</f>
        <v/>
      </c>
      <c r="AF99" s="4" t="str">
        <f>IF(VLOOKUP($A99,'[29]1107'!$A$4:$O$150,8,FALSE)="",VLOOKUP($A99,'[29]1107'!$A$4:$O$150,12,FALSE),VLOOKUP($A99,'[29]1107'!$A$4:$O$150,8,FALSE))</f>
        <v/>
      </c>
      <c r="AG99" s="4" t="str">
        <f>IF(VLOOKUP($A99,'[30]1106'!$A$4:$O$150,8,FALSE)="",VLOOKUP($A99,'[30]1106'!$A$4:$O$150,12,FALSE),VLOOKUP($A99,'[30]1106'!$A$4:$O$150,8,FALSE))</f>
        <v/>
      </c>
      <c r="AH99" s="4" t="str">
        <f>IF(VLOOKUP($A99,'[31]1103'!$A$4:$O$150,8,FALSE)="",VLOOKUP($A99,'[31]1103'!$A$4:$O$150,12,FALSE),VLOOKUP($A99,'[31]1103'!$A$4:$O$150,8,FALSE))</f>
        <v/>
      </c>
      <c r="AI99" s="4" t="str">
        <f>IF(VLOOKUP($A99,'[32]1102'!$A$4:$O$150,8,FALSE)="",VLOOKUP($A99,'[32]1102'!$A$4:$O$150,12,FALSE),VLOOKUP($A99,'[32]1102'!$A$4:$O$150,8,FALSE))</f>
        <v/>
      </c>
      <c r="AJ99" s="4" t="str">
        <f>IF(VLOOKUP($A99,'[33]1101'!$A$4:$O$150,8,FALSE)="",VLOOKUP($A99,'[33]1101'!$A$4:$O$150,12,FALSE),VLOOKUP($A99,'[33]1101'!$A$4:$O$150,8,FALSE))</f>
        <v/>
      </c>
      <c r="AK99" s="70"/>
      <c r="AL99" s="4" t="str">
        <f>IF(VLOOKUP($A99,'[34]1030'!$A$4:$O$150,8,FALSE)="",VLOOKUP($A99,'[34]1030'!$A$4:$O$150,12,FALSE),VLOOKUP($A99,'[34]1030'!$A$4:$O$150,8,FALSE))</f>
        <v/>
      </c>
      <c r="AM99" s="4">
        <f>IF(VLOOKUP($A99,'[35]1027'!$A$4:$O$150,8,FALSE)="",VLOOKUP($A99,'[35]1027'!$A$4:$O$150,12,FALSE),VLOOKUP($A99,'[35]1027'!$A$4:$O$150,8,FALSE))</f>
        <v>1.4584999999999999</v>
      </c>
      <c r="AN99" s="4" t="str">
        <f>IF(VLOOKUP($A99,'[36]1026'!$A$4:$O$150,8,FALSE)="",VLOOKUP($A99,'[36]1026'!$A$4:$O$150,12,FALSE),VLOOKUP($A99,'[36]1026'!$A$4:$O$150,8,FALSE))</f>
        <v/>
      </c>
      <c r="AO99" s="4" t="str">
        <f>IF(VLOOKUP($A99,'[37]1025'!$A$4:$O$150,8,FALSE)="",VLOOKUP($A99,'[37]1025'!$A$4:$O$150,12,FALSE),VLOOKUP($A99,'[37]1025'!$A$4:$O$150,8,FALSE))</f>
        <v/>
      </c>
      <c r="AP99" s="4" t="str">
        <f>IF(VLOOKUP($A99,'[38]1024'!$A$4:$O$150,8,FALSE)="",VLOOKUP($A99,'[38]1024'!$A$4:$O$150,12,FALSE),VLOOKUP($A99,'[38]1024'!$A$4:$O$150,8,FALSE))</f>
        <v/>
      </c>
      <c r="AQ99" s="4" t="str">
        <f>IF(VLOOKUP($A99,'[39]1023'!$A$4:$O$150,8,FALSE)="",VLOOKUP($A99,'[39]1023'!$A$4:$O$150,12,FALSE),VLOOKUP($A99,'[39]1023'!$A$4:$O$150,8,FALSE))</f>
        <v/>
      </c>
      <c r="AR99" s="4" t="str">
        <f>IF(VLOOKUP($A99,'[40]1020'!$A$4:$O$150,8,FALSE)="",VLOOKUP($A99,'[40]1020'!$A$4:$O$150,12,FALSE),VLOOKUP($A99,'[40]1020'!$A$4:$O$150,8,FALSE))</f>
        <v/>
      </c>
      <c r="AS99" s="4" t="str">
        <f>IF(VLOOKUP($A99,'[41]1019'!$A$4:$O$150,8,FALSE)="",VLOOKUP($A99,'[41]1019'!$A$4:$O$150,12,FALSE),VLOOKUP($A99,'[41]1019'!$A$4:$O$150,8,FALSE))</f>
        <v/>
      </c>
      <c r="AT99" s="4" t="str">
        <f>IF(VLOOKUP($A99,'[42]1018'!$A$4:$O$150,8,FALSE)="",VLOOKUP($A99,'[42]1018'!$A$4:$O$150,12,FALSE),VLOOKUP($A99,'[42]1018'!$A$4:$O$150,8,FALSE))</f>
        <v/>
      </c>
      <c r="AU99" s="4">
        <f>IF(VLOOKUP($A99,'[43]1017'!$A$4:$O$150,8,FALSE)="",VLOOKUP($A99,'[43]1017'!$A$4:$O$150,12,FALSE),VLOOKUP($A99,'[43]1017'!$A$4:$O$150,8,FALSE))</f>
        <v>1.4455</v>
      </c>
      <c r="AV99" s="4" t="str">
        <f>IF(VLOOKUP($A99,'[44]1016'!$A$4:$O$150,8,FALSE)="",VLOOKUP($A99,'[44]1016'!$A$4:$O$150,12,FALSE),VLOOKUP($A99,'[44]1016'!$A$4:$O$150,8,FALSE))</f>
        <v/>
      </c>
      <c r="AW99" s="4" t="str">
        <f>IF(VLOOKUP($A99,'[45]1013'!$A$4:$O$150,8,FALSE)="",VLOOKUP($A99,'[45]1013'!$A$4:$O$150,12,FALSE),VLOOKUP($A99,'[45]1013'!$A$4:$O$150,8,FALSE))</f>
        <v/>
      </c>
      <c r="AX99" s="4" t="str">
        <f>IF(VLOOKUP($A99,'[46]1012'!$A$4:$O$150,8,FALSE)="",VLOOKUP($A99,'[46]1012'!$A$4:$O$150,12,FALSE),VLOOKUP($A99,'[46]1012'!$A$4:$O$150,8,FALSE))</f>
        <v/>
      </c>
      <c r="AY99" s="4" t="str">
        <f>IF(VLOOKUP($A99,'[47]1011'!$A$4:$O$150,8,FALSE)="",VLOOKUP($A99,'[47]1011'!$A$4:$O$150,12,FALSE),VLOOKUP($A99,'[47]1011'!$A$4:$O$150,8,FALSE))</f>
        <v/>
      </c>
      <c r="AZ99" s="70"/>
      <c r="BA99" s="4" t="str">
        <f>IF(VLOOKUP($A99,'[48]1005'!$A$4:$O$150,8,FALSE)="",VLOOKUP($A99,'[48]1005'!$A$4:$O$150,12,FALSE),VLOOKUP($A99,'[48]1005'!$A$4:$O$150,8,FALSE))</f>
        <v/>
      </c>
      <c r="BB99" s="4" t="str">
        <f>IF(VLOOKUP($A99,'[49]1004'!$A$4:$O$150,8,FALSE)="",VLOOKUP($A99,'[49]1004'!$A$4:$O$150,12,FALSE),VLOOKUP($A99,'[49]1004'!$A$4:$O$150,8,FALSE))</f>
        <v/>
      </c>
      <c r="BC99" s="4" t="str">
        <f>IF(VLOOKUP($A99,'[50]1003'!$A$4:$O$150,8,FALSE)="",VLOOKUP($A99,'[50]1003'!$A$4:$O$150,12,FALSE),VLOOKUP($A99,'[50]1003'!$A$4:$O$150,8,FALSE))</f>
        <v/>
      </c>
      <c r="BD99" s="4" t="str">
        <f>IF(VLOOKUP($A99,'[51]1002'!$A$4:$O$150,8,FALSE)="",VLOOKUP($A99,'[51]1002'!$A$4:$O$150,12,FALSE),VLOOKUP($A99,'[51]1002'!$A$4:$O$150,8,FALSE))</f>
        <v/>
      </c>
      <c r="BE99" s="70"/>
      <c r="BF99" s="4" t="str">
        <f>IF(VLOOKUP($A99,'[52]0927'!$A$4:$O$150,8,FALSE)="",VLOOKUP($A99,'[52]0927'!$A$4:$O$150,12,FALSE),VLOOKUP($A99,'[52]0927'!$A$4:$O$150,8,FALSE))</f>
        <v/>
      </c>
      <c r="BG99" s="5"/>
      <c r="BH99" s="4" t="str">
        <f>IF(VLOOKUP($A99,'[53]0925'!$A$4:$O$150,8,FALSE)="",VLOOKUP($A99,'[53]0925'!$A$4:$O$150,12,FALSE),VLOOKUP($A99,'[53]0925'!$A$4:$O$150,8,FALSE))</f>
        <v/>
      </c>
      <c r="BI99" s="4" t="str">
        <f>IF(VLOOKUP($A99,'[54]0922'!$A$4:$O$150,8,FALSE)="",VLOOKUP($A99,'[54]0922'!$A$4:$O$150,12,FALSE),VLOOKUP($A99,'[54]0922'!$A$4:$O$150,8,FALSE))</f>
        <v/>
      </c>
      <c r="BJ99" s="4" t="str">
        <f>IF(VLOOKUP($A99,'[55]0921'!$A$4:$O$150,8,FALSE)="",VLOOKUP($A99,'[55]0921'!$A$4:$O$150,12,FALSE),VLOOKUP($A99,'[55]0921'!$A$4:$O$150,8,FALSE))</f>
        <v/>
      </c>
      <c r="BK99" s="4" t="str">
        <f>IF(VLOOKUP($A99,'[56]0920'!$A$4:$O$150,8,FALSE)="",VLOOKUP($A99,'[56]0920'!$A$4:$O$150,12,FALSE),VLOOKUP($A99,'[56]0920'!$A$4:$O$150,8,FALSE))</f>
        <v/>
      </c>
      <c r="BL99" s="4" t="s">
        <v>0</v>
      </c>
      <c r="BM99" s="4" t="s">
        <v>0</v>
      </c>
      <c r="BO99" s="4" t="s">
        <v>0</v>
      </c>
      <c r="BP99" s="4">
        <v>1.42</v>
      </c>
      <c r="BQ99" s="4" t="s">
        <v>0</v>
      </c>
      <c r="BR99" s="4" t="s">
        <v>0</v>
      </c>
      <c r="BS99" s="4" t="s">
        <v>0</v>
      </c>
      <c r="BT99" s="4">
        <v>1.405</v>
      </c>
      <c r="BU99" s="4" t="s">
        <v>0</v>
      </c>
      <c r="BV99" s="4" t="s">
        <v>0</v>
      </c>
      <c r="BW99" s="4" t="s">
        <v>0</v>
      </c>
      <c r="BX99" s="4" t="s">
        <v>0</v>
      </c>
      <c r="BY99" s="4" t="s">
        <v>0</v>
      </c>
      <c r="BZ99" s="4" t="s">
        <v>0</v>
      </c>
      <c r="CA99" s="4" t="s">
        <v>0</v>
      </c>
      <c r="CB99" s="4" t="s">
        <v>0</v>
      </c>
      <c r="CC99" s="4" t="s">
        <v>0</v>
      </c>
      <c r="CD99" s="4" t="s">
        <v>0</v>
      </c>
      <c r="CE99" s="4" t="s">
        <v>0</v>
      </c>
      <c r="CF99" s="4" t="s">
        <v>0</v>
      </c>
      <c r="CH99" s="4" t="s">
        <v>0</v>
      </c>
      <c r="CI99" s="4">
        <v>1.3856999999999999</v>
      </c>
      <c r="CJ99" s="4" t="s">
        <v>0</v>
      </c>
      <c r="CM99" s="4" t="s">
        <v>0</v>
      </c>
    </row>
    <row r="100" spans="1:91" x14ac:dyDescent="0.25">
      <c r="A100" s="3" t="s">
        <v>258</v>
      </c>
      <c r="B100" s="5">
        <f>VLOOKUP($A100,'[64]1215'!$A$4:$O$321,4,FALSE)</f>
        <v>15.86</v>
      </c>
      <c r="C100" s="5">
        <v>19.14</v>
      </c>
      <c r="D100" s="5">
        <f>VLOOKUP($A100,'[64]1215'!$A$4:$O$321,15,FALSE)</f>
        <v>1.3696999999999999</v>
      </c>
      <c r="E100" s="4" t="str">
        <f>IF(VLOOKUP($A100,'[64]1215'!$A$4:$O$150,8,FALSE)="",VLOOKUP($A100,'[64]1215'!$A$4:$O$150,12,FALSE),VLOOKUP($A100,'[64]1215'!$A$4:$O$150,8,FALSE))</f>
        <v/>
      </c>
      <c r="F100" s="4" t="str">
        <f>IF(VLOOKUP($A100,'[63]1214'!$A$4:$O$150,8,FALSE)="",VLOOKUP($A100,'[63]1214'!$A$4:$O$150,12,FALSE),VLOOKUP($A100,'[63]1214'!$A$4:$O$150,8,FALSE))</f>
        <v/>
      </c>
      <c r="G100" s="4" t="str">
        <f>IF(VLOOKUP($A100,'[62]1213'!$A$4:$O$150,8,FALSE)="",VLOOKUP($A100,'[62]1213'!$A$4:$O$150,12,FALSE),VLOOKUP($A100,'[62]1213'!$A$4:$O$150,8,FALSE))</f>
        <v/>
      </c>
      <c r="H100" s="4" t="str">
        <f>IF(VLOOKUP($A100,'[6]1212'!$A$4:$O$150,8,FALSE)="",VLOOKUP($A100,'[6]1212'!$A$4:$O$150,12,FALSE),VLOOKUP($A100,'[6]1212'!$A$4:$O$150,8,FALSE))</f>
        <v/>
      </c>
      <c r="I100" s="4" t="str">
        <f>IF(VLOOKUP($A100,'[7]1211'!$A$4:$O$150,8,FALSE)="",VLOOKUP($A100,'[7]1211'!$A$4:$O$150,12,FALSE),VLOOKUP($A100,'[7]1211'!$A$4:$O$150,8,FALSE))</f>
        <v/>
      </c>
      <c r="J100" s="4" t="str">
        <f>IF(VLOOKUP($A100,'[8]1208'!$A$4:$O$150,8,FALSE)="",VLOOKUP($A100,'[8]1208'!$A$4:$O$150,12,FALSE),VLOOKUP($A100,'[8]1208'!$A$4:$O$150,8,FALSE))</f>
        <v/>
      </c>
      <c r="K100" s="4" t="str">
        <f>IF(VLOOKUP($A100,'[9]1207'!$A$4:$O$150,8,FALSE)="",VLOOKUP($A100,'[9]1207'!$A$4:$O$150,12,FALSE),VLOOKUP($A100,'[9]1207'!$A$4:$O$150,8,FALSE))</f>
        <v/>
      </c>
      <c r="L100" s="4" t="str">
        <f>IF(VLOOKUP($A100,'[10]1206'!$A$4:$O$150,8,FALSE)="",VLOOKUP($A100,'[10]1206'!$A$4:$O$150,12,FALSE),VLOOKUP($A100,'[10]1206'!$A$4:$O$150,8,FALSE))</f>
        <v/>
      </c>
      <c r="M100" s="4" t="str">
        <f>IF(VLOOKUP($A100,'[11]1205'!$A$4:$O$150,8,FALSE)="",VLOOKUP($A100,'[11]1205'!$A$4:$O$150,12,FALSE),VLOOKUP($A100,'[11]1205'!$A$4:$O$150,8,FALSE))</f>
        <v/>
      </c>
      <c r="N100" s="4" t="str">
        <f>IF(VLOOKUP($A100,'[12]1204'!$A$4:$O$150,8,FALSE)="",VLOOKUP($A100,'[12]1204'!$A$4:$O$150,12,FALSE),VLOOKUP($A100,'[12]1204'!$A$4:$O$150,8,FALSE))</f>
        <v/>
      </c>
      <c r="O100" s="4" t="str">
        <f>IF(VLOOKUP($A100,'[13]1201'!$A$4:$O$150,8,FALSE)="",VLOOKUP($A100,'[13]1201'!$A$4:$O$150,12,FALSE),VLOOKUP($A100,'[13]1201'!$A$4:$O$150,8,FALSE))</f>
        <v/>
      </c>
      <c r="P100" s="4">
        <f>IF(VLOOKUP($A100,'[14]1129'!$A$4:$O$150,8,FALSE)="",VLOOKUP($A100,'[14]1129'!$A$4:$O$150,12,FALSE),VLOOKUP($A100,'[14]1129'!$A$4:$O$150,8,FALSE))</f>
        <v>1.4904999999999999</v>
      </c>
      <c r="Q100" s="4" t="str">
        <f>IF(VLOOKUP($A100,'[15]1128'!$A$4:$O$150,8,FALSE)="",VLOOKUP($A100,'[15]1128'!$A$4:$O$150,12,FALSE),VLOOKUP($A100,'[15]1128'!$A$4:$O$150,8,FALSE))</f>
        <v/>
      </c>
      <c r="R100" s="4" t="str">
        <f>IF(VLOOKUP($A100,'[16]1127'!$A$4:$O$150,8,FALSE)="",VLOOKUP($A100,'[16]1127'!$A$4:$O$150,12,FALSE),VLOOKUP($A100,'[16]1127'!$A$4:$O$150,8,FALSE))</f>
        <v/>
      </c>
      <c r="S100" s="4" t="str">
        <f>IF(VLOOKUP($A100,'[17]1124'!$A$4:$O$150,8,FALSE)="",VLOOKUP($A100,'[17]1124'!$A$4:$O$150,12,FALSE),VLOOKUP($A100,'[17]1124'!$A$4:$O$150,8,FALSE))</f>
        <v/>
      </c>
      <c r="T100" s="4" t="str">
        <f>IF(VLOOKUP($A100,'[18]1123'!$A$4:$O$150,8,FALSE)="",VLOOKUP($A100,'[18]1123'!$A$4:$O$150,12,FALSE),VLOOKUP($A100,'[18]1123'!$A$4:$O$150,8,FALSE))</f>
        <v/>
      </c>
      <c r="U100" s="5"/>
      <c r="V100" s="4" t="str">
        <f>IF(VLOOKUP($A100,'[19]1121'!$A$4:$O$150,8,FALSE)="",VLOOKUP($A100,'[19]1121'!$A$4:$O$150,12,FALSE),VLOOKUP($A100,'[19]1121'!$A$4:$O$150,8,FALSE))</f>
        <v/>
      </c>
      <c r="W100" s="4" t="str">
        <f>IF(VLOOKUP($A100,'[20]1120'!$A$4:$O$150,8,FALSE)="",VLOOKUP($A100,'[20]1120'!$A$4:$O$150,12,FALSE),VLOOKUP($A100,'[20]1120'!$A$4:$O$150,8,FALSE))</f>
        <v/>
      </c>
      <c r="X100" s="4" t="str">
        <f>IF(VLOOKUP($A100,'[21]1117'!$A$4:$O$150,8,FALSE)="",VLOOKUP($A100,'[21]1117'!$A$4:$O$150,12,FALSE),VLOOKUP($A100,'[21]1117'!$A$4:$O$150,8,FALSE))</f>
        <v/>
      </c>
      <c r="Y100" s="4" t="str">
        <f>IF(VLOOKUP($A100,'[22]1116'!$A$4:$O$150,8,FALSE)="",VLOOKUP($A100,'[22]1116'!$A$4:$O$150,12,FALSE),VLOOKUP($A100,'[22]1116'!$A$4:$O$150,8,FALSE))</f>
        <v/>
      </c>
      <c r="Z100" s="4" t="str">
        <f>IF(VLOOKUP($A100,'[23]1115'!$A$4:$O$150,8,FALSE)="",VLOOKUP($A100,'[23]1115'!$A$4:$O$150,12,FALSE),VLOOKUP($A100,'[23]1115'!$A$4:$O$150,8,FALSE))</f>
        <v/>
      </c>
      <c r="AA100" s="4" t="str">
        <f>IF(VLOOKUP($A100,'[24]1114'!$A$4:$O$150,8,FALSE)="",VLOOKUP($A100,'[24]1114'!$A$4:$O$150,12,FALSE),VLOOKUP($A100,'[24]1114'!$A$4:$O$150,8,FALSE))</f>
        <v/>
      </c>
      <c r="AB100" s="4">
        <f>IF(VLOOKUP($A100,'[25]1113'!$A$4:$O$150,8,FALSE)="",VLOOKUP($A100,'[25]1113'!$A$4:$O$150,12,FALSE),VLOOKUP($A100,'[25]1113'!$A$4:$O$150,8,FALSE))</f>
        <v>1.4255</v>
      </c>
      <c r="AC100" s="4" t="str">
        <f>IF(VLOOKUP($A100,'[26]1110'!$A$4:$O$150,8,FALSE)="",VLOOKUP($A100,'[26]1110'!$A$4:$O$150,12,FALSE),VLOOKUP($A100,'[26]1110'!$A$4:$O$150,8,FALSE))</f>
        <v/>
      </c>
      <c r="AD100" s="4" t="str">
        <f>IF(VLOOKUP($A100,'[27]1109'!$A$4:$O$150,8,FALSE)="",VLOOKUP($A100,'[27]1109'!$A$4:$O$150,12,FALSE),VLOOKUP($A100,'[27]1109'!$A$4:$O$150,8,FALSE))</f>
        <v/>
      </c>
      <c r="AE100" s="4" t="str">
        <f>IF(VLOOKUP($A100,'[28]1108'!$A$4:$O$150,8,FALSE)="",VLOOKUP($A100,'[28]1108'!$A$4:$O$150,12,FALSE),VLOOKUP($A100,'[28]1108'!$A$4:$O$150,8,FALSE))</f>
        <v/>
      </c>
      <c r="AF100" s="4" t="str">
        <f>IF(VLOOKUP($A100,'[29]1107'!$A$4:$O$150,8,FALSE)="",VLOOKUP($A100,'[29]1107'!$A$4:$O$150,12,FALSE),VLOOKUP($A100,'[29]1107'!$A$4:$O$150,8,FALSE))</f>
        <v/>
      </c>
      <c r="AG100" s="4" t="str">
        <f>IF(VLOOKUP($A100,'[30]1106'!$A$4:$O$150,8,FALSE)="",VLOOKUP($A100,'[30]1106'!$A$4:$O$150,12,FALSE),VLOOKUP($A100,'[30]1106'!$A$4:$O$150,8,FALSE))</f>
        <v/>
      </c>
      <c r="AH100" s="4" t="str">
        <f>IF(VLOOKUP($A100,'[31]1103'!$A$4:$O$150,8,FALSE)="",VLOOKUP($A100,'[31]1103'!$A$4:$O$150,12,FALSE),VLOOKUP($A100,'[31]1103'!$A$4:$O$150,8,FALSE))</f>
        <v/>
      </c>
      <c r="AI100" s="4" t="str">
        <f>IF(VLOOKUP($A100,'[32]1102'!$A$4:$O$150,8,FALSE)="",VLOOKUP($A100,'[32]1102'!$A$4:$O$150,12,FALSE),VLOOKUP($A100,'[32]1102'!$A$4:$O$150,8,FALSE))</f>
        <v/>
      </c>
      <c r="AJ100" s="4" t="str">
        <f>IF(VLOOKUP($A100,'[33]1101'!$A$4:$O$150,8,FALSE)="",VLOOKUP($A100,'[33]1101'!$A$4:$O$150,12,FALSE),VLOOKUP($A100,'[33]1101'!$A$4:$O$150,8,FALSE))</f>
        <v/>
      </c>
      <c r="AK100" s="70"/>
      <c r="AL100" s="4" t="str">
        <f>IF(VLOOKUP($A100,'[34]1030'!$A$4:$O$150,8,FALSE)="",VLOOKUP($A100,'[34]1030'!$A$4:$O$150,12,FALSE),VLOOKUP($A100,'[34]1030'!$A$4:$O$150,8,FALSE))</f>
        <v/>
      </c>
      <c r="AM100" s="4" t="str">
        <f>IF(VLOOKUP($A100,'[35]1027'!$A$4:$O$150,8,FALSE)="",VLOOKUP($A100,'[35]1027'!$A$4:$O$150,12,FALSE),VLOOKUP($A100,'[35]1027'!$A$4:$O$150,8,FALSE))</f>
        <v/>
      </c>
      <c r="AN100" s="4" t="str">
        <f>IF(VLOOKUP($A100,'[36]1026'!$A$4:$O$150,8,FALSE)="",VLOOKUP($A100,'[36]1026'!$A$4:$O$150,12,FALSE),VLOOKUP($A100,'[36]1026'!$A$4:$O$150,8,FALSE))</f>
        <v/>
      </c>
      <c r="AO100" s="4" t="str">
        <f>IF(VLOOKUP($A100,'[37]1025'!$A$4:$O$150,8,FALSE)="",VLOOKUP($A100,'[37]1025'!$A$4:$O$150,12,FALSE),VLOOKUP($A100,'[37]1025'!$A$4:$O$150,8,FALSE))</f>
        <v/>
      </c>
      <c r="AP100" s="4" t="str">
        <f>IF(VLOOKUP($A100,'[38]1024'!$A$4:$O$150,8,FALSE)="",VLOOKUP($A100,'[38]1024'!$A$4:$O$150,12,FALSE),VLOOKUP($A100,'[38]1024'!$A$4:$O$150,8,FALSE))</f>
        <v/>
      </c>
      <c r="AQ100" s="4" t="str">
        <f>IF(VLOOKUP($A100,'[39]1023'!$A$4:$O$150,8,FALSE)="",VLOOKUP($A100,'[39]1023'!$A$4:$O$150,12,FALSE),VLOOKUP($A100,'[39]1023'!$A$4:$O$150,8,FALSE))</f>
        <v/>
      </c>
      <c r="AR100" s="4" t="str">
        <f>IF(VLOOKUP($A100,'[40]1020'!$A$4:$O$150,8,FALSE)="",VLOOKUP($A100,'[40]1020'!$A$4:$O$150,12,FALSE),VLOOKUP($A100,'[40]1020'!$A$4:$O$150,8,FALSE))</f>
        <v/>
      </c>
      <c r="AS100" s="4" t="str">
        <f>IF(VLOOKUP($A100,'[41]1019'!$A$4:$O$150,8,FALSE)="",VLOOKUP($A100,'[41]1019'!$A$4:$O$150,12,FALSE),VLOOKUP($A100,'[41]1019'!$A$4:$O$150,8,FALSE))</f>
        <v/>
      </c>
      <c r="AT100" s="4" t="str">
        <f>IF(VLOOKUP($A100,'[42]1018'!$A$4:$O$150,8,FALSE)="",VLOOKUP($A100,'[42]1018'!$A$4:$O$150,12,FALSE),VLOOKUP($A100,'[42]1018'!$A$4:$O$150,8,FALSE))</f>
        <v/>
      </c>
      <c r="AU100" s="4" t="str">
        <f>IF(VLOOKUP($A100,'[43]1017'!$A$4:$O$150,8,FALSE)="",VLOOKUP($A100,'[43]1017'!$A$4:$O$150,12,FALSE),VLOOKUP($A100,'[43]1017'!$A$4:$O$150,8,FALSE))</f>
        <v/>
      </c>
      <c r="AV100" s="4" t="str">
        <f>IF(VLOOKUP($A100,'[44]1016'!$A$4:$O$150,8,FALSE)="",VLOOKUP($A100,'[44]1016'!$A$4:$O$150,12,FALSE),VLOOKUP($A100,'[44]1016'!$A$4:$O$150,8,FALSE))</f>
        <v/>
      </c>
      <c r="AW100" s="4">
        <f>IF(VLOOKUP($A100,'[45]1013'!$A$4:$O$150,8,FALSE)="",VLOOKUP($A100,'[45]1013'!$A$4:$O$150,12,FALSE),VLOOKUP($A100,'[45]1013'!$A$4:$O$150,8,FALSE))</f>
        <v>1.4235</v>
      </c>
      <c r="AX100" s="4" t="str">
        <f>IF(VLOOKUP($A100,'[46]1012'!$A$4:$O$150,8,FALSE)="",VLOOKUP($A100,'[46]1012'!$A$4:$O$150,12,FALSE),VLOOKUP($A100,'[46]1012'!$A$4:$O$150,8,FALSE))</f>
        <v/>
      </c>
      <c r="AY100" s="4" t="str">
        <f>IF(VLOOKUP($A100,'[47]1011'!$A$4:$O$150,8,FALSE)="",VLOOKUP($A100,'[47]1011'!$A$4:$O$150,12,FALSE),VLOOKUP($A100,'[47]1011'!$A$4:$O$150,8,FALSE))</f>
        <v/>
      </c>
      <c r="AZ100" s="70"/>
      <c r="BA100" s="4" t="str">
        <f>IF(VLOOKUP($A100,'[48]1005'!$A$4:$O$150,8,FALSE)="",VLOOKUP($A100,'[48]1005'!$A$4:$O$150,12,FALSE),VLOOKUP($A100,'[48]1005'!$A$4:$O$150,8,FALSE))</f>
        <v/>
      </c>
      <c r="BB100" s="4">
        <f>IF(VLOOKUP($A100,'[49]1004'!$A$4:$O$150,8,FALSE)="",VLOOKUP($A100,'[49]1004'!$A$4:$O$150,12,FALSE),VLOOKUP($A100,'[49]1004'!$A$4:$O$150,8,FALSE))</f>
        <v>1.4158999999999999</v>
      </c>
      <c r="BC100" s="4" t="str">
        <f>IF(VLOOKUP($A100,'[50]1003'!$A$4:$O$150,8,FALSE)="",VLOOKUP($A100,'[50]1003'!$A$4:$O$150,12,FALSE),VLOOKUP($A100,'[50]1003'!$A$4:$O$150,8,FALSE))</f>
        <v/>
      </c>
      <c r="BD100" s="4" t="str">
        <f>IF(VLOOKUP($A100,'[51]1002'!$A$4:$O$150,8,FALSE)="",VLOOKUP($A100,'[51]1002'!$A$4:$O$150,12,FALSE),VLOOKUP($A100,'[51]1002'!$A$4:$O$150,8,FALSE))</f>
        <v/>
      </c>
      <c r="BE100" s="70">
        <f>VLOOKUP($A100,'[60]0928'!$A$5:$P$27,12,FALSE)</f>
        <v>1.4075</v>
      </c>
      <c r="BF100" s="4" t="str">
        <f>IF(VLOOKUP($A100,'[52]0927'!$A$4:$O$150,8,FALSE)="",VLOOKUP($A100,'[52]0927'!$A$4:$O$150,12,FALSE),VLOOKUP($A100,'[52]0927'!$A$4:$O$150,8,FALSE))</f>
        <v/>
      </c>
      <c r="BG100" s="5"/>
      <c r="BH100" s="4" t="str">
        <f>IF(VLOOKUP($A100,'[53]0925'!$A$4:$O$150,8,FALSE)="",VLOOKUP($A100,'[53]0925'!$A$4:$O$150,12,FALSE),VLOOKUP($A100,'[53]0925'!$A$4:$O$150,8,FALSE))</f>
        <v/>
      </c>
      <c r="BI100" s="4" t="str">
        <f>IF(VLOOKUP($A100,'[54]0922'!$A$4:$O$150,8,FALSE)="",VLOOKUP($A100,'[54]0922'!$A$4:$O$150,12,FALSE),VLOOKUP($A100,'[54]0922'!$A$4:$O$150,8,FALSE))</f>
        <v/>
      </c>
      <c r="BJ100" s="4" t="str">
        <f>IF(VLOOKUP($A100,'[55]0921'!$A$4:$O$150,8,FALSE)="",VLOOKUP($A100,'[55]0921'!$A$4:$O$150,12,FALSE),VLOOKUP($A100,'[55]0921'!$A$4:$O$150,8,FALSE))</f>
        <v/>
      </c>
      <c r="BK100" s="4" t="str">
        <f>IF(VLOOKUP($A100,'[56]0920'!$A$4:$O$150,8,FALSE)="",VLOOKUP($A100,'[56]0920'!$A$4:$O$150,12,FALSE),VLOOKUP($A100,'[56]0920'!$A$4:$O$150,8,FALSE))</f>
        <v/>
      </c>
      <c r="BL100" s="4">
        <v>1.4105000000000001</v>
      </c>
      <c r="BM100" s="4" t="s">
        <v>0</v>
      </c>
      <c r="BO100" s="4" t="s">
        <v>0</v>
      </c>
      <c r="BP100" s="4" t="s">
        <v>0</v>
      </c>
      <c r="BQ100" s="4" t="s">
        <v>0</v>
      </c>
      <c r="BR100" s="4" t="s">
        <v>0</v>
      </c>
      <c r="BS100" s="4" t="s">
        <v>0</v>
      </c>
      <c r="BT100" s="4" t="s">
        <v>0</v>
      </c>
      <c r="BU100" s="4" t="s">
        <v>0</v>
      </c>
      <c r="BV100" s="4" t="s">
        <v>0</v>
      </c>
      <c r="BW100" s="4" t="s">
        <v>0</v>
      </c>
      <c r="BX100" s="4" t="s">
        <v>0</v>
      </c>
      <c r="BY100" s="4" t="s">
        <v>0</v>
      </c>
      <c r="BZ100" s="4" t="s">
        <v>0</v>
      </c>
      <c r="CA100" s="4" t="s">
        <v>0</v>
      </c>
      <c r="CB100" s="4" t="s">
        <v>0</v>
      </c>
      <c r="CC100" s="4" t="s">
        <v>0</v>
      </c>
      <c r="CD100" s="4" t="s">
        <v>0</v>
      </c>
      <c r="CE100" s="4" t="s">
        <v>0</v>
      </c>
      <c r="CF100" s="4" t="s">
        <v>0</v>
      </c>
      <c r="CG100" s="5">
        <v>1.3848</v>
      </c>
      <c r="CH100" s="4" t="s">
        <v>0</v>
      </c>
      <c r="CI100" s="4" t="s">
        <v>0</v>
      </c>
      <c r="CJ100" s="4" t="s">
        <v>0</v>
      </c>
      <c r="CM100" s="4">
        <v>1.3560000000000001</v>
      </c>
    </row>
    <row r="101" spans="1:91" x14ac:dyDescent="0.25">
      <c r="A101" s="3" t="s">
        <v>90</v>
      </c>
      <c r="B101" s="5">
        <f>VLOOKUP($A101,'[64]1215'!$A$4:$O$321,4,FALSE)</f>
        <v>15.82</v>
      </c>
      <c r="C101" s="5">
        <v>17.11</v>
      </c>
      <c r="D101" s="5">
        <f>VLOOKUP($A101,'[64]1215'!$A$4:$O$321,15,FALSE)</f>
        <v>1.3411</v>
      </c>
      <c r="E101" s="4" t="str">
        <f>IF(VLOOKUP($A101,'[64]1215'!$A$4:$O$150,8,FALSE)="",VLOOKUP($A101,'[64]1215'!$A$4:$O$150,12,FALSE),VLOOKUP($A101,'[64]1215'!$A$4:$O$150,8,FALSE))</f>
        <v/>
      </c>
      <c r="F101" s="4" t="str">
        <f>IF(VLOOKUP($A101,'[63]1214'!$A$4:$O$150,8,FALSE)="",VLOOKUP($A101,'[63]1214'!$A$4:$O$150,12,FALSE),VLOOKUP($A101,'[63]1214'!$A$4:$O$150,8,FALSE))</f>
        <v/>
      </c>
      <c r="G101" s="4" t="str">
        <f>IF(VLOOKUP($A101,'[62]1213'!$A$4:$O$150,8,FALSE)="",VLOOKUP($A101,'[62]1213'!$A$4:$O$150,12,FALSE),VLOOKUP($A101,'[62]1213'!$A$4:$O$150,8,FALSE))</f>
        <v/>
      </c>
      <c r="H101" s="4" t="str">
        <f>IF(VLOOKUP($A101,'[6]1212'!$A$4:$O$150,8,FALSE)="",VLOOKUP($A101,'[6]1212'!$A$4:$O$150,12,FALSE),VLOOKUP($A101,'[6]1212'!$A$4:$O$150,8,FALSE))</f>
        <v/>
      </c>
      <c r="I101" s="4" t="str">
        <f>IF(VLOOKUP($A101,'[7]1211'!$A$4:$O$150,8,FALSE)="",VLOOKUP($A101,'[7]1211'!$A$4:$O$150,12,FALSE),VLOOKUP($A101,'[7]1211'!$A$4:$O$150,8,FALSE))</f>
        <v/>
      </c>
      <c r="J101" s="4" t="str">
        <f>IF(VLOOKUP($A101,'[8]1208'!$A$4:$O$150,8,FALSE)="",VLOOKUP($A101,'[8]1208'!$A$4:$O$150,12,FALSE),VLOOKUP($A101,'[8]1208'!$A$4:$O$150,8,FALSE))</f>
        <v/>
      </c>
      <c r="K101" s="4" t="str">
        <f>IF(VLOOKUP($A101,'[9]1207'!$A$4:$O$150,8,FALSE)="",VLOOKUP($A101,'[9]1207'!$A$4:$O$150,12,FALSE),VLOOKUP($A101,'[9]1207'!$A$4:$O$150,8,FALSE))</f>
        <v/>
      </c>
      <c r="L101" s="4" t="str">
        <f>IF(VLOOKUP($A101,'[10]1206'!$A$4:$O$150,8,FALSE)="",VLOOKUP($A101,'[10]1206'!$A$4:$O$150,12,FALSE),VLOOKUP($A101,'[10]1206'!$A$4:$O$150,8,FALSE))</f>
        <v/>
      </c>
      <c r="M101" s="4" t="str">
        <f>IF(VLOOKUP($A101,'[11]1205'!$A$4:$O$150,8,FALSE)="",VLOOKUP($A101,'[11]1205'!$A$4:$O$150,12,FALSE),VLOOKUP($A101,'[11]1205'!$A$4:$O$150,8,FALSE))</f>
        <v/>
      </c>
      <c r="N101" s="4" t="str">
        <f>IF(VLOOKUP($A101,'[12]1204'!$A$4:$O$150,8,FALSE)="",VLOOKUP($A101,'[12]1204'!$A$4:$O$150,12,FALSE),VLOOKUP($A101,'[12]1204'!$A$4:$O$150,8,FALSE))</f>
        <v/>
      </c>
      <c r="O101" s="4" t="str">
        <f>IF(VLOOKUP($A101,'[13]1201'!$A$4:$O$150,8,FALSE)="",VLOOKUP($A101,'[13]1201'!$A$4:$O$150,12,FALSE),VLOOKUP($A101,'[13]1201'!$A$4:$O$150,8,FALSE))</f>
        <v/>
      </c>
      <c r="P101" s="4" t="str">
        <f>IF(VLOOKUP($A101,'[14]1129'!$A$4:$O$150,8,FALSE)="",VLOOKUP($A101,'[14]1129'!$A$4:$O$150,12,FALSE),VLOOKUP($A101,'[14]1129'!$A$4:$O$150,8,FALSE))</f>
        <v/>
      </c>
      <c r="Q101" s="4" t="str">
        <f>IF(VLOOKUP($A101,'[15]1128'!$A$4:$O$150,8,FALSE)="",VLOOKUP($A101,'[15]1128'!$A$4:$O$150,12,FALSE),VLOOKUP($A101,'[15]1128'!$A$4:$O$150,8,FALSE))</f>
        <v/>
      </c>
      <c r="R101" s="4" t="str">
        <f>IF(VLOOKUP($A101,'[16]1127'!$A$4:$O$150,8,FALSE)="",VLOOKUP($A101,'[16]1127'!$A$4:$O$150,12,FALSE),VLOOKUP($A101,'[16]1127'!$A$4:$O$150,8,FALSE))</f>
        <v/>
      </c>
      <c r="S101" s="4" t="str">
        <f>IF(VLOOKUP($A101,'[17]1124'!$A$4:$O$150,8,FALSE)="",VLOOKUP($A101,'[17]1124'!$A$4:$O$150,12,FALSE),VLOOKUP($A101,'[17]1124'!$A$4:$O$150,8,FALSE))</f>
        <v/>
      </c>
      <c r="T101" s="4" t="str">
        <f>IF(VLOOKUP($A101,'[18]1123'!$A$4:$O$150,8,FALSE)="",VLOOKUP($A101,'[18]1123'!$A$4:$O$150,12,FALSE),VLOOKUP($A101,'[18]1123'!$A$4:$O$150,8,FALSE))</f>
        <v/>
      </c>
      <c r="U101" s="5"/>
      <c r="V101" s="4" t="str">
        <f>IF(VLOOKUP($A101,'[19]1121'!$A$4:$O$150,8,FALSE)="",VLOOKUP($A101,'[19]1121'!$A$4:$O$150,12,FALSE),VLOOKUP($A101,'[19]1121'!$A$4:$O$150,8,FALSE))</f>
        <v/>
      </c>
      <c r="W101" s="4" t="str">
        <f>IF(VLOOKUP($A101,'[20]1120'!$A$4:$O$150,8,FALSE)="",VLOOKUP($A101,'[20]1120'!$A$4:$O$150,12,FALSE),VLOOKUP($A101,'[20]1120'!$A$4:$O$150,8,FALSE))</f>
        <v/>
      </c>
      <c r="X101" s="4" t="str">
        <f>IF(VLOOKUP($A101,'[21]1117'!$A$4:$O$150,8,FALSE)="",VLOOKUP($A101,'[21]1117'!$A$4:$O$150,12,FALSE),VLOOKUP($A101,'[21]1117'!$A$4:$O$150,8,FALSE))</f>
        <v/>
      </c>
      <c r="Y101" s="4" t="str">
        <f>IF(VLOOKUP($A101,'[22]1116'!$A$4:$O$150,8,FALSE)="",VLOOKUP($A101,'[22]1116'!$A$4:$O$150,12,FALSE),VLOOKUP($A101,'[22]1116'!$A$4:$O$150,8,FALSE))</f>
        <v/>
      </c>
      <c r="Z101" s="4" t="str">
        <f>IF(VLOOKUP($A101,'[23]1115'!$A$4:$O$150,8,FALSE)="",VLOOKUP($A101,'[23]1115'!$A$4:$O$150,12,FALSE),VLOOKUP($A101,'[23]1115'!$A$4:$O$150,8,FALSE))</f>
        <v/>
      </c>
      <c r="AA101" s="4" t="str">
        <f>IF(VLOOKUP($A101,'[24]1114'!$A$4:$O$150,8,FALSE)="",VLOOKUP($A101,'[24]1114'!$A$4:$O$150,12,FALSE),VLOOKUP($A101,'[24]1114'!$A$4:$O$150,8,FALSE))</f>
        <v/>
      </c>
      <c r="AB101" s="4" t="str">
        <f>IF(VLOOKUP($A101,'[25]1113'!$A$4:$O$150,8,FALSE)="",VLOOKUP($A101,'[25]1113'!$A$4:$O$150,12,FALSE),VLOOKUP($A101,'[25]1113'!$A$4:$O$150,8,FALSE))</f>
        <v/>
      </c>
      <c r="AC101" s="4" t="str">
        <f>IF(VLOOKUP($A101,'[26]1110'!$A$4:$O$150,8,FALSE)="",VLOOKUP($A101,'[26]1110'!$A$4:$O$150,12,FALSE),VLOOKUP($A101,'[26]1110'!$A$4:$O$150,8,FALSE))</f>
        <v/>
      </c>
      <c r="AD101" s="4" t="str">
        <f>IF(VLOOKUP($A101,'[27]1109'!$A$4:$O$150,8,FALSE)="",VLOOKUP($A101,'[27]1109'!$A$4:$O$150,12,FALSE),VLOOKUP($A101,'[27]1109'!$A$4:$O$150,8,FALSE))</f>
        <v/>
      </c>
      <c r="AE101" s="4" t="str">
        <f>IF(VLOOKUP($A101,'[28]1108'!$A$4:$O$150,8,FALSE)="",VLOOKUP($A101,'[28]1108'!$A$4:$O$150,12,FALSE),VLOOKUP($A101,'[28]1108'!$A$4:$O$150,8,FALSE))</f>
        <v/>
      </c>
      <c r="AF101" s="4" t="str">
        <f>IF(VLOOKUP($A101,'[29]1107'!$A$4:$O$150,8,FALSE)="",VLOOKUP($A101,'[29]1107'!$A$4:$O$150,12,FALSE),VLOOKUP($A101,'[29]1107'!$A$4:$O$150,8,FALSE))</f>
        <v/>
      </c>
      <c r="AG101" s="4" t="str">
        <f>IF(VLOOKUP($A101,'[30]1106'!$A$4:$O$150,8,FALSE)="",VLOOKUP($A101,'[30]1106'!$A$4:$O$150,12,FALSE),VLOOKUP($A101,'[30]1106'!$A$4:$O$150,8,FALSE))</f>
        <v/>
      </c>
      <c r="AH101" s="4" t="str">
        <f>IF(VLOOKUP($A101,'[31]1103'!$A$4:$O$150,8,FALSE)="",VLOOKUP($A101,'[31]1103'!$A$4:$O$150,12,FALSE),VLOOKUP($A101,'[31]1103'!$A$4:$O$150,8,FALSE))</f>
        <v/>
      </c>
      <c r="AI101" s="4" t="str">
        <f>IF(VLOOKUP($A101,'[32]1102'!$A$4:$O$150,8,FALSE)="",VLOOKUP($A101,'[32]1102'!$A$4:$O$150,12,FALSE),VLOOKUP($A101,'[32]1102'!$A$4:$O$150,8,FALSE))</f>
        <v/>
      </c>
      <c r="AJ101" s="4" t="str">
        <f>IF(VLOOKUP($A101,'[33]1101'!$A$4:$O$150,8,FALSE)="",VLOOKUP($A101,'[33]1101'!$A$4:$O$150,12,FALSE),VLOOKUP($A101,'[33]1101'!$A$4:$O$150,8,FALSE))</f>
        <v/>
      </c>
      <c r="AK101" s="70"/>
      <c r="AL101" s="4" t="str">
        <f>IF(VLOOKUP($A101,'[34]1030'!$A$4:$O$150,8,FALSE)="",VLOOKUP($A101,'[34]1030'!$A$4:$O$150,12,FALSE),VLOOKUP($A101,'[34]1030'!$A$4:$O$150,8,FALSE))</f>
        <v/>
      </c>
      <c r="AM101" s="4" t="str">
        <f>IF(VLOOKUP($A101,'[35]1027'!$A$4:$O$150,8,FALSE)="",VLOOKUP($A101,'[35]1027'!$A$4:$O$150,12,FALSE),VLOOKUP($A101,'[35]1027'!$A$4:$O$150,8,FALSE))</f>
        <v/>
      </c>
      <c r="AN101" s="4" t="str">
        <f>IF(VLOOKUP($A101,'[36]1026'!$A$4:$O$150,8,FALSE)="",VLOOKUP($A101,'[36]1026'!$A$4:$O$150,12,FALSE),VLOOKUP($A101,'[36]1026'!$A$4:$O$150,8,FALSE))</f>
        <v/>
      </c>
      <c r="AO101" s="4" t="str">
        <f>IF(VLOOKUP($A101,'[37]1025'!$A$4:$O$150,8,FALSE)="",VLOOKUP($A101,'[37]1025'!$A$4:$O$150,12,FALSE),VLOOKUP($A101,'[37]1025'!$A$4:$O$150,8,FALSE))</f>
        <v/>
      </c>
      <c r="AP101" s="4" t="str">
        <f>IF(VLOOKUP($A101,'[38]1024'!$A$4:$O$150,8,FALSE)="",VLOOKUP($A101,'[38]1024'!$A$4:$O$150,12,FALSE),VLOOKUP($A101,'[38]1024'!$A$4:$O$150,8,FALSE))</f>
        <v/>
      </c>
      <c r="AQ101" s="4" t="str">
        <f>IF(VLOOKUP($A101,'[39]1023'!$A$4:$O$150,8,FALSE)="",VLOOKUP($A101,'[39]1023'!$A$4:$O$150,12,FALSE),VLOOKUP($A101,'[39]1023'!$A$4:$O$150,8,FALSE))</f>
        <v/>
      </c>
      <c r="AR101" s="4" t="str">
        <f>IF(VLOOKUP($A101,'[40]1020'!$A$4:$O$150,8,FALSE)="",VLOOKUP($A101,'[40]1020'!$A$4:$O$150,12,FALSE),VLOOKUP($A101,'[40]1020'!$A$4:$O$150,8,FALSE))</f>
        <v/>
      </c>
      <c r="AS101" s="4" t="str">
        <f>IF(VLOOKUP($A101,'[41]1019'!$A$4:$O$150,8,FALSE)="",VLOOKUP($A101,'[41]1019'!$A$4:$O$150,12,FALSE),VLOOKUP($A101,'[41]1019'!$A$4:$O$150,8,FALSE))</f>
        <v/>
      </c>
      <c r="AT101" s="4" t="str">
        <f>IF(VLOOKUP($A101,'[42]1018'!$A$4:$O$150,8,FALSE)="",VLOOKUP($A101,'[42]1018'!$A$4:$O$150,12,FALSE),VLOOKUP($A101,'[42]1018'!$A$4:$O$150,8,FALSE))</f>
        <v/>
      </c>
      <c r="AU101" s="4" t="str">
        <f>IF(VLOOKUP($A101,'[43]1017'!$A$4:$O$150,8,FALSE)="",VLOOKUP($A101,'[43]1017'!$A$4:$O$150,12,FALSE),VLOOKUP($A101,'[43]1017'!$A$4:$O$150,8,FALSE))</f>
        <v/>
      </c>
      <c r="AV101" s="4" t="str">
        <f>IF(VLOOKUP($A101,'[44]1016'!$A$4:$O$150,8,FALSE)="",VLOOKUP($A101,'[44]1016'!$A$4:$O$150,12,FALSE),VLOOKUP($A101,'[44]1016'!$A$4:$O$150,8,FALSE))</f>
        <v/>
      </c>
      <c r="AW101" s="4" t="str">
        <f>IF(VLOOKUP($A101,'[45]1013'!$A$4:$O$150,8,FALSE)="",VLOOKUP($A101,'[45]1013'!$A$4:$O$150,12,FALSE),VLOOKUP($A101,'[45]1013'!$A$4:$O$150,8,FALSE))</f>
        <v/>
      </c>
      <c r="AX101" s="4" t="str">
        <f>IF(VLOOKUP($A101,'[46]1012'!$A$4:$O$150,8,FALSE)="",VLOOKUP($A101,'[46]1012'!$A$4:$O$150,12,FALSE),VLOOKUP($A101,'[46]1012'!$A$4:$O$150,8,FALSE))</f>
        <v/>
      </c>
      <c r="AY101" s="4" t="str">
        <f>IF(VLOOKUP($A101,'[47]1011'!$A$4:$O$150,8,FALSE)="",VLOOKUP($A101,'[47]1011'!$A$4:$O$150,12,FALSE),VLOOKUP($A101,'[47]1011'!$A$4:$O$150,8,FALSE))</f>
        <v/>
      </c>
      <c r="AZ101" s="70"/>
      <c r="BA101" s="4" t="str">
        <f>IF(VLOOKUP($A101,'[48]1005'!$A$4:$O$150,8,FALSE)="",VLOOKUP($A101,'[48]1005'!$A$4:$O$150,12,FALSE),VLOOKUP($A101,'[48]1005'!$A$4:$O$150,8,FALSE))</f>
        <v/>
      </c>
      <c r="BB101" s="4" t="str">
        <f>IF(VLOOKUP($A101,'[49]1004'!$A$4:$O$150,8,FALSE)="",VLOOKUP($A101,'[49]1004'!$A$4:$O$150,12,FALSE),VLOOKUP($A101,'[49]1004'!$A$4:$O$150,8,FALSE))</f>
        <v/>
      </c>
      <c r="BC101" s="4" t="str">
        <f>IF(VLOOKUP($A101,'[50]1003'!$A$4:$O$150,8,FALSE)="",VLOOKUP($A101,'[50]1003'!$A$4:$O$150,12,FALSE),VLOOKUP($A101,'[50]1003'!$A$4:$O$150,8,FALSE))</f>
        <v/>
      </c>
      <c r="BD101" s="4" t="str">
        <f>IF(VLOOKUP($A101,'[51]1002'!$A$4:$O$150,8,FALSE)="",VLOOKUP($A101,'[51]1002'!$A$4:$O$150,12,FALSE),VLOOKUP($A101,'[51]1002'!$A$4:$O$150,8,FALSE))</f>
        <v/>
      </c>
      <c r="BE101" s="70"/>
      <c r="BF101" s="4" t="str">
        <f>IF(VLOOKUP($A101,'[52]0927'!$A$4:$O$150,8,FALSE)="",VLOOKUP($A101,'[52]0927'!$A$4:$O$150,12,FALSE),VLOOKUP($A101,'[52]0927'!$A$4:$O$150,8,FALSE))</f>
        <v/>
      </c>
      <c r="BG101" s="5">
        <f>VLOOKUP(A101,'[61]0926'!$A$5:$P$27,12,FALSE)</f>
        <v>1.363</v>
      </c>
      <c r="BH101" s="4" t="str">
        <f>IF(VLOOKUP($A101,'[53]0925'!$A$4:$O$150,8,FALSE)="",VLOOKUP($A101,'[53]0925'!$A$4:$O$150,12,FALSE),VLOOKUP($A101,'[53]0925'!$A$4:$O$150,8,FALSE))</f>
        <v/>
      </c>
      <c r="BI101" s="4" t="str">
        <f>IF(VLOOKUP($A101,'[54]0922'!$A$4:$O$150,8,FALSE)="",VLOOKUP($A101,'[54]0922'!$A$4:$O$150,12,FALSE),VLOOKUP($A101,'[54]0922'!$A$4:$O$150,8,FALSE))</f>
        <v/>
      </c>
      <c r="BJ101" s="4" t="str">
        <f>IF(VLOOKUP($A101,'[55]0921'!$A$4:$O$150,8,FALSE)="",VLOOKUP($A101,'[55]0921'!$A$4:$O$150,12,FALSE),VLOOKUP($A101,'[55]0921'!$A$4:$O$150,8,FALSE))</f>
        <v/>
      </c>
      <c r="BK101" s="4" t="str">
        <f>IF(VLOOKUP($A101,'[56]0920'!$A$4:$O$150,8,FALSE)="",VLOOKUP($A101,'[56]0920'!$A$4:$O$150,12,FALSE),VLOOKUP($A101,'[56]0920'!$A$4:$O$150,8,FALSE))</f>
        <v/>
      </c>
      <c r="BL101" s="4" t="s">
        <v>0</v>
      </c>
      <c r="BM101" s="4" t="s">
        <v>0</v>
      </c>
      <c r="BO101" s="4" t="s">
        <v>0</v>
      </c>
      <c r="BP101" s="4" t="s">
        <v>0</v>
      </c>
      <c r="BQ101" s="4" t="s">
        <v>0</v>
      </c>
      <c r="BR101" s="4" t="s">
        <v>0</v>
      </c>
      <c r="BS101" s="4" t="s">
        <v>0</v>
      </c>
      <c r="BT101" s="4" t="s">
        <v>0</v>
      </c>
      <c r="BU101" s="4" t="s">
        <v>0</v>
      </c>
      <c r="BV101" s="4" t="s">
        <v>0</v>
      </c>
      <c r="BW101" s="4" t="s">
        <v>0</v>
      </c>
      <c r="BX101" s="4" t="s">
        <v>0</v>
      </c>
      <c r="BY101" s="4" t="s">
        <v>0</v>
      </c>
      <c r="BZ101" s="4" t="s">
        <v>0</v>
      </c>
      <c r="CA101" s="4" t="s">
        <v>0</v>
      </c>
      <c r="CB101" s="4" t="s">
        <v>0</v>
      </c>
      <c r="CC101" s="4" t="s">
        <v>0</v>
      </c>
      <c r="CD101" s="4" t="s">
        <v>0</v>
      </c>
      <c r="CE101" s="4" t="s">
        <v>0</v>
      </c>
      <c r="CF101" s="4" t="s">
        <v>0</v>
      </c>
      <c r="CH101" s="4" t="s">
        <v>0</v>
      </c>
      <c r="CI101" s="4" t="s">
        <v>0</v>
      </c>
      <c r="CJ101" s="4" t="s">
        <v>0</v>
      </c>
      <c r="CM101" s="4" t="s">
        <v>0</v>
      </c>
    </row>
    <row r="102" spans="1:91" x14ac:dyDescent="0.25">
      <c r="A102" s="3" t="s">
        <v>69</v>
      </c>
      <c r="B102" s="5">
        <f>VLOOKUP($A102,'[64]1215'!$A$4:$O$321,4,FALSE)</f>
        <v>16.02</v>
      </c>
      <c r="C102" s="5">
        <v>19.04</v>
      </c>
      <c r="D102" s="5">
        <f>VLOOKUP($A102,'[64]1215'!$A$4:$O$321,15,FALSE)</f>
        <v>1.37</v>
      </c>
      <c r="E102" s="4" t="str">
        <f>IF(VLOOKUP($A102,'[64]1215'!$A$4:$O$150,8,FALSE)="",VLOOKUP($A102,'[64]1215'!$A$4:$O$150,12,FALSE),VLOOKUP($A102,'[64]1215'!$A$4:$O$150,8,FALSE))</f>
        <v/>
      </c>
      <c r="F102" s="4" t="str">
        <f>IF(VLOOKUP($A102,'[63]1214'!$A$4:$O$150,8,FALSE)="",VLOOKUP($A102,'[63]1214'!$A$4:$O$150,12,FALSE),VLOOKUP($A102,'[63]1214'!$A$4:$O$150,8,FALSE))</f>
        <v/>
      </c>
      <c r="G102" s="4" t="str">
        <f>IF(VLOOKUP($A102,'[62]1213'!$A$4:$O$150,8,FALSE)="",VLOOKUP($A102,'[62]1213'!$A$4:$O$150,12,FALSE),VLOOKUP($A102,'[62]1213'!$A$4:$O$150,8,FALSE))</f>
        <v/>
      </c>
      <c r="H102" s="4" t="str">
        <f>IF(VLOOKUP($A102,'[6]1212'!$A$4:$O$150,8,FALSE)="",VLOOKUP($A102,'[6]1212'!$A$4:$O$150,12,FALSE),VLOOKUP($A102,'[6]1212'!$A$4:$O$150,8,FALSE))</f>
        <v/>
      </c>
      <c r="I102" s="4" t="str">
        <f>IF(VLOOKUP($A102,'[7]1211'!$A$4:$O$150,8,FALSE)="",VLOOKUP($A102,'[7]1211'!$A$4:$O$150,12,FALSE),VLOOKUP($A102,'[7]1211'!$A$4:$O$150,8,FALSE))</f>
        <v/>
      </c>
      <c r="J102" s="4" t="str">
        <f>IF(VLOOKUP($A102,'[8]1208'!$A$4:$O$150,8,FALSE)="",VLOOKUP($A102,'[8]1208'!$A$4:$O$150,12,FALSE),VLOOKUP($A102,'[8]1208'!$A$4:$O$150,8,FALSE))</f>
        <v/>
      </c>
      <c r="K102" s="4">
        <f>IF(VLOOKUP($A102,'[9]1207'!$A$4:$O$150,8,FALSE)="",VLOOKUP($A102,'[9]1207'!$A$4:$O$150,12,FALSE),VLOOKUP($A102,'[9]1207'!$A$4:$O$150,8,FALSE))</f>
        <v>1.3955</v>
      </c>
      <c r="L102" s="4" t="str">
        <f>IF(VLOOKUP($A102,'[10]1206'!$A$4:$O$150,8,FALSE)="",VLOOKUP($A102,'[10]1206'!$A$4:$O$150,12,FALSE),VLOOKUP($A102,'[10]1206'!$A$4:$O$150,8,FALSE))</f>
        <v/>
      </c>
      <c r="M102" s="4" t="str">
        <f>IF(VLOOKUP($A102,'[11]1205'!$A$4:$O$150,8,FALSE)="",VLOOKUP($A102,'[11]1205'!$A$4:$O$150,12,FALSE),VLOOKUP($A102,'[11]1205'!$A$4:$O$150,8,FALSE))</f>
        <v/>
      </c>
      <c r="N102" s="4" t="str">
        <f>IF(VLOOKUP($A102,'[12]1204'!$A$4:$O$150,8,FALSE)="",VLOOKUP($A102,'[12]1204'!$A$4:$O$150,12,FALSE),VLOOKUP($A102,'[12]1204'!$A$4:$O$150,8,FALSE))</f>
        <v/>
      </c>
      <c r="O102" s="4" t="str">
        <f>IF(VLOOKUP($A102,'[13]1201'!$A$4:$O$150,8,FALSE)="",VLOOKUP($A102,'[13]1201'!$A$4:$O$150,12,FALSE),VLOOKUP($A102,'[13]1201'!$A$4:$O$150,8,FALSE))</f>
        <v/>
      </c>
      <c r="P102" s="4" t="str">
        <f>IF(VLOOKUP($A102,'[14]1129'!$A$4:$O$150,8,FALSE)="",VLOOKUP($A102,'[14]1129'!$A$4:$O$150,12,FALSE),VLOOKUP($A102,'[14]1129'!$A$4:$O$150,8,FALSE))</f>
        <v/>
      </c>
      <c r="Q102" s="4" t="str">
        <f>IF(VLOOKUP($A102,'[15]1128'!$A$4:$O$150,8,FALSE)="",VLOOKUP($A102,'[15]1128'!$A$4:$O$150,12,FALSE),VLOOKUP($A102,'[15]1128'!$A$4:$O$150,8,FALSE))</f>
        <v/>
      </c>
      <c r="R102" s="4" t="str">
        <f>IF(VLOOKUP($A102,'[16]1127'!$A$4:$O$150,8,FALSE)="",VLOOKUP($A102,'[16]1127'!$A$4:$O$150,12,FALSE),VLOOKUP($A102,'[16]1127'!$A$4:$O$150,8,FALSE))</f>
        <v/>
      </c>
      <c r="S102" s="4" t="str">
        <f>IF(VLOOKUP($A102,'[17]1124'!$A$4:$O$150,8,FALSE)="",VLOOKUP($A102,'[17]1124'!$A$4:$O$150,12,FALSE),VLOOKUP($A102,'[17]1124'!$A$4:$O$150,8,FALSE))</f>
        <v/>
      </c>
      <c r="T102" s="4" t="str">
        <f>IF(VLOOKUP($A102,'[18]1123'!$A$4:$O$150,8,FALSE)="",VLOOKUP($A102,'[18]1123'!$A$4:$O$150,12,FALSE),VLOOKUP($A102,'[18]1123'!$A$4:$O$150,8,FALSE))</f>
        <v/>
      </c>
      <c r="U102" s="5"/>
      <c r="V102" s="4" t="str">
        <f>IF(VLOOKUP($A102,'[19]1121'!$A$4:$O$150,8,FALSE)="",VLOOKUP($A102,'[19]1121'!$A$4:$O$150,12,FALSE),VLOOKUP($A102,'[19]1121'!$A$4:$O$150,8,FALSE))</f>
        <v/>
      </c>
      <c r="W102" s="4" t="str">
        <f>IF(VLOOKUP($A102,'[20]1120'!$A$4:$O$150,8,FALSE)="",VLOOKUP($A102,'[20]1120'!$A$4:$O$150,12,FALSE),VLOOKUP($A102,'[20]1120'!$A$4:$O$150,8,FALSE))</f>
        <v/>
      </c>
      <c r="X102" s="4" t="str">
        <f>IF(VLOOKUP($A102,'[21]1117'!$A$4:$O$150,8,FALSE)="",VLOOKUP($A102,'[21]1117'!$A$4:$O$150,12,FALSE),VLOOKUP($A102,'[21]1117'!$A$4:$O$150,8,FALSE))</f>
        <v/>
      </c>
      <c r="Y102" s="4" t="str">
        <f>IF(VLOOKUP($A102,'[22]1116'!$A$4:$O$150,8,FALSE)="",VLOOKUP($A102,'[22]1116'!$A$4:$O$150,12,FALSE),VLOOKUP($A102,'[22]1116'!$A$4:$O$150,8,FALSE))</f>
        <v/>
      </c>
      <c r="Z102" s="4" t="str">
        <f>IF(VLOOKUP($A102,'[23]1115'!$A$4:$O$150,8,FALSE)="",VLOOKUP($A102,'[23]1115'!$A$4:$O$150,12,FALSE),VLOOKUP($A102,'[23]1115'!$A$4:$O$150,8,FALSE))</f>
        <v/>
      </c>
      <c r="AA102" s="4" t="str">
        <f>IF(VLOOKUP($A102,'[24]1114'!$A$4:$O$150,8,FALSE)="",VLOOKUP($A102,'[24]1114'!$A$4:$O$150,12,FALSE),VLOOKUP($A102,'[24]1114'!$A$4:$O$150,8,FALSE))</f>
        <v/>
      </c>
      <c r="AB102" s="4" t="str">
        <f>IF(VLOOKUP($A102,'[25]1113'!$A$4:$O$150,8,FALSE)="",VLOOKUP($A102,'[25]1113'!$A$4:$O$150,12,FALSE),VLOOKUP($A102,'[25]1113'!$A$4:$O$150,8,FALSE))</f>
        <v/>
      </c>
      <c r="AC102" s="4" t="str">
        <f>IF(VLOOKUP($A102,'[26]1110'!$A$4:$O$150,8,FALSE)="",VLOOKUP($A102,'[26]1110'!$A$4:$O$150,12,FALSE),VLOOKUP($A102,'[26]1110'!$A$4:$O$150,8,FALSE))</f>
        <v/>
      </c>
      <c r="AD102" s="4" t="str">
        <f>IF(VLOOKUP($A102,'[27]1109'!$A$4:$O$150,8,FALSE)="",VLOOKUP($A102,'[27]1109'!$A$4:$O$150,12,FALSE),VLOOKUP($A102,'[27]1109'!$A$4:$O$150,8,FALSE))</f>
        <v/>
      </c>
      <c r="AE102" s="4"/>
      <c r="AF102" s="4" t="str">
        <f>IF(VLOOKUP($A102,'[29]1107'!$A$4:$O$150,8,FALSE)="",VLOOKUP($A102,'[29]1107'!$A$4:$O$150,12,FALSE),VLOOKUP($A102,'[29]1107'!$A$4:$O$150,8,FALSE))</f>
        <v/>
      </c>
      <c r="AG102" s="4" t="str">
        <f>IF(VLOOKUP($A102,'[30]1106'!$A$4:$O$150,8,FALSE)="",VLOOKUP($A102,'[30]1106'!$A$4:$O$150,12,FALSE),VLOOKUP($A102,'[30]1106'!$A$4:$O$150,8,FALSE))</f>
        <v/>
      </c>
      <c r="AH102" s="4" t="str">
        <f>IF(VLOOKUP($A102,'[31]1103'!$A$4:$O$150,8,FALSE)="",VLOOKUP($A102,'[31]1103'!$A$4:$O$150,12,FALSE),VLOOKUP($A102,'[31]1103'!$A$4:$O$150,8,FALSE))</f>
        <v/>
      </c>
      <c r="AI102" s="4" t="str">
        <f>IF(VLOOKUP($A102,'[32]1102'!$A$4:$O$150,8,FALSE)="",VLOOKUP($A102,'[32]1102'!$A$4:$O$150,12,FALSE),VLOOKUP($A102,'[32]1102'!$A$4:$O$150,8,FALSE))</f>
        <v/>
      </c>
      <c r="AJ102" s="4" t="str">
        <f>IF(VLOOKUP($A102,'[33]1101'!$A$4:$O$150,8,FALSE)="",VLOOKUP($A102,'[33]1101'!$A$4:$O$150,12,FALSE),VLOOKUP($A102,'[33]1101'!$A$4:$O$150,8,FALSE))</f>
        <v/>
      </c>
      <c r="AK102" s="70"/>
      <c r="AL102" s="4" t="str">
        <f>IF(VLOOKUP($A102,'[34]1030'!$A$4:$O$150,8,FALSE)="",VLOOKUP($A102,'[34]1030'!$A$4:$O$150,12,FALSE),VLOOKUP($A102,'[34]1030'!$A$4:$O$150,8,FALSE))</f>
        <v/>
      </c>
      <c r="AM102" s="4" t="str">
        <f>IF(VLOOKUP($A102,'[35]1027'!$A$4:$O$150,8,FALSE)="",VLOOKUP($A102,'[35]1027'!$A$4:$O$150,12,FALSE),VLOOKUP($A102,'[35]1027'!$A$4:$O$150,8,FALSE))</f>
        <v/>
      </c>
      <c r="AN102" s="4" t="str">
        <f>IF(VLOOKUP($A102,'[36]1026'!$A$4:$O$150,8,FALSE)="",VLOOKUP($A102,'[36]1026'!$A$4:$O$150,12,FALSE),VLOOKUP($A102,'[36]1026'!$A$4:$O$150,8,FALSE))</f>
        <v/>
      </c>
      <c r="AO102" s="4" t="str">
        <f>IF(VLOOKUP($A102,'[37]1025'!$A$4:$O$150,8,FALSE)="",VLOOKUP($A102,'[37]1025'!$A$4:$O$150,12,FALSE),VLOOKUP($A102,'[37]1025'!$A$4:$O$150,8,FALSE))</f>
        <v/>
      </c>
      <c r="AP102" s="4" t="str">
        <f>IF(VLOOKUP($A102,'[38]1024'!$A$4:$O$150,8,FALSE)="",VLOOKUP($A102,'[38]1024'!$A$4:$O$150,12,FALSE),VLOOKUP($A102,'[38]1024'!$A$4:$O$150,8,FALSE))</f>
        <v/>
      </c>
      <c r="AQ102" s="4">
        <f>IF(VLOOKUP($A102,'[39]1023'!$A$4:$O$150,8,FALSE)="",VLOOKUP($A102,'[39]1023'!$A$4:$O$150,12,FALSE),VLOOKUP($A102,'[39]1023'!$A$4:$O$150,8,FALSE))</f>
        <v>1.4490000000000001</v>
      </c>
      <c r="AR102" s="4" t="str">
        <f>IF(VLOOKUP($A102,'[40]1020'!$A$4:$O$150,8,FALSE)="",VLOOKUP($A102,'[40]1020'!$A$4:$O$150,12,FALSE),VLOOKUP($A102,'[40]1020'!$A$4:$O$150,8,FALSE))</f>
        <v/>
      </c>
      <c r="AS102" s="4" t="str">
        <f>IF(VLOOKUP($A102,'[41]1019'!$A$4:$O$150,8,FALSE)="",VLOOKUP($A102,'[41]1019'!$A$4:$O$150,12,FALSE),VLOOKUP($A102,'[41]1019'!$A$4:$O$150,8,FALSE))</f>
        <v/>
      </c>
      <c r="AT102" s="4" t="str">
        <f>IF(VLOOKUP($A102,'[42]1018'!$A$4:$O$150,8,FALSE)="",VLOOKUP($A102,'[42]1018'!$A$4:$O$150,12,FALSE),VLOOKUP($A102,'[42]1018'!$A$4:$O$150,8,FALSE))</f>
        <v/>
      </c>
      <c r="AU102" s="4">
        <f>IF(VLOOKUP($A102,'[43]1017'!$A$4:$O$150,8,FALSE)="",VLOOKUP($A102,'[43]1017'!$A$4:$O$150,12,FALSE),VLOOKUP($A102,'[43]1017'!$A$4:$O$150,8,FALSE))</f>
        <v>1.43</v>
      </c>
      <c r="AV102" s="4" t="str">
        <f>IF(VLOOKUP($A102,'[44]1016'!$A$4:$O$150,8,FALSE)="",VLOOKUP($A102,'[44]1016'!$A$4:$O$150,12,FALSE),VLOOKUP($A102,'[44]1016'!$A$4:$O$150,8,FALSE))</f>
        <v/>
      </c>
      <c r="AW102" s="4" t="str">
        <f>IF(VLOOKUP($A102,'[45]1013'!$A$4:$O$150,8,FALSE)="",VLOOKUP($A102,'[45]1013'!$A$4:$O$150,12,FALSE),VLOOKUP($A102,'[45]1013'!$A$4:$O$150,8,FALSE))</f>
        <v/>
      </c>
      <c r="AX102" s="4" t="str">
        <f>IF(VLOOKUP($A102,'[46]1012'!$A$4:$O$150,8,FALSE)="",VLOOKUP($A102,'[46]1012'!$A$4:$O$150,12,FALSE),VLOOKUP($A102,'[46]1012'!$A$4:$O$150,8,FALSE))</f>
        <v/>
      </c>
      <c r="AY102" s="4" t="str">
        <f>IF(VLOOKUP($A102,'[47]1011'!$A$4:$O$150,8,FALSE)="",VLOOKUP($A102,'[47]1011'!$A$4:$O$150,12,FALSE),VLOOKUP($A102,'[47]1011'!$A$4:$O$150,8,FALSE))</f>
        <v/>
      </c>
      <c r="AZ102" s="70"/>
      <c r="BA102" s="4" t="str">
        <f>IF(VLOOKUP($A102,'[48]1005'!$A$4:$O$150,8,FALSE)="",VLOOKUP($A102,'[48]1005'!$A$4:$O$150,12,FALSE),VLOOKUP($A102,'[48]1005'!$A$4:$O$150,8,FALSE))</f>
        <v/>
      </c>
      <c r="BB102" s="4" t="str">
        <f>IF(VLOOKUP($A102,'[49]1004'!$A$4:$O$150,8,FALSE)="",VLOOKUP($A102,'[49]1004'!$A$4:$O$150,12,FALSE),VLOOKUP($A102,'[49]1004'!$A$4:$O$150,8,FALSE))</f>
        <v/>
      </c>
      <c r="BC102" s="4" t="str">
        <f>IF(VLOOKUP($A102,'[50]1003'!$A$4:$O$150,8,FALSE)="",VLOOKUP($A102,'[50]1003'!$A$4:$O$150,12,FALSE),VLOOKUP($A102,'[50]1003'!$A$4:$O$150,8,FALSE))</f>
        <v/>
      </c>
      <c r="BD102" s="4" t="str">
        <f>IF(VLOOKUP($A102,'[51]1002'!$A$4:$O$150,8,FALSE)="",VLOOKUP($A102,'[51]1002'!$A$4:$O$150,12,FALSE),VLOOKUP($A102,'[51]1002'!$A$4:$O$150,8,FALSE))</f>
        <v/>
      </c>
      <c r="BE102" s="70"/>
      <c r="BF102" s="4" t="str">
        <f>IF(VLOOKUP($A102,'[52]0927'!$A$4:$O$150,8,FALSE)="",VLOOKUP($A102,'[52]0927'!$A$4:$O$150,12,FALSE),VLOOKUP($A102,'[52]0927'!$A$4:$O$150,8,FALSE))</f>
        <v/>
      </c>
      <c r="BG102" s="5"/>
      <c r="BH102" s="4" t="str">
        <f>IF(VLOOKUP($A102,'[53]0925'!$A$4:$O$150,8,FALSE)="",VLOOKUP($A102,'[53]0925'!$A$4:$O$150,12,FALSE),VLOOKUP($A102,'[53]0925'!$A$4:$O$150,8,FALSE))</f>
        <v/>
      </c>
      <c r="BI102" s="4" t="str">
        <f>IF(VLOOKUP($A102,'[54]0922'!$A$4:$O$150,8,FALSE)="",VLOOKUP($A102,'[54]0922'!$A$4:$O$150,12,FALSE),VLOOKUP($A102,'[54]0922'!$A$4:$O$150,8,FALSE))</f>
        <v/>
      </c>
      <c r="BJ102" s="4" t="str">
        <f>IF(VLOOKUP($A102,'[55]0921'!$A$4:$O$150,8,FALSE)="",VLOOKUP($A102,'[55]0921'!$A$4:$O$150,12,FALSE),VLOOKUP($A102,'[55]0921'!$A$4:$O$150,8,FALSE))</f>
        <v/>
      </c>
      <c r="BK102" s="4" t="str">
        <f>IF(VLOOKUP($A102,'[56]0920'!$A$4:$O$150,8,FALSE)="",VLOOKUP($A102,'[56]0920'!$A$4:$O$150,12,FALSE),VLOOKUP($A102,'[56]0920'!$A$4:$O$150,8,FALSE))</f>
        <v/>
      </c>
      <c r="BL102" s="4" t="s">
        <v>0</v>
      </c>
      <c r="BM102" s="4" t="s">
        <v>0</v>
      </c>
      <c r="BO102" s="4" t="s">
        <v>0</v>
      </c>
      <c r="BP102" s="4" t="s">
        <v>0</v>
      </c>
      <c r="BQ102" s="4" t="s">
        <v>0</v>
      </c>
      <c r="BR102" s="4" t="s">
        <v>0</v>
      </c>
      <c r="BS102" s="4" t="s">
        <v>0</v>
      </c>
      <c r="BT102" s="4" t="s">
        <v>0</v>
      </c>
      <c r="BU102" s="4" t="s">
        <v>0</v>
      </c>
      <c r="BV102" s="4" t="s">
        <v>0</v>
      </c>
      <c r="BW102" s="4" t="s">
        <v>0</v>
      </c>
      <c r="BX102" s="4" t="s">
        <v>0</v>
      </c>
      <c r="BY102" s="4" t="s">
        <v>0</v>
      </c>
      <c r="BZ102" s="4" t="s">
        <v>0</v>
      </c>
      <c r="CA102" s="4" t="s">
        <v>0</v>
      </c>
      <c r="CB102" s="4" t="s">
        <v>0</v>
      </c>
      <c r="CC102" s="4" t="s">
        <v>0</v>
      </c>
      <c r="CD102" s="4" t="s">
        <v>0</v>
      </c>
      <c r="CE102" s="4" t="s">
        <v>0</v>
      </c>
      <c r="CF102" s="4" t="s">
        <v>0</v>
      </c>
      <c r="CG102" s="5">
        <v>1.3805000000000001</v>
      </c>
      <c r="CH102" s="4" t="s">
        <v>0</v>
      </c>
      <c r="CI102" s="4">
        <v>1.375</v>
      </c>
      <c r="CJ102" s="4" t="s">
        <v>0</v>
      </c>
      <c r="CM102" s="4" t="s">
        <v>0</v>
      </c>
    </row>
    <row r="103" spans="1:91" x14ac:dyDescent="0.25">
      <c r="A103" s="3" t="s">
        <v>94</v>
      </c>
      <c r="B103" s="5">
        <f>VLOOKUP($A103,'[64]1215'!$A$4:$O$321,4,FALSE)</f>
        <v>16.079999999999998</v>
      </c>
      <c r="C103" s="5">
        <v>17.47</v>
      </c>
      <c r="D103" s="5">
        <f>VLOOKUP($A103,'[64]1215'!$A$4:$O$321,15,FALSE)</f>
        <v>1.3488</v>
      </c>
      <c r="E103" s="4" t="str">
        <f>IF(VLOOKUP($A103,'[64]1215'!$A$4:$O$150,8,FALSE)="",VLOOKUP($A103,'[64]1215'!$A$4:$O$150,12,FALSE),VLOOKUP($A103,'[64]1215'!$A$4:$O$150,8,FALSE))</f>
        <v/>
      </c>
      <c r="F103" s="4" t="str">
        <f>IF(VLOOKUP($A103,'[63]1214'!$A$4:$O$150,8,FALSE)="",VLOOKUP($A103,'[63]1214'!$A$4:$O$150,12,FALSE),VLOOKUP($A103,'[63]1214'!$A$4:$O$150,8,FALSE))</f>
        <v/>
      </c>
      <c r="G103" s="4" t="str">
        <f>IF(VLOOKUP($A103,'[62]1213'!$A$4:$O$150,8,FALSE)="",VLOOKUP($A103,'[62]1213'!$A$4:$O$150,12,FALSE),VLOOKUP($A103,'[62]1213'!$A$4:$O$150,8,FALSE))</f>
        <v/>
      </c>
      <c r="H103" s="4" t="str">
        <f>IF(VLOOKUP($A103,'[6]1212'!$A$4:$O$150,8,FALSE)="",VLOOKUP($A103,'[6]1212'!$A$4:$O$150,12,FALSE),VLOOKUP($A103,'[6]1212'!$A$4:$O$150,8,FALSE))</f>
        <v/>
      </c>
      <c r="I103" s="4" t="str">
        <f>IF(VLOOKUP($A103,'[7]1211'!$A$4:$O$150,8,FALSE)="",VLOOKUP($A103,'[7]1211'!$A$4:$O$150,12,FALSE),VLOOKUP($A103,'[7]1211'!$A$4:$O$150,8,FALSE))</f>
        <v/>
      </c>
      <c r="J103" s="4" t="str">
        <f>IF(VLOOKUP($A103,'[8]1208'!$A$4:$O$150,8,FALSE)="",VLOOKUP($A103,'[8]1208'!$A$4:$O$150,12,FALSE),VLOOKUP($A103,'[8]1208'!$A$4:$O$150,8,FALSE))</f>
        <v/>
      </c>
      <c r="K103" s="4" t="str">
        <f>IF(VLOOKUP($A103,'[9]1207'!$A$4:$O$150,8,FALSE)="",VLOOKUP($A103,'[9]1207'!$A$4:$O$150,12,FALSE),VLOOKUP($A103,'[9]1207'!$A$4:$O$150,8,FALSE))</f>
        <v/>
      </c>
      <c r="L103" s="4" t="str">
        <f>IF(VLOOKUP($A103,'[10]1206'!$A$4:$O$150,8,FALSE)="",VLOOKUP($A103,'[10]1206'!$A$4:$O$150,12,FALSE),VLOOKUP($A103,'[10]1206'!$A$4:$O$150,8,FALSE))</f>
        <v/>
      </c>
      <c r="M103" s="4" t="str">
        <f>IF(VLOOKUP($A103,'[11]1205'!$A$4:$O$150,8,FALSE)="",VLOOKUP($A103,'[11]1205'!$A$4:$O$150,12,FALSE),VLOOKUP($A103,'[11]1205'!$A$4:$O$150,8,FALSE))</f>
        <v/>
      </c>
      <c r="N103" s="4" t="str">
        <f>IF(VLOOKUP($A103,'[12]1204'!$A$4:$O$150,8,FALSE)="",VLOOKUP($A103,'[12]1204'!$A$4:$O$150,12,FALSE),VLOOKUP($A103,'[12]1204'!$A$4:$O$150,8,FALSE))</f>
        <v/>
      </c>
      <c r="O103" s="4" t="str">
        <f>IF(VLOOKUP($A103,'[13]1201'!$A$4:$O$150,8,FALSE)="",VLOOKUP($A103,'[13]1201'!$A$4:$O$150,12,FALSE),VLOOKUP($A103,'[13]1201'!$A$4:$O$150,8,FALSE))</f>
        <v/>
      </c>
      <c r="P103" s="4" t="str">
        <f>IF(VLOOKUP($A103,'[14]1129'!$A$4:$O$150,8,FALSE)="",VLOOKUP($A103,'[14]1129'!$A$4:$O$150,12,FALSE),VLOOKUP($A103,'[14]1129'!$A$4:$O$150,8,FALSE))</f>
        <v/>
      </c>
      <c r="Q103" s="4" t="str">
        <f>IF(VLOOKUP($A103,'[15]1128'!$A$4:$O$150,8,FALSE)="",VLOOKUP($A103,'[15]1128'!$A$4:$O$150,12,FALSE),VLOOKUP($A103,'[15]1128'!$A$4:$O$150,8,FALSE))</f>
        <v/>
      </c>
      <c r="R103" s="4" t="str">
        <f>IF(VLOOKUP($A103,'[16]1127'!$A$4:$O$150,8,FALSE)="",VLOOKUP($A103,'[16]1127'!$A$4:$O$150,12,FALSE),VLOOKUP($A103,'[16]1127'!$A$4:$O$150,8,FALSE))</f>
        <v/>
      </c>
      <c r="S103" s="4" t="str">
        <f>IF(VLOOKUP($A103,'[17]1124'!$A$4:$O$150,8,FALSE)="",VLOOKUP($A103,'[17]1124'!$A$4:$O$150,12,FALSE),VLOOKUP($A103,'[17]1124'!$A$4:$O$150,8,FALSE))</f>
        <v/>
      </c>
      <c r="T103" s="4" t="str">
        <f>IF(VLOOKUP($A103,'[18]1123'!$A$4:$O$150,8,FALSE)="",VLOOKUP($A103,'[18]1123'!$A$4:$O$150,12,FALSE),VLOOKUP($A103,'[18]1123'!$A$4:$O$150,8,FALSE))</f>
        <v/>
      </c>
      <c r="U103" s="5"/>
      <c r="V103" s="4" t="str">
        <f>IF(VLOOKUP($A103,'[19]1121'!$A$4:$O$150,8,FALSE)="",VLOOKUP($A103,'[19]1121'!$A$4:$O$150,12,FALSE),VLOOKUP($A103,'[19]1121'!$A$4:$O$150,8,FALSE))</f>
        <v/>
      </c>
      <c r="W103" s="4" t="str">
        <f>IF(VLOOKUP($A103,'[20]1120'!$A$4:$O$150,8,FALSE)="",VLOOKUP($A103,'[20]1120'!$A$4:$O$150,12,FALSE),VLOOKUP($A103,'[20]1120'!$A$4:$O$150,8,FALSE))</f>
        <v/>
      </c>
      <c r="X103" s="4" t="str">
        <f>IF(VLOOKUP($A103,'[21]1117'!$A$4:$O$150,8,FALSE)="",VLOOKUP($A103,'[21]1117'!$A$4:$O$150,12,FALSE),VLOOKUP($A103,'[21]1117'!$A$4:$O$150,8,FALSE))</f>
        <v/>
      </c>
      <c r="Y103" s="4" t="str">
        <f>IF(VLOOKUP($A103,'[22]1116'!$A$4:$O$150,8,FALSE)="",VLOOKUP($A103,'[22]1116'!$A$4:$O$150,12,FALSE),VLOOKUP($A103,'[22]1116'!$A$4:$O$150,8,FALSE))</f>
        <v/>
      </c>
      <c r="Z103" s="4"/>
      <c r="AA103" s="4" t="str">
        <f>IF(VLOOKUP($A103,'[24]1114'!$A$4:$O$150,8,FALSE)="",VLOOKUP($A103,'[24]1114'!$A$4:$O$150,12,FALSE),VLOOKUP($A103,'[24]1114'!$A$4:$O$150,8,FALSE))</f>
        <v/>
      </c>
      <c r="AB103" s="4" t="str">
        <f>IF(VLOOKUP($A103,'[25]1113'!$A$4:$O$150,8,FALSE)="",VLOOKUP($A103,'[25]1113'!$A$4:$O$150,12,FALSE),VLOOKUP($A103,'[25]1113'!$A$4:$O$150,8,FALSE))</f>
        <v/>
      </c>
      <c r="AC103" s="4" t="str">
        <f>IF(VLOOKUP($A103,'[26]1110'!$A$4:$O$150,8,FALSE)="",VLOOKUP($A103,'[26]1110'!$A$4:$O$150,12,FALSE),VLOOKUP($A103,'[26]1110'!$A$4:$O$150,8,FALSE))</f>
        <v/>
      </c>
      <c r="AD103" s="4" t="str">
        <f>IF(VLOOKUP($A103,'[27]1109'!$A$4:$O$150,8,FALSE)="",VLOOKUP($A103,'[27]1109'!$A$4:$O$150,12,FALSE),VLOOKUP($A103,'[27]1109'!$A$4:$O$150,8,FALSE))</f>
        <v/>
      </c>
      <c r="AE103" s="4" t="str">
        <f>IF(VLOOKUP($A103,'[28]1108'!$A$4:$O$150,8,FALSE)="",VLOOKUP($A103,'[28]1108'!$A$4:$O$150,12,FALSE),VLOOKUP($A103,'[28]1108'!$A$4:$O$150,8,FALSE))</f>
        <v/>
      </c>
      <c r="AF103" s="4" t="str">
        <f>IF(VLOOKUP($A103,'[29]1107'!$A$4:$O$150,8,FALSE)="",VLOOKUP($A103,'[29]1107'!$A$4:$O$150,12,FALSE),VLOOKUP($A103,'[29]1107'!$A$4:$O$150,8,FALSE))</f>
        <v/>
      </c>
      <c r="AG103" s="4" t="str">
        <f>IF(VLOOKUP($A103,'[30]1106'!$A$4:$O$150,8,FALSE)="",VLOOKUP($A103,'[30]1106'!$A$4:$O$150,12,FALSE),VLOOKUP($A103,'[30]1106'!$A$4:$O$150,8,FALSE))</f>
        <v/>
      </c>
      <c r="AH103" s="4" t="str">
        <f>IF(VLOOKUP($A103,'[31]1103'!$A$4:$O$150,8,FALSE)="",VLOOKUP($A103,'[31]1103'!$A$4:$O$150,12,FALSE),VLOOKUP($A103,'[31]1103'!$A$4:$O$150,8,FALSE))</f>
        <v/>
      </c>
      <c r="AI103" s="4" t="str">
        <f>IF(VLOOKUP($A103,'[32]1102'!$A$4:$O$150,8,FALSE)="",VLOOKUP($A103,'[32]1102'!$A$4:$O$150,12,FALSE),VLOOKUP($A103,'[32]1102'!$A$4:$O$150,8,FALSE))</f>
        <v/>
      </c>
      <c r="AJ103" s="4" t="str">
        <f>IF(VLOOKUP($A103,'[33]1101'!$A$4:$O$150,8,FALSE)="",VLOOKUP($A103,'[33]1101'!$A$4:$O$150,12,FALSE),VLOOKUP($A103,'[33]1101'!$A$4:$O$150,8,FALSE))</f>
        <v/>
      </c>
      <c r="AK103" s="70"/>
      <c r="AL103" s="4" t="str">
        <f>IF(VLOOKUP($A103,'[34]1030'!$A$4:$O$150,8,FALSE)="",VLOOKUP($A103,'[34]1030'!$A$4:$O$150,12,FALSE),VLOOKUP($A103,'[34]1030'!$A$4:$O$150,8,FALSE))</f>
        <v/>
      </c>
      <c r="AM103" s="4" t="str">
        <f>IF(VLOOKUP($A103,'[35]1027'!$A$4:$O$150,8,FALSE)="",VLOOKUP($A103,'[35]1027'!$A$4:$O$150,12,FALSE),VLOOKUP($A103,'[35]1027'!$A$4:$O$150,8,FALSE))</f>
        <v/>
      </c>
      <c r="AN103" s="4" t="str">
        <f>IF(VLOOKUP($A103,'[36]1026'!$A$4:$O$150,8,FALSE)="",VLOOKUP($A103,'[36]1026'!$A$4:$O$150,12,FALSE),VLOOKUP($A103,'[36]1026'!$A$4:$O$150,8,FALSE))</f>
        <v/>
      </c>
      <c r="AO103" s="4" t="str">
        <f>IF(VLOOKUP($A103,'[37]1025'!$A$4:$O$150,8,FALSE)="",VLOOKUP($A103,'[37]1025'!$A$4:$O$150,12,FALSE),VLOOKUP($A103,'[37]1025'!$A$4:$O$150,8,FALSE))</f>
        <v/>
      </c>
      <c r="AP103" s="4" t="str">
        <f>IF(VLOOKUP($A103,'[38]1024'!$A$4:$O$150,8,FALSE)="",VLOOKUP($A103,'[38]1024'!$A$4:$O$150,12,FALSE),VLOOKUP($A103,'[38]1024'!$A$4:$O$150,8,FALSE))</f>
        <v/>
      </c>
      <c r="AQ103" s="4" t="str">
        <f>IF(VLOOKUP($A103,'[39]1023'!$A$4:$O$150,8,FALSE)="",VLOOKUP($A103,'[39]1023'!$A$4:$O$150,12,FALSE),VLOOKUP($A103,'[39]1023'!$A$4:$O$150,8,FALSE))</f>
        <v/>
      </c>
      <c r="AR103" s="4" t="str">
        <f>IF(VLOOKUP($A103,'[40]1020'!$A$4:$O$150,8,FALSE)="",VLOOKUP($A103,'[40]1020'!$A$4:$O$150,12,FALSE),VLOOKUP($A103,'[40]1020'!$A$4:$O$150,8,FALSE))</f>
        <v/>
      </c>
      <c r="AS103" s="4" t="str">
        <f>IF(VLOOKUP($A103,'[41]1019'!$A$4:$O$150,8,FALSE)="",VLOOKUP($A103,'[41]1019'!$A$4:$O$150,12,FALSE),VLOOKUP($A103,'[41]1019'!$A$4:$O$150,8,FALSE))</f>
        <v/>
      </c>
      <c r="AT103" s="4" t="str">
        <f>IF(VLOOKUP($A103,'[42]1018'!$A$4:$O$150,8,FALSE)="",VLOOKUP($A103,'[42]1018'!$A$4:$O$150,12,FALSE),VLOOKUP($A103,'[42]1018'!$A$4:$O$150,8,FALSE))</f>
        <v/>
      </c>
      <c r="AU103" s="4" t="str">
        <f>IF(VLOOKUP($A103,'[43]1017'!$A$4:$O$150,8,FALSE)="",VLOOKUP($A103,'[43]1017'!$A$4:$O$150,12,FALSE),VLOOKUP($A103,'[43]1017'!$A$4:$O$150,8,FALSE))</f>
        <v/>
      </c>
      <c r="AV103" s="4" t="str">
        <f>IF(VLOOKUP($A103,'[44]1016'!$A$4:$O$150,8,FALSE)="",VLOOKUP($A103,'[44]1016'!$A$4:$O$150,12,FALSE),VLOOKUP($A103,'[44]1016'!$A$4:$O$150,8,FALSE))</f>
        <v/>
      </c>
      <c r="AW103" s="4" t="str">
        <f>IF(VLOOKUP($A103,'[45]1013'!$A$4:$O$150,8,FALSE)="",VLOOKUP($A103,'[45]1013'!$A$4:$O$150,12,FALSE),VLOOKUP($A103,'[45]1013'!$A$4:$O$150,8,FALSE))</f>
        <v/>
      </c>
      <c r="AX103" s="4" t="str">
        <f>IF(VLOOKUP($A103,'[46]1012'!$A$4:$O$150,8,FALSE)="",VLOOKUP($A103,'[46]1012'!$A$4:$O$150,12,FALSE),VLOOKUP($A103,'[46]1012'!$A$4:$O$150,8,FALSE))</f>
        <v/>
      </c>
      <c r="AY103" s="4" t="str">
        <f>IF(VLOOKUP($A103,'[47]1011'!$A$4:$O$150,8,FALSE)="",VLOOKUP($A103,'[47]1011'!$A$4:$O$150,12,FALSE),VLOOKUP($A103,'[47]1011'!$A$4:$O$150,8,FALSE))</f>
        <v/>
      </c>
      <c r="AZ103" s="70"/>
      <c r="BA103" s="4" t="str">
        <f>IF(VLOOKUP($A103,'[48]1005'!$A$4:$O$150,8,FALSE)="",VLOOKUP($A103,'[48]1005'!$A$4:$O$150,12,FALSE),VLOOKUP($A103,'[48]1005'!$A$4:$O$150,8,FALSE))</f>
        <v/>
      </c>
      <c r="BB103" s="4" t="str">
        <f>IF(VLOOKUP($A103,'[49]1004'!$A$4:$O$150,8,FALSE)="",VLOOKUP($A103,'[49]1004'!$A$4:$O$150,12,FALSE),VLOOKUP($A103,'[49]1004'!$A$4:$O$150,8,FALSE))</f>
        <v/>
      </c>
      <c r="BC103" s="4" t="str">
        <f>IF(VLOOKUP($A103,'[50]1003'!$A$4:$O$150,8,FALSE)="",VLOOKUP($A103,'[50]1003'!$A$4:$O$150,12,FALSE),VLOOKUP($A103,'[50]1003'!$A$4:$O$150,8,FALSE))</f>
        <v/>
      </c>
      <c r="BD103" s="4" t="str">
        <f>IF(VLOOKUP($A103,'[51]1002'!$A$4:$O$150,8,FALSE)="",VLOOKUP($A103,'[51]1002'!$A$4:$O$150,12,FALSE),VLOOKUP($A103,'[51]1002'!$A$4:$O$150,8,FALSE))</f>
        <v/>
      </c>
      <c r="BE103" s="70"/>
      <c r="BF103" s="4" t="str">
        <f>IF(VLOOKUP($A103,'[52]0927'!$A$4:$O$150,8,FALSE)="",VLOOKUP($A103,'[52]0927'!$A$4:$O$150,12,FALSE),VLOOKUP($A103,'[52]0927'!$A$4:$O$150,8,FALSE))</f>
        <v/>
      </c>
      <c r="BG103" s="5"/>
      <c r="BH103" s="4" t="str">
        <f>IF(VLOOKUP($A103,'[53]0925'!$A$4:$O$150,8,FALSE)="",VLOOKUP($A103,'[53]0925'!$A$4:$O$150,12,FALSE),VLOOKUP($A103,'[53]0925'!$A$4:$O$150,8,FALSE))</f>
        <v/>
      </c>
      <c r="BI103" s="4" t="str">
        <f>IF(VLOOKUP($A103,'[54]0922'!$A$4:$O$150,8,FALSE)="",VLOOKUP($A103,'[54]0922'!$A$4:$O$150,12,FALSE),VLOOKUP($A103,'[54]0922'!$A$4:$O$150,8,FALSE))</f>
        <v/>
      </c>
      <c r="BJ103" s="4" t="str">
        <f>IF(VLOOKUP($A103,'[55]0921'!$A$4:$O$150,8,FALSE)="",VLOOKUP($A103,'[55]0921'!$A$4:$O$150,12,FALSE),VLOOKUP($A103,'[55]0921'!$A$4:$O$150,8,FALSE))</f>
        <v/>
      </c>
      <c r="BK103" s="4" t="str">
        <f>IF(VLOOKUP($A103,'[56]0920'!$A$4:$O$150,8,FALSE)="",VLOOKUP($A103,'[56]0920'!$A$4:$O$150,12,FALSE),VLOOKUP($A103,'[56]0920'!$A$4:$O$150,8,FALSE))</f>
        <v/>
      </c>
      <c r="BL103" s="4" t="s">
        <v>0</v>
      </c>
      <c r="BM103" s="4" t="s">
        <v>0</v>
      </c>
      <c r="BO103" s="4" t="s">
        <v>0</v>
      </c>
      <c r="BP103" s="4" t="s">
        <v>0</v>
      </c>
      <c r="BQ103" s="4" t="s">
        <v>0</v>
      </c>
      <c r="BR103" s="4" t="s">
        <v>0</v>
      </c>
      <c r="BS103" s="4" t="s">
        <v>0</v>
      </c>
      <c r="BT103" s="4" t="s">
        <v>0</v>
      </c>
      <c r="BU103" s="4" t="s">
        <v>0</v>
      </c>
      <c r="BV103" s="4" t="s">
        <v>0</v>
      </c>
      <c r="BW103" s="4" t="s">
        <v>0</v>
      </c>
      <c r="BX103" s="4" t="s">
        <v>0</v>
      </c>
      <c r="BY103" s="4" t="s">
        <v>0</v>
      </c>
      <c r="BZ103" s="4" t="s">
        <v>0</v>
      </c>
      <c r="CA103" s="4" t="s">
        <v>0</v>
      </c>
      <c r="CB103" s="4" t="s">
        <v>0</v>
      </c>
      <c r="CC103" s="4" t="s">
        <v>0</v>
      </c>
      <c r="CD103" s="4" t="s">
        <v>0</v>
      </c>
      <c r="CE103" s="4" t="s">
        <v>0</v>
      </c>
      <c r="CF103" s="4" t="s">
        <v>0</v>
      </c>
      <c r="CH103" s="4" t="s">
        <v>0</v>
      </c>
      <c r="CI103" s="4" t="s">
        <v>0</v>
      </c>
      <c r="CJ103" s="4" t="s">
        <v>0</v>
      </c>
      <c r="CM103" s="4" t="s">
        <v>0</v>
      </c>
    </row>
    <row r="104" spans="1:91" x14ac:dyDescent="0.25">
      <c r="A104" s="3" t="s">
        <v>40</v>
      </c>
      <c r="B104" s="5">
        <f>VLOOKUP($A104,'[64]1215'!$A$4:$O$321,4,FALSE)</f>
        <v>16.12</v>
      </c>
      <c r="C104" s="5">
        <v>19.55</v>
      </c>
      <c r="D104" s="5">
        <f>VLOOKUP($A104,'[64]1215'!$A$4:$O$321,15,FALSE)</f>
        <v>1.3786</v>
      </c>
      <c r="E104" s="4" t="str">
        <f>IF(VLOOKUP($A104,'[64]1215'!$A$4:$O$150,8,FALSE)="",VLOOKUP($A104,'[64]1215'!$A$4:$O$150,12,FALSE),VLOOKUP($A104,'[64]1215'!$A$4:$O$150,8,FALSE))</f>
        <v/>
      </c>
      <c r="F104" s="4" t="str">
        <f>IF(VLOOKUP($A104,'[63]1214'!$A$4:$O$150,8,FALSE)="",VLOOKUP($A104,'[63]1214'!$A$4:$O$150,12,FALSE),VLOOKUP($A104,'[63]1214'!$A$4:$O$150,8,FALSE))</f>
        <v/>
      </c>
      <c r="G104" s="4" t="str">
        <f>IF(VLOOKUP($A104,'[62]1213'!$A$4:$O$150,8,FALSE)="",VLOOKUP($A104,'[62]1213'!$A$4:$O$150,12,FALSE),VLOOKUP($A104,'[62]1213'!$A$4:$O$150,8,FALSE))</f>
        <v/>
      </c>
      <c r="H104" s="4" t="str">
        <f>IF(VLOOKUP($A104,'[6]1212'!$A$4:$O$150,8,FALSE)="",VLOOKUP($A104,'[6]1212'!$A$4:$O$150,12,FALSE),VLOOKUP($A104,'[6]1212'!$A$4:$O$150,8,FALSE))</f>
        <v/>
      </c>
      <c r="I104" s="4" t="str">
        <f>IF(VLOOKUP($A104,'[7]1211'!$A$4:$O$150,8,FALSE)="",VLOOKUP($A104,'[7]1211'!$A$4:$O$150,12,FALSE),VLOOKUP($A104,'[7]1211'!$A$4:$O$150,8,FALSE))</f>
        <v/>
      </c>
      <c r="J104" s="4" t="str">
        <f>IF(VLOOKUP($A104,'[8]1208'!$A$4:$O$150,8,FALSE)="",VLOOKUP($A104,'[8]1208'!$A$4:$O$150,12,FALSE),VLOOKUP($A104,'[8]1208'!$A$4:$O$150,8,FALSE))</f>
        <v/>
      </c>
      <c r="K104" s="4" t="str">
        <f>IF(VLOOKUP($A104,'[9]1207'!$A$4:$O$150,8,FALSE)="",VLOOKUP($A104,'[9]1207'!$A$4:$O$150,12,FALSE),VLOOKUP($A104,'[9]1207'!$A$4:$O$150,8,FALSE))</f>
        <v/>
      </c>
      <c r="L104" s="4" t="str">
        <f>IF(VLOOKUP($A104,'[10]1206'!$A$4:$O$150,8,FALSE)="",VLOOKUP($A104,'[10]1206'!$A$4:$O$150,12,FALSE),VLOOKUP($A104,'[10]1206'!$A$4:$O$150,8,FALSE))</f>
        <v/>
      </c>
      <c r="M104" s="4" t="str">
        <f>IF(VLOOKUP($A104,'[11]1205'!$A$4:$O$150,8,FALSE)="",VLOOKUP($A104,'[11]1205'!$A$4:$O$150,12,FALSE),VLOOKUP($A104,'[11]1205'!$A$4:$O$150,8,FALSE))</f>
        <v/>
      </c>
      <c r="N104" s="4" t="str">
        <f>IF(VLOOKUP($A104,'[12]1204'!$A$4:$O$150,8,FALSE)="",VLOOKUP($A104,'[12]1204'!$A$4:$O$150,12,FALSE),VLOOKUP($A104,'[12]1204'!$A$4:$O$150,8,FALSE))</f>
        <v/>
      </c>
      <c r="O104" s="4" t="str">
        <f>IF(VLOOKUP($A104,'[13]1201'!$A$4:$O$150,8,FALSE)="",VLOOKUP($A104,'[13]1201'!$A$4:$O$150,12,FALSE),VLOOKUP($A104,'[13]1201'!$A$4:$O$150,8,FALSE))</f>
        <v/>
      </c>
      <c r="P104" s="4" t="str">
        <f>IF(VLOOKUP($A104,'[14]1129'!$A$4:$O$150,8,FALSE)="",VLOOKUP($A104,'[14]1129'!$A$4:$O$150,12,FALSE),VLOOKUP($A104,'[14]1129'!$A$4:$O$150,8,FALSE))</f>
        <v/>
      </c>
      <c r="Q104" s="4" t="str">
        <f>IF(VLOOKUP($A104,'[15]1128'!$A$4:$O$150,8,FALSE)="",VLOOKUP($A104,'[15]1128'!$A$4:$O$150,12,FALSE),VLOOKUP($A104,'[15]1128'!$A$4:$O$150,8,FALSE))</f>
        <v/>
      </c>
      <c r="R104" s="4" t="str">
        <f>IF(VLOOKUP($A104,'[16]1127'!$A$4:$O$150,8,FALSE)="",VLOOKUP($A104,'[16]1127'!$A$4:$O$150,12,FALSE),VLOOKUP($A104,'[16]1127'!$A$4:$O$150,8,FALSE))</f>
        <v/>
      </c>
      <c r="S104" s="4" t="str">
        <f>IF(VLOOKUP($A104,'[17]1124'!$A$4:$O$150,8,FALSE)="",VLOOKUP($A104,'[17]1124'!$A$4:$O$150,12,FALSE),VLOOKUP($A104,'[17]1124'!$A$4:$O$150,8,FALSE))</f>
        <v/>
      </c>
      <c r="T104" s="4" t="str">
        <f>IF(VLOOKUP($A104,'[18]1123'!$A$4:$O$150,8,FALSE)="",VLOOKUP($A104,'[18]1123'!$A$4:$O$150,12,FALSE),VLOOKUP($A104,'[18]1123'!$A$4:$O$150,8,FALSE))</f>
        <v/>
      </c>
      <c r="U104" s="5"/>
      <c r="V104" s="4" t="str">
        <f>IF(VLOOKUP($A104,'[19]1121'!$A$4:$O$150,8,FALSE)="",VLOOKUP($A104,'[19]1121'!$A$4:$O$150,12,FALSE),VLOOKUP($A104,'[19]1121'!$A$4:$O$150,8,FALSE))</f>
        <v/>
      </c>
      <c r="W104" s="4" t="str">
        <f>IF(VLOOKUP($A104,'[20]1120'!$A$4:$O$150,8,FALSE)="",VLOOKUP($A104,'[20]1120'!$A$4:$O$150,12,FALSE),VLOOKUP($A104,'[20]1120'!$A$4:$O$150,8,FALSE))</f>
        <v/>
      </c>
      <c r="X104" s="4" t="str">
        <f>IF(VLOOKUP($A104,'[21]1117'!$A$4:$O$150,8,FALSE)="",VLOOKUP($A104,'[21]1117'!$A$4:$O$150,12,FALSE),VLOOKUP($A104,'[21]1117'!$A$4:$O$150,8,FALSE))</f>
        <v/>
      </c>
      <c r="Y104" s="4" t="str">
        <f>IF(VLOOKUP($A104,'[22]1116'!$A$4:$O$150,8,FALSE)="",VLOOKUP($A104,'[22]1116'!$A$4:$O$150,12,FALSE),VLOOKUP($A104,'[22]1116'!$A$4:$O$150,8,FALSE))</f>
        <v/>
      </c>
      <c r="Z104" s="4" t="str">
        <f>IF(VLOOKUP($A104,'[23]1115'!$A$4:$O$150,8,FALSE)="",VLOOKUP($A104,'[23]1115'!$A$4:$O$150,12,FALSE),VLOOKUP($A104,'[23]1115'!$A$4:$O$150,8,FALSE))</f>
        <v/>
      </c>
      <c r="AA104" s="4" t="str">
        <f>IF(VLOOKUP($A104,'[24]1114'!$A$4:$O$150,8,FALSE)="",VLOOKUP($A104,'[24]1114'!$A$4:$O$150,12,FALSE),VLOOKUP($A104,'[24]1114'!$A$4:$O$150,8,FALSE))</f>
        <v/>
      </c>
      <c r="AB104" s="4" t="str">
        <f>IF(VLOOKUP($A104,'[25]1113'!$A$4:$O$150,8,FALSE)="",VLOOKUP($A104,'[25]1113'!$A$4:$O$150,12,FALSE),VLOOKUP($A104,'[25]1113'!$A$4:$O$150,8,FALSE))</f>
        <v/>
      </c>
      <c r="AC104" s="4" t="str">
        <f>IF(VLOOKUP($A104,'[26]1110'!$A$4:$O$150,8,FALSE)="",VLOOKUP($A104,'[26]1110'!$A$4:$O$150,12,FALSE),VLOOKUP($A104,'[26]1110'!$A$4:$O$150,8,FALSE))</f>
        <v/>
      </c>
      <c r="AD104" s="4" t="str">
        <f>IF(VLOOKUP($A104,'[27]1109'!$A$4:$O$150,8,FALSE)="",VLOOKUP($A104,'[27]1109'!$A$4:$O$150,12,FALSE),VLOOKUP($A104,'[27]1109'!$A$4:$O$150,8,FALSE))</f>
        <v/>
      </c>
      <c r="AE104" s="4" t="str">
        <f>IF(VLOOKUP($A104,'[28]1108'!$A$4:$O$150,8,FALSE)="",VLOOKUP($A104,'[28]1108'!$A$4:$O$150,12,FALSE),VLOOKUP($A104,'[28]1108'!$A$4:$O$150,8,FALSE))</f>
        <v/>
      </c>
      <c r="AF104" s="4" t="str">
        <f>IF(VLOOKUP($A104,'[29]1107'!$A$4:$O$150,8,FALSE)="",VLOOKUP($A104,'[29]1107'!$A$4:$O$150,12,FALSE),VLOOKUP($A104,'[29]1107'!$A$4:$O$150,8,FALSE))</f>
        <v/>
      </c>
      <c r="AG104" s="4" t="str">
        <f>IF(VLOOKUP($A104,'[30]1106'!$A$4:$O$150,8,FALSE)="",VLOOKUP($A104,'[30]1106'!$A$4:$O$150,12,FALSE),VLOOKUP($A104,'[30]1106'!$A$4:$O$150,8,FALSE))</f>
        <v/>
      </c>
      <c r="AH104" s="4" t="str">
        <f>IF(VLOOKUP($A104,'[31]1103'!$A$4:$O$150,8,FALSE)="",VLOOKUP($A104,'[31]1103'!$A$4:$O$150,12,FALSE),VLOOKUP($A104,'[31]1103'!$A$4:$O$150,8,FALSE))</f>
        <v/>
      </c>
      <c r="AI104" s="4" t="str">
        <f>IF(VLOOKUP($A104,'[32]1102'!$A$4:$O$150,8,FALSE)="",VLOOKUP($A104,'[32]1102'!$A$4:$O$150,12,FALSE),VLOOKUP($A104,'[32]1102'!$A$4:$O$150,8,FALSE))</f>
        <v/>
      </c>
      <c r="AJ104" s="4" t="str">
        <f>IF(VLOOKUP($A104,'[33]1101'!$A$4:$O$150,8,FALSE)="",VLOOKUP($A104,'[33]1101'!$A$4:$O$150,12,FALSE),VLOOKUP($A104,'[33]1101'!$A$4:$O$150,8,FALSE))</f>
        <v/>
      </c>
      <c r="AK104" s="70"/>
      <c r="AL104" s="4" t="str">
        <f>IF(VLOOKUP($A104,'[34]1030'!$A$4:$O$150,8,FALSE)="",VLOOKUP($A104,'[34]1030'!$A$4:$O$150,12,FALSE),VLOOKUP($A104,'[34]1030'!$A$4:$O$150,8,FALSE))</f>
        <v/>
      </c>
      <c r="AM104" s="4" t="str">
        <f>IF(VLOOKUP($A104,'[35]1027'!$A$4:$O$150,8,FALSE)="",VLOOKUP($A104,'[35]1027'!$A$4:$O$150,12,FALSE),VLOOKUP($A104,'[35]1027'!$A$4:$O$150,8,FALSE))</f>
        <v/>
      </c>
      <c r="AN104" s="4" t="str">
        <f>IF(VLOOKUP($A104,'[36]1026'!$A$4:$O$150,8,FALSE)="",VLOOKUP($A104,'[36]1026'!$A$4:$O$150,12,FALSE),VLOOKUP($A104,'[36]1026'!$A$4:$O$150,8,FALSE))</f>
        <v/>
      </c>
      <c r="AO104" s="4" t="str">
        <f>IF(VLOOKUP($A104,'[37]1025'!$A$4:$O$150,8,FALSE)="",VLOOKUP($A104,'[37]1025'!$A$4:$O$150,12,FALSE),VLOOKUP($A104,'[37]1025'!$A$4:$O$150,8,FALSE))</f>
        <v/>
      </c>
      <c r="AP104" s="4">
        <f>IF(VLOOKUP($A104,'[38]1024'!$A$4:$O$150,8,FALSE)="",VLOOKUP($A104,'[38]1024'!$A$4:$O$150,12,FALSE),VLOOKUP($A104,'[38]1024'!$A$4:$O$150,8,FALSE))</f>
        <v>1.3919999999999999</v>
      </c>
      <c r="AQ104" s="4" t="str">
        <f>IF(VLOOKUP($A104,'[39]1023'!$A$4:$O$150,8,FALSE)="",VLOOKUP($A104,'[39]1023'!$A$4:$O$150,12,FALSE),VLOOKUP($A104,'[39]1023'!$A$4:$O$150,8,FALSE))</f>
        <v/>
      </c>
      <c r="AR104" s="4" t="str">
        <f>IF(VLOOKUP($A104,'[40]1020'!$A$4:$O$150,8,FALSE)="",VLOOKUP($A104,'[40]1020'!$A$4:$O$150,12,FALSE),VLOOKUP($A104,'[40]1020'!$A$4:$O$150,8,FALSE))</f>
        <v/>
      </c>
      <c r="AS104" s="4" t="str">
        <f>IF(VLOOKUP($A104,'[41]1019'!$A$4:$O$150,8,FALSE)="",VLOOKUP($A104,'[41]1019'!$A$4:$O$150,12,FALSE),VLOOKUP($A104,'[41]1019'!$A$4:$O$150,8,FALSE))</f>
        <v/>
      </c>
      <c r="AT104" s="4">
        <f>IF(VLOOKUP($A104,'[42]1018'!$A$4:$O$150,8,FALSE)="",VLOOKUP($A104,'[42]1018'!$A$4:$O$150,12,FALSE),VLOOKUP($A104,'[42]1018'!$A$4:$O$150,8,FALSE))</f>
        <v>1.446</v>
      </c>
      <c r="AU104" s="4" t="str">
        <f>IF(VLOOKUP($A104,'[43]1017'!$A$4:$O$150,8,FALSE)="",VLOOKUP($A104,'[43]1017'!$A$4:$O$150,12,FALSE),VLOOKUP($A104,'[43]1017'!$A$4:$O$150,8,FALSE))</f>
        <v/>
      </c>
      <c r="AV104" s="4" t="str">
        <f>IF(VLOOKUP($A104,'[44]1016'!$A$4:$O$150,8,FALSE)="",VLOOKUP($A104,'[44]1016'!$A$4:$O$150,12,FALSE),VLOOKUP($A104,'[44]1016'!$A$4:$O$150,8,FALSE))</f>
        <v/>
      </c>
      <c r="AW104" s="4" t="str">
        <f>IF(VLOOKUP($A104,'[45]1013'!$A$4:$O$150,8,FALSE)="",VLOOKUP($A104,'[45]1013'!$A$4:$O$150,12,FALSE),VLOOKUP($A104,'[45]1013'!$A$4:$O$150,8,FALSE))</f>
        <v/>
      </c>
      <c r="AX104" s="4" t="str">
        <f>IF(VLOOKUP($A104,'[46]1012'!$A$4:$O$150,8,FALSE)="",VLOOKUP($A104,'[46]1012'!$A$4:$O$150,12,FALSE),VLOOKUP($A104,'[46]1012'!$A$4:$O$150,8,FALSE))</f>
        <v/>
      </c>
      <c r="AY104" s="4" t="str">
        <f>IF(VLOOKUP($A104,'[47]1011'!$A$4:$O$150,8,FALSE)="",VLOOKUP($A104,'[47]1011'!$A$4:$O$150,12,FALSE),VLOOKUP($A104,'[47]1011'!$A$4:$O$150,8,FALSE))</f>
        <v/>
      </c>
      <c r="AZ104" s="70"/>
      <c r="BA104" s="4" t="str">
        <f>IF(VLOOKUP($A104,'[48]1005'!$A$4:$O$150,8,FALSE)="",VLOOKUP($A104,'[48]1005'!$A$4:$O$150,12,FALSE),VLOOKUP($A104,'[48]1005'!$A$4:$O$150,8,FALSE))</f>
        <v/>
      </c>
      <c r="BB104" s="4" t="str">
        <f>IF(VLOOKUP($A104,'[49]1004'!$A$4:$O$150,8,FALSE)="",VLOOKUP($A104,'[49]1004'!$A$4:$O$150,12,FALSE),VLOOKUP($A104,'[49]1004'!$A$4:$O$150,8,FALSE))</f>
        <v/>
      </c>
      <c r="BC104" s="4" t="str">
        <f>IF(VLOOKUP($A104,'[50]1003'!$A$4:$O$150,8,FALSE)="",VLOOKUP($A104,'[50]1003'!$A$4:$O$150,12,FALSE),VLOOKUP($A104,'[50]1003'!$A$4:$O$150,8,FALSE))</f>
        <v/>
      </c>
      <c r="BD104" s="4" t="str">
        <f>IF(VLOOKUP($A104,'[51]1002'!$A$4:$O$150,8,FALSE)="",VLOOKUP($A104,'[51]1002'!$A$4:$O$150,12,FALSE),VLOOKUP($A104,'[51]1002'!$A$4:$O$150,8,FALSE))</f>
        <v/>
      </c>
      <c r="BE104" s="70"/>
      <c r="BF104" s="4" t="str">
        <f>IF(VLOOKUP($A104,'[52]0927'!$A$4:$O$150,8,FALSE)="",VLOOKUP($A104,'[52]0927'!$A$4:$O$150,12,FALSE),VLOOKUP($A104,'[52]0927'!$A$4:$O$150,8,FALSE))</f>
        <v/>
      </c>
      <c r="BG104" s="5"/>
      <c r="BH104" s="4" t="str">
        <f>IF(VLOOKUP($A104,'[53]0925'!$A$4:$O$150,8,FALSE)="",VLOOKUP($A104,'[53]0925'!$A$4:$O$150,12,FALSE),VLOOKUP($A104,'[53]0925'!$A$4:$O$150,8,FALSE))</f>
        <v/>
      </c>
      <c r="BI104" s="4" t="str">
        <f>IF(VLOOKUP($A104,'[54]0922'!$A$4:$O$150,8,FALSE)="",VLOOKUP($A104,'[54]0922'!$A$4:$O$150,12,FALSE),VLOOKUP($A104,'[54]0922'!$A$4:$O$150,8,FALSE))</f>
        <v/>
      </c>
      <c r="BJ104" s="4" t="str">
        <f>IF(VLOOKUP($A104,'[55]0921'!$A$4:$O$150,8,FALSE)="",VLOOKUP($A104,'[55]0921'!$A$4:$O$150,12,FALSE),VLOOKUP($A104,'[55]0921'!$A$4:$O$150,8,FALSE))</f>
        <v/>
      </c>
      <c r="BK104" s="4" t="str">
        <f>IF(VLOOKUP($A104,'[56]0920'!$A$4:$O$150,8,FALSE)="",VLOOKUP($A104,'[56]0920'!$A$4:$O$150,12,FALSE),VLOOKUP($A104,'[56]0920'!$A$4:$O$150,8,FALSE))</f>
        <v/>
      </c>
      <c r="BL104" s="4">
        <v>1.389</v>
      </c>
      <c r="BM104" s="4" t="s">
        <v>0</v>
      </c>
      <c r="BO104" s="4" t="s">
        <v>0</v>
      </c>
      <c r="BP104" s="4">
        <v>1.41</v>
      </c>
      <c r="BQ104" s="4">
        <v>1.4095</v>
      </c>
      <c r="BR104" s="4" t="s">
        <v>0</v>
      </c>
      <c r="BS104" s="4">
        <v>1.3680000000000001</v>
      </c>
      <c r="BT104" s="4" t="s">
        <v>0</v>
      </c>
      <c r="BU104" s="4" t="s">
        <v>0</v>
      </c>
      <c r="BV104" s="4" t="s">
        <v>0</v>
      </c>
      <c r="BW104" s="4" t="s">
        <v>0</v>
      </c>
      <c r="BX104" s="4" t="s">
        <v>0</v>
      </c>
      <c r="BY104" s="4" t="s">
        <v>0</v>
      </c>
      <c r="BZ104" s="4" t="s">
        <v>0</v>
      </c>
      <c r="CA104" s="4" t="s">
        <v>0</v>
      </c>
      <c r="CB104" s="4" t="s">
        <v>0</v>
      </c>
      <c r="CC104" s="4" t="s">
        <v>0</v>
      </c>
      <c r="CD104" s="4" t="s">
        <v>0</v>
      </c>
      <c r="CE104" s="4" t="s">
        <v>0</v>
      </c>
      <c r="CF104" s="4" t="s">
        <v>0</v>
      </c>
      <c r="CH104" s="4" t="s">
        <v>0</v>
      </c>
      <c r="CI104" s="4" t="s">
        <v>0</v>
      </c>
      <c r="CJ104" s="4" t="s">
        <v>0</v>
      </c>
      <c r="CM104" s="4">
        <v>1.3654999999999999</v>
      </c>
    </row>
    <row r="105" spans="1:91" x14ac:dyDescent="0.25">
      <c r="A105" s="3" t="s">
        <v>92</v>
      </c>
      <c r="B105" s="5">
        <f>VLOOKUP($A105,'[64]1215'!$A$4:$O$321,4,FALSE)</f>
        <v>16.18</v>
      </c>
      <c r="C105" s="5">
        <v>17.39</v>
      </c>
      <c r="D105" s="5">
        <f>VLOOKUP($A105,'[64]1215'!$A$4:$O$321,15,FALSE)</f>
        <v>1.3481000000000001</v>
      </c>
      <c r="E105" s="4" t="str">
        <f>IF(VLOOKUP($A105,'[64]1215'!$A$4:$O$150,8,FALSE)="",VLOOKUP($A105,'[64]1215'!$A$4:$O$150,12,FALSE),VLOOKUP($A105,'[64]1215'!$A$4:$O$150,8,FALSE))</f>
        <v/>
      </c>
      <c r="F105" s="4" t="str">
        <f>IF(VLOOKUP($A105,'[63]1214'!$A$4:$O$150,8,FALSE)="",VLOOKUP($A105,'[63]1214'!$A$4:$O$150,12,FALSE),VLOOKUP($A105,'[63]1214'!$A$4:$O$150,8,FALSE))</f>
        <v/>
      </c>
      <c r="G105" s="4" t="str">
        <f>IF(VLOOKUP($A105,'[62]1213'!$A$4:$O$150,8,FALSE)="",VLOOKUP($A105,'[62]1213'!$A$4:$O$150,12,FALSE),VLOOKUP($A105,'[62]1213'!$A$4:$O$150,8,FALSE))</f>
        <v/>
      </c>
      <c r="H105" s="4" t="str">
        <f>IF(VLOOKUP($A105,'[6]1212'!$A$4:$O$150,8,FALSE)="",VLOOKUP($A105,'[6]1212'!$A$4:$O$150,12,FALSE),VLOOKUP($A105,'[6]1212'!$A$4:$O$150,8,FALSE))</f>
        <v/>
      </c>
      <c r="I105" s="4" t="str">
        <f>IF(VLOOKUP($A105,'[7]1211'!$A$4:$O$150,8,FALSE)="",VLOOKUP($A105,'[7]1211'!$A$4:$O$150,12,FALSE),VLOOKUP($A105,'[7]1211'!$A$4:$O$150,8,FALSE))</f>
        <v/>
      </c>
      <c r="J105" s="4" t="str">
        <f>IF(VLOOKUP($A105,'[8]1208'!$A$4:$O$150,8,FALSE)="",VLOOKUP($A105,'[8]1208'!$A$4:$O$150,12,FALSE),VLOOKUP($A105,'[8]1208'!$A$4:$O$150,8,FALSE))</f>
        <v/>
      </c>
      <c r="K105" s="4" t="str">
        <f>IF(VLOOKUP($A105,'[9]1207'!$A$4:$O$150,8,FALSE)="",VLOOKUP($A105,'[9]1207'!$A$4:$O$150,12,FALSE),VLOOKUP($A105,'[9]1207'!$A$4:$O$150,8,FALSE))</f>
        <v/>
      </c>
      <c r="L105" s="4" t="str">
        <f>IF(VLOOKUP($A105,'[10]1206'!$A$4:$O$150,8,FALSE)="",VLOOKUP($A105,'[10]1206'!$A$4:$O$150,12,FALSE),VLOOKUP($A105,'[10]1206'!$A$4:$O$150,8,FALSE))</f>
        <v/>
      </c>
      <c r="M105" s="4" t="str">
        <f>IF(VLOOKUP($A105,'[11]1205'!$A$4:$O$150,8,FALSE)="",VLOOKUP($A105,'[11]1205'!$A$4:$O$150,12,FALSE),VLOOKUP($A105,'[11]1205'!$A$4:$O$150,8,FALSE))</f>
        <v/>
      </c>
      <c r="N105" s="4" t="str">
        <f>IF(VLOOKUP($A105,'[12]1204'!$A$4:$O$150,8,FALSE)="",VLOOKUP($A105,'[12]1204'!$A$4:$O$150,12,FALSE),VLOOKUP($A105,'[12]1204'!$A$4:$O$150,8,FALSE))</f>
        <v/>
      </c>
      <c r="O105" s="4" t="str">
        <f>IF(VLOOKUP($A105,'[13]1201'!$A$4:$O$150,8,FALSE)="",VLOOKUP($A105,'[13]1201'!$A$4:$O$150,12,FALSE),VLOOKUP($A105,'[13]1201'!$A$4:$O$150,8,FALSE))</f>
        <v/>
      </c>
      <c r="P105" s="4" t="str">
        <f>IF(VLOOKUP($A105,'[14]1129'!$A$4:$O$150,8,FALSE)="",VLOOKUP($A105,'[14]1129'!$A$4:$O$150,12,FALSE),VLOOKUP($A105,'[14]1129'!$A$4:$O$150,8,FALSE))</f>
        <v/>
      </c>
      <c r="Q105" s="4" t="str">
        <f>IF(VLOOKUP($A105,'[15]1128'!$A$4:$O$150,8,FALSE)="",VLOOKUP($A105,'[15]1128'!$A$4:$O$150,12,FALSE),VLOOKUP($A105,'[15]1128'!$A$4:$O$150,8,FALSE))</f>
        <v/>
      </c>
      <c r="R105" s="4" t="str">
        <f>IF(VLOOKUP($A105,'[16]1127'!$A$4:$O$150,8,FALSE)="",VLOOKUP($A105,'[16]1127'!$A$4:$O$150,12,FALSE),VLOOKUP($A105,'[16]1127'!$A$4:$O$150,8,FALSE))</f>
        <v/>
      </c>
      <c r="S105" s="4" t="str">
        <f>IF(VLOOKUP($A105,'[17]1124'!$A$4:$O$150,8,FALSE)="",VLOOKUP($A105,'[17]1124'!$A$4:$O$150,12,FALSE),VLOOKUP($A105,'[17]1124'!$A$4:$O$150,8,FALSE))</f>
        <v/>
      </c>
      <c r="T105" s="4" t="str">
        <f>IF(VLOOKUP($A105,'[18]1123'!$A$4:$O$150,8,FALSE)="",VLOOKUP($A105,'[18]1123'!$A$4:$O$150,12,FALSE),VLOOKUP($A105,'[18]1123'!$A$4:$O$150,8,FALSE))</f>
        <v/>
      </c>
      <c r="U105" s="5"/>
      <c r="V105" s="4" t="str">
        <f>IF(VLOOKUP($A105,'[19]1121'!$A$4:$O$150,8,FALSE)="",VLOOKUP($A105,'[19]1121'!$A$4:$O$150,12,FALSE),VLOOKUP($A105,'[19]1121'!$A$4:$O$150,8,FALSE))</f>
        <v/>
      </c>
      <c r="W105" s="4" t="str">
        <f>IF(VLOOKUP($A105,'[20]1120'!$A$4:$O$150,8,FALSE)="",VLOOKUP($A105,'[20]1120'!$A$4:$O$150,12,FALSE),VLOOKUP($A105,'[20]1120'!$A$4:$O$150,8,FALSE))</f>
        <v/>
      </c>
      <c r="X105" s="4" t="str">
        <f>IF(VLOOKUP($A105,'[21]1117'!$A$4:$O$150,8,FALSE)="",VLOOKUP($A105,'[21]1117'!$A$4:$O$150,12,FALSE),VLOOKUP($A105,'[21]1117'!$A$4:$O$150,8,FALSE))</f>
        <v/>
      </c>
      <c r="Y105" s="4" t="str">
        <f>IF(VLOOKUP($A105,'[22]1116'!$A$4:$O$150,8,FALSE)="",VLOOKUP($A105,'[22]1116'!$A$4:$O$150,12,FALSE),VLOOKUP($A105,'[22]1116'!$A$4:$O$150,8,FALSE))</f>
        <v/>
      </c>
      <c r="Z105" s="4" t="str">
        <f>IF(VLOOKUP($A105,'[23]1115'!$A$4:$O$150,8,FALSE)="",VLOOKUP($A105,'[23]1115'!$A$4:$O$150,12,FALSE),VLOOKUP($A105,'[23]1115'!$A$4:$O$150,8,FALSE))</f>
        <v/>
      </c>
      <c r="AA105" s="4" t="str">
        <f>IF(VLOOKUP($A105,'[24]1114'!$A$4:$O$150,8,FALSE)="",VLOOKUP($A105,'[24]1114'!$A$4:$O$150,12,FALSE),VLOOKUP($A105,'[24]1114'!$A$4:$O$150,8,FALSE))</f>
        <v/>
      </c>
      <c r="AB105" s="4" t="str">
        <f>IF(VLOOKUP($A105,'[25]1113'!$A$4:$O$150,8,FALSE)="",VLOOKUP($A105,'[25]1113'!$A$4:$O$150,12,FALSE),VLOOKUP($A105,'[25]1113'!$A$4:$O$150,8,FALSE))</f>
        <v/>
      </c>
      <c r="AC105" s="4" t="str">
        <f>IF(VLOOKUP($A105,'[26]1110'!$A$4:$O$150,8,FALSE)="",VLOOKUP($A105,'[26]1110'!$A$4:$O$150,12,FALSE),VLOOKUP($A105,'[26]1110'!$A$4:$O$150,8,FALSE))</f>
        <v/>
      </c>
      <c r="AD105" s="4" t="str">
        <f>IF(VLOOKUP($A105,'[27]1109'!$A$4:$O$150,8,FALSE)="",VLOOKUP($A105,'[27]1109'!$A$4:$O$150,12,FALSE),VLOOKUP($A105,'[27]1109'!$A$4:$O$150,8,FALSE))</f>
        <v/>
      </c>
      <c r="AE105" s="4" t="str">
        <f>IF(VLOOKUP($A105,'[28]1108'!$A$4:$O$150,8,FALSE)="",VLOOKUP($A105,'[28]1108'!$A$4:$O$150,12,FALSE),VLOOKUP($A105,'[28]1108'!$A$4:$O$150,8,FALSE))</f>
        <v/>
      </c>
      <c r="AF105" s="4" t="str">
        <f>IF(VLOOKUP($A105,'[29]1107'!$A$4:$O$150,8,FALSE)="",VLOOKUP($A105,'[29]1107'!$A$4:$O$150,12,FALSE),VLOOKUP($A105,'[29]1107'!$A$4:$O$150,8,FALSE))</f>
        <v/>
      </c>
      <c r="AG105" s="4" t="str">
        <f>IF(VLOOKUP($A105,'[30]1106'!$A$4:$O$150,8,FALSE)="",VLOOKUP($A105,'[30]1106'!$A$4:$O$150,12,FALSE),VLOOKUP($A105,'[30]1106'!$A$4:$O$150,8,FALSE))</f>
        <v/>
      </c>
      <c r="AH105" s="4" t="str">
        <f>IF(VLOOKUP($A105,'[31]1103'!$A$4:$O$150,8,FALSE)="",VLOOKUP($A105,'[31]1103'!$A$4:$O$150,12,FALSE),VLOOKUP($A105,'[31]1103'!$A$4:$O$150,8,FALSE))</f>
        <v/>
      </c>
      <c r="AI105" s="4" t="str">
        <f>IF(VLOOKUP($A105,'[32]1102'!$A$4:$O$150,8,FALSE)="",VLOOKUP($A105,'[32]1102'!$A$4:$O$150,12,FALSE),VLOOKUP($A105,'[32]1102'!$A$4:$O$150,8,FALSE))</f>
        <v/>
      </c>
      <c r="AJ105" s="4" t="str">
        <f>IF(VLOOKUP($A105,'[33]1101'!$A$4:$O$150,8,FALSE)="",VLOOKUP($A105,'[33]1101'!$A$4:$O$150,12,FALSE),VLOOKUP($A105,'[33]1101'!$A$4:$O$150,8,FALSE))</f>
        <v/>
      </c>
      <c r="AK105" s="70"/>
      <c r="AL105" s="4" t="str">
        <f>IF(VLOOKUP($A105,'[34]1030'!$A$4:$O$150,8,FALSE)="",VLOOKUP($A105,'[34]1030'!$A$4:$O$150,12,FALSE),VLOOKUP($A105,'[34]1030'!$A$4:$O$150,8,FALSE))</f>
        <v/>
      </c>
      <c r="AM105" s="4" t="str">
        <f>IF(VLOOKUP($A105,'[35]1027'!$A$4:$O$150,8,FALSE)="",VLOOKUP($A105,'[35]1027'!$A$4:$O$150,12,FALSE),VLOOKUP($A105,'[35]1027'!$A$4:$O$150,8,FALSE))</f>
        <v/>
      </c>
      <c r="AN105" s="4" t="str">
        <f>IF(VLOOKUP($A105,'[36]1026'!$A$4:$O$150,8,FALSE)="",VLOOKUP($A105,'[36]1026'!$A$4:$O$150,12,FALSE),VLOOKUP($A105,'[36]1026'!$A$4:$O$150,8,FALSE))</f>
        <v/>
      </c>
      <c r="AO105" s="4" t="str">
        <f>IF(VLOOKUP($A105,'[37]1025'!$A$4:$O$150,8,FALSE)="",VLOOKUP($A105,'[37]1025'!$A$4:$O$150,12,FALSE),VLOOKUP($A105,'[37]1025'!$A$4:$O$150,8,FALSE))</f>
        <v/>
      </c>
      <c r="AP105" s="4" t="str">
        <f>IF(VLOOKUP($A105,'[38]1024'!$A$4:$O$150,8,FALSE)="",VLOOKUP($A105,'[38]1024'!$A$4:$O$150,12,FALSE),VLOOKUP($A105,'[38]1024'!$A$4:$O$150,8,FALSE))</f>
        <v/>
      </c>
      <c r="AQ105" s="4" t="str">
        <f>IF(VLOOKUP($A105,'[39]1023'!$A$4:$O$150,8,FALSE)="",VLOOKUP($A105,'[39]1023'!$A$4:$O$150,12,FALSE),VLOOKUP($A105,'[39]1023'!$A$4:$O$150,8,FALSE))</f>
        <v/>
      </c>
      <c r="AR105" s="4" t="str">
        <f>IF(VLOOKUP($A105,'[40]1020'!$A$4:$O$150,8,FALSE)="",VLOOKUP($A105,'[40]1020'!$A$4:$O$150,12,FALSE),VLOOKUP($A105,'[40]1020'!$A$4:$O$150,8,FALSE))</f>
        <v/>
      </c>
      <c r="AS105" s="4" t="str">
        <f>IF(VLOOKUP($A105,'[41]1019'!$A$4:$O$150,8,FALSE)="",VLOOKUP($A105,'[41]1019'!$A$4:$O$150,12,FALSE),VLOOKUP($A105,'[41]1019'!$A$4:$O$150,8,FALSE))</f>
        <v/>
      </c>
      <c r="AT105" s="4" t="str">
        <f>IF(VLOOKUP($A105,'[42]1018'!$A$4:$O$150,8,FALSE)="",VLOOKUP($A105,'[42]1018'!$A$4:$O$150,12,FALSE),VLOOKUP($A105,'[42]1018'!$A$4:$O$150,8,FALSE))</f>
        <v/>
      </c>
      <c r="AU105" s="4" t="str">
        <f>IF(VLOOKUP($A105,'[43]1017'!$A$4:$O$150,8,FALSE)="",VLOOKUP($A105,'[43]1017'!$A$4:$O$150,12,FALSE),VLOOKUP($A105,'[43]1017'!$A$4:$O$150,8,FALSE))</f>
        <v/>
      </c>
      <c r="AV105" s="4" t="str">
        <f>IF(VLOOKUP($A105,'[44]1016'!$A$4:$O$150,8,FALSE)="",VLOOKUP($A105,'[44]1016'!$A$4:$O$150,12,FALSE),VLOOKUP($A105,'[44]1016'!$A$4:$O$150,8,FALSE))</f>
        <v/>
      </c>
      <c r="AW105" s="4" t="str">
        <f>IF(VLOOKUP($A105,'[45]1013'!$A$4:$O$150,8,FALSE)="",VLOOKUP($A105,'[45]1013'!$A$4:$O$150,12,FALSE),VLOOKUP($A105,'[45]1013'!$A$4:$O$150,8,FALSE))</f>
        <v/>
      </c>
      <c r="AX105" s="4" t="str">
        <f>IF(VLOOKUP($A105,'[46]1012'!$A$4:$O$150,8,FALSE)="",VLOOKUP($A105,'[46]1012'!$A$4:$O$150,12,FALSE),VLOOKUP($A105,'[46]1012'!$A$4:$O$150,8,FALSE))</f>
        <v/>
      </c>
      <c r="AY105" s="4" t="str">
        <f>IF(VLOOKUP($A105,'[47]1011'!$A$4:$O$150,8,FALSE)="",VLOOKUP($A105,'[47]1011'!$A$4:$O$150,12,FALSE),VLOOKUP($A105,'[47]1011'!$A$4:$O$150,8,FALSE))</f>
        <v/>
      </c>
      <c r="AZ105" s="70"/>
      <c r="BA105" s="4" t="str">
        <f>IF(VLOOKUP($A105,'[48]1005'!$A$4:$O$150,8,FALSE)="",VLOOKUP($A105,'[48]1005'!$A$4:$O$150,12,FALSE),VLOOKUP($A105,'[48]1005'!$A$4:$O$150,8,FALSE))</f>
        <v/>
      </c>
      <c r="BB105" s="4" t="str">
        <f>IF(VLOOKUP($A105,'[49]1004'!$A$4:$O$150,8,FALSE)="",VLOOKUP($A105,'[49]1004'!$A$4:$O$150,12,FALSE),VLOOKUP($A105,'[49]1004'!$A$4:$O$150,8,FALSE))</f>
        <v/>
      </c>
      <c r="BC105" s="4" t="str">
        <f>IF(VLOOKUP($A105,'[50]1003'!$A$4:$O$150,8,FALSE)="",VLOOKUP($A105,'[50]1003'!$A$4:$O$150,12,FALSE),VLOOKUP($A105,'[50]1003'!$A$4:$O$150,8,FALSE))</f>
        <v/>
      </c>
      <c r="BD105" s="4" t="str">
        <f>IF(VLOOKUP($A105,'[51]1002'!$A$4:$O$150,8,FALSE)="",VLOOKUP($A105,'[51]1002'!$A$4:$O$150,12,FALSE),VLOOKUP($A105,'[51]1002'!$A$4:$O$150,8,FALSE))</f>
        <v/>
      </c>
      <c r="BE105" s="70"/>
      <c r="BF105" s="4">
        <f>IF(VLOOKUP($A105,'[52]0927'!$A$4:$O$150,8,FALSE)="",VLOOKUP($A105,'[52]0927'!$A$4:$O$150,12,FALSE),VLOOKUP($A105,'[52]0927'!$A$4:$O$150,8,FALSE))</f>
        <v>1.3754999999999999</v>
      </c>
      <c r="BG105" s="5"/>
      <c r="BH105" s="4" t="str">
        <f>IF(VLOOKUP($A105,'[53]0925'!$A$4:$O$150,8,FALSE)="",VLOOKUP($A105,'[53]0925'!$A$4:$O$150,12,FALSE),VLOOKUP($A105,'[53]0925'!$A$4:$O$150,8,FALSE))</f>
        <v/>
      </c>
      <c r="BI105" s="4" t="str">
        <f>IF(VLOOKUP($A105,'[54]0922'!$A$4:$O$150,8,FALSE)="",VLOOKUP($A105,'[54]0922'!$A$4:$O$150,12,FALSE),VLOOKUP($A105,'[54]0922'!$A$4:$O$150,8,FALSE))</f>
        <v/>
      </c>
      <c r="BJ105" s="4" t="str">
        <f>IF(VLOOKUP($A105,'[55]0921'!$A$4:$O$150,8,FALSE)="",VLOOKUP($A105,'[55]0921'!$A$4:$O$150,12,FALSE),VLOOKUP($A105,'[55]0921'!$A$4:$O$150,8,FALSE))</f>
        <v/>
      </c>
      <c r="BK105" s="4" t="str">
        <f>IF(VLOOKUP($A105,'[56]0920'!$A$4:$O$150,8,FALSE)="",VLOOKUP($A105,'[56]0920'!$A$4:$O$150,12,FALSE),VLOOKUP($A105,'[56]0920'!$A$4:$O$150,8,FALSE))</f>
        <v/>
      </c>
      <c r="BL105" s="4" t="s">
        <v>0</v>
      </c>
      <c r="BM105" s="4" t="s">
        <v>0</v>
      </c>
      <c r="BO105" s="4" t="s">
        <v>0</v>
      </c>
      <c r="BP105" s="4" t="s">
        <v>0</v>
      </c>
      <c r="BQ105" s="4" t="s">
        <v>0</v>
      </c>
      <c r="BR105" s="4" t="s">
        <v>0</v>
      </c>
      <c r="BS105" s="4" t="s">
        <v>0</v>
      </c>
      <c r="BT105" s="4" t="s">
        <v>0</v>
      </c>
      <c r="BU105" s="4" t="s">
        <v>0</v>
      </c>
      <c r="BV105" s="4" t="s">
        <v>0</v>
      </c>
      <c r="BW105" s="4" t="s">
        <v>0</v>
      </c>
      <c r="BX105" s="4" t="s">
        <v>0</v>
      </c>
      <c r="BY105" s="4" t="s">
        <v>0</v>
      </c>
      <c r="BZ105" s="4" t="s">
        <v>0</v>
      </c>
      <c r="CA105" s="4" t="s">
        <v>0</v>
      </c>
      <c r="CB105" s="4" t="s">
        <v>0</v>
      </c>
      <c r="CC105" s="4" t="s">
        <v>0</v>
      </c>
      <c r="CD105" s="4" t="s">
        <v>0</v>
      </c>
      <c r="CE105" s="4" t="s">
        <v>0</v>
      </c>
      <c r="CF105" s="4" t="s">
        <v>0</v>
      </c>
      <c r="CH105" s="4" t="s">
        <v>0</v>
      </c>
      <c r="CI105" s="4" t="s">
        <v>0</v>
      </c>
      <c r="CJ105" s="4" t="s">
        <v>0</v>
      </c>
      <c r="CM105" s="4" t="s">
        <v>0</v>
      </c>
    </row>
    <row r="106" spans="1:91" x14ac:dyDescent="0.25">
      <c r="A106" s="3" t="s">
        <v>211</v>
      </c>
      <c r="B106" s="5">
        <f>VLOOKUP($A106,'[64]1215'!$A$4:$O$321,4,FALSE)</f>
        <v>16.2</v>
      </c>
      <c r="C106" s="5">
        <v>18.440000000000001</v>
      </c>
      <c r="D106" s="5">
        <f>VLOOKUP($A106,'[64]1215'!$A$4:$O$321,15,FALSE)</f>
        <v>1.3640000000000001</v>
      </c>
      <c r="E106" s="4" t="str">
        <f>IF(VLOOKUP($A106,'[64]1215'!$A$4:$O$150,8,FALSE)="",VLOOKUP($A106,'[64]1215'!$A$4:$O$150,12,FALSE),VLOOKUP($A106,'[64]1215'!$A$4:$O$150,8,FALSE))</f>
        <v/>
      </c>
      <c r="F106" s="4" t="str">
        <f>IF(VLOOKUP($A106,'[63]1214'!$A$4:$O$150,8,FALSE)="",VLOOKUP($A106,'[63]1214'!$A$4:$O$150,12,FALSE),VLOOKUP($A106,'[63]1214'!$A$4:$O$150,8,FALSE))</f>
        <v/>
      </c>
      <c r="G106" s="4" t="str">
        <f>IF(VLOOKUP($A106,'[62]1213'!$A$4:$O$150,8,FALSE)="",VLOOKUP($A106,'[62]1213'!$A$4:$O$150,12,FALSE),VLOOKUP($A106,'[62]1213'!$A$4:$O$150,8,FALSE))</f>
        <v/>
      </c>
      <c r="H106" s="4" t="str">
        <f>IF(VLOOKUP($A106,'[6]1212'!$A$4:$O$150,8,FALSE)="",VLOOKUP($A106,'[6]1212'!$A$4:$O$150,12,FALSE),VLOOKUP($A106,'[6]1212'!$A$4:$O$150,8,FALSE))</f>
        <v/>
      </c>
      <c r="I106" s="4" t="str">
        <f>IF(VLOOKUP($A106,'[7]1211'!$A$4:$O$150,8,FALSE)="",VLOOKUP($A106,'[7]1211'!$A$4:$O$150,12,FALSE),VLOOKUP($A106,'[7]1211'!$A$4:$O$150,8,FALSE))</f>
        <v/>
      </c>
      <c r="J106" s="4" t="str">
        <f>IF(VLOOKUP($A106,'[8]1208'!$A$4:$O$150,8,FALSE)="",VLOOKUP($A106,'[8]1208'!$A$4:$O$150,12,FALSE),VLOOKUP($A106,'[8]1208'!$A$4:$O$150,8,FALSE))</f>
        <v/>
      </c>
      <c r="K106" s="4" t="str">
        <f>IF(VLOOKUP($A106,'[9]1207'!$A$4:$O$150,8,FALSE)="",VLOOKUP($A106,'[9]1207'!$A$4:$O$150,12,FALSE),VLOOKUP($A106,'[9]1207'!$A$4:$O$150,8,FALSE))</f>
        <v/>
      </c>
      <c r="L106" s="4" t="str">
        <f>IF(VLOOKUP($A106,'[10]1206'!$A$4:$O$150,8,FALSE)="",VLOOKUP($A106,'[10]1206'!$A$4:$O$150,12,FALSE),VLOOKUP($A106,'[10]1206'!$A$4:$O$150,8,FALSE))</f>
        <v/>
      </c>
      <c r="M106" s="4" t="str">
        <f>IF(VLOOKUP($A106,'[11]1205'!$A$4:$O$150,8,FALSE)="",VLOOKUP($A106,'[11]1205'!$A$4:$O$150,12,FALSE),VLOOKUP($A106,'[11]1205'!$A$4:$O$150,8,FALSE))</f>
        <v/>
      </c>
      <c r="N106" s="4" t="str">
        <f>IF(VLOOKUP($A106,'[12]1204'!$A$4:$O$150,8,FALSE)="",VLOOKUP($A106,'[12]1204'!$A$4:$O$150,12,FALSE),VLOOKUP($A106,'[12]1204'!$A$4:$O$150,8,FALSE))</f>
        <v/>
      </c>
      <c r="O106" s="4" t="str">
        <f>IF(VLOOKUP($A106,'[13]1201'!$A$4:$O$150,8,FALSE)="",VLOOKUP($A106,'[13]1201'!$A$4:$O$150,12,FALSE),VLOOKUP($A106,'[13]1201'!$A$4:$O$150,8,FALSE))</f>
        <v/>
      </c>
      <c r="P106" s="4" t="str">
        <f>IF(VLOOKUP($A106,'[14]1129'!$A$4:$O$150,8,FALSE)="",VLOOKUP($A106,'[14]1129'!$A$4:$O$150,12,FALSE),VLOOKUP($A106,'[14]1129'!$A$4:$O$150,8,FALSE))</f>
        <v/>
      </c>
      <c r="Q106" s="4" t="str">
        <f>IF(VLOOKUP($A106,'[15]1128'!$A$4:$O$150,8,FALSE)="",VLOOKUP($A106,'[15]1128'!$A$4:$O$150,12,FALSE),VLOOKUP($A106,'[15]1128'!$A$4:$O$150,8,FALSE))</f>
        <v/>
      </c>
      <c r="R106" s="4" t="str">
        <f>IF(VLOOKUP($A106,'[16]1127'!$A$4:$O$150,8,FALSE)="",VLOOKUP($A106,'[16]1127'!$A$4:$O$150,12,FALSE),VLOOKUP($A106,'[16]1127'!$A$4:$O$150,8,FALSE))</f>
        <v/>
      </c>
      <c r="S106" s="4" t="str">
        <f>IF(VLOOKUP($A106,'[17]1124'!$A$4:$O$150,8,FALSE)="",VLOOKUP($A106,'[17]1124'!$A$4:$O$150,12,FALSE),VLOOKUP($A106,'[17]1124'!$A$4:$O$150,8,FALSE))</f>
        <v/>
      </c>
      <c r="T106" s="4" t="str">
        <f>IF(VLOOKUP($A106,'[18]1123'!$A$4:$O$150,8,FALSE)="",VLOOKUP($A106,'[18]1123'!$A$4:$O$150,12,FALSE),VLOOKUP($A106,'[18]1123'!$A$4:$O$150,8,FALSE))</f>
        <v/>
      </c>
      <c r="U106" s="5"/>
      <c r="V106" s="4" t="str">
        <f>IF(VLOOKUP($A106,'[19]1121'!$A$4:$O$150,8,FALSE)="",VLOOKUP($A106,'[19]1121'!$A$4:$O$150,12,FALSE),VLOOKUP($A106,'[19]1121'!$A$4:$O$150,8,FALSE))</f>
        <v/>
      </c>
      <c r="W106" s="4" t="str">
        <f>IF(VLOOKUP($A106,'[20]1120'!$A$4:$O$150,8,FALSE)="",VLOOKUP($A106,'[20]1120'!$A$4:$O$150,12,FALSE),VLOOKUP($A106,'[20]1120'!$A$4:$O$150,8,FALSE))</f>
        <v/>
      </c>
      <c r="X106" s="4" t="str">
        <f>IF(VLOOKUP($A106,'[21]1117'!$A$4:$O$150,8,FALSE)="",VLOOKUP($A106,'[21]1117'!$A$4:$O$150,12,FALSE),VLOOKUP($A106,'[21]1117'!$A$4:$O$150,8,FALSE))</f>
        <v/>
      </c>
      <c r="Y106" s="4" t="str">
        <f>IF(VLOOKUP($A106,'[22]1116'!$A$4:$O$150,8,FALSE)="",VLOOKUP($A106,'[22]1116'!$A$4:$O$150,12,FALSE),VLOOKUP($A106,'[22]1116'!$A$4:$O$150,8,FALSE))</f>
        <v/>
      </c>
      <c r="Z106" s="4" t="str">
        <f>IF(VLOOKUP($A106,'[23]1115'!$A$4:$O$150,8,FALSE)="",VLOOKUP($A106,'[23]1115'!$A$4:$O$150,12,FALSE),VLOOKUP($A106,'[23]1115'!$A$4:$O$150,8,FALSE))</f>
        <v/>
      </c>
      <c r="AA106" s="4" t="str">
        <f>IF(VLOOKUP($A106,'[24]1114'!$A$4:$O$150,8,FALSE)="",VLOOKUP($A106,'[24]1114'!$A$4:$O$150,12,FALSE),VLOOKUP($A106,'[24]1114'!$A$4:$O$150,8,FALSE))</f>
        <v/>
      </c>
      <c r="AB106" s="4" t="str">
        <f>IF(VLOOKUP($A106,'[25]1113'!$A$4:$O$150,8,FALSE)="",VLOOKUP($A106,'[25]1113'!$A$4:$O$150,12,FALSE),VLOOKUP($A106,'[25]1113'!$A$4:$O$150,8,FALSE))</f>
        <v/>
      </c>
      <c r="AC106" s="4" t="str">
        <f>IF(VLOOKUP($A106,'[26]1110'!$A$4:$O$150,8,FALSE)="",VLOOKUP($A106,'[26]1110'!$A$4:$O$150,12,FALSE),VLOOKUP($A106,'[26]1110'!$A$4:$O$150,8,FALSE))</f>
        <v/>
      </c>
      <c r="AD106" s="4" t="str">
        <f>IF(VLOOKUP($A106,'[27]1109'!$A$4:$O$150,8,FALSE)="",VLOOKUP($A106,'[27]1109'!$A$4:$O$150,12,FALSE),VLOOKUP($A106,'[27]1109'!$A$4:$O$150,8,FALSE))</f>
        <v/>
      </c>
      <c r="AE106" s="4" t="str">
        <f>IF(VLOOKUP($A106,'[28]1108'!$A$4:$O$150,8,FALSE)="",VLOOKUP($A106,'[28]1108'!$A$4:$O$150,12,FALSE),VLOOKUP($A106,'[28]1108'!$A$4:$O$150,8,FALSE))</f>
        <v/>
      </c>
      <c r="AF106" s="4" t="str">
        <f>IF(VLOOKUP($A106,'[29]1107'!$A$4:$O$150,8,FALSE)="",VLOOKUP($A106,'[29]1107'!$A$4:$O$150,12,FALSE),VLOOKUP($A106,'[29]1107'!$A$4:$O$150,8,FALSE))</f>
        <v/>
      </c>
      <c r="AG106" s="4" t="str">
        <f>IF(VLOOKUP($A106,'[30]1106'!$A$4:$O$150,8,FALSE)="",VLOOKUP($A106,'[30]1106'!$A$4:$O$150,12,FALSE),VLOOKUP($A106,'[30]1106'!$A$4:$O$150,8,FALSE))</f>
        <v/>
      </c>
      <c r="AH106" s="4" t="str">
        <f>IF(VLOOKUP($A106,'[31]1103'!$A$4:$O$150,8,FALSE)="",VLOOKUP($A106,'[31]1103'!$A$4:$O$150,12,FALSE),VLOOKUP($A106,'[31]1103'!$A$4:$O$150,8,FALSE))</f>
        <v/>
      </c>
      <c r="AI106" s="4" t="str">
        <f>IF(VLOOKUP($A106,'[32]1102'!$A$4:$O$150,8,FALSE)="",VLOOKUP($A106,'[32]1102'!$A$4:$O$150,12,FALSE),VLOOKUP($A106,'[32]1102'!$A$4:$O$150,8,FALSE))</f>
        <v/>
      </c>
      <c r="AJ106" s="4" t="str">
        <f>IF(VLOOKUP($A106,'[33]1101'!$A$4:$O$150,8,FALSE)="",VLOOKUP($A106,'[33]1101'!$A$4:$O$150,12,FALSE),VLOOKUP($A106,'[33]1101'!$A$4:$O$150,8,FALSE))</f>
        <v/>
      </c>
      <c r="AK106" s="70"/>
      <c r="AL106" s="4" t="str">
        <f>IF(VLOOKUP($A106,'[34]1030'!$A$4:$O$150,8,FALSE)="",VLOOKUP($A106,'[34]1030'!$A$4:$O$150,12,FALSE),VLOOKUP($A106,'[34]1030'!$A$4:$O$150,8,FALSE))</f>
        <v/>
      </c>
      <c r="AM106" s="4" t="str">
        <f>IF(VLOOKUP($A106,'[35]1027'!$A$4:$O$150,8,FALSE)="",VLOOKUP($A106,'[35]1027'!$A$4:$O$150,12,FALSE),VLOOKUP($A106,'[35]1027'!$A$4:$O$150,8,FALSE))</f>
        <v/>
      </c>
      <c r="AN106" s="4" t="str">
        <f>IF(VLOOKUP($A106,'[36]1026'!$A$4:$O$150,8,FALSE)="",VLOOKUP($A106,'[36]1026'!$A$4:$O$150,12,FALSE),VLOOKUP($A106,'[36]1026'!$A$4:$O$150,8,FALSE))</f>
        <v/>
      </c>
      <c r="AO106" s="4" t="str">
        <f>IF(VLOOKUP($A106,'[37]1025'!$A$4:$O$150,8,FALSE)="",VLOOKUP($A106,'[37]1025'!$A$4:$O$150,12,FALSE),VLOOKUP($A106,'[37]1025'!$A$4:$O$150,8,FALSE))</f>
        <v/>
      </c>
      <c r="AP106" s="4" t="str">
        <f>IF(VLOOKUP($A106,'[38]1024'!$A$4:$O$150,8,FALSE)="",VLOOKUP($A106,'[38]1024'!$A$4:$O$150,12,FALSE),VLOOKUP($A106,'[38]1024'!$A$4:$O$150,8,FALSE))</f>
        <v/>
      </c>
      <c r="AQ106" s="4" t="str">
        <f>IF(VLOOKUP($A106,'[39]1023'!$A$4:$O$150,8,FALSE)="",VLOOKUP($A106,'[39]1023'!$A$4:$O$150,12,FALSE),VLOOKUP($A106,'[39]1023'!$A$4:$O$150,8,FALSE))</f>
        <v/>
      </c>
      <c r="AR106" s="4" t="str">
        <f>IF(VLOOKUP($A106,'[40]1020'!$A$4:$O$150,8,FALSE)="",VLOOKUP($A106,'[40]1020'!$A$4:$O$150,12,FALSE),VLOOKUP($A106,'[40]1020'!$A$4:$O$150,8,FALSE))</f>
        <v/>
      </c>
      <c r="AS106" s="4" t="str">
        <f>IF(VLOOKUP($A106,'[41]1019'!$A$4:$O$150,8,FALSE)="",VLOOKUP($A106,'[41]1019'!$A$4:$O$150,12,FALSE),VLOOKUP($A106,'[41]1019'!$A$4:$O$150,8,FALSE))</f>
        <v/>
      </c>
      <c r="AT106" s="4" t="str">
        <f>IF(VLOOKUP($A106,'[42]1018'!$A$4:$O$150,8,FALSE)="",VLOOKUP($A106,'[42]1018'!$A$4:$O$150,12,FALSE),VLOOKUP($A106,'[42]1018'!$A$4:$O$150,8,FALSE))</f>
        <v/>
      </c>
      <c r="AU106" s="4" t="str">
        <f>IF(VLOOKUP($A106,'[43]1017'!$A$4:$O$150,8,FALSE)="",VLOOKUP($A106,'[43]1017'!$A$4:$O$150,12,FALSE),VLOOKUP($A106,'[43]1017'!$A$4:$O$150,8,FALSE))</f>
        <v/>
      </c>
      <c r="AV106" s="4" t="str">
        <f>IF(VLOOKUP($A106,'[44]1016'!$A$4:$O$150,8,FALSE)="",VLOOKUP($A106,'[44]1016'!$A$4:$O$150,12,FALSE),VLOOKUP($A106,'[44]1016'!$A$4:$O$150,8,FALSE))</f>
        <v/>
      </c>
      <c r="AW106" s="4" t="str">
        <f>IF(VLOOKUP($A106,'[45]1013'!$A$4:$O$150,8,FALSE)="",VLOOKUP($A106,'[45]1013'!$A$4:$O$150,12,FALSE),VLOOKUP($A106,'[45]1013'!$A$4:$O$150,8,FALSE))</f>
        <v/>
      </c>
      <c r="AX106" s="4" t="str">
        <f>IF(VLOOKUP($A106,'[46]1012'!$A$4:$O$150,8,FALSE)="",VLOOKUP($A106,'[46]1012'!$A$4:$O$150,12,FALSE),VLOOKUP($A106,'[46]1012'!$A$4:$O$150,8,FALSE))</f>
        <v/>
      </c>
      <c r="AY106" s="4" t="str">
        <f>IF(VLOOKUP($A106,'[47]1011'!$A$4:$O$150,8,FALSE)="",VLOOKUP($A106,'[47]1011'!$A$4:$O$150,12,FALSE),VLOOKUP($A106,'[47]1011'!$A$4:$O$150,8,FALSE))</f>
        <v/>
      </c>
      <c r="AZ106" s="70"/>
      <c r="BA106" s="4" t="str">
        <f>IF(VLOOKUP($A106,'[48]1005'!$A$4:$O$150,8,FALSE)="",VLOOKUP($A106,'[48]1005'!$A$4:$O$150,12,FALSE),VLOOKUP($A106,'[48]1005'!$A$4:$O$150,8,FALSE))</f>
        <v/>
      </c>
      <c r="BB106" s="4" t="str">
        <f>IF(VLOOKUP($A106,'[49]1004'!$A$4:$O$150,8,FALSE)="",VLOOKUP($A106,'[49]1004'!$A$4:$O$150,12,FALSE),VLOOKUP($A106,'[49]1004'!$A$4:$O$150,8,FALSE))</f>
        <v/>
      </c>
      <c r="BC106" s="4" t="str">
        <f>IF(VLOOKUP($A106,'[50]1003'!$A$4:$O$150,8,FALSE)="",VLOOKUP($A106,'[50]1003'!$A$4:$O$150,12,FALSE),VLOOKUP($A106,'[50]1003'!$A$4:$O$150,8,FALSE))</f>
        <v/>
      </c>
      <c r="BD106" s="4" t="str">
        <f>IF(VLOOKUP($A106,'[51]1002'!$A$4:$O$150,8,FALSE)="",VLOOKUP($A106,'[51]1002'!$A$4:$O$150,12,FALSE),VLOOKUP($A106,'[51]1002'!$A$4:$O$150,8,FALSE))</f>
        <v/>
      </c>
      <c r="BE106" s="70"/>
      <c r="BF106" s="4" t="str">
        <f>IF(VLOOKUP($A106,'[52]0927'!$A$4:$O$150,8,FALSE)="",VLOOKUP($A106,'[52]0927'!$A$4:$O$150,12,FALSE),VLOOKUP($A106,'[52]0927'!$A$4:$O$150,8,FALSE))</f>
        <v/>
      </c>
      <c r="BG106" s="5"/>
      <c r="BH106" s="4" t="str">
        <f>IF(VLOOKUP($A106,'[53]0925'!$A$4:$O$150,8,FALSE)="",VLOOKUP($A106,'[53]0925'!$A$4:$O$150,12,FALSE),VLOOKUP($A106,'[53]0925'!$A$4:$O$150,8,FALSE))</f>
        <v/>
      </c>
      <c r="BI106" s="4" t="str">
        <f>IF(VLOOKUP($A106,'[54]0922'!$A$4:$O$150,8,FALSE)="",VLOOKUP($A106,'[54]0922'!$A$4:$O$150,12,FALSE),VLOOKUP($A106,'[54]0922'!$A$4:$O$150,8,FALSE))</f>
        <v/>
      </c>
      <c r="BJ106" s="4" t="str">
        <f>IF(VLOOKUP($A106,'[55]0921'!$A$4:$O$150,8,FALSE)="",VLOOKUP($A106,'[55]0921'!$A$4:$O$150,12,FALSE),VLOOKUP($A106,'[55]0921'!$A$4:$O$150,8,FALSE))</f>
        <v/>
      </c>
      <c r="BK106" s="4" t="str">
        <f>IF(VLOOKUP($A106,'[56]0920'!$A$4:$O$150,8,FALSE)="",VLOOKUP($A106,'[56]0920'!$A$4:$O$150,12,FALSE),VLOOKUP($A106,'[56]0920'!$A$4:$O$150,8,FALSE))</f>
        <v/>
      </c>
      <c r="BL106" s="4" t="s">
        <v>0</v>
      </c>
      <c r="BM106" s="4" t="s">
        <v>0</v>
      </c>
      <c r="BO106" s="4" t="s">
        <v>0</v>
      </c>
      <c r="BP106" s="4" t="s">
        <v>0</v>
      </c>
      <c r="BQ106" s="4" t="s">
        <v>0</v>
      </c>
      <c r="BR106" s="4" t="s">
        <v>0</v>
      </c>
      <c r="BS106" s="4" t="s">
        <v>0</v>
      </c>
      <c r="BT106" s="4" t="s">
        <v>0</v>
      </c>
      <c r="BU106" s="4" t="s">
        <v>0</v>
      </c>
      <c r="BV106" s="4" t="s">
        <v>0</v>
      </c>
      <c r="BW106" s="4" t="s">
        <v>0</v>
      </c>
      <c r="BX106" s="4" t="s">
        <v>0</v>
      </c>
      <c r="BY106" s="4" t="s">
        <v>0</v>
      </c>
      <c r="BZ106" s="4" t="s">
        <v>0</v>
      </c>
      <c r="CA106" s="4" t="s">
        <v>0</v>
      </c>
      <c r="CB106" s="4" t="s">
        <v>0</v>
      </c>
      <c r="CC106" s="4" t="s">
        <v>0</v>
      </c>
      <c r="CD106" s="4" t="s">
        <v>0</v>
      </c>
      <c r="CE106" s="4" t="s">
        <v>0</v>
      </c>
      <c r="CF106" s="4" t="s">
        <v>0</v>
      </c>
      <c r="CH106" s="4" t="s">
        <v>0</v>
      </c>
      <c r="CI106" s="4" t="s">
        <v>0</v>
      </c>
      <c r="CJ106" s="4" t="s">
        <v>0</v>
      </c>
      <c r="CM106" s="4" t="s">
        <v>0</v>
      </c>
    </row>
    <row r="107" spans="1:91" x14ac:dyDescent="0.25">
      <c r="A107" s="3" t="s">
        <v>186</v>
      </c>
      <c r="B107" s="5">
        <f>VLOOKUP($A107,'[64]1215'!$A$4:$O$321,4,FALSE)</f>
        <v>16.21</v>
      </c>
      <c r="C107" s="5">
        <v>17.78</v>
      </c>
      <c r="D107" s="5">
        <f>VLOOKUP($A107,'[64]1215'!$A$4:$O$321,15,FALSE)</f>
        <v>1.3540000000000001</v>
      </c>
      <c r="E107" s="4" t="str">
        <f>IF(VLOOKUP($A107,'[64]1215'!$A$4:$O$150,8,FALSE)="",VLOOKUP($A107,'[64]1215'!$A$4:$O$150,12,FALSE),VLOOKUP($A107,'[64]1215'!$A$4:$O$150,8,FALSE))</f>
        <v/>
      </c>
      <c r="F107" s="4" t="str">
        <f>IF(VLOOKUP($A107,'[63]1214'!$A$4:$O$150,8,FALSE)="",VLOOKUP($A107,'[63]1214'!$A$4:$O$150,12,FALSE),VLOOKUP($A107,'[63]1214'!$A$4:$O$150,8,FALSE))</f>
        <v/>
      </c>
      <c r="G107" s="4" t="str">
        <f>IF(VLOOKUP($A107,'[62]1213'!$A$4:$O$150,8,FALSE)="",VLOOKUP($A107,'[62]1213'!$A$4:$O$150,12,FALSE),VLOOKUP($A107,'[62]1213'!$A$4:$O$150,8,FALSE))</f>
        <v/>
      </c>
      <c r="H107" s="4" t="str">
        <f>IF(VLOOKUP($A107,'[6]1212'!$A$4:$O$150,8,FALSE)="",VLOOKUP($A107,'[6]1212'!$A$4:$O$150,12,FALSE),VLOOKUP($A107,'[6]1212'!$A$4:$O$150,8,FALSE))</f>
        <v/>
      </c>
      <c r="I107" s="4" t="str">
        <f>IF(VLOOKUP($A107,'[7]1211'!$A$4:$O$150,8,FALSE)="",VLOOKUP($A107,'[7]1211'!$A$4:$O$150,12,FALSE),VLOOKUP($A107,'[7]1211'!$A$4:$O$150,8,FALSE))</f>
        <v/>
      </c>
      <c r="J107" s="4" t="str">
        <f>IF(VLOOKUP($A107,'[8]1208'!$A$4:$O$150,8,FALSE)="",VLOOKUP($A107,'[8]1208'!$A$4:$O$150,12,FALSE),VLOOKUP($A107,'[8]1208'!$A$4:$O$150,8,FALSE))</f>
        <v/>
      </c>
      <c r="K107" s="4" t="str">
        <f>IF(VLOOKUP($A107,'[9]1207'!$A$4:$O$150,8,FALSE)="",VLOOKUP($A107,'[9]1207'!$A$4:$O$150,12,FALSE),VLOOKUP($A107,'[9]1207'!$A$4:$O$150,8,FALSE))</f>
        <v/>
      </c>
      <c r="L107" s="4" t="str">
        <f>IF(VLOOKUP($A107,'[10]1206'!$A$4:$O$150,8,FALSE)="",VLOOKUP($A107,'[10]1206'!$A$4:$O$150,12,FALSE),VLOOKUP($A107,'[10]1206'!$A$4:$O$150,8,FALSE))</f>
        <v/>
      </c>
      <c r="M107" s="4" t="str">
        <f>IF(VLOOKUP($A107,'[11]1205'!$A$4:$O$150,8,FALSE)="",VLOOKUP($A107,'[11]1205'!$A$4:$O$150,12,FALSE),VLOOKUP($A107,'[11]1205'!$A$4:$O$150,8,FALSE))</f>
        <v/>
      </c>
      <c r="N107" s="4" t="str">
        <f>IF(VLOOKUP($A107,'[12]1204'!$A$4:$O$150,8,FALSE)="",VLOOKUP($A107,'[12]1204'!$A$4:$O$150,12,FALSE),VLOOKUP($A107,'[12]1204'!$A$4:$O$150,8,FALSE))</f>
        <v/>
      </c>
      <c r="O107" s="4" t="str">
        <f>IF(VLOOKUP($A107,'[13]1201'!$A$4:$O$150,8,FALSE)="",VLOOKUP($A107,'[13]1201'!$A$4:$O$150,12,FALSE),VLOOKUP($A107,'[13]1201'!$A$4:$O$150,8,FALSE))</f>
        <v/>
      </c>
      <c r="P107" s="4" t="str">
        <f>IF(VLOOKUP($A107,'[14]1129'!$A$4:$O$150,8,FALSE)="",VLOOKUP($A107,'[14]1129'!$A$4:$O$150,12,FALSE),VLOOKUP($A107,'[14]1129'!$A$4:$O$150,8,FALSE))</f>
        <v/>
      </c>
      <c r="Q107" s="4" t="str">
        <f>IF(VLOOKUP($A107,'[15]1128'!$A$4:$O$150,8,FALSE)="",VLOOKUP($A107,'[15]1128'!$A$4:$O$150,12,FALSE),VLOOKUP($A107,'[15]1128'!$A$4:$O$150,8,FALSE))</f>
        <v/>
      </c>
      <c r="R107" s="4" t="str">
        <f>IF(VLOOKUP($A107,'[16]1127'!$A$4:$O$150,8,FALSE)="",VLOOKUP($A107,'[16]1127'!$A$4:$O$150,12,FALSE),VLOOKUP($A107,'[16]1127'!$A$4:$O$150,8,FALSE))</f>
        <v/>
      </c>
      <c r="S107" s="4" t="str">
        <f>IF(VLOOKUP($A107,'[17]1124'!$A$4:$O$150,8,FALSE)="",VLOOKUP($A107,'[17]1124'!$A$4:$O$150,12,FALSE),VLOOKUP($A107,'[17]1124'!$A$4:$O$150,8,FALSE))</f>
        <v/>
      </c>
      <c r="T107" s="4" t="str">
        <f>IF(VLOOKUP($A107,'[18]1123'!$A$4:$O$150,8,FALSE)="",VLOOKUP($A107,'[18]1123'!$A$4:$O$150,12,FALSE),VLOOKUP($A107,'[18]1123'!$A$4:$O$150,8,FALSE))</f>
        <v/>
      </c>
      <c r="U107" s="5"/>
      <c r="V107" s="4" t="str">
        <f>IF(VLOOKUP($A107,'[19]1121'!$A$4:$O$150,8,FALSE)="",VLOOKUP($A107,'[19]1121'!$A$4:$O$150,12,FALSE),VLOOKUP($A107,'[19]1121'!$A$4:$O$150,8,FALSE))</f>
        <v/>
      </c>
      <c r="W107" s="4" t="str">
        <f>IF(VLOOKUP($A107,'[20]1120'!$A$4:$O$150,8,FALSE)="",VLOOKUP($A107,'[20]1120'!$A$4:$O$150,12,FALSE),VLOOKUP($A107,'[20]1120'!$A$4:$O$150,8,FALSE))</f>
        <v/>
      </c>
      <c r="X107" s="4" t="str">
        <f>IF(VLOOKUP($A107,'[21]1117'!$A$4:$O$150,8,FALSE)="",VLOOKUP($A107,'[21]1117'!$A$4:$O$150,12,FALSE),VLOOKUP($A107,'[21]1117'!$A$4:$O$150,8,FALSE))</f>
        <v/>
      </c>
      <c r="Y107" s="4" t="str">
        <f>IF(VLOOKUP($A107,'[22]1116'!$A$4:$O$150,8,FALSE)="",VLOOKUP($A107,'[22]1116'!$A$4:$O$150,12,FALSE),VLOOKUP($A107,'[22]1116'!$A$4:$O$150,8,FALSE))</f>
        <v/>
      </c>
      <c r="Z107" s="4" t="str">
        <f>IF(VLOOKUP($A107,'[23]1115'!$A$4:$O$150,8,FALSE)="",VLOOKUP($A107,'[23]1115'!$A$4:$O$150,12,FALSE),VLOOKUP($A107,'[23]1115'!$A$4:$O$150,8,FALSE))</f>
        <v/>
      </c>
      <c r="AA107" s="4" t="str">
        <f>IF(VLOOKUP($A107,'[24]1114'!$A$4:$O$150,8,FALSE)="",VLOOKUP($A107,'[24]1114'!$A$4:$O$150,12,FALSE),VLOOKUP($A107,'[24]1114'!$A$4:$O$150,8,FALSE))</f>
        <v/>
      </c>
      <c r="AB107" s="4" t="str">
        <f>IF(VLOOKUP($A107,'[25]1113'!$A$4:$O$150,8,FALSE)="",VLOOKUP($A107,'[25]1113'!$A$4:$O$150,12,FALSE),VLOOKUP($A107,'[25]1113'!$A$4:$O$150,8,FALSE))</f>
        <v/>
      </c>
      <c r="AC107" s="4" t="str">
        <f>IF(VLOOKUP($A107,'[26]1110'!$A$4:$O$150,8,FALSE)="",VLOOKUP($A107,'[26]1110'!$A$4:$O$150,12,FALSE),VLOOKUP($A107,'[26]1110'!$A$4:$O$150,8,FALSE))</f>
        <v/>
      </c>
      <c r="AD107" s="4" t="str">
        <f>IF(VLOOKUP($A107,'[27]1109'!$A$4:$O$150,8,FALSE)="",VLOOKUP($A107,'[27]1109'!$A$4:$O$150,12,FALSE),VLOOKUP($A107,'[27]1109'!$A$4:$O$150,8,FALSE))</f>
        <v/>
      </c>
      <c r="AE107" s="4" t="str">
        <f>IF(VLOOKUP($A107,'[28]1108'!$A$4:$O$150,8,FALSE)="",VLOOKUP($A107,'[28]1108'!$A$4:$O$150,12,FALSE),VLOOKUP($A107,'[28]1108'!$A$4:$O$150,8,FALSE))</f>
        <v/>
      </c>
      <c r="AF107" s="4" t="str">
        <f>IF(VLOOKUP($A107,'[29]1107'!$A$4:$O$150,8,FALSE)="",VLOOKUP($A107,'[29]1107'!$A$4:$O$150,12,FALSE),VLOOKUP($A107,'[29]1107'!$A$4:$O$150,8,FALSE))</f>
        <v/>
      </c>
      <c r="AG107" s="4" t="str">
        <f>IF(VLOOKUP($A107,'[30]1106'!$A$4:$O$150,8,FALSE)="",VLOOKUP($A107,'[30]1106'!$A$4:$O$150,12,FALSE),VLOOKUP($A107,'[30]1106'!$A$4:$O$150,8,FALSE))</f>
        <v/>
      </c>
      <c r="AH107" s="4" t="str">
        <f>IF(VLOOKUP($A107,'[31]1103'!$A$4:$O$150,8,FALSE)="",VLOOKUP($A107,'[31]1103'!$A$4:$O$150,12,FALSE),VLOOKUP($A107,'[31]1103'!$A$4:$O$150,8,FALSE))</f>
        <v/>
      </c>
      <c r="AI107" s="4" t="str">
        <f>IF(VLOOKUP($A107,'[32]1102'!$A$4:$O$150,8,FALSE)="",VLOOKUP($A107,'[32]1102'!$A$4:$O$150,12,FALSE),VLOOKUP($A107,'[32]1102'!$A$4:$O$150,8,FALSE))</f>
        <v/>
      </c>
      <c r="AJ107" s="4" t="str">
        <f>IF(VLOOKUP($A107,'[33]1101'!$A$4:$O$150,8,FALSE)="",VLOOKUP($A107,'[33]1101'!$A$4:$O$150,12,FALSE),VLOOKUP($A107,'[33]1101'!$A$4:$O$150,8,FALSE))</f>
        <v/>
      </c>
      <c r="AK107" s="70"/>
      <c r="AL107" s="4" t="str">
        <f>IF(VLOOKUP($A107,'[34]1030'!$A$4:$O$150,8,FALSE)="",VLOOKUP($A107,'[34]1030'!$A$4:$O$150,12,FALSE),VLOOKUP($A107,'[34]1030'!$A$4:$O$150,8,FALSE))</f>
        <v/>
      </c>
      <c r="AM107" s="4" t="str">
        <f>IF(VLOOKUP($A107,'[35]1027'!$A$4:$O$150,8,FALSE)="",VLOOKUP($A107,'[35]1027'!$A$4:$O$150,12,FALSE),VLOOKUP($A107,'[35]1027'!$A$4:$O$150,8,FALSE))</f>
        <v/>
      </c>
      <c r="AN107" s="4" t="str">
        <f>IF(VLOOKUP($A107,'[36]1026'!$A$4:$O$150,8,FALSE)="",VLOOKUP($A107,'[36]1026'!$A$4:$O$150,12,FALSE),VLOOKUP($A107,'[36]1026'!$A$4:$O$150,8,FALSE))</f>
        <v/>
      </c>
      <c r="AO107" s="4" t="str">
        <f>IF(VLOOKUP($A107,'[37]1025'!$A$4:$O$150,8,FALSE)="",VLOOKUP($A107,'[37]1025'!$A$4:$O$150,12,FALSE),VLOOKUP($A107,'[37]1025'!$A$4:$O$150,8,FALSE))</f>
        <v/>
      </c>
      <c r="AP107" s="4" t="str">
        <f>IF(VLOOKUP($A107,'[38]1024'!$A$4:$O$150,8,FALSE)="",VLOOKUP($A107,'[38]1024'!$A$4:$O$150,12,FALSE),VLOOKUP($A107,'[38]1024'!$A$4:$O$150,8,FALSE))</f>
        <v/>
      </c>
      <c r="AQ107" s="4" t="str">
        <f>IF(VLOOKUP($A107,'[39]1023'!$A$4:$O$150,8,FALSE)="",VLOOKUP($A107,'[39]1023'!$A$4:$O$150,12,FALSE),VLOOKUP($A107,'[39]1023'!$A$4:$O$150,8,FALSE))</f>
        <v/>
      </c>
      <c r="AR107" s="4" t="str">
        <f>IF(VLOOKUP($A107,'[40]1020'!$A$4:$O$150,8,FALSE)="",VLOOKUP($A107,'[40]1020'!$A$4:$O$150,12,FALSE),VLOOKUP($A107,'[40]1020'!$A$4:$O$150,8,FALSE))</f>
        <v/>
      </c>
      <c r="AS107" s="4" t="str">
        <f>IF(VLOOKUP($A107,'[41]1019'!$A$4:$O$150,8,FALSE)="",VLOOKUP($A107,'[41]1019'!$A$4:$O$150,12,FALSE),VLOOKUP($A107,'[41]1019'!$A$4:$O$150,8,FALSE))</f>
        <v/>
      </c>
      <c r="AT107" s="4" t="str">
        <f>IF(VLOOKUP($A107,'[42]1018'!$A$4:$O$150,8,FALSE)="",VLOOKUP($A107,'[42]1018'!$A$4:$O$150,12,FALSE),VLOOKUP($A107,'[42]1018'!$A$4:$O$150,8,FALSE))</f>
        <v/>
      </c>
      <c r="AU107" s="4" t="str">
        <f>IF(VLOOKUP($A107,'[43]1017'!$A$4:$O$150,8,FALSE)="",VLOOKUP($A107,'[43]1017'!$A$4:$O$150,12,FALSE),VLOOKUP($A107,'[43]1017'!$A$4:$O$150,8,FALSE))</f>
        <v/>
      </c>
      <c r="AV107" s="4" t="str">
        <f>IF(VLOOKUP($A107,'[44]1016'!$A$4:$O$150,8,FALSE)="",VLOOKUP($A107,'[44]1016'!$A$4:$O$150,12,FALSE),VLOOKUP($A107,'[44]1016'!$A$4:$O$150,8,FALSE))</f>
        <v/>
      </c>
      <c r="AW107" s="4" t="str">
        <f>IF(VLOOKUP($A107,'[45]1013'!$A$4:$O$150,8,FALSE)="",VLOOKUP($A107,'[45]1013'!$A$4:$O$150,12,FALSE),VLOOKUP($A107,'[45]1013'!$A$4:$O$150,8,FALSE))</f>
        <v/>
      </c>
      <c r="AX107" s="4" t="str">
        <f>IF(VLOOKUP($A107,'[46]1012'!$A$4:$O$150,8,FALSE)="",VLOOKUP($A107,'[46]1012'!$A$4:$O$150,12,FALSE),VLOOKUP($A107,'[46]1012'!$A$4:$O$150,8,FALSE))</f>
        <v/>
      </c>
      <c r="AY107" s="4" t="str">
        <f>IF(VLOOKUP($A107,'[47]1011'!$A$4:$O$150,8,FALSE)="",VLOOKUP($A107,'[47]1011'!$A$4:$O$150,12,FALSE),VLOOKUP($A107,'[47]1011'!$A$4:$O$150,8,FALSE))</f>
        <v/>
      </c>
      <c r="AZ107" s="70"/>
      <c r="BA107" s="4" t="str">
        <f>IF(VLOOKUP($A107,'[48]1005'!$A$4:$O$150,8,FALSE)="",VLOOKUP($A107,'[48]1005'!$A$4:$O$150,12,FALSE),VLOOKUP($A107,'[48]1005'!$A$4:$O$150,8,FALSE))</f>
        <v/>
      </c>
      <c r="BB107" s="4" t="str">
        <f>IF(VLOOKUP($A107,'[49]1004'!$A$4:$O$150,8,FALSE)="",VLOOKUP($A107,'[49]1004'!$A$4:$O$150,12,FALSE),VLOOKUP($A107,'[49]1004'!$A$4:$O$150,8,FALSE))</f>
        <v/>
      </c>
      <c r="BC107" s="4" t="str">
        <f>IF(VLOOKUP($A107,'[50]1003'!$A$4:$O$150,8,FALSE)="",VLOOKUP($A107,'[50]1003'!$A$4:$O$150,12,FALSE),VLOOKUP($A107,'[50]1003'!$A$4:$O$150,8,FALSE))</f>
        <v/>
      </c>
      <c r="BD107" s="4" t="str">
        <f>IF(VLOOKUP($A107,'[51]1002'!$A$4:$O$150,8,FALSE)="",VLOOKUP($A107,'[51]1002'!$A$4:$O$150,12,FALSE),VLOOKUP($A107,'[51]1002'!$A$4:$O$150,8,FALSE))</f>
        <v/>
      </c>
      <c r="BE107" s="70"/>
      <c r="BF107" s="4" t="str">
        <f>IF(VLOOKUP($A107,'[52]0927'!$A$4:$O$150,8,FALSE)="",VLOOKUP($A107,'[52]0927'!$A$4:$O$150,12,FALSE),VLOOKUP($A107,'[52]0927'!$A$4:$O$150,8,FALSE))</f>
        <v/>
      </c>
      <c r="BG107" s="5"/>
      <c r="BH107" s="4" t="str">
        <f>IF(VLOOKUP($A107,'[53]0925'!$A$4:$O$150,8,FALSE)="",VLOOKUP($A107,'[53]0925'!$A$4:$O$150,12,FALSE),VLOOKUP($A107,'[53]0925'!$A$4:$O$150,8,FALSE))</f>
        <v/>
      </c>
      <c r="BI107" s="4" t="str">
        <f>IF(VLOOKUP($A107,'[54]0922'!$A$4:$O$150,8,FALSE)="",VLOOKUP($A107,'[54]0922'!$A$4:$O$150,12,FALSE),VLOOKUP($A107,'[54]0922'!$A$4:$O$150,8,FALSE))</f>
        <v/>
      </c>
      <c r="BJ107" s="4" t="str">
        <f>IF(VLOOKUP($A107,'[55]0921'!$A$4:$O$150,8,FALSE)="",VLOOKUP($A107,'[55]0921'!$A$4:$O$150,12,FALSE),VLOOKUP($A107,'[55]0921'!$A$4:$O$150,8,FALSE))</f>
        <v/>
      </c>
      <c r="BK107" s="4" t="str">
        <f>IF(VLOOKUP($A107,'[56]0920'!$A$4:$O$150,8,FALSE)="",VLOOKUP($A107,'[56]0920'!$A$4:$O$150,12,FALSE),VLOOKUP($A107,'[56]0920'!$A$4:$O$150,8,FALSE))</f>
        <v/>
      </c>
      <c r="BL107" s="4" t="s">
        <v>0</v>
      </c>
      <c r="BM107" s="4" t="s">
        <v>0</v>
      </c>
      <c r="BO107" s="4" t="s">
        <v>0</v>
      </c>
      <c r="BP107" s="4" t="s">
        <v>0</v>
      </c>
      <c r="BQ107" s="4" t="s">
        <v>0</v>
      </c>
      <c r="BR107" s="4" t="s">
        <v>0</v>
      </c>
      <c r="BS107" s="4" t="s">
        <v>0</v>
      </c>
      <c r="BT107" s="4" t="s">
        <v>0</v>
      </c>
      <c r="BU107" s="4" t="s">
        <v>0</v>
      </c>
      <c r="BV107" s="4" t="s">
        <v>0</v>
      </c>
      <c r="BW107" s="4" t="s">
        <v>0</v>
      </c>
      <c r="BX107" s="4" t="s">
        <v>0</v>
      </c>
      <c r="BY107" s="4" t="s">
        <v>0</v>
      </c>
      <c r="BZ107" s="4" t="s">
        <v>0</v>
      </c>
      <c r="CA107" s="4" t="s">
        <v>0</v>
      </c>
      <c r="CB107" s="4" t="s">
        <v>0</v>
      </c>
      <c r="CC107" s="4" t="s">
        <v>0</v>
      </c>
      <c r="CD107" s="4" t="s">
        <v>0</v>
      </c>
      <c r="CE107" s="4" t="s">
        <v>0</v>
      </c>
      <c r="CF107" s="4" t="s">
        <v>0</v>
      </c>
      <c r="CH107" s="4" t="s">
        <v>0</v>
      </c>
      <c r="CI107" s="4" t="s">
        <v>0</v>
      </c>
      <c r="CJ107" s="4" t="s">
        <v>0</v>
      </c>
      <c r="CM107" s="4" t="s">
        <v>0</v>
      </c>
    </row>
    <row r="108" spans="1:91" x14ac:dyDescent="0.25">
      <c r="A108" s="3" t="s">
        <v>71</v>
      </c>
      <c r="B108" s="5">
        <f>VLOOKUP($A108,'[64]1215'!$A$4:$O$321,4,FALSE)</f>
        <v>16.690000000000001</v>
      </c>
      <c r="C108" s="5">
        <v>20.99</v>
      </c>
      <c r="D108" s="5">
        <f>VLOOKUP($A108,'[64]1215'!$A$4:$O$321,15,FALSE)</f>
        <v>1.4007000000000001</v>
      </c>
      <c r="E108" s="4" t="str">
        <f>IF(VLOOKUP($A108,'[64]1215'!$A$4:$O$150,8,FALSE)="",VLOOKUP($A108,'[64]1215'!$A$4:$O$150,12,FALSE),VLOOKUP($A108,'[64]1215'!$A$4:$O$150,8,FALSE))</f>
        <v/>
      </c>
      <c r="F108" s="4" t="str">
        <f>IF(VLOOKUP($A108,'[63]1214'!$A$4:$O$150,8,FALSE)="",VLOOKUP($A108,'[63]1214'!$A$4:$O$150,12,FALSE),VLOOKUP($A108,'[63]1214'!$A$4:$O$150,8,FALSE))</f>
        <v/>
      </c>
      <c r="G108" s="4" t="str">
        <f>IF(VLOOKUP($A108,'[62]1213'!$A$4:$O$150,8,FALSE)="",VLOOKUP($A108,'[62]1213'!$A$4:$O$150,12,FALSE),VLOOKUP($A108,'[62]1213'!$A$4:$O$150,8,FALSE))</f>
        <v/>
      </c>
      <c r="H108" s="4" t="str">
        <f>IF(VLOOKUP($A108,'[6]1212'!$A$4:$O$150,8,FALSE)="",VLOOKUP($A108,'[6]1212'!$A$4:$O$150,12,FALSE),VLOOKUP($A108,'[6]1212'!$A$4:$O$150,8,FALSE))</f>
        <v/>
      </c>
      <c r="I108" s="4" t="str">
        <f>IF(VLOOKUP($A108,'[7]1211'!$A$4:$O$150,8,FALSE)="",VLOOKUP($A108,'[7]1211'!$A$4:$O$150,12,FALSE),VLOOKUP($A108,'[7]1211'!$A$4:$O$150,8,FALSE))</f>
        <v/>
      </c>
      <c r="J108" s="4" t="str">
        <f>IF(VLOOKUP($A108,'[8]1208'!$A$4:$O$150,8,FALSE)="",VLOOKUP($A108,'[8]1208'!$A$4:$O$150,12,FALSE),VLOOKUP($A108,'[8]1208'!$A$4:$O$150,8,FALSE))</f>
        <v/>
      </c>
      <c r="K108" s="4" t="str">
        <f>IF(VLOOKUP($A108,'[9]1207'!$A$4:$O$150,8,FALSE)="",VLOOKUP($A108,'[9]1207'!$A$4:$O$150,12,FALSE),VLOOKUP($A108,'[9]1207'!$A$4:$O$150,8,FALSE))</f>
        <v/>
      </c>
      <c r="L108" s="4" t="str">
        <f>IF(VLOOKUP($A108,'[10]1206'!$A$4:$O$150,8,FALSE)="",VLOOKUP($A108,'[10]1206'!$A$4:$O$150,12,FALSE),VLOOKUP($A108,'[10]1206'!$A$4:$O$150,8,FALSE))</f>
        <v/>
      </c>
      <c r="M108" s="4" t="str">
        <f>IF(VLOOKUP($A108,'[11]1205'!$A$4:$O$150,8,FALSE)="",VLOOKUP($A108,'[11]1205'!$A$4:$O$150,12,FALSE),VLOOKUP($A108,'[11]1205'!$A$4:$O$150,8,FALSE))</f>
        <v/>
      </c>
      <c r="N108" s="4" t="str">
        <f>IF(VLOOKUP($A108,'[12]1204'!$A$4:$O$150,8,FALSE)="",VLOOKUP($A108,'[12]1204'!$A$4:$O$150,12,FALSE),VLOOKUP($A108,'[12]1204'!$A$4:$O$150,8,FALSE))</f>
        <v/>
      </c>
      <c r="O108" s="4" t="str">
        <f>IF(VLOOKUP($A108,'[13]1201'!$A$4:$O$150,8,FALSE)="",VLOOKUP($A108,'[13]1201'!$A$4:$O$150,12,FALSE),VLOOKUP($A108,'[13]1201'!$A$4:$O$150,8,FALSE))</f>
        <v/>
      </c>
      <c r="P108" s="4" t="str">
        <f>IF(VLOOKUP($A108,'[14]1129'!$A$4:$O$150,8,FALSE)="",VLOOKUP($A108,'[14]1129'!$A$4:$O$150,12,FALSE),VLOOKUP($A108,'[14]1129'!$A$4:$O$150,8,FALSE))</f>
        <v/>
      </c>
      <c r="Q108" s="4" t="str">
        <f>IF(VLOOKUP($A108,'[15]1128'!$A$4:$O$150,8,FALSE)="",VLOOKUP($A108,'[15]1128'!$A$4:$O$150,12,FALSE),VLOOKUP($A108,'[15]1128'!$A$4:$O$150,8,FALSE))</f>
        <v/>
      </c>
      <c r="R108" s="4" t="str">
        <f>IF(VLOOKUP($A108,'[16]1127'!$A$4:$O$150,8,FALSE)="",VLOOKUP($A108,'[16]1127'!$A$4:$O$150,12,FALSE),VLOOKUP($A108,'[16]1127'!$A$4:$O$150,8,FALSE))</f>
        <v/>
      </c>
      <c r="S108" s="4" t="str">
        <f>IF(VLOOKUP($A108,'[17]1124'!$A$4:$O$150,8,FALSE)="",VLOOKUP($A108,'[17]1124'!$A$4:$O$150,12,FALSE),VLOOKUP($A108,'[17]1124'!$A$4:$O$150,8,FALSE))</f>
        <v/>
      </c>
      <c r="T108" s="4" t="str">
        <f>IF(VLOOKUP($A108,'[18]1123'!$A$4:$O$150,8,FALSE)="",VLOOKUP($A108,'[18]1123'!$A$4:$O$150,12,FALSE),VLOOKUP($A108,'[18]1123'!$A$4:$O$150,8,FALSE))</f>
        <v/>
      </c>
      <c r="U108" s="5"/>
      <c r="V108" s="4" t="str">
        <f>IF(VLOOKUP($A108,'[19]1121'!$A$4:$O$150,8,FALSE)="",VLOOKUP($A108,'[19]1121'!$A$4:$O$150,12,FALSE),VLOOKUP($A108,'[19]1121'!$A$4:$O$150,8,FALSE))</f>
        <v/>
      </c>
      <c r="W108" s="4" t="str">
        <f>IF(VLOOKUP($A108,'[20]1120'!$A$4:$O$150,8,FALSE)="",VLOOKUP($A108,'[20]1120'!$A$4:$O$150,12,FALSE),VLOOKUP($A108,'[20]1120'!$A$4:$O$150,8,FALSE))</f>
        <v/>
      </c>
      <c r="X108" s="4" t="str">
        <f>IF(VLOOKUP($A108,'[21]1117'!$A$4:$O$150,8,FALSE)="",VLOOKUP($A108,'[21]1117'!$A$4:$O$150,12,FALSE),VLOOKUP($A108,'[21]1117'!$A$4:$O$150,8,FALSE))</f>
        <v/>
      </c>
      <c r="Y108" s="4" t="str">
        <f>IF(VLOOKUP($A108,'[22]1116'!$A$4:$O$150,8,FALSE)="",VLOOKUP($A108,'[22]1116'!$A$4:$O$150,12,FALSE),VLOOKUP($A108,'[22]1116'!$A$4:$O$150,8,FALSE))</f>
        <v/>
      </c>
      <c r="Z108" s="4" t="str">
        <f>IF(VLOOKUP($A108,'[23]1115'!$A$4:$O$150,8,FALSE)="",VLOOKUP($A108,'[23]1115'!$A$4:$O$150,12,FALSE),VLOOKUP($A108,'[23]1115'!$A$4:$O$150,8,FALSE))</f>
        <v/>
      </c>
      <c r="AA108" s="4" t="str">
        <f>IF(VLOOKUP($A108,'[24]1114'!$A$4:$O$150,8,FALSE)="",VLOOKUP($A108,'[24]1114'!$A$4:$O$150,12,FALSE),VLOOKUP($A108,'[24]1114'!$A$4:$O$150,8,FALSE))</f>
        <v/>
      </c>
      <c r="AB108" s="4" t="str">
        <f>IF(VLOOKUP($A108,'[25]1113'!$A$4:$O$150,8,FALSE)="",VLOOKUP($A108,'[25]1113'!$A$4:$O$150,12,FALSE),VLOOKUP($A108,'[25]1113'!$A$4:$O$150,8,FALSE))</f>
        <v/>
      </c>
      <c r="AC108" s="4" t="str">
        <f>IF(VLOOKUP($A108,'[26]1110'!$A$4:$O$150,8,FALSE)="",VLOOKUP($A108,'[26]1110'!$A$4:$O$150,12,FALSE),VLOOKUP($A108,'[26]1110'!$A$4:$O$150,8,FALSE))</f>
        <v/>
      </c>
      <c r="AD108" s="4" t="str">
        <f>IF(VLOOKUP($A108,'[27]1109'!$A$4:$O$150,8,FALSE)="",VLOOKUP($A108,'[27]1109'!$A$4:$O$150,12,FALSE),VLOOKUP($A108,'[27]1109'!$A$4:$O$150,8,FALSE))</f>
        <v/>
      </c>
      <c r="AE108" s="4" t="str">
        <f>IF(VLOOKUP($A108,'[28]1108'!$A$4:$O$150,8,FALSE)="",VLOOKUP($A108,'[28]1108'!$A$4:$O$150,12,FALSE),VLOOKUP($A108,'[28]1108'!$A$4:$O$150,8,FALSE))</f>
        <v/>
      </c>
      <c r="AF108" s="4" t="str">
        <f>IF(VLOOKUP($A108,'[29]1107'!$A$4:$O$150,8,FALSE)="",VLOOKUP($A108,'[29]1107'!$A$4:$O$150,12,FALSE),VLOOKUP($A108,'[29]1107'!$A$4:$O$150,8,FALSE))</f>
        <v/>
      </c>
      <c r="AG108" s="4" t="str">
        <f>IF(VLOOKUP($A108,'[30]1106'!$A$4:$O$150,8,FALSE)="",VLOOKUP($A108,'[30]1106'!$A$4:$O$150,12,FALSE),VLOOKUP($A108,'[30]1106'!$A$4:$O$150,8,FALSE))</f>
        <v/>
      </c>
      <c r="AH108" s="4" t="str">
        <f>IF(VLOOKUP($A108,'[31]1103'!$A$4:$O$150,8,FALSE)="",VLOOKUP($A108,'[31]1103'!$A$4:$O$150,12,FALSE),VLOOKUP($A108,'[31]1103'!$A$4:$O$150,8,FALSE))</f>
        <v/>
      </c>
      <c r="AI108" s="4" t="str">
        <f>IF(VLOOKUP($A108,'[32]1102'!$A$4:$O$150,8,FALSE)="",VLOOKUP($A108,'[32]1102'!$A$4:$O$150,12,FALSE),VLOOKUP($A108,'[32]1102'!$A$4:$O$150,8,FALSE))</f>
        <v/>
      </c>
      <c r="AJ108" s="4" t="str">
        <f>IF(VLOOKUP($A108,'[33]1101'!$A$4:$O$150,8,FALSE)="",VLOOKUP($A108,'[33]1101'!$A$4:$O$150,12,FALSE),VLOOKUP($A108,'[33]1101'!$A$4:$O$150,8,FALSE))</f>
        <v/>
      </c>
      <c r="AK108" s="70"/>
      <c r="AL108" s="4" t="str">
        <f>IF(VLOOKUP($A108,'[34]1030'!$A$4:$O$150,8,FALSE)="",VLOOKUP($A108,'[34]1030'!$A$4:$O$150,12,FALSE),VLOOKUP($A108,'[34]1030'!$A$4:$O$150,8,FALSE))</f>
        <v/>
      </c>
      <c r="AM108" s="4" t="str">
        <f>IF(VLOOKUP($A108,'[35]1027'!$A$4:$O$150,8,FALSE)="",VLOOKUP($A108,'[35]1027'!$A$4:$O$150,12,FALSE),VLOOKUP($A108,'[35]1027'!$A$4:$O$150,8,FALSE))</f>
        <v/>
      </c>
      <c r="AN108" s="4">
        <f>IF(VLOOKUP($A108,'[36]1026'!$A$4:$O$150,8,FALSE)="",VLOOKUP($A108,'[36]1026'!$A$4:$O$150,12,FALSE),VLOOKUP($A108,'[36]1026'!$A$4:$O$150,8,FALSE))</f>
        <v>1.4804999999999999</v>
      </c>
      <c r="AO108" s="4" t="str">
        <f>IF(VLOOKUP($A108,'[37]1025'!$A$4:$O$150,8,FALSE)="",VLOOKUP($A108,'[37]1025'!$A$4:$O$150,12,FALSE),VLOOKUP($A108,'[37]1025'!$A$4:$O$150,8,FALSE))</f>
        <v/>
      </c>
      <c r="AP108" s="4" t="str">
        <f>IF(VLOOKUP($A108,'[38]1024'!$A$4:$O$150,8,FALSE)="",VLOOKUP($A108,'[38]1024'!$A$4:$O$150,12,FALSE),VLOOKUP($A108,'[38]1024'!$A$4:$O$150,8,FALSE))</f>
        <v/>
      </c>
      <c r="AQ108" s="4">
        <f>IF(VLOOKUP($A108,'[39]1023'!$A$4:$O$150,8,FALSE)="",VLOOKUP($A108,'[39]1023'!$A$4:$O$150,12,FALSE),VLOOKUP($A108,'[39]1023'!$A$4:$O$150,8,FALSE))</f>
        <v>1.4710000000000001</v>
      </c>
      <c r="AR108" s="4" t="str">
        <f>IF(VLOOKUP($A108,'[40]1020'!$A$4:$O$150,8,FALSE)="",VLOOKUP($A108,'[40]1020'!$A$4:$O$150,12,FALSE),VLOOKUP($A108,'[40]1020'!$A$4:$O$150,8,FALSE))</f>
        <v/>
      </c>
      <c r="AS108" s="4" t="str">
        <f>IF(VLOOKUP($A108,'[41]1019'!$A$4:$O$150,8,FALSE)="",VLOOKUP($A108,'[41]1019'!$A$4:$O$150,12,FALSE),VLOOKUP($A108,'[41]1019'!$A$4:$O$150,8,FALSE))</f>
        <v/>
      </c>
      <c r="AT108" s="4" t="str">
        <f>IF(VLOOKUP($A108,'[42]1018'!$A$4:$O$150,8,FALSE)="",VLOOKUP($A108,'[42]1018'!$A$4:$O$150,12,FALSE),VLOOKUP($A108,'[42]1018'!$A$4:$O$150,8,FALSE))</f>
        <v/>
      </c>
      <c r="AU108" s="4" t="str">
        <f>IF(VLOOKUP($A108,'[43]1017'!$A$4:$O$150,8,FALSE)="",VLOOKUP($A108,'[43]1017'!$A$4:$O$150,12,FALSE),VLOOKUP($A108,'[43]1017'!$A$4:$O$150,8,FALSE))</f>
        <v/>
      </c>
      <c r="AV108" s="4" t="str">
        <f>IF(VLOOKUP($A108,'[44]1016'!$A$4:$O$150,8,FALSE)="",VLOOKUP($A108,'[44]1016'!$A$4:$O$150,12,FALSE),VLOOKUP($A108,'[44]1016'!$A$4:$O$150,8,FALSE))</f>
        <v/>
      </c>
      <c r="AW108" s="4" t="str">
        <f>IF(VLOOKUP($A108,'[45]1013'!$A$4:$O$150,8,FALSE)="",VLOOKUP($A108,'[45]1013'!$A$4:$O$150,12,FALSE),VLOOKUP($A108,'[45]1013'!$A$4:$O$150,8,FALSE))</f>
        <v/>
      </c>
      <c r="AX108" s="4" t="str">
        <f>IF(VLOOKUP($A108,'[46]1012'!$A$4:$O$150,8,FALSE)="",VLOOKUP($A108,'[46]1012'!$A$4:$O$150,12,FALSE),VLOOKUP($A108,'[46]1012'!$A$4:$O$150,8,FALSE))</f>
        <v/>
      </c>
      <c r="AY108" s="4" t="str">
        <f>IF(VLOOKUP($A108,'[47]1011'!$A$4:$O$150,8,FALSE)="",VLOOKUP($A108,'[47]1011'!$A$4:$O$150,12,FALSE),VLOOKUP($A108,'[47]1011'!$A$4:$O$150,8,FALSE))</f>
        <v/>
      </c>
      <c r="AZ108" s="70"/>
      <c r="BA108" s="4" t="str">
        <f>IF(VLOOKUP($A108,'[48]1005'!$A$4:$O$150,8,FALSE)="",VLOOKUP($A108,'[48]1005'!$A$4:$O$150,12,FALSE),VLOOKUP($A108,'[48]1005'!$A$4:$O$150,8,FALSE))</f>
        <v/>
      </c>
      <c r="BB108" s="4" t="str">
        <f>IF(VLOOKUP($A108,'[49]1004'!$A$4:$O$150,8,FALSE)="",VLOOKUP($A108,'[49]1004'!$A$4:$O$150,12,FALSE),VLOOKUP($A108,'[49]1004'!$A$4:$O$150,8,FALSE))</f>
        <v/>
      </c>
      <c r="BC108" s="4" t="str">
        <f>IF(VLOOKUP($A108,'[50]1003'!$A$4:$O$150,8,FALSE)="",VLOOKUP($A108,'[50]1003'!$A$4:$O$150,12,FALSE),VLOOKUP($A108,'[50]1003'!$A$4:$O$150,8,FALSE))</f>
        <v/>
      </c>
      <c r="BD108" s="4" t="str">
        <f>IF(VLOOKUP($A108,'[51]1002'!$A$4:$O$150,8,FALSE)="",VLOOKUP($A108,'[51]1002'!$A$4:$O$150,12,FALSE),VLOOKUP($A108,'[51]1002'!$A$4:$O$150,8,FALSE))</f>
        <v/>
      </c>
      <c r="BE108" s="70"/>
      <c r="BF108" s="4" t="str">
        <f>IF(VLOOKUP($A108,'[52]0927'!$A$4:$O$150,8,FALSE)="",VLOOKUP($A108,'[52]0927'!$A$4:$O$150,12,FALSE),VLOOKUP($A108,'[52]0927'!$A$4:$O$150,8,FALSE))</f>
        <v/>
      </c>
      <c r="BG108" s="5"/>
      <c r="BH108" s="4" t="str">
        <f>IF(VLOOKUP($A108,'[53]0925'!$A$4:$O$150,8,FALSE)="",VLOOKUP($A108,'[53]0925'!$A$4:$O$150,12,FALSE),VLOOKUP($A108,'[53]0925'!$A$4:$O$150,8,FALSE))</f>
        <v/>
      </c>
      <c r="BI108" s="4" t="str">
        <f>IF(VLOOKUP($A108,'[54]0922'!$A$4:$O$150,8,FALSE)="",VLOOKUP($A108,'[54]0922'!$A$4:$O$150,12,FALSE),VLOOKUP($A108,'[54]0922'!$A$4:$O$150,8,FALSE))</f>
        <v/>
      </c>
      <c r="BJ108" s="4" t="str">
        <f>IF(VLOOKUP($A108,'[55]0921'!$A$4:$O$150,8,FALSE)="",VLOOKUP($A108,'[55]0921'!$A$4:$O$150,12,FALSE),VLOOKUP($A108,'[55]0921'!$A$4:$O$150,8,FALSE))</f>
        <v/>
      </c>
      <c r="BK108" s="4" t="str">
        <f>IF(VLOOKUP($A108,'[56]0920'!$A$4:$O$150,8,FALSE)="",VLOOKUP($A108,'[56]0920'!$A$4:$O$150,12,FALSE),VLOOKUP($A108,'[56]0920'!$A$4:$O$150,8,FALSE))</f>
        <v/>
      </c>
      <c r="BL108" s="4" t="s">
        <v>0</v>
      </c>
      <c r="BM108" s="4" t="s">
        <v>0</v>
      </c>
      <c r="BO108" s="4" t="s">
        <v>0</v>
      </c>
      <c r="BP108" s="4" t="s">
        <v>0</v>
      </c>
      <c r="BQ108" s="4">
        <v>1.43</v>
      </c>
      <c r="BR108" s="4" t="s">
        <v>0</v>
      </c>
      <c r="BS108" s="4" t="s">
        <v>0</v>
      </c>
      <c r="BT108" s="4" t="s">
        <v>0</v>
      </c>
      <c r="BU108" s="4" t="s">
        <v>0</v>
      </c>
      <c r="BV108" s="4" t="s">
        <v>0</v>
      </c>
      <c r="BW108" s="4" t="s">
        <v>0</v>
      </c>
      <c r="BX108" s="4" t="s">
        <v>0</v>
      </c>
      <c r="BY108" s="4" t="s">
        <v>0</v>
      </c>
      <c r="BZ108" s="4" t="s">
        <v>0</v>
      </c>
      <c r="CA108" s="4" t="s">
        <v>0</v>
      </c>
      <c r="CB108" s="4">
        <v>1.4205000000000001</v>
      </c>
      <c r="CC108" s="4" t="s">
        <v>0</v>
      </c>
      <c r="CD108" s="4" t="s">
        <v>0</v>
      </c>
      <c r="CE108" s="4" t="s">
        <v>0</v>
      </c>
      <c r="CF108" s="4" t="s">
        <v>0</v>
      </c>
      <c r="CH108" s="4" t="s">
        <v>0</v>
      </c>
      <c r="CI108" s="4" t="s">
        <v>0</v>
      </c>
      <c r="CJ108" s="4" t="s">
        <v>0</v>
      </c>
      <c r="CM108" s="4" t="s">
        <v>0</v>
      </c>
    </row>
    <row r="109" spans="1:91" x14ac:dyDescent="0.25">
      <c r="A109" s="3" t="s">
        <v>47</v>
      </c>
      <c r="B109" s="5">
        <f>VLOOKUP($A109,'[64]1215'!$A$4:$O$321,4,FALSE)</f>
        <v>16.39</v>
      </c>
      <c r="C109" s="5">
        <v>20.55</v>
      </c>
      <c r="D109" s="5">
        <f>VLOOKUP($A109,'[64]1215'!$A$4:$O$321,15,FALSE)</f>
        <v>1.3938999999999999</v>
      </c>
      <c r="E109" s="4" t="str">
        <f>IF(VLOOKUP($A109,'[64]1215'!$A$4:$O$150,8,FALSE)="",VLOOKUP($A109,'[64]1215'!$A$4:$O$150,12,FALSE),VLOOKUP($A109,'[64]1215'!$A$4:$O$150,8,FALSE))</f>
        <v/>
      </c>
      <c r="F109" s="4" t="str">
        <f>IF(VLOOKUP($A109,'[63]1214'!$A$4:$O$150,8,FALSE)="",VLOOKUP($A109,'[63]1214'!$A$4:$O$150,12,FALSE),VLOOKUP($A109,'[63]1214'!$A$4:$O$150,8,FALSE))</f>
        <v/>
      </c>
      <c r="G109" s="4" t="str">
        <f>IF(VLOOKUP($A109,'[62]1213'!$A$4:$O$150,8,FALSE)="",VLOOKUP($A109,'[62]1213'!$A$4:$O$150,12,FALSE),VLOOKUP($A109,'[62]1213'!$A$4:$O$150,8,FALSE))</f>
        <v/>
      </c>
      <c r="H109" s="4" t="str">
        <f>IF(VLOOKUP($A109,'[6]1212'!$A$4:$O$150,8,FALSE)="",VLOOKUP($A109,'[6]1212'!$A$4:$O$150,12,FALSE),VLOOKUP($A109,'[6]1212'!$A$4:$O$150,8,FALSE))</f>
        <v/>
      </c>
      <c r="I109" s="4" t="str">
        <f>IF(VLOOKUP($A109,'[7]1211'!$A$4:$O$150,8,FALSE)="",VLOOKUP($A109,'[7]1211'!$A$4:$O$150,12,FALSE),VLOOKUP($A109,'[7]1211'!$A$4:$O$150,8,FALSE))</f>
        <v/>
      </c>
      <c r="J109" s="4" t="str">
        <f>IF(VLOOKUP($A109,'[8]1208'!$A$4:$O$150,8,FALSE)="",VLOOKUP($A109,'[8]1208'!$A$4:$O$150,12,FALSE),VLOOKUP($A109,'[8]1208'!$A$4:$O$150,8,FALSE))</f>
        <v/>
      </c>
      <c r="K109" s="4" t="str">
        <f>IF(VLOOKUP($A109,'[9]1207'!$A$4:$O$150,8,FALSE)="",VLOOKUP($A109,'[9]1207'!$A$4:$O$150,12,FALSE),VLOOKUP($A109,'[9]1207'!$A$4:$O$150,8,FALSE))</f>
        <v/>
      </c>
      <c r="L109" s="4" t="str">
        <f>IF(VLOOKUP($A109,'[10]1206'!$A$4:$O$150,8,FALSE)="",VLOOKUP($A109,'[10]1206'!$A$4:$O$150,12,FALSE),VLOOKUP($A109,'[10]1206'!$A$4:$O$150,8,FALSE))</f>
        <v/>
      </c>
      <c r="M109" s="4" t="str">
        <f>IF(VLOOKUP($A109,'[11]1205'!$A$4:$O$150,8,FALSE)="",VLOOKUP($A109,'[11]1205'!$A$4:$O$150,12,FALSE),VLOOKUP($A109,'[11]1205'!$A$4:$O$150,8,FALSE))</f>
        <v/>
      </c>
      <c r="N109" s="4" t="str">
        <f>IF(VLOOKUP($A109,'[12]1204'!$A$4:$O$150,8,FALSE)="",VLOOKUP($A109,'[12]1204'!$A$4:$O$150,12,FALSE),VLOOKUP($A109,'[12]1204'!$A$4:$O$150,8,FALSE))</f>
        <v/>
      </c>
      <c r="O109" s="4" t="str">
        <f>IF(VLOOKUP($A109,'[13]1201'!$A$4:$O$150,8,FALSE)="",VLOOKUP($A109,'[13]1201'!$A$4:$O$150,12,FALSE),VLOOKUP($A109,'[13]1201'!$A$4:$O$150,8,FALSE))</f>
        <v/>
      </c>
      <c r="P109" s="4" t="str">
        <f>IF(VLOOKUP($A109,'[14]1129'!$A$4:$O$150,8,FALSE)="",VLOOKUP($A109,'[14]1129'!$A$4:$O$150,12,FALSE),VLOOKUP($A109,'[14]1129'!$A$4:$O$150,8,FALSE))</f>
        <v/>
      </c>
      <c r="Q109" s="4" t="str">
        <f>IF(VLOOKUP($A109,'[15]1128'!$A$4:$O$150,8,FALSE)="",VLOOKUP($A109,'[15]1128'!$A$4:$O$150,12,FALSE),VLOOKUP($A109,'[15]1128'!$A$4:$O$150,8,FALSE))</f>
        <v/>
      </c>
      <c r="R109" s="4" t="str">
        <f>IF(VLOOKUP($A109,'[16]1127'!$A$4:$O$150,8,FALSE)="",VLOOKUP($A109,'[16]1127'!$A$4:$O$150,12,FALSE),VLOOKUP($A109,'[16]1127'!$A$4:$O$150,8,FALSE))</f>
        <v/>
      </c>
      <c r="S109" s="4" t="str">
        <f>IF(VLOOKUP($A109,'[17]1124'!$A$4:$O$150,8,FALSE)="",VLOOKUP($A109,'[17]1124'!$A$4:$O$150,12,FALSE),VLOOKUP($A109,'[17]1124'!$A$4:$O$150,8,FALSE))</f>
        <v/>
      </c>
      <c r="T109" s="4" t="str">
        <f>IF(VLOOKUP($A109,'[18]1123'!$A$4:$O$150,8,FALSE)="",VLOOKUP($A109,'[18]1123'!$A$4:$O$150,12,FALSE),VLOOKUP($A109,'[18]1123'!$A$4:$O$150,8,FALSE))</f>
        <v/>
      </c>
      <c r="U109" s="5"/>
      <c r="V109" s="4" t="str">
        <f>IF(VLOOKUP($A109,'[19]1121'!$A$4:$O$150,8,FALSE)="",VLOOKUP($A109,'[19]1121'!$A$4:$O$150,12,FALSE),VLOOKUP($A109,'[19]1121'!$A$4:$O$150,8,FALSE))</f>
        <v/>
      </c>
      <c r="W109" s="4" t="str">
        <f>IF(VLOOKUP($A109,'[20]1120'!$A$4:$O$150,8,FALSE)="",VLOOKUP($A109,'[20]1120'!$A$4:$O$150,12,FALSE),VLOOKUP($A109,'[20]1120'!$A$4:$O$150,8,FALSE))</f>
        <v/>
      </c>
      <c r="X109" s="4" t="str">
        <f>IF(VLOOKUP($A109,'[21]1117'!$A$4:$O$150,8,FALSE)="",VLOOKUP($A109,'[21]1117'!$A$4:$O$150,12,FALSE),VLOOKUP($A109,'[21]1117'!$A$4:$O$150,8,FALSE))</f>
        <v/>
      </c>
      <c r="Y109" s="4" t="str">
        <f>IF(VLOOKUP($A109,'[22]1116'!$A$4:$O$150,8,FALSE)="",VLOOKUP($A109,'[22]1116'!$A$4:$O$150,12,FALSE),VLOOKUP($A109,'[22]1116'!$A$4:$O$150,8,FALSE))</f>
        <v/>
      </c>
      <c r="Z109" s="4" t="str">
        <f>IF(VLOOKUP($A109,'[23]1115'!$A$4:$O$150,8,FALSE)="",VLOOKUP($A109,'[23]1115'!$A$4:$O$150,12,FALSE),VLOOKUP($A109,'[23]1115'!$A$4:$O$150,8,FALSE))</f>
        <v/>
      </c>
      <c r="AA109" s="4" t="str">
        <f>IF(VLOOKUP($A109,'[24]1114'!$A$4:$O$150,8,FALSE)="",VLOOKUP($A109,'[24]1114'!$A$4:$O$150,12,FALSE),VLOOKUP($A109,'[24]1114'!$A$4:$O$150,8,FALSE))</f>
        <v/>
      </c>
      <c r="AB109" s="4" t="str">
        <f>IF(VLOOKUP($A109,'[25]1113'!$A$4:$O$150,8,FALSE)="",VLOOKUP($A109,'[25]1113'!$A$4:$O$150,12,FALSE),VLOOKUP($A109,'[25]1113'!$A$4:$O$150,8,FALSE))</f>
        <v/>
      </c>
      <c r="AC109" s="4" t="str">
        <f>IF(VLOOKUP($A109,'[26]1110'!$A$4:$O$150,8,FALSE)="",VLOOKUP($A109,'[26]1110'!$A$4:$O$150,12,FALSE),VLOOKUP($A109,'[26]1110'!$A$4:$O$150,8,FALSE))</f>
        <v/>
      </c>
      <c r="AD109" s="4" t="str">
        <f>IF(VLOOKUP($A109,'[27]1109'!$A$4:$O$150,8,FALSE)="",VLOOKUP($A109,'[27]1109'!$A$4:$O$150,12,FALSE),VLOOKUP($A109,'[27]1109'!$A$4:$O$150,8,FALSE))</f>
        <v/>
      </c>
      <c r="AE109" s="4" t="str">
        <f>IF(VLOOKUP($A109,'[28]1108'!$A$4:$O$150,8,FALSE)="",VLOOKUP($A109,'[28]1108'!$A$4:$O$150,12,FALSE),VLOOKUP($A109,'[28]1108'!$A$4:$O$150,8,FALSE))</f>
        <v/>
      </c>
      <c r="AF109" s="4" t="str">
        <f>IF(VLOOKUP($A109,'[29]1107'!$A$4:$O$150,8,FALSE)="",VLOOKUP($A109,'[29]1107'!$A$4:$O$150,12,FALSE),VLOOKUP($A109,'[29]1107'!$A$4:$O$150,8,FALSE))</f>
        <v/>
      </c>
      <c r="AG109" s="4" t="str">
        <f>IF(VLOOKUP($A109,'[30]1106'!$A$4:$O$150,8,FALSE)="",VLOOKUP($A109,'[30]1106'!$A$4:$O$150,12,FALSE),VLOOKUP($A109,'[30]1106'!$A$4:$O$150,8,FALSE))</f>
        <v/>
      </c>
      <c r="AH109" s="4" t="str">
        <f>IF(VLOOKUP($A109,'[31]1103'!$A$4:$O$150,8,FALSE)="",VLOOKUP($A109,'[31]1103'!$A$4:$O$150,12,FALSE),VLOOKUP($A109,'[31]1103'!$A$4:$O$150,8,FALSE))</f>
        <v/>
      </c>
      <c r="AI109" s="4" t="str">
        <f>IF(VLOOKUP($A109,'[32]1102'!$A$4:$O$150,8,FALSE)="",VLOOKUP($A109,'[32]1102'!$A$4:$O$150,12,FALSE),VLOOKUP($A109,'[32]1102'!$A$4:$O$150,8,FALSE))</f>
        <v/>
      </c>
      <c r="AJ109" s="4" t="str">
        <f>IF(VLOOKUP($A109,'[33]1101'!$A$4:$O$150,8,FALSE)="",VLOOKUP($A109,'[33]1101'!$A$4:$O$150,12,FALSE),VLOOKUP($A109,'[33]1101'!$A$4:$O$150,8,FALSE))</f>
        <v/>
      </c>
      <c r="AK109" s="70"/>
      <c r="AL109" s="4" t="str">
        <f>IF(VLOOKUP($A109,'[34]1030'!$A$4:$O$150,8,FALSE)="",VLOOKUP($A109,'[34]1030'!$A$4:$O$150,12,FALSE),VLOOKUP($A109,'[34]1030'!$A$4:$O$150,8,FALSE))</f>
        <v/>
      </c>
      <c r="AM109" s="4" t="str">
        <f>IF(VLOOKUP($A109,'[35]1027'!$A$4:$O$150,8,FALSE)="",VLOOKUP($A109,'[35]1027'!$A$4:$O$150,12,FALSE),VLOOKUP($A109,'[35]1027'!$A$4:$O$150,8,FALSE))</f>
        <v/>
      </c>
      <c r="AN109" s="4" t="str">
        <f>IF(VLOOKUP($A109,'[36]1026'!$A$4:$O$150,8,FALSE)="",VLOOKUP($A109,'[36]1026'!$A$4:$O$150,12,FALSE),VLOOKUP($A109,'[36]1026'!$A$4:$O$150,8,FALSE))</f>
        <v/>
      </c>
      <c r="AO109" s="4" t="str">
        <f>IF(VLOOKUP($A109,'[37]1025'!$A$4:$O$150,8,FALSE)="",VLOOKUP($A109,'[37]1025'!$A$4:$O$150,12,FALSE),VLOOKUP($A109,'[37]1025'!$A$4:$O$150,8,FALSE))</f>
        <v/>
      </c>
      <c r="AP109" s="4" t="str">
        <f>IF(VLOOKUP($A109,'[38]1024'!$A$4:$O$150,8,FALSE)="",VLOOKUP($A109,'[38]1024'!$A$4:$O$150,12,FALSE),VLOOKUP($A109,'[38]1024'!$A$4:$O$150,8,FALSE))</f>
        <v/>
      </c>
      <c r="AQ109" s="4" t="str">
        <f>IF(VLOOKUP($A109,'[39]1023'!$A$4:$O$150,8,FALSE)="",VLOOKUP($A109,'[39]1023'!$A$4:$O$150,12,FALSE),VLOOKUP($A109,'[39]1023'!$A$4:$O$150,8,FALSE))</f>
        <v/>
      </c>
      <c r="AR109" s="4" t="str">
        <f>IF(VLOOKUP($A109,'[40]1020'!$A$4:$O$150,8,FALSE)="",VLOOKUP($A109,'[40]1020'!$A$4:$O$150,12,FALSE),VLOOKUP($A109,'[40]1020'!$A$4:$O$150,8,FALSE))</f>
        <v/>
      </c>
      <c r="AS109" s="4" t="str">
        <f>IF(VLOOKUP($A109,'[41]1019'!$A$4:$O$150,8,FALSE)="",VLOOKUP($A109,'[41]1019'!$A$4:$O$150,12,FALSE),VLOOKUP($A109,'[41]1019'!$A$4:$O$150,8,FALSE))</f>
        <v/>
      </c>
      <c r="AT109" s="4" t="str">
        <f>IF(VLOOKUP($A109,'[42]1018'!$A$4:$O$150,8,FALSE)="",VLOOKUP($A109,'[42]1018'!$A$4:$O$150,12,FALSE),VLOOKUP($A109,'[42]1018'!$A$4:$O$150,8,FALSE))</f>
        <v/>
      </c>
      <c r="AU109" s="4" t="str">
        <f>IF(VLOOKUP($A109,'[43]1017'!$A$4:$O$150,8,FALSE)="",VLOOKUP($A109,'[43]1017'!$A$4:$O$150,12,FALSE),VLOOKUP($A109,'[43]1017'!$A$4:$O$150,8,FALSE))</f>
        <v/>
      </c>
      <c r="AV109" s="4" t="str">
        <f>IF(VLOOKUP($A109,'[44]1016'!$A$4:$O$150,8,FALSE)="",VLOOKUP($A109,'[44]1016'!$A$4:$O$150,12,FALSE),VLOOKUP($A109,'[44]1016'!$A$4:$O$150,8,FALSE))</f>
        <v/>
      </c>
      <c r="AW109" s="4" t="str">
        <f>IF(VLOOKUP($A109,'[45]1013'!$A$4:$O$150,8,FALSE)="",VLOOKUP($A109,'[45]1013'!$A$4:$O$150,12,FALSE),VLOOKUP($A109,'[45]1013'!$A$4:$O$150,8,FALSE))</f>
        <v/>
      </c>
      <c r="AX109" s="4" t="str">
        <f>IF(VLOOKUP($A109,'[46]1012'!$A$4:$O$150,8,FALSE)="",VLOOKUP($A109,'[46]1012'!$A$4:$O$150,12,FALSE),VLOOKUP($A109,'[46]1012'!$A$4:$O$150,8,FALSE))</f>
        <v/>
      </c>
      <c r="AY109" s="4" t="str">
        <f>IF(VLOOKUP($A109,'[47]1011'!$A$4:$O$150,8,FALSE)="",VLOOKUP($A109,'[47]1011'!$A$4:$O$150,12,FALSE),VLOOKUP($A109,'[47]1011'!$A$4:$O$150,8,FALSE))</f>
        <v/>
      </c>
      <c r="AZ109" s="70"/>
      <c r="BA109" s="4" t="str">
        <f>IF(VLOOKUP($A109,'[48]1005'!$A$4:$O$150,8,FALSE)="",VLOOKUP($A109,'[48]1005'!$A$4:$O$150,12,FALSE),VLOOKUP($A109,'[48]1005'!$A$4:$O$150,8,FALSE))</f>
        <v/>
      </c>
      <c r="BB109" s="4" t="str">
        <f>IF(VLOOKUP($A109,'[49]1004'!$A$4:$O$150,8,FALSE)="",VLOOKUP($A109,'[49]1004'!$A$4:$O$150,12,FALSE),VLOOKUP($A109,'[49]1004'!$A$4:$O$150,8,FALSE))</f>
        <v/>
      </c>
      <c r="BC109" s="4" t="str">
        <f>IF(VLOOKUP($A109,'[50]1003'!$A$4:$O$150,8,FALSE)="",VLOOKUP($A109,'[50]1003'!$A$4:$O$150,12,FALSE),VLOOKUP($A109,'[50]1003'!$A$4:$O$150,8,FALSE))</f>
        <v/>
      </c>
      <c r="BD109" s="4" t="str">
        <f>IF(VLOOKUP($A109,'[51]1002'!$A$4:$O$150,8,FALSE)="",VLOOKUP($A109,'[51]1002'!$A$4:$O$150,12,FALSE),VLOOKUP($A109,'[51]1002'!$A$4:$O$150,8,FALSE))</f>
        <v/>
      </c>
      <c r="BE109" s="70"/>
      <c r="BF109" s="4" t="str">
        <f>IF(VLOOKUP($A109,'[52]0927'!$A$4:$O$150,8,FALSE)="",VLOOKUP($A109,'[52]0927'!$A$4:$O$150,12,FALSE),VLOOKUP($A109,'[52]0927'!$A$4:$O$150,8,FALSE))</f>
        <v/>
      </c>
      <c r="BG109" s="5"/>
      <c r="BH109" s="4" t="str">
        <f>IF(VLOOKUP($A109,'[53]0925'!$A$4:$O$150,8,FALSE)="",VLOOKUP($A109,'[53]0925'!$A$4:$O$150,12,FALSE),VLOOKUP($A109,'[53]0925'!$A$4:$O$150,8,FALSE))</f>
        <v/>
      </c>
      <c r="BI109" s="4" t="str">
        <f>IF(VLOOKUP($A109,'[54]0922'!$A$4:$O$150,8,FALSE)="",VLOOKUP($A109,'[54]0922'!$A$4:$O$150,12,FALSE),VLOOKUP($A109,'[54]0922'!$A$4:$O$150,8,FALSE))</f>
        <v/>
      </c>
      <c r="BJ109" s="4" t="str">
        <f>IF(VLOOKUP($A109,'[55]0921'!$A$4:$O$150,8,FALSE)="",VLOOKUP($A109,'[55]0921'!$A$4:$O$150,12,FALSE),VLOOKUP($A109,'[55]0921'!$A$4:$O$150,8,FALSE))</f>
        <v/>
      </c>
      <c r="BK109" s="4" t="str">
        <f>IF(VLOOKUP($A109,'[56]0920'!$A$4:$O$150,8,FALSE)="",VLOOKUP($A109,'[56]0920'!$A$4:$O$150,12,FALSE),VLOOKUP($A109,'[56]0920'!$A$4:$O$150,8,FALSE))</f>
        <v/>
      </c>
      <c r="BL109" s="4" t="s">
        <v>0</v>
      </c>
      <c r="BM109" s="4" t="s">
        <v>0</v>
      </c>
      <c r="BO109" s="4" t="s">
        <v>0</v>
      </c>
      <c r="BP109" s="4" t="s">
        <v>0</v>
      </c>
      <c r="BQ109" s="4" t="s">
        <v>0</v>
      </c>
      <c r="BR109" s="4" t="s">
        <v>0</v>
      </c>
      <c r="BS109" s="4" t="s">
        <v>0</v>
      </c>
      <c r="BT109" s="4" t="s">
        <v>0</v>
      </c>
      <c r="BU109" s="4" t="s">
        <v>0</v>
      </c>
      <c r="BV109" s="4" t="s">
        <v>0</v>
      </c>
      <c r="BW109" s="4" t="s">
        <v>0</v>
      </c>
      <c r="BX109" s="4" t="s">
        <v>0</v>
      </c>
      <c r="BY109" s="4" t="s">
        <v>0</v>
      </c>
      <c r="BZ109" s="4" t="s">
        <v>0</v>
      </c>
      <c r="CA109" s="4" t="s">
        <v>0</v>
      </c>
      <c r="CB109" s="4" t="s">
        <v>0</v>
      </c>
      <c r="CC109" s="4" t="s">
        <v>0</v>
      </c>
      <c r="CD109" s="4" t="s">
        <v>0</v>
      </c>
      <c r="CE109" s="4" t="s">
        <v>0</v>
      </c>
      <c r="CF109" s="4" t="s">
        <v>0</v>
      </c>
      <c r="CH109" s="4" t="s">
        <v>0</v>
      </c>
      <c r="CI109" s="4" t="s">
        <v>0</v>
      </c>
      <c r="CJ109" s="4" t="s">
        <v>0</v>
      </c>
      <c r="CM109" s="4" t="s">
        <v>0</v>
      </c>
    </row>
    <row r="110" spans="1:91" x14ac:dyDescent="0.25">
      <c r="A110" s="3" t="s">
        <v>213</v>
      </c>
      <c r="B110" s="5">
        <f>VLOOKUP($A110,'[64]1215'!$A$4:$O$321,4,FALSE)</f>
        <v>16.489999999999998</v>
      </c>
      <c r="C110" s="5">
        <v>18.57</v>
      </c>
      <c r="D110" s="5">
        <f>VLOOKUP($A110,'[64]1215'!$A$4:$O$321,15,FALSE)</f>
        <v>1.3676999999999999</v>
      </c>
      <c r="E110" s="4" t="str">
        <f>IF(VLOOKUP($A110,'[64]1215'!$A$4:$O$150,8,FALSE)="",VLOOKUP($A110,'[64]1215'!$A$4:$O$150,12,FALSE),VLOOKUP($A110,'[64]1215'!$A$4:$O$150,8,FALSE))</f>
        <v/>
      </c>
      <c r="F110" s="4" t="str">
        <f>IF(VLOOKUP($A110,'[63]1214'!$A$4:$O$150,8,FALSE)="",VLOOKUP($A110,'[63]1214'!$A$4:$O$150,12,FALSE),VLOOKUP($A110,'[63]1214'!$A$4:$O$150,8,FALSE))</f>
        <v/>
      </c>
      <c r="G110" s="4" t="str">
        <f>IF(VLOOKUP($A110,'[62]1213'!$A$4:$O$150,8,FALSE)="",VLOOKUP($A110,'[62]1213'!$A$4:$O$150,12,FALSE),VLOOKUP($A110,'[62]1213'!$A$4:$O$150,8,FALSE))</f>
        <v/>
      </c>
      <c r="H110" s="4" t="str">
        <f>IF(VLOOKUP($A110,'[6]1212'!$A$4:$O$150,8,FALSE)="",VLOOKUP($A110,'[6]1212'!$A$4:$O$150,12,FALSE),VLOOKUP($A110,'[6]1212'!$A$4:$O$150,8,FALSE))</f>
        <v/>
      </c>
      <c r="I110" s="4" t="str">
        <f>IF(VLOOKUP($A110,'[7]1211'!$A$4:$O$150,8,FALSE)="",VLOOKUP($A110,'[7]1211'!$A$4:$O$150,12,FALSE),VLOOKUP($A110,'[7]1211'!$A$4:$O$150,8,FALSE))</f>
        <v/>
      </c>
      <c r="J110" s="4" t="str">
        <f>IF(VLOOKUP($A110,'[8]1208'!$A$4:$O$150,8,FALSE)="",VLOOKUP($A110,'[8]1208'!$A$4:$O$150,12,FALSE),VLOOKUP($A110,'[8]1208'!$A$4:$O$150,8,FALSE))</f>
        <v/>
      </c>
      <c r="K110" s="4" t="str">
        <f>IF(VLOOKUP($A110,'[9]1207'!$A$4:$O$150,8,FALSE)="",VLOOKUP($A110,'[9]1207'!$A$4:$O$150,12,FALSE),VLOOKUP($A110,'[9]1207'!$A$4:$O$150,8,FALSE))</f>
        <v/>
      </c>
      <c r="L110" s="4" t="str">
        <f>IF(VLOOKUP($A110,'[10]1206'!$A$4:$O$150,8,FALSE)="",VLOOKUP($A110,'[10]1206'!$A$4:$O$150,12,FALSE),VLOOKUP($A110,'[10]1206'!$A$4:$O$150,8,FALSE))</f>
        <v/>
      </c>
      <c r="M110" s="4" t="str">
        <f>IF(VLOOKUP($A110,'[11]1205'!$A$4:$O$150,8,FALSE)="",VLOOKUP($A110,'[11]1205'!$A$4:$O$150,12,FALSE),VLOOKUP($A110,'[11]1205'!$A$4:$O$150,8,FALSE))</f>
        <v/>
      </c>
      <c r="N110" s="4" t="str">
        <f>IF(VLOOKUP($A110,'[12]1204'!$A$4:$O$150,8,FALSE)="",VLOOKUP($A110,'[12]1204'!$A$4:$O$150,12,FALSE),VLOOKUP($A110,'[12]1204'!$A$4:$O$150,8,FALSE))</f>
        <v/>
      </c>
      <c r="O110" s="4" t="str">
        <f>IF(VLOOKUP($A110,'[13]1201'!$A$4:$O$150,8,FALSE)="",VLOOKUP($A110,'[13]1201'!$A$4:$O$150,12,FALSE),VLOOKUP($A110,'[13]1201'!$A$4:$O$150,8,FALSE))</f>
        <v/>
      </c>
      <c r="P110" s="4" t="str">
        <f>IF(VLOOKUP($A110,'[14]1129'!$A$4:$O$150,8,FALSE)="",VLOOKUP($A110,'[14]1129'!$A$4:$O$150,12,FALSE),VLOOKUP($A110,'[14]1129'!$A$4:$O$150,8,FALSE))</f>
        <v/>
      </c>
      <c r="Q110" s="4" t="str">
        <f>IF(VLOOKUP($A110,'[15]1128'!$A$4:$O$150,8,FALSE)="",VLOOKUP($A110,'[15]1128'!$A$4:$O$150,12,FALSE),VLOOKUP($A110,'[15]1128'!$A$4:$O$150,8,FALSE))</f>
        <v/>
      </c>
      <c r="R110" s="4" t="str">
        <f>IF(VLOOKUP($A110,'[16]1127'!$A$4:$O$150,8,FALSE)="",VLOOKUP($A110,'[16]1127'!$A$4:$O$150,12,FALSE),VLOOKUP($A110,'[16]1127'!$A$4:$O$150,8,FALSE))</f>
        <v/>
      </c>
      <c r="S110" s="4" t="str">
        <f>IF(VLOOKUP($A110,'[17]1124'!$A$4:$O$150,8,FALSE)="",VLOOKUP($A110,'[17]1124'!$A$4:$O$150,12,FALSE),VLOOKUP($A110,'[17]1124'!$A$4:$O$150,8,FALSE))</f>
        <v/>
      </c>
      <c r="T110" s="4" t="str">
        <f>IF(VLOOKUP($A110,'[18]1123'!$A$4:$O$150,8,FALSE)="",VLOOKUP($A110,'[18]1123'!$A$4:$O$150,12,FALSE),VLOOKUP($A110,'[18]1123'!$A$4:$O$150,8,FALSE))</f>
        <v/>
      </c>
      <c r="U110" s="5"/>
      <c r="V110" s="4" t="str">
        <f>IF(VLOOKUP($A110,'[19]1121'!$A$4:$O$150,8,FALSE)="",VLOOKUP($A110,'[19]1121'!$A$4:$O$150,12,FALSE),VLOOKUP($A110,'[19]1121'!$A$4:$O$150,8,FALSE))</f>
        <v/>
      </c>
      <c r="W110" s="4" t="str">
        <f>IF(VLOOKUP($A110,'[20]1120'!$A$4:$O$150,8,FALSE)="",VLOOKUP($A110,'[20]1120'!$A$4:$O$150,12,FALSE),VLOOKUP($A110,'[20]1120'!$A$4:$O$150,8,FALSE))</f>
        <v/>
      </c>
      <c r="X110" s="4" t="str">
        <f>IF(VLOOKUP($A110,'[21]1117'!$A$4:$O$150,8,FALSE)="",VLOOKUP($A110,'[21]1117'!$A$4:$O$150,12,FALSE),VLOOKUP($A110,'[21]1117'!$A$4:$O$150,8,FALSE))</f>
        <v/>
      </c>
      <c r="Y110" s="4" t="str">
        <f>IF(VLOOKUP($A110,'[22]1116'!$A$4:$O$150,8,FALSE)="",VLOOKUP($A110,'[22]1116'!$A$4:$O$150,12,FALSE),VLOOKUP($A110,'[22]1116'!$A$4:$O$150,8,FALSE))</f>
        <v/>
      </c>
      <c r="Z110" s="4" t="str">
        <f>IF(VLOOKUP($A110,'[23]1115'!$A$4:$O$150,8,FALSE)="",VLOOKUP($A110,'[23]1115'!$A$4:$O$150,12,FALSE),VLOOKUP($A110,'[23]1115'!$A$4:$O$150,8,FALSE))</f>
        <v/>
      </c>
      <c r="AA110" s="4" t="str">
        <f>IF(VLOOKUP($A110,'[24]1114'!$A$4:$O$150,8,FALSE)="",VLOOKUP($A110,'[24]1114'!$A$4:$O$150,12,FALSE),VLOOKUP($A110,'[24]1114'!$A$4:$O$150,8,FALSE))</f>
        <v/>
      </c>
      <c r="AB110" s="4" t="str">
        <f>IF(VLOOKUP($A110,'[25]1113'!$A$4:$O$150,8,FALSE)="",VLOOKUP($A110,'[25]1113'!$A$4:$O$150,12,FALSE),VLOOKUP($A110,'[25]1113'!$A$4:$O$150,8,FALSE))</f>
        <v/>
      </c>
      <c r="AC110" s="4" t="str">
        <f>IF(VLOOKUP($A110,'[26]1110'!$A$4:$O$150,8,FALSE)="",VLOOKUP($A110,'[26]1110'!$A$4:$O$150,12,FALSE),VLOOKUP($A110,'[26]1110'!$A$4:$O$150,8,FALSE))</f>
        <v/>
      </c>
      <c r="AD110" s="4" t="str">
        <f>IF(VLOOKUP($A110,'[27]1109'!$A$4:$O$150,8,FALSE)="",VLOOKUP($A110,'[27]1109'!$A$4:$O$150,12,FALSE),VLOOKUP($A110,'[27]1109'!$A$4:$O$150,8,FALSE))</f>
        <v/>
      </c>
      <c r="AE110" s="4" t="str">
        <f>IF(VLOOKUP($A110,'[28]1108'!$A$4:$O$150,8,FALSE)="",VLOOKUP($A110,'[28]1108'!$A$4:$O$150,12,FALSE),VLOOKUP($A110,'[28]1108'!$A$4:$O$150,8,FALSE))</f>
        <v/>
      </c>
      <c r="AF110" s="4" t="str">
        <f>IF(VLOOKUP($A110,'[29]1107'!$A$4:$O$150,8,FALSE)="",VLOOKUP($A110,'[29]1107'!$A$4:$O$150,12,FALSE),VLOOKUP($A110,'[29]1107'!$A$4:$O$150,8,FALSE))</f>
        <v/>
      </c>
      <c r="AG110" s="4" t="str">
        <f>IF(VLOOKUP($A110,'[30]1106'!$A$4:$O$150,8,FALSE)="",VLOOKUP($A110,'[30]1106'!$A$4:$O$150,12,FALSE),VLOOKUP($A110,'[30]1106'!$A$4:$O$150,8,FALSE))</f>
        <v/>
      </c>
      <c r="AH110" s="4" t="str">
        <f>IF(VLOOKUP($A110,'[31]1103'!$A$4:$O$150,8,FALSE)="",VLOOKUP($A110,'[31]1103'!$A$4:$O$150,12,FALSE),VLOOKUP($A110,'[31]1103'!$A$4:$O$150,8,FALSE))</f>
        <v/>
      </c>
      <c r="AI110" s="4" t="str">
        <f>IF(VLOOKUP($A110,'[32]1102'!$A$4:$O$150,8,FALSE)="",VLOOKUP($A110,'[32]1102'!$A$4:$O$150,12,FALSE),VLOOKUP($A110,'[32]1102'!$A$4:$O$150,8,FALSE))</f>
        <v/>
      </c>
      <c r="AJ110" s="4" t="str">
        <f>IF(VLOOKUP($A110,'[33]1101'!$A$4:$O$150,8,FALSE)="",VLOOKUP($A110,'[33]1101'!$A$4:$O$150,12,FALSE),VLOOKUP($A110,'[33]1101'!$A$4:$O$150,8,FALSE))</f>
        <v/>
      </c>
      <c r="AK110" s="70"/>
      <c r="AL110" s="4" t="str">
        <f>IF(VLOOKUP($A110,'[34]1030'!$A$4:$O$150,8,FALSE)="",VLOOKUP($A110,'[34]1030'!$A$4:$O$150,12,FALSE),VLOOKUP($A110,'[34]1030'!$A$4:$O$150,8,FALSE))</f>
        <v/>
      </c>
      <c r="AM110" s="4" t="str">
        <f>IF(VLOOKUP($A110,'[35]1027'!$A$4:$O$150,8,FALSE)="",VLOOKUP($A110,'[35]1027'!$A$4:$O$150,12,FALSE),VLOOKUP($A110,'[35]1027'!$A$4:$O$150,8,FALSE))</f>
        <v/>
      </c>
      <c r="AN110" s="4" t="str">
        <f>IF(VLOOKUP($A110,'[36]1026'!$A$4:$O$150,8,FALSE)="",VLOOKUP($A110,'[36]1026'!$A$4:$O$150,12,FALSE),VLOOKUP($A110,'[36]1026'!$A$4:$O$150,8,FALSE))</f>
        <v/>
      </c>
      <c r="AO110" s="4" t="str">
        <f>IF(VLOOKUP($A110,'[37]1025'!$A$4:$O$150,8,FALSE)="",VLOOKUP($A110,'[37]1025'!$A$4:$O$150,12,FALSE),VLOOKUP($A110,'[37]1025'!$A$4:$O$150,8,FALSE))</f>
        <v/>
      </c>
      <c r="AP110" s="4" t="str">
        <f>IF(VLOOKUP($A110,'[38]1024'!$A$4:$O$150,8,FALSE)="",VLOOKUP($A110,'[38]1024'!$A$4:$O$150,12,FALSE),VLOOKUP($A110,'[38]1024'!$A$4:$O$150,8,FALSE))</f>
        <v/>
      </c>
      <c r="AQ110" s="4" t="str">
        <f>IF(VLOOKUP($A110,'[39]1023'!$A$4:$O$150,8,FALSE)="",VLOOKUP($A110,'[39]1023'!$A$4:$O$150,12,FALSE),VLOOKUP($A110,'[39]1023'!$A$4:$O$150,8,FALSE))</f>
        <v/>
      </c>
      <c r="AR110" s="4" t="str">
        <f>IF(VLOOKUP($A110,'[40]1020'!$A$4:$O$150,8,FALSE)="",VLOOKUP($A110,'[40]1020'!$A$4:$O$150,12,FALSE),VLOOKUP($A110,'[40]1020'!$A$4:$O$150,8,FALSE))</f>
        <v/>
      </c>
      <c r="AS110" s="4" t="str">
        <f>IF(VLOOKUP($A110,'[41]1019'!$A$4:$O$150,8,FALSE)="",VLOOKUP($A110,'[41]1019'!$A$4:$O$150,12,FALSE),VLOOKUP($A110,'[41]1019'!$A$4:$O$150,8,FALSE))</f>
        <v/>
      </c>
      <c r="AT110" s="4" t="str">
        <f>IF(VLOOKUP($A110,'[42]1018'!$A$4:$O$150,8,FALSE)="",VLOOKUP($A110,'[42]1018'!$A$4:$O$150,12,FALSE),VLOOKUP($A110,'[42]1018'!$A$4:$O$150,8,FALSE))</f>
        <v/>
      </c>
      <c r="AU110" s="4" t="str">
        <f>IF(VLOOKUP($A110,'[43]1017'!$A$4:$O$150,8,FALSE)="",VLOOKUP($A110,'[43]1017'!$A$4:$O$150,12,FALSE),VLOOKUP($A110,'[43]1017'!$A$4:$O$150,8,FALSE))</f>
        <v/>
      </c>
      <c r="AV110" s="4" t="str">
        <f>IF(VLOOKUP($A110,'[44]1016'!$A$4:$O$150,8,FALSE)="",VLOOKUP($A110,'[44]1016'!$A$4:$O$150,12,FALSE),VLOOKUP($A110,'[44]1016'!$A$4:$O$150,8,FALSE))</f>
        <v/>
      </c>
      <c r="AW110" s="4" t="str">
        <f>IF(VLOOKUP($A110,'[45]1013'!$A$4:$O$150,8,FALSE)="",VLOOKUP($A110,'[45]1013'!$A$4:$O$150,12,FALSE),VLOOKUP($A110,'[45]1013'!$A$4:$O$150,8,FALSE))</f>
        <v/>
      </c>
      <c r="AX110" s="4" t="str">
        <f>IF(VLOOKUP($A110,'[46]1012'!$A$4:$O$150,8,FALSE)="",VLOOKUP($A110,'[46]1012'!$A$4:$O$150,12,FALSE),VLOOKUP($A110,'[46]1012'!$A$4:$O$150,8,FALSE))</f>
        <v/>
      </c>
      <c r="AY110" s="4" t="str">
        <f>IF(VLOOKUP($A110,'[47]1011'!$A$4:$O$150,8,FALSE)="",VLOOKUP($A110,'[47]1011'!$A$4:$O$150,12,FALSE),VLOOKUP($A110,'[47]1011'!$A$4:$O$150,8,FALSE))</f>
        <v/>
      </c>
      <c r="AZ110" s="70"/>
      <c r="BA110" s="4" t="str">
        <f>IF(VLOOKUP($A110,'[48]1005'!$A$4:$O$150,8,FALSE)="",VLOOKUP($A110,'[48]1005'!$A$4:$O$150,12,FALSE),VLOOKUP($A110,'[48]1005'!$A$4:$O$150,8,FALSE))</f>
        <v/>
      </c>
      <c r="BB110" s="4" t="str">
        <f>IF(VLOOKUP($A110,'[49]1004'!$A$4:$O$150,8,FALSE)="",VLOOKUP($A110,'[49]1004'!$A$4:$O$150,12,FALSE),VLOOKUP($A110,'[49]1004'!$A$4:$O$150,8,FALSE))</f>
        <v/>
      </c>
      <c r="BC110" s="4" t="str">
        <f>IF(VLOOKUP($A110,'[50]1003'!$A$4:$O$150,8,FALSE)="",VLOOKUP($A110,'[50]1003'!$A$4:$O$150,12,FALSE),VLOOKUP($A110,'[50]1003'!$A$4:$O$150,8,FALSE))</f>
        <v/>
      </c>
      <c r="BD110" s="4" t="str">
        <f>IF(VLOOKUP($A110,'[51]1002'!$A$4:$O$150,8,FALSE)="",VLOOKUP($A110,'[51]1002'!$A$4:$O$150,12,FALSE),VLOOKUP($A110,'[51]1002'!$A$4:$O$150,8,FALSE))</f>
        <v/>
      </c>
      <c r="BE110" s="70"/>
      <c r="BF110" s="4" t="str">
        <f>IF(VLOOKUP($A110,'[52]0927'!$A$4:$O$150,8,FALSE)="",VLOOKUP($A110,'[52]0927'!$A$4:$O$150,12,FALSE),VLOOKUP($A110,'[52]0927'!$A$4:$O$150,8,FALSE))</f>
        <v/>
      </c>
      <c r="BG110" s="5"/>
      <c r="BH110" s="4" t="str">
        <f>IF(VLOOKUP($A110,'[53]0925'!$A$4:$O$150,8,FALSE)="",VLOOKUP($A110,'[53]0925'!$A$4:$O$150,12,FALSE),VLOOKUP($A110,'[53]0925'!$A$4:$O$150,8,FALSE))</f>
        <v/>
      </c>
      <c r="BI110" s="4" t="str">
        <f>IF(VLOOKUP($A110,'[54]0922'!$A$4:$O$150,8,FALSE)="",VLOOKUP($A110,'[54]0922'!$A$4:$O$150,12,FALSE),VLOOKUP($A110,'[54]0922'!$A$4:$O$150,8,FALSE))</f>
        <v/>
      </c>
      <c r="BJ110" s="4" t="str">
        <f>IF(VLOOKUP($A110,'[55]0921'!$A$4:$O$150,8,FALSE)="",VLOOKUP($A110,'[55]0921'!$A$4:$O$150,12,FALSE),VLOOKUP($A110,'[55]0921'!$A$4:$O$150,8,FALSE))</f>
        <v/>
      </c>
      <c r="BK110" s="4" t="str">
        <f>IF(VLOOKUP($A110,'[56]0920'!$A$4:$O$150,8,FALSE)="",VLOOKUP($A110,'[56]0920'!$A$4:$O$150,12,FALSE),VLOOKUP($A110,'[56]0920'!$A$4:$O$150,8,FALSE))</f>
        <v/>
      </c>
      <c r="BL110" s="4" t="s">
        <v>0</v>
      </c>
      <c r="BM110" s="4" t="s">
        <v>0</v>
      </c>
      <c r="BO110" s="4" t="s">
        <v>0</v>
      </c>
      <c r="BP110" s="4" t="s">
        <v>0</v>
      </c>
      <c r="BQ110" s="4" t="s">
        <v>0</v>
      </c>
      <c r="BR110" s="4" t="s">
        <v>0</v>
      </c>
      <c r="BS110" s="4" t="s">
        <v>0</v>
      </c>
      <c r="BT110" s="4" t="s">
        <v>0</v>
      </c>
      <c r="BU110" s="4" t="s">
        <v>0</v>
      </c>
      <c r="BV110" s="4" t="s">
        <v>0</v>
      </c>
      <c r="BW110" s="4" t="s">
        <v>0</v>
      </c>
      <c r="BX110" s="4" t="s">
        <v>0</v>
      </c>
      <c r="BY110" s="4" t="s">
        <v>0</v>
      </c>
      <c r="BZ110" s="4" t="s">
        <v>0</v>
      </c>
      <c r="CA110" s="4" t="s">
        <v>0</v>
      </c>
      <c r="CB110" s="4" t="s">
        <v>0</v>
      </c>
      <c r="CC110" s="4" t="s">
        <v>0</v>
      </c>
      <c r="CD110" s="4" t="s">
        <v>0</v>
      </c>
      <c r="CE110" s="4" t="s">
        <v>0</v>
      </c>
      <c r="CF110" s="4" t="s">
        <v>0</v>
      </c>
      <c r="CH110" s="4" t="s">
        <v>0</v>
      </c>
      <c r="CI110" s="4" t="s">
        <v>0</v>
      </c>
      <c r="CJ110" s="4" t="s">
        <v>0</v>
      </c>
      <c r="CM110" s="4" t="s">
        <v>0</v>
      </c>
    </row>
    <row r="111" spans="1:91" x14ac:dyDescent="0.25">
      <c r="A111" s="3" t="s">
        <v>201</v>
      </c>
      <c r="B111" s="5">
        <f>VLOOKUP($A111,'[64]1215'!$A$4:$O$321,4,FALSE)</f>
        <v>16.68</v>
      </c>
      <c r="C111" s="5">
        <v>18.260000000000002</v>
      </c>
      <c r="D111" s="5">
        <f>VLOOKUP($A111,'[64]1215'!$A$4:$O$321,15,FALSE)</f>
        <v>1.3638999999999999</v>
      </c>
      <c r="E111" s="4" t="str">
        <f>IF(VLOOKUP($A111,'[64]1215'!$A$4:$O$150,8,FALSE)="",VLOOKUP($A111,'[64]1215'!$A$4:$O$150,12,FALSE),VLOOKUP($A111,'[64]1215'!$A$4:$O$150,8,FALSE))</f>
        <v/>
      </c>
      <c r="F111" s="4" t="str">
        <f>IF(VLOOKUP($A111,'[63]1214'!$A$4:$O$150,8,FALSE)="",VLOOKUP($A111,'[63]1214'!$A$4:$O$150,12,FALSE),VLOOKUP($A111,'[63]1214'!$A$4:$O$150,8,FALSE))</f>
        <v/>
      </c>
      <c r="G111" s="4" t="str">
        <f>IF(VLOOKUP($A111,'[62]1213'!$A$4:$O$150,8,FALSE)="",VLOOKUP($A111,'[62]1213'!$A$4:$O$150,12,FALSE),VLOOKUP($A111,'[62]1213'!$A$4:$O$150,8,FALSE))</f>
        <v/>
      </c>
      <c r="H111" s="4" t="str">
        <f>IF(VLOOKUP($A111,'[6]1212'!$A$4:$O$150,8,FALSE)="",VLOOKUP($A111,'[6]1212'!$A$4:$O$150,12,FALSE),VLOOKUP($A111,'[6]1212'!$A$4:$O$150,8,FALSE))</f>
        <v/>
      </c>
      <c r="I111" s="4" t="str">
        <f>IF(VLOOKUP($A111,'[7]1211'!$A$4:$O$150,8,FALSE)="",VLOOKUP($A111,'[7]1211'!$A$4:$O$150,12,FALSE),VLOOKUP($A111,'[7]1211'!$A$4:$O$150,8,FALSE))</f>
        <v/>
      </c>
      <c r="J111" s="4" t="str">
        <f>IF(VLOOKUP($A111,'[8]1208'!$A$4:$O$150,8,FALSE)="",VLOOKUP($A111,'[8]1208'!$A$4:$O$150,12,FALSE),VLOOKUP($A111,'[8]1208'!$A$4:$O$150,8,FALSE))</f>
        <v/>
      </c>
      <c r="K111" s="4" t="str">
        <f>IF(VLOOKUP($A111,'[9]1207'!$A$4:$O$150,8,FALSE)="",VLOOKUP($A111,'[9]1207'!$A$4:$O$150,12,FALSE),VLOOKUP($A111,'[9]1207'!$A$4:$O$150,8,FALSE))</f>
        <v/>
      </c>
      <c r="L111" s="4" t="str">
        <f>IF(VLOOKUP($A111,'[10]1206'!$A$4:$O$150,8,FALSE)="",VLOOKUP($A111,'[10]1206'!$A$4:$O$150,12,FALSE),VLOOKUP($A111,'[10]1206'!$A$4:$O$150,8,FALSE))</f>
        <v/>
      </c>
      <c r="M111" s="4" t="str">
        <f>IF(VLOOKUP($A111,'[11]1205'!$A$4:$O$150,8,FALSE)="",VLOOKUP($A111,'[11]1205'!$A$4:$O$150,12,FALSE),VLOOKUP($A111,'[11]1205'!$A$4:$O$150,8,FALSE))</f>
        <v/>
      </c>
      <c r="N111" s="4" t="str">
        <f>IF(VLOOKUP($A111,'[12]1204'!$A$4:$O$150,8,FALSE)="",VLOOKUP($A111,'[12]1204'!$A$4:$O$150,12,FALSE),VLOOKUP($A111,'[12]1204'!$A$4:$O$150,8,FALSE))</f>
        <v/>
      </c>
      <c r="O111" s="4" t="str">
        <f>IF(VLOOKUP($A111,'[13]1201'!$A$4:$O$150,8,FALSE)="",VLOOKUP($A111,'[13]1201'!$A$4:$O$150,12,FALSE),VLOOKUP($A111,'[13]1201'!$A$4:$O$150,8,FALSE))</f>
        <v/>
      </c>
      <c r="P111" s="4" t="str">
        <f>IF(VLOOKUP($A111,'[14]1129'!$A$4:$O$150,8,FALSE)="",VLOOKUP($A111,'[14]1129'!$A$4:$O$150,12,FALSE),VLOOKUP($A111,'[14]1129'!$A$4:$O$150,8,FALSE))</f>
        <v/>
      </c>
      <c r="Q111" s="4" t="str">
        <f>IF(VLOOKUP($A111,'[15]1128'!$A$4:$O$150,8,FALSE)="",VLOOKUP($A111,'[15]1128'!$A$4:$O$150,12,FALSE),VLOOKUP($A111,'[15]1128'!$A$4:$O$150,8,FALSE))</f>
        <v/>
      </c>
      <c r="R111" s="4" t="str">
        <f>IF(VLOOKUP($A111,'[16]1127'!$A$4:$O$150,8,FALSE)="",VLOOKUP($A111,'[16]1127'!$A$4:$O$150,12,FALSE),VLOOKUP($A111,'[16]1127'!$A$4:$O$150,8,FALSE))</f>
        <v/>
      </c>
      <c r="S111" s="4" t="str">
        <f>IF(VLOOKUP($A111,'[17]1124'!$A$4:$O$150,8,FALSE)="",VLOOKUP($A111,'[17]1124'!$A$4:$O$150,12,FALSE),VLOOKUP($A111,'[17]1124'!$A$4:$O$150,8,FALSE))</f>
        <v/>
      </c>
      <c r="T111" s="4" t="str">
        <f>IF(VLOOKUP($A111,'[18]1123'!$A$4:$O$150,8,FALSE)="",VLOOKUP($A111,'[18]1123'!$A$4:$O$150,12,FALSE),VLOOKUP($A111,'[18]1123'!$A$4:$O$150,8,FALSE))</f>
        <v/>
      </c>
      <c r="U111" s="5"/>
      <c r="V111" s="4" t="str">
        <f>IF(VLOOKUP($A111,'[19]1121'!$A$4:$O$150,8,FALSE)="",VLOOKUP($A111,'[19]1121'!$A$4:$O$150,12,FALSE),VLOOKUP($A111,'[19]1121'!$A$4:$O$150,8,FALSE))</f>
        <v/>
      </c>
      <c r="W111" s="4" t="str">
        <f>IF(VLOOKUP($A111,'[20]1120'!$A$4:$O$150,8,FALSE)="",VLOOKUP($A111,'[20]1120'!$A$4:$O$150,12,FALSE),VLOOKUP($A111,'[20]1120'!$A$4:$O$150,8,FALSE))</f>
        <v/>
      </c>
      <c r="X111" s="4" t="str">
        <f>IF(VLOOKUP($A111,'[21]1117'!$A$4:$O$150,8,FALSE)="",VLOOKUP($A111,'[21]1117'!$A$4:$O$150,12,FALSE),VLOOKUP($A111,'[21]1117'!$A$4:$O$150,8,FALSE))</f>
        <v/>
      </c>
      <c r="Y111" s="4" t="str">
        <f>IF(VLOOKUP($A111,'[22]1116'!$A$4:$O$150,8,FALSE)="",VLOOKUP($A111,'[22]1116'!$A$4:$O$150,12,FALSE),VLOOKUP($A111,'[22]1116'!$A$4:$O$150,8,FALSE))</f>
        <v/>
      </c>
      <c r="Z111" s="4" t="str">
        <f>IF(VLOOKUP($A111,'[23]1115'!$A$4:$O$150,8,FALSE)="",VLOOKUP($A111,'[23]1115'!$A$4:$O$150,12,FALSE),VLOOKUP($A111,'[23]1115'!$A$4:$O$150,8,FALSE))</f>
        <v/>
      </c>
      <c r="AA111" s="4" t="str">
        <f>IF(VLOOKUP($A111,'[24]1114'!$A$4:$O$150,8,FALSE)="",VLOOKUP($A111,'[24]1114'!$A$4:$O$150,12,FALSE),VLOOKUP($A111,'[24]1114'!$A$4:$O$150,8,FALSE))</f>
        <v/>
      </c>
      <c r="AB111" s="4" t="str">
        <f>IF(VLOOKUP($A111,'[25]1113'!$A$4:$O$150,8,FALSE)="",VLOOKUP($A111,'[25]1113'!$A$4:$O$150,12,FALSE),VLOOKUP($A111,'[25]1113'!$A$4:$O$150,8,FALSE))</f>
        <v/>
      </c>
      <c r="AC111" s="4" t="str">
        <f>IF(VLOOKUP($A111,'[26]1110'!$A$4:$O$150,8,FALSE)="",VLOOKUP($A111,'[26]1110'!$A$4:$O$150,12,FALSE),VLOOKUP($A111,'[26]1110'!$A$4:$O$150,8,FALSE))</f>
        <v/>
      </c>
      <c r="AD111" s="4" t="str">
        <f>IF(VLOOKUP($A111,'[27]1109'!$A$4:$O$150,8,FALSE)="",VLOOKUP($A111,'[27]1109'!$A$4:$O$150,12,FALSE),VLOOKUP($A111,'[27]1109'!$A$4:$O$150,8,FALSE))</f>
        <v/>
      </c>
      <c r="AE111" s="4" t="str">
        <f>IF(VLOOKUP($A111,'[28]1108'!$A$4:$O$150,8,FALSE)="",VLOOKUP($A111,'[28]1108'!$A$4:$O$150,12,FALSE),VLOOKUP($A111,'[28]1108'!$A$4:$O$150,8,FALSE))</f>
        <v/>
      </c>
      <c r="AF111" s="4" t="str">
        <f>IF(VLOOKUP($A111,'[29]1107'!$A$4:$O$150,8,FALSE)="",VLOOKUP($A111,'[29]1107'!$A$4:$O$150,12,FALSE),VLOOKUP($A111,'[29]1107'!$A$4:$O$150,8,FALSE))</f>
        <v/>
      </c>
      <c r="AG111" s="4" t="str">
        <f>IF(VLOOKUP($A111,'[30]1106'!$A$4:$O$150,8,FALSE)="",VLOOKUP($A111,'[30]1106'!$A$4:$O$150,12,FALSE),VLOOKUP($A111,'[30]1106'!$A$4:$O$150,8,FALSE))</f>
        <v/>
      </c>
      <c r="AH111" s="4" t="str">
        <f>IF(VLOOKUP($A111,'[31]1103'!$A$4:$O$150,8,FALSE)="",VLOOKUP($A111,'[31]1103'!$A$4:$O$150,12,FALSE),VLOOKUP($A111,'[31]1103'!$A$4:$O$150,8,FALSE))</f>
        <v/>
      </c>
      <c r="AI111" s="4" t="str">
        <f>IF(VLOOKUP($A111,'[32]1102'!$A$4:$O$150,8,FALSE)="",VLOOKUP($A111,'[32]1102'!$A$4:$O$150,12,FALSE),VLOOKUP($A111,'[32]1102'!$A$4:$O$150,8,FALSE))</f>
        <v/>
      </c>
      <c r="AJ111" s="4" t="str">
        <f>IF(VLOOKUP($A111,'[33]1101'!$A$4:$O$150,8,FALSE)="",VLOOKUP($A111,'[33]1101'!$A$4:$O$150,12,FALSE),VLOOKUP($A111,'[33]1101'!$A$4:$O$150,8,FALSE))</f>
        <v/>
      </c>
      <c r="AK111" s="70"/>
      <c r="AL111" s="4" t="str">
        <f>IF(VLOOKUP($A111,'[34]1030'!$A$4:$O$150,8,FALSE)="",VLOOKUP($A111,'[34]1030'!$A$4:$O$150,12,FALSE),VLOOKUP($A111,'[34]1030'!$A$4:$O$150,8,FALSE))</f>
        <v/>
      </c>
      <c r="AM111" s="4" t="str">
        <f>IF(VLOOKUP($A111,'[35]1027'!$A$4:$O$150,8,FALSE)="",VLOOKUP($A111,'[35]1027'!$A$4:$O$150,12,FALSE),VLOOKUP($A111,'[35]1027'!$A$4:$O$150,8,FALSE))</f>
        <v/>
      </c>
      <c r="AN111" s="4" t="str">
        <f>IF(VLOOKUP($A111,'[36]1026'!$A$4:$O$150,8,FALSE)="",VLOOKUP($A111,'[36]1026'!$A$4:$O$150,12,FALSE),VLOOKUP($A111,'[36]1026'!$A$4:$O$150,8,FALSE))</f>
        <v/>
      </c>
      <c r="AO111" s="4" t="str">
        <f>IF(VLOOKUP($A111,'[37]1025'!$A$4:$O$150,8,FALSE)="",VLOOKUP($A111,'[37]1025'!$A$4:$O$150,12,FALSE),VLOOKUP($A111,'[37]1025'!$A$4:$O$150,8,FALSE))</f>
        <v/>
      </c>
      <c r="AP111" s="4" t="str">
        <f>IF(VLOOKUP($A111,'[38]1024'!$A$4:$O$150,8,FALSE)="",VLOOKUP($A111,'[38]1024'!$A$4:$O$150,12,FALSE),VLOOKUP($A111,'[38]1024'!$A$4:$O$150,8,FALSE))</f>
        <v/>
      </c>
      <c r="AQ111" s="4" t="str">
        <f>IF(VLOOKUP($A111,'[39]1023'!$A$4:$O$150,8,FALSE)="",VLOOKUP($A111,'[39]1023'!$A$4:$O$150,12,FALSE),VLOOKUP($A111,'[39]1023'!$A$4:$O$150,8,FALSE))</f>
        <v/>
      </c>
      <c r="AR111" s="4" t="str">
        <f>IF(VLOOKUP($A111,'[40]1020'!$A$4:$O$150,8,FALSE)="",VLOOKUP($A111,'[40]1020'!$A$4:$O$150,12,FALSE),VLOOKUP($A111,'[40]1020'!$A$4:$O$150,8,FALSE))</f>
        <v/>
      </c>
      <c r="AS111" s="4" t="str">
        <f>IF(VLOOKUP($A111,'[41]1019'!$A$4:$O$150,8,FALSE)="",VLOOKUP($A111,'[41]1019'!$A$4:$O$150,12,FALSE),VLOOKUP($A111,'[41]1019'!$A$4:$O$150,8,FALSE))</f>
        <v/>
      </c>
      <c r="AT111" s="4" t="str">
        <f>IF(VLOOKUP($A111,'[42]1018'!$A$4:$O$150,8,FALSE)="",VLOOKUP($A111,'[42]1018'!$A$4:$O$150,12,FALSE),VLOOKUP($A111,'[42]1018'!$A$4:$O$150,8,FALSE))</f>
        <v/>
      </c>
      <c r="AU111" s="4" t="str">
        <f>IF(VLOOKUP($A111,'[43]1017'!$A$4:$O$150,8,FALSE)="",VLOOKUP($A111,'[43]1017'!$A$4:$O$150,12,FALSE),VLOOKUP($A111,'[43]1017'!$A$4:$O$150,8,FALSE))</f>
        <v/>
      </c>
      <c r="AV111" s="4" t="str">
        <f>IF(VLOOKUP($A111,'[44]1016'!$A$4:$O$150,8,FALSE)="",VLOOKUP($A111,'[44]1016'!$A$4:$O$150,12,FALSE),VLOOKUP($A111,'[44]1016'!$A$4:$O$150,8,FALSE))</f>
        <v/>
      </c>
      <c r="AW111" s="4" t="str">
        <f>IF(VLOOKUP($A111,'[45]1013'!$A$4:$O$150,8,FALSE)="",VLOOKUP($A111,'[45]1013'!$A$4:$O$150,12,FALSE),VLOOKUP($A111,'[45]1013'!$A$4:$O$150,8,FALSE))</f>
        <v/>
      </c>
      <c r="AX111" s="4" t="str">
        <f>IF(VLOOKUP($A111,'[46]1012'!$A$4:$O$150,8,FALSE)="",VLOOKUP($A111,'[46]1012'!$A$4:$O$150,12,FALSE),VLOOKUP($A111,'[46]1012'!$A$4:$O$150,8,FALSE))</f>
        <v/>
      </c>
      <c r="AY111" s="4" t="str">
        <f>IF(VLOOKUP($A111,'[47]1011'!$A$4:$O$150,8,FALSE)="",VLOOKUP($A111,'[47]1011'!$A$4:$O$150,12,FALSE),VLOOKUP($A111,'[47]1011'!$A$4:$O$150,8,FALSE))</f>
        <v/>
      </c>
      <c r="AZ111" s="70"/>
      <c r="BA111" s="4" t="str">
        <f>IF(VLOOKUP($A111,'[48]1005'!$A$4:$O$150,8,FALSE)="",VLOOKUP($A111,'[48]1005'!$A$4:$O$150,12,FALSE),VLOOKUP($A111,'[48]1005'!$A$4:$O$150,8,FALSE))</f>
        <v/>
      </c>
      <c r="BB111" s="4" t="str">
        <f>IF(VLOOKUP($A111,'[49]1004'!$A$4:$O$150,8,FALSE)="",VLOOKUP($A111,'[49]1004'!$A$4:$O$150,12,FALSE),VLOOKUP($A111,'[49]1004'!$A$4:$O$150,8,FALSE))</f>
        <v/>
      </c>
      <c r="BC111" s="4" t="str">
        <f>IF(VLOOKUP($A111,'[50]1003'!$A$4:$O$150,8,FALSE)="",VLOOKUP($A111,'[50]1003'!$A$4:$O$150,12,FALSE),VLOOKUP($A111,'[50]1003'!$A$4:$O$150,8,FALSE))</f>
        <v/>
      </c>
      <c r="BD111" s="4" t="str">
        <f>IF(VLOOKUP($A111,'[51]1002'!$A$4:$O$150,8,FALSE)="",VLOOKUP($A111,'[51]1002'!$A$4:$O$150,12,FALSE),VLOOKUP($A111,'[51]1002'!$A$4:$O$150,8,FALSE))</f>
        <v/>
      </c>
      <c r="BE111" s="70"/>
      <c r="BF111" s="4" t="str">
        <f>IF(VLOOKUP($A111,'[52]0927'!$A$4:$O$150,8,FALSE)="",VLOOKUP($A111,'[52]0927'!$A$4:$O$150,12,FALSE),VLOOKUP($A111,'[52]0927'!$A$4:$O$150,8,FALSE))</f>
        <v/>
      </c>
      <c r="BG111" s="5"/>
      <c r="BH111" s="4" t="str">
        <f>IF(VLOOKUP($A111,'[53]0925'!$A$4:$O$150,8,FALSE)="",VLOOKUP($A111,'[53]0925'!$A$4:$O$150,12,FALSE),VLOOKUP($A111,'[53]0925'!$A$4:$O$150,8,FALSE))</f>
        <v/>
      </c>
      <c r="BI111" s="4" t="str">
        <f>IF(VLOOKUP($A111,'[54]0922'!$A$4:$O$150,8,FALSE)="",VLOOKUP($A111,'[54]0922'!$A$4:$O$150,12,FALSE),VLOOKUP($A111,'[54]0922'!$A$4:$O$150,8,FALSE))</f>
        <v/>
      </c>
      <c r="BJ111" s="4" t="str">
        <f>IF(VLOOKUP($A111,'[55]0921'!$A$4:$O$150,8,FALSE)="",VLOOKUP($A111,'[55]0921'!$A$4:$O$150,12,FALSE),VLOOKUP($A111,'[55]0921'!$A$4:$O$150,8,FALSE))</f>
        <v/>
      </c>
      <c r="BK111" s="4" t="str">
        <f>IF(VLOOKUP($A111,'[56]0920'!$A$4:$O$150,8,FALSE)="",VLOOKUP($A111,'[56]0920'!$A$4:$O$150,12,FALSE),VLOOKUP($A111,'[56]0920'!$A$4:$O$150,8,FALSE))</f>
        <v/>
      </c>
      <c r="BL111" s="4" t="s">
        <v>0</v>
      </c>
      <c r="BM111" s="4" t="s">
        <v>0</v>
      </c>
      <c r="BO111" s="4" t="s">
        <v>0</v>
      </c>
      <c r="BP111" s="4" t="s">
        <v>0</v>
      </c>
      <c r="BQ111" s="4" t="s">
        <v>0</v>
      </c>
      <c r="BR111" s="4" t="s">
        <v>0</v>
      </c>
      <c r="BS111" s="4" t="s">
        <v>0</v>
      </c>
      <c r="BT111" s="4" t="s">
        <v>0</v>
      </c>
      <c r="BU111" s="4" t="s">
        <v>0</v>
      </c>
      <c r="BV111" s="4" t="s">
        <v>0</v>
      </c>
      <c r="BW111" s="4" t="s">
        <v>0</v>
      </c>
      <c r="BX111" s="4" t="s">
        <v>0</v>
      </c>
      <c r="BY111" s="4" t="s">
        <v>0</v>
      </c>
      <c r="BZ111" s="4" t="s">
        <v>0</v>
      </c>
      <c r="CA111" s="4" t="s">
        <v>0</v>
      </c>
      <c r="CB111" s="4" t="s">
        <v>0</v>
      </c>
      <c r="CC111" s="4" t="s">
        <v>0</v>
      </c>
      <c r="CD111" s="4" t="s">
        <v>0</v>
      </c>
      <c r="CE111" s="4" t="s">
        <v>0</v>
      </c>
      <c r="CF111" s="4" t="s">
        <v>0</v>
      </c>
      <c r="CH111" s="4" t="s">
        <v>0</v>
      </c>
      <c r="CI111" s="4" t="s">
        <v>0</v>
      </c>
      <c r="CJ111" s="4" t="s">
        <v>0</v>
      </c>
      <c r="CM111" s="4" t="s">
        <v>0</v>
      </c>
    </row>
    <row r="112" spans="1:91" x14ac:dyDescent="0.25">
      <c r="A112" s="3" t="s">
        <v>281</v>
      </c>
      <c r="B112" s="5">
        <f>VLOOKUP($A112,'[64]1215'!$A$4:$O$321,4,FALSE)</f>
        <v>16.59</v>
      </c>
      <c r="C112" s="5">
        <v>19.559999999999999</v>
      </c>
      <c r="D112" s="5">
        <f>VLOOKUP($A112,'[64]1215'!$A$4:$O$321,15,FALSE)</f>
        <v>1.3827</v>
      </c>
      <c r="E112" s="4">
        <f>IF(VLOOKUP($A112,'[64]1215'!$A$4:$O$150,8,FALSE)="",VLOOKUP($A112,'[64]1215'!$A$4:$O$150,12,FALSE),VLOOKUP($A112,'[64]1215'!$A$4:$O$150,8,FALSE))</f>
        <v>1.375</v>
      </c>
      <c r="F112" s="4" t="str">
        <f>IF(VLOOKUP($A112,'[63]1214'!$A$4:$O$150,8,FALSE)="",VLOOKUP($A112,'[63]1214'!$A$4:$O$150,12,FALSE),VLOOKUP($A112,'[63]1214'!$A$4:$O$150,8,FALSE))</f>
        <v/>
      </c>
      <c r="G112" s="4" t="str">
        <f>IF(VLOOKUP($A112,'[62]1213'!$A$4:$O$150,8,FALSE)="",VLOOKUP($A112,'[62]1213'!$A$4:$O$150,12,FALSE),VLOOKUP($A112,'[62]1213'!$A$4:$O$150,8,FALSE))</f>
        <v/>
      </c>
      <c r="H112" s="4" t="str">
        <f>IF(VLOOKUP($A112,'[6]1212'!$A$4:$O$150,8,FALSE)="",VLOOKUP($A112,'[6]1212'!$A$4:$O$150,12,FALSE),VLOOKUP($A112,'[6]1212'!$A$4:$O$150,8,FALSE))</f>
        <v/>
      </c>
      <c r="I112" s="4" t="str">
        <f>IF(VLOOKUP($A112,'[7]1211'!$A$4:$O$150,8,FALSE)="",VLOOKUP($A112,'[7]1211'!$A$4:$O$150,12,FALSE),VLOOKUP($A112,'[7]1211'!$A$4:$O$150,8,FALSE))</f>
        <v/>
      </c>
      <c r="J112" s="4" t="str">
        <f>IF(VLOOKUP($A112,'[8]1208'!$A$4:$O$150,8,FALSE)="",VLOOKUP($A112,'[8]1208'!$A$4:$O$150,12,FALSE),VLOOKUP($A112,'[8]1208'!$A$4:$O$150,8,FALSE))</f>
        <v/>
      </c>
      <c r="K112" s="4" t="str">
        <f>IF(VLOOKUP($A112,'[9]1207'!$A$4:$O$150,8,FALSE)="",VLOOKUP($A112,'[9]1207'!$A$4:$O$150,12,FALSE),VLOOKUP($A112,'[9]1207'!$A$4:$O$150,8,FALSE))</f>
        <v/>
      </c>
      <c r="L112" s="4" t="str">
        <f>IF(VLOOKUP($A112,'[10]1206'!$A$4:$O$150,8,FALSE)="",VLOOKUP($A112,'[10]1206'!$A$4:$O$150,12,FALSE),VLOOKUP($A112,'[10]1206'!$A$4:$O$150,8,FALSE))</f>
        <v/>
      </c>
      <c r="M112" s="4" t="str">
        <f>IF(VLOOKUP($A112,'[11]1205'!$A$4:$O$150,8,FALSE)="",VLOOKUP($A112,'[11]1205'!$A$4:$O$150,12,FALSE),VLOOKUP($A112,'[11]1205'!$A$4:$O$150,8,FALSE))</f>
        <v/>
      </c>
      <c r="N112" s="4" t="str">
        <f>IF(VLOOKUP($A112,'[12]1204'!$A$4:$O$150,8,FALSE)="",VLOOKUP($A112,'[12]1204'!$A$4:$O$150,12,FALSE),VLOOKUP($A112,'[12]1204'!$A$4:$O$150,8,FALSE))</f>
        <v/>
      </c>
      <c r="O112" s="4" t="str">
        <f>IF(VLOOKUP($A112,'[13]1201'!$A$4:$O$150,8,FALSE)="",VLOOKUP($A112,'[13]1201'!$A$4:$O$150,12,FALSE),VLOOKUP($A112,'[13]1201'!$A$4:$O$150,8,FALSE))</f>
        <v/>
      </c>
      <c r="P112" s="4" t="str">
        <f>IF(VLOOKUP($A112,'[14]1129'!$A$4:$O$150,8,FALSE)="",VLOOKUP($A112,'[14]1129'!$A$4:$O$150,12,FALSE),VLOOKUP($A112,'[14]1129'!$A$4:$O$150,8,FALSE))</f>
        <v/>
      </c>
      <c r="Q112" s="4" t="str">
        <f>IF(VLOOKUP($A112,'[15]1128'!$A$4:$O$150,8,FALSE)="",VLOOKUP($A112,'[15]1128'!$A$4:$O$150,12,FALSE),VLOOKUP($A112,'[15]1128'!$A$4:$O$150,8,FALSE))</f>
        <v/>
      </c>
      <c r="R112" s="4" t="str">
        <f>IF(VLOOKUP($A112,'[16]1127'!$A$4:$O$150,8,FALSE)="",VLOOKUP($A112,'[16]1127'!$A$4:$O$150,12,FALSE),VLOOKUP($A112,'[16]1127'!$A$4:$O$150,8,FALSE))</f>
        <v/>
      </c>
      <c r="S112" s="4" t="str">
        <f>IF(VLOOKUP($A112,'[17]1124'!$A$4:$O$150,8,FALSE)="",VLOOKUP($A112,'[17]1124'!$A$4:$O$150,12,FALSE),VLOOKUP($A112,'[17]1124'!$A$4:$O$150,8,FALSE))</f>
        <v/>
      </c>
      <c r="T112" s="4" t="str">
        <f>IF(VLOOKUP($A112,'[18]1123'!$A$4:$O$150,8,FALSE)="",VLOOKUP($A112,'[18]1123'!$A$4:$O$150,12,FALSE),VLOOKUP($A112,'[18]1123'!$A$4:$O$150,8,FALSE))</f>
        <v/>
      </c>
      <c r="U112" s="5">
        <f>VLOOKUP(A112,'[59]1122'!$A$5:$L$27,12,FALSE)</f>
        <v>1.5206999999999999</v>
      </c>
      <c r="V112" s="4" t="str">
        <f>IF(VLOOKUP($A112,'[19]1121'!$A$4:$O$150,8,FALSE)="",VLOOKUP($A112,'[19]1121'!$A$4:$O$150,12,FALSE),VLOOKUP($A112,'[19]1121'!$A$4:$O$150,8,FALSE))</f>
        <v/>
      </c>
      <c r="W112" s="4">
        <f>IF(VLOOKUP($A112,'[20]1120'!$A$4:$O$150,8,FALSE)="",VLOOKUP($A112,'[20]1120'!$A$4:$O$150,12,FALSE),VLOOKUP($A112,'[20]1120'!$A$4:$O$150,8,FALSE))</f>
        <v>1.4904999999999999</v>
      </c>
      <c r="X112" s="4" t="str">
        <f>IF(VLOOKUP($A112,'[21]1117'!$A$4:$O$150,8,FALSE)="",VLOOKUP($A112,'[21]1117'!$A$4:$O$150,12,FALSE),VLOOKUP($A112,'[21]1117'!$A$4:$O$150,8,FALSE))</f>
        <v/>
      </c>
      <c r="Y112" s="4" t="str">
        <f>IF(VLOOKUP($A112,'[22]1116'!$A$4:$O$150,8,FALSE)="",VLOOKUP($A112,'[22]1116'!$A$4:$O$150,12,FALSE),VLOOKUP($A112,'[22]1116'!$A$4:$O$150,8,FALSE))</f>
        <v/>
      </c>
      <c r="Z112" s="4" t="str">
        <f>IF(VLOOKUP($A112,'[23]1115'!$A$4:$O$150,8,FALSE)="",VLOOKUP($A112,'[23]1115'!$A$4:$O$150,12,FALSE),VLOOKUP($A112,'[23]1115'!$A$4:$O$150,8,FALSE))</f>
        <v/>
      </c>
      <c r="AA112" s="4" t="str">
        <f>IF(VLOOKUP($A112,'[24]1114'!$A$4:$O$150,8,FALSE)="",VLOOKUP($A112,'[24]1114'!$A$4:$O$150,12,FALSE),VLOOKUP($A112,'[24]1114'!$A$4:$O$150,8,FALSE))</f>
        <v/>
      </c>
      <c r="AB112" s="4" t="str">
        <f>IF(VLOOKUP($A112,'[25]1113'!$A$4:$O$150,8,FALSE)="",VLOOKUP($A112,'[25]1113'!$A$4:$O$150,12,FALSE),VLOOKUP($A112,'[25]1113'!$A$4:$O$150,8,FALSE))</f>
        <v/>
      </c>
      <c r="AC112" s="4" t="str">
        <f>IF(VLOOKUP($A112,'[26]1110'!$A$4:$O$150,8,FALSE)="",VLOOKUP($A112,'[26]1110'!$A$4:$O$150,12,FALSE),VLOOKUP($A112,'[26]1110'!$A$4:$O$150,8,FALSE))</f>
        <v/>
      </c>
      <c r="AD112" s="4" t="str">
        <f>IF(VLOOKUP($A112,'[27]1109'!$A$4:$O$150,8,FALSE)="",VLOOKUP($A112,'[27]1109'!$A$4:$O$150,12,FALSE),VLOOKUP($A112,'[27]1109'!$A$4:$O$150,8,FALSE))</f>
        <v/>
      </c>
      <c r="AE112" s="4" t="str">
        <f>IF(VLOOKUP($A112,'[28]1108'!$A$4:$O$150,8,FALSE)="",VLOOKUP($A112,'[28]1108'!$A$4:$O$150,12,FALSE),VLOOKUP($A112,'[28]1108'!$A$4:$O$150,8,FALSE))</f>
        <v/>
      </c>
      <c r="AF112" s="4" t="str">
        <f>IF(VLOOKUP($A112,'[29]1107'!$A$4:$O$150,8,FALSE)="",VLOOKUP($A112,'[29]1107'!$A$4:$O$150,12,FALSE),VLOOKUP($A112,'[29]1107'!$A$4:$O$150,8,FALSE))</f>
        <v/>
      </c>
      <c r="AG112" s="4" t="str">
        <f>IF(VLOOKUP($A112,'[30]1106'!$A$4:$O$150,8,FALSE)="",VLOOKUP($A112,'[30]1106'!$A$4:$O$150,12,FALSE),VLOOKUP($A112,'[30]1106'!$A$4:$O$150,8,FALSE))</f>
        <v/>
      </c>
      <c r="AH112" s="4" t="str">
        <f>IF(VLOOKUP($A112,'[31]1103'!$A$4:$O$150,8,FALSE)="",VLOOKUP($A112,'[31]1103'!$A$4:$O$150,12,FALSE),VLOOKUP($A112,'[31]1103'!$A$4:$O$150,8,FALSE))</f>
        <v/>
      </c>
      <c r="AI112" s="4" t="str">
        <f>IF(VLOOKUP($A112,'[32]1102'!$A$4:$O$150,8,FALSE)="",VLOOKUP($A112,'[32]1102'!$A$4:$O$150,12,FALSE),VLOOKUP($A112,'[32]1102'!$A$4:$O$150,8,FALSE))</f>
        <v/>
      </c>
      <c r="AJ112" s="4" t="str">
        <f>IF(VLOOKUP($A112,'[33]1101'!$A$4:$O$150,8,FALSE)="",VLOOKUP($A112,'[33]1101'!$A$4:$O$150,12,FALSE),VLOOKUP($A112,'[33]1101'!$A$4:$O$150,8,FALSE))</f>
        <v/>
      </c>
      <c r="AK112" s="70"/>
      <c r="AL112" s="4" t="str">
        <f>IF(VLOOKUP($A112,'[34]1030'!$A$4:$O$150,8,FALSE)="",VLOOKUP($A112,'[34]1030'!$A$4:$O$150,12,FALSE),VLOOKUP($A112,'[34]1030'!$A$4:$O$150,8,FALSE))</f>
        <v/>
      </c>
      <c r="AM112" s="4">
        <f>IF(VLOOKUP($A112,'[35]1027'!$A$4:$O$150,8,FALSE)="",VLOOKUP($A112,'[35]1027'!$A$4:$O$150,12,FALSE),VLOOKUP($A112,'[35]1027'!$A$4:$O$150,8,FALSE))</f>
        <v>1.4550000000000001</v>
      </c>
      <c r="AN112" s="4" t="str">
        <f>IF(VLOOKUP($A112,'[36]1026'!$A$4:$O$150,8,FALSE)="",VLOOKUP($A112,'[36]1026'!$A$4:$O$150,12,FALSE),VLOOKUP($A112,'[36]1026'!$A$4:$O$150,8,FALSE))</f>
        <v/>
      </c>
      <c r="AO112" s="4" t="str">
        <f>IF(VLOOKUP($A112,'[37]1025'!$A$4:$O$150,8,FALSE)="",VLOOKUP($A112,'[37]1025'!$A$4:$O$150,12,FALSE),VLOOKUP($A112,'[37]1025'!$A$4:$O$150,8,FALSE))</f>
        <v/>
      </c>
      <c r="AP112" s="4" t="str">
        <f>IF(VLOOKUP($A112,'[38]1024'!$A$4:$O$150,8,FALSE)="",VLOOKUP($A112,'[38]1024'!$A$4:$O$150,12,FALSE),VLOOKUP($A112,'[38]1024'!$A$4:$O$150,8,FALSE))</f>
        <v/>
      </c>
      <c r="AQ112" s="4">
        <f>IF(VLOOKUP($A112,'[39]1023'!$A$4:$O$150,8,FALSE)="",VLOOKUP($A112,'[39]1023'!$A$4:$O$150,12,FALSE),VLOOKUP($A112,'[39]1023'!$A$4:$O$150,8,FALSE))</f>
        <v>1.4575</v>
      </c>
      <c r="AR112" s="4">
        <f>IF(VLOOKUP($A112,'[40]1020'!$A$4:$O$150,8,FALSE)="",VLOOKUP($A112,'[40]1020'!$A$4:$O$150,12,FALSE),VLOOKUP($A112,'[40]1020'!$A$4:$O$150,8,FALSE))</f>
        <v>1.46</v>
      </c>
      <c r="AS112" s="4" t="str">
        <f>IF(VLOOKUP($A112,'[41]1019'!$A$4:$O$150,8,FALSE)="",VLOOKUP($A112,'[41]1019'!$A$4:$O$150,12,FALSE),VLOOKUP($A112,'[41]1019'!$A$4:$O$150,8,FALSE))</f>
        <v/>
      </c>
      <c r="AT112" s="4">
        <f>IF(VLOOKUP($A112,'[42]1018'!$A$4:$O$150,8,FALSE)="",VLOOKUP($A112,'[42]1018'!$A$4:$O$150,12,FALSE),VLOOKUP($A112,'[42]1018'!$A$4:$O$150,8,FALSE))</f>
        <v>1.4446000000000001</v>
      </c>
      <c r="AU112" s="4" t="str">
        <f>IF(VLOOKUP($A112,'[43]1017'!$A$4:$O$150,8,FALSE)="",VLOOKUP($A112,'[43]1017'!$A$4:$O$150,12,FALSE),VLOOKUP($A112,'[43]1017'!$A$4:$O$150,8,FALSE))</f>
        <v/>
      </c>
      <c r="AV112" s="4" t="str">
        <f>IF(VLOOKUP($A112,'[44]1016'!$A$4:$O$150,8,FALSE)="",VLOOKUP($A112,'[44]1016'!$A$4:$O$150,12,FALSE),VLOOKUP($A112,'[44]1016'!$A$4:$O$150,8,FALSE))</f>
        <v/>
      </c>
      <c r="AW112" s="4" t="str">
        <f>IF(VLOOKUP($A112,'[45]1013'!$A$4:$O$150,8,FALSE)="",VLOOKUP($A112,'[45]1013'!$A$4:$O$150,12,FALSE),VLOOKUP($A112,'[45]1013'!$A$4:$O$150,8,FALSE))</f>
        <v/>
      </c>
      <c r="AX112" s="4" t="str">
        <f>IF(VLOOKUP($A112,'[46]1012'!$A$4:$O$150,8,FALSE)="",VLOOKUP($A112,'[46]1012'!$A$4:$O$150,12,FALSE),VLOOKUP($A112,'[46]1012'!$A$4:$O$150,8,FALSE))</f>
        <v/>
      </c>
      <c r="AY112" s="4" t="str">
        <f>IF(VLOOKUP($A112,'[47]1011'!$A$4:$O$150,8,FALSE)="",VLOOKUP($A112,'[47]1011'!$A$4:$O$150,12,FALSE),VLOOKUP($A112,'[47]1011'!$A$4:$O$150,8,FALSE))</f>
        <v/>
      </c>
      <c r="AZ112" s="70"/>
      <c r="BA112" s="4" t="str">
        <f>IF(VLOOKUP($A112,'[48]1005'!$A$4:$O$150,8,FALSE)="",VLOOKUP($A112,'[48]1005'!$A$4:$O$150,12,FALSE),VLOOKUP($A112,'[48]1005'!$A$4:$O$150,8,FALSE))</f>
        <v/>
      </c>
      <c r="BB112" s="4">
        <f>IF(VLOOKUP($A112,'[49]1004'!$A$4:$O$150,8,FALSE)="",VLOOKUP($A112,'[49]1004'!$A$4:$O$150,12,FALSE),VLOOKUP($A112,'[49]1004'!$A$4:$O$150,8,FALSE))</f>
        <v>1.4255</v>
      </c>
      <c r="BC112" s="4" t="str">
        <f>IF(VLOOKUP($A112,'[50]1003'!$A$4:$O$150,8,FALSE)="",VLOOKUP($A112,'[50]1003'!$A$4:$O$150,12,FALSE),VLOOKUP($A112,'[50]1003'!$A$4:$O$150,8,FALSE))</f>
        <v/>
      </c>
      <c r="BD112" s="4" t="str">
        <f>IF(VLOOKUP($A112,'[51]1002'!$A$4:$O$150,8,FALSE)="",VLOOKUP($A112,'[51]1002'!$A$4:$O$150,12,FALSE),VLOOKUP($A112,'[51]1002'!$A$4:$O$150,8,FALSE))</f>
        <v/>
      </c>
      <c r="BE112" s="70"/>
      <c r="BF112" s="4" t="str">
        <f>IF(VLOOKUP($A112,'[52]0927'!$A$4:$O$150,8,FALSE)="",VLOOKUP($A112,'[52]0927'!$A$4:$O$150,12,FALSE),VLOOKUP($A112,'[52]0927'!$A$4:$O$150,8,FALSE))</f>
        <v/>
      </c>
      <c r="BG112" s="5"/>
      <c r="BH112" s="4" t="str">
        <f>IF(VLOOKUP($A112,'[53]0925'!$A$4:$O$150,8,FALSE)="",VLOOKUP($A112,'[53]0925'!$A$4:$O$150,12,FALSE),VLOOKUP($A112,'[53]0925'!$A$4:$O$150,8,FALSE))</f>
        <v/>
      </c>
      <c r="BI112" s="4" t="str">
        <f>IF(VLOOKUP($A112,'[54]0922'!$A$4:$O$150,8,FALSE)="",VLOOKUP($A112,'[54]0922'!$A$4:$O$150,12,FALSE),VLOOKUP($A112,'[54]0922'!$A$4:$O$150,8,FALSE))</f>
        <v/>
      </c>
      <c r="BJ112" s="4" t="str">
        <f>IF(VLOOKUP($A112,'[55]0921'!$A$4:$O$150,8,FALSE)="",VLOOKUP($A112,'[55]0921'!$A$4:$O$150,12,FALSE),VLOOKUP($A112,'[55]0921'!$A$4:$O$150,8,FALSE))</f>
        <v/>
      </c>
      <c r="BK112" s="4" t="str">
        <f>IF(VLOOKUP($A112,'[56]0920'!$A$4:$O$150,8,FALSE)="",VLOOKUP($A112,'[56]0920'!$A$4:$O$150,12,FALSE),VLOOKUP($A112,'[56]0920'!$A$4:$O$150,8,FALSE))</f>
        <v/>
      </c>
      <c r="BL112" s="4">
        <v>1.4195</v>
      </c>
      <c r="BM112" s="4">
        <v>1.4159999999999999</v>
      </c>
      <c r="BN112" s="5">
        <v>1.4145000000000001</v>
      </c>
      <c r="BO112" s="4" t="s">
        <v>0</v>
      </c>
      <c r="BP112" s="4">
        <v>1.41</v>
      </c>
      <c r="BQ112" s="4">
        <v>1.4025000000000001</v>
      </c>
      <c r="BR112" s="4">
        <v>1.3995</v>
      </c>
      <c r="BS112" s="4" t="s">
        <v>0</v>
      </c>
      <c r="BT112" s="4" t="s">
        <v>0</v>
      </c>
      <c r="BU112" s="4" t="s">
        <v>0</v>
      </c>
      <c r="BV112" s="4" t="s">
        <v>0</v>
      </c>
      <c r="BW112" s="4" t="s">
        <v>0</v>
      </c>
      <c r="BX112" s="4" t="s">
        <v>0</v>
      </c>
      <c r="BY112" s="4" t="s">
        <v>0</v>
      </c>
      <c r="BZ112" s="4" t="s">
        <v>0</v>
      </c>
      <c r="CA112" s="4">
        <v>1.401</v>
      </c>
      <c r="CB112" s="4" t="s">
        <v>0</v>
      </c>
      <c r="CC112" s="4">
        <v>1.3955</v>
      </c>
      <c r="CD112" s="4" t="s">
        <v>0</v>
      </c>
      <c r="CE112" s="4" t="s">
        <v>0</v>
      </c>
      <c r="CF112" s="4" t="s">
        <v>0</v>
      </c>
      <c r="CG112" s="5">
        <v>1.393</v>
      </c>
      <c r="CH112" s="4">
        <v>1.3859999999999999</v>
      </c>
      <c r="CI112" s="4">
        <v>1.381</v>
      </c>
      <c r="CJ112" s="4" t="s">
        <v>0</v>
      </c>
      <c r="CK112" s="5">
        <v>1.3734999999999999</v>
      </c>
      <c r="CM112" s="4">
        <v>1.3660000000000001</v>
      </c>
    </row>
    <row r="113" spans="1:91" x14ac:dyDescent="0.25">
      <c r="A113" s="3" t="s">
        <v>199</v>
      </c>
      <c r="B113" s="5">
        <f>VLOOKUP($A113,'[64]1215'!$A$4:$O$321,4,FALSE)</f>
        <v>16.739999999999998</v>
      </c>
      <c r="C113" s="5">
        <v>18.14</v>
      </c>
      <c r="D113" s="5">
        <f>VLOOKUP($A113,'[64]1215'!$A$4:$O$321,15,FALSE)</f>
        <v>1.3627</v>
      </c>
      <c r="E113" s="4" t="str">
        <f>IF(VLOOKUP($A113,'[64]1215'!$A$4:$O$150,8,FALSE)="",VLOOKUP($A113,'[64]1215'!$A$4:$O$150,12,FALSE),VLOOKUP($A113,'[64]1215'!$A$4:$O$150,8,FALSE))</f>
        <v/>
      </c>
      <c r="F113" s="4" t="str">
        <f>IF(VLOOKUP($A113,'[63]1214'!$A$4:$O$150,8,FALSE)="",VLOOKUP($A113,'[63]1214'!$A$4:$O$150,12,FALSE),VLOOKUP($A113,'[63]1214'!$A$4:$O$150,8,FALSE))</f>
        <v/>
      </c>
      <c r="G113" s="4" t="str">
        <f>IF(VLOOKUP($A113,'[62]1213'!$A$4:$O$150,8,FALSE)="",VLOOKUP($A113,'[62]1213'!$A$4:$O$150,12,FALSE),VLOOKUP($A113,'[62]1213'!$A$4:$O$150,8,FALSE))</f>
        <v/>
      </c>
      <c r="H113" s="4" t="str">
        <f>IF(VLOOKUP($A113,'[6]1212'!$A$4:$O$150,8,FALSE)="",VLOOKUP($A113,'[6]1212'!$A$4:$O$150,12,FALSE),VLOOKUP($A113,'[6]1212'!$A$4:$O$150,8,FALSE))</f>
        <v/>
      </c>
      <c r="I113" s="4" t="str">
        <f>IF(VLOOKUP($A113,'[7]1211'!$A$4:$O$150,8,FALSE)="",VLOOKUP($A113,'[7]1211'!$A$4:$O$150,12,FALSE),VLOOKUP($A113,'[7]1211'!$A$4:$O$150,8,FALSE))</f>
        <v/>
      </c>
      <c r="J113" s="4" t="str">
        <f>IF(VLOOKUP($A113,'[8]1208'!$A$4:$O$150,8,FALSE)="",VLOOKUP($A113,'[8]1208'!$A$4:$O$150,12,FALSE),VLOOKUP($A113,'[8]1208'!$A$4:$O$150,8,FALSE))</f>
        <v/>
      </c>
      <c r="K113" s="4" t="str">
        <f>IF(VLOOKUP($A113,'[9]1207'!$A$4:$O$150,8,FALSE)="",VLOOKUP($A113,'[9]1207'!$A$4:$O$150,12,FALSE),VLOOKUP($A113,'[9]1207'!$A$4:$O$150,8,FALSE))</f>
        <v/>
      </c>
      <c r="L113" s="4" t="str">
        <f>IF(VLOOKUP($A113,'[10]1206'!$A$4:$O$150,8,FALSE)="",VLOOKUP($A113,'[10]1206'!$A$4:$O$150,12,FALSE),VLOOKUP($A113,'[10]1206'!$A$4:$O$150,8,FALSE))</f>
        <v/>
      </c>
      <c r="M113" s="4" t="str">
        <f>IF(VLOOKUP($A113,'[11]1205'!$A$4:$O$150,8,FALSE)="",VLOOKUP($A113,'[11]1205'!$A$4:$O$150,12,FALSE),VLOOKUP($A113,'[11]1205'!$A$4:$O$150,8,FALSE))</f>
        <v/>
      </c>
      <c r="N113" s="4" t="str">
        <f>IF(VLOOKUP($A113,'[12]1204'!$A$4:$O$150,8,FALSE)="",VLOOKUP($A113,'[12]1204'!$A$4:$O$150,12,FALSE),VLOOKUP($A113,'[12]1204'!$A$4:$O$150,8,FALSE))</f>
        <v/>
      </c>
      <c r="O113" s="4" t="str">
        <f>IF(VLOOKUP($A113,'[13]1201'!$A$4:$O$150,8,FALSE)="",VLOOKUP($A113,'[13]1201'!$A$4:$O$150,12,FALSE),VLOOKUP($A113,'[13]1201'!$A$4:$O$150,8,FALSE))</f>
        <v/>
      </c>
      <c r="P113" s="4" t="str">
        <f>IF(VLOOKUP($A113,'[14]1129'!$A$4:$O$150,8,FALSE)="",VLOOKUP($A113,'[14]1129'!$A$4:$O$150,12,FALSE),VLOOKUP($A113,'[14]1129'!$A$4:$O$150,8,FALSE))</f>
        <v/>
      </c>
      <c r="Q113" s="4" t="str">
        <f>IF(VLOOKUP($A113,'[15]1128'!$A$4:$O$150,8,FALSE)="",VLOOKUP($A113,'[15]1128'!$A$4:$O$150,12,FALSE),VLOOKUP($A113,'[15]1128'!$A$4:$O$150,8,FALSE))</f>
        <v/>
      </c>
      <c r="R113" s="4" t="str">
        <f>IF(VLOOKUP($A113,'[16]1127'!$A$4:$O$150,8,FALSE)="",VLOOKUP($A113,'[16]1127'!$A$4:$O$150,12,FALSE),VLOOKUP($A113,'[16]1127'!$A$4:$O$150,8,FALSE))</f>
        <v/>
      </c>
      <c r="S113" s="4" t="str">
        <f>IF(VLOOKUP($A113,'[17]1124'!$A$4:$O$150,8,FALSE)="",VLOOKUP($A113,'[17]1124'!$A$4:$O$150,12,FALSE),VLOOKUP($A113,'[17]1124'!$A$4:$O$150,8,FALSE))</f>
        <v/>
      </c>
      <c r="T113" s="4" t="str">
        <f>IF(VLOOKUP($A113,'[18]1123'!$A$4:$O$150,8,FALSE)="",VLOOKUP($A113,'[18]1123'!$A$4:$O$150,12,FALSE),VLOOKUP($A113,'[18]1123'!$A$4:$O$150,8,FALSE))</f>
        <v/>
      </c>
      <c r="U113" s="5"/>
      <c r="V113" s="4" t="str">
        <f>IF(VLOOKUP($A113,'[19]1121'!$A$4:$O$150,8,FALSE)="",VLOOKUP($A113,'[19]1121'!$A$4:$O$150,12,FALSE),VLOOKUP($A113,'[19]1121'!$A$4:$O$150,8,FALSE))</f>
        <v/>
      </c>
      <c r="W113" s="4" t="str">
        <f>IF(VLOOKUP($A113,'[20]1120'!$A$4:$O$150,8,FALSE)="",VLOOKUP($A113,'[20]1120'!$A$4:$O$150,12,FALSE),VLOOKUP($A113,'[20]1120'!$A$4:$O$150,8,FALSE))</f>
        <v/>
      </c>
      <c r="X113" s="4" t="str">
        <f>IF(VLOOKUP($A113,'[21]1117'!$A$4:$O$150,8,FALSE)="",VLOOKUP($A113,'[21]1117'!$A$4:$O$150,12,FALSE),VLOOKUP($A113,'[21]1117'!$A$4:$O$150,8,FALSE))</f>
        <v/>
      </c>
      <c r="Y113" s="4" t="str">
        <f>IF(VLOOKUP($A113,'[22]1116'!$A$4:$O$150,8,FALSE)="",VLOOKUP($A113,'[22]1116'!$A$4:$O$150,12,FALSE),VLOOKUP($A113,'[22]1116'!$A$4:$O$150,8,FALSE))</f>
        <v/>
      </c>
      <c r="Z113" s="4" t="str">
        <f>IF(VLOOKUP($A113,'[23]1115'!$A$4:$O$150,8,FALSE)="",VLOOKUP($A113,'[23]1115'!$A$4:$O$150,12,FALSE),VLOOKUP($A113,'[23]1115'!$A$4:$O$150,8,FALSE))</f>
        <v/>
      </c>
      <c r="AA113" s="4" t="str">
        <f>IF(VLOOKUP($A113,'[24]1114'!$A$4:$O$150,8,FALSE)="",VLOOKUP($A113,'[24]1114'!$A$4:$O$150,12,FALSE),VLOOKUP($A113,'[24]1114'!$A$4:$O$150,8,FALSE))</f>
        <v/>
      </c>
      <c r="AB113" s="4" t="str">
        <f>IF(VLOOKUP($A113,'[25]1113'!$A$4:$O$150,8,FALSE)="",VLOOKUP($A113,'[25]1113'!$A$4:$O$150,12,FALSE),VLOOKUP($A113,'[25]1113'!$A$4:$O$150,8,FALSE))</f>
        <v/>
      </c>
      <c r="AC113" s="4" t="str">
        <f>IF(VLOOKUP($A113,'[26]1110'!$A$4:$O$150,8,FALSE)="",VLOOKUP($A113,'[26]1110'!$A$4:$O$150,12,FALSE),VLOOKUP($A113,'[26]1110'!$A$4:$O$150,8,FALSE))</f>
        <v/>
      </c>
      <c r="AD113" s="4" t="str">
        <f>IF(VLOOKUP($A113,'[27]1109'!$A$4:$O$150,8,FALSE)="",VLOOKUP($A113,'[27]1109'!$A$4:$O$150,12,FALSE),VLOOKUP($A113,'[27]1109'!$A$4:$O$150,8,FALSE))</f>
        <v/>
      </c>
      <c r="AE113" s="4" t="str">
        <f>IF(VLOOKUP($A113,'[28]1108'!$A$4:$O$150,8,FALSE)="",VLOOKUP($A113,'[28]1108'!$A$4:$O$150,12,FALSE),VLOOKUP($A113,'[28]1108'!$A$4:$O$150,8,FALSE))</f>
        <v/>
      </c>
      <c r="AF113" s="4" t="str">
        <f>IF(VLOOKUP($A113,'[29]1107'!$A$4:$O$150,8,FALSE)="",VLOOKUP($A113,'[29]1107'!$A$4:$O$150,12,FALSE),VLOOKUP($A113,'[29]1107'!$A$4:$O$150,8,FALSE))</f>
        <v/>
      </c>
      <c r="AG113" s="4" t="str">
        <f>IF(VLOOKUP($A113,'[30]1106'!$A$4:$O$150,8,FALSE)="",VLOOKUP($A113,'[30]1106'!$A$4:$O$150,12,FALSE),VLOOKUP($A113,'[30]1106'!$A$4:$O$150,8,FALSE))</f>
        <v/>
      </c>
      <c r="AH113" s="4" t="str">
        <f>IF(VLOOKUP($A113,'[31]1103'!$A$4:$O$150,8,FALSE)="",VLOOKUP($A113,'[31]1103'!$A$4:$O$150,12,FALSE),VLOOKUP($A113,'[31]1103'!$A$4:$O$150,8,FALSE))</f>
        <v/>
      </c>
      <c r="AI113" s="4" t="str">
        <f>IF(VLOOKUP($A113,'[32]1102'!$A$4:$O$150,8,FALSE)="",VLOOKUP($A113,'[32]1102'!$A$4:$O$150,12,FALSE),VLOOKUP($A113,'[32]1102'!$A$4:$O$150,8,FALSE))</f>
        <v/>
      </c>
      <c r="AJ113" s="4" t="str">
        <f>IF(VLOOKUP($A113,'[33]1101'!$A$4:$O$150,8,FALSE)="",VLOOKUP($A113,'[33]1101'!$A$4:$O$150,12,FALSE),VLOOKUP($A113,'[33]1101'!$A$4:$O$150,8,FALSE))</f>
        <v/>
      </c>
      <c r="AK113" s="70"/>
      <c r="AL113" s="4" t="str">
        <f>IF(VLOOKUP($A113,'[34]1030'!$A$4:$O$150,8,FALSE)="",VLOOKUP($A113,'[34]1030'!$A$4:$O$150,12,FALSE),VLOOKUP($A113,'[34]1030'!$A$4:$O$150,8,FALSE))</f>
        <v/>
      </c>
      <c r="AM113" s="4" t="str">
        <f>IF(VLOOKUP($A113,'[35]1027'!$A$4:$O$150,8,FALSE)="",VLOOKUP($A113,'[35]1027'!$A$4:$O$150,12,FALSE),VLOOKUP($A113,'[35]1027'!$A$4:$O$150,8,FALSE))</f>
        <v/>
      </c>
      <c r="AN113" s="4" t="str">
        <f>IF(VLOOKUP($A113,'[36]1026'!$A$4:$O$150,8,FALSE)="",VLOOKUP($A113,'[36]1026'!$A$4:$O$150,12,FALSE),VLOOKUP($A113,'[36]1026'!$A$4:$O$150,8,FALSE))</f>
        <v/>
      </c>
      <c r="AO113" s="4" t="str">
        <f>IF(VLOOKUP($A113,'[37]1025'!$A$4:$O$150,8,FALSE)="",VLOOKUP($A113,'[37]1025'!$A$4:$O$150,12,FALSE),VLOOKUP($A113,'[37]1025'!$A$4:$O$150,8,FALSE))</f>
        <v/>
      </c>
      <c r="AP113" s="4" t="str">
        <f>IF(VLOOKUP($A113,'[38]1024'!$A$4:$O$150,8,FALSE)="",VLOOKUP($A113,'[38]1024'!$A$4:$O$150,12,FALSE),VLOOKUP($A113,'[38]1024'!$A$4:$O$150,8,FALSE))</f>
        <v/>
      </c>
      <c r="AQ113" s="4" t="str">
        <f>IF(VLOOKUP($A113,'[39]1023'!$A$4:$O$150,8,FALSE)="",VLOOKUP($A113,'[39]1023'!$A$4:$O$150,12,FALSE),VLOOKUP($A113,'[39]1023'!$A$4:$O$150,8,FALSE))</f>
        <v/>
      </c>
      <c r="AR113" s="4" t="str">
        <f>IF(VLOOKUP($A113,'[40]1020'!$A$4:$O$150,8,FALSE)="",VLOOKUP($A113,'[40]1020'!$A$4:$O$150,12,FALSE),VLOOKUP($A113,'[40]1020'!$A$4:$O$150,8,FALSE))</f>
        <v/>
      </c>
      <c r="AS113" s="4" t="str">
        <f>IF(VLOOKUP($A113,'[41]1019'!$A$4:$O$150,8,FALSE)="",VLOOKUP($A113,'[41]1019'!$A$4:$O$150,12,FALSE),VLOOKUP($A113,'[41]1019'!$A$4:$O$150,8,FALSE))</f>
        <v/>
      </c>
      <c r="AT113" s="4" t="str">
        <f>IF(VLOOKUP($A113,'[42]1018'!$A$4:$O$150,8,FALSE)="",VLOOKUP($A113,'[42]1018'!$A$4:$O$150,12,FALSE),VLOOKUP($A113,'[42]1018'!$A$4:$O$150,8,FALSE))</f>
        <v/>
      </c>
      <c r="AU113" s="4" t="str">
        <f>IF(VLOOKUP($A113,'[43]1017'!$A$4:$O$150,8,FALSE)="",VLOOKUP($A113,'[43]1017'!$A$4:$O$150,12,FALSE),VLOOKUP($A113,'[43]1017'!$A$4:$O$150,8,FALSE))</f>
        <v/>
      </c>
      <c r="AV113" s="4" t="str">
        <f>IF(VLOOKUP($A113,'[44]1016'!$A$4:$O$150,8,FALSE)="",VLOOKUP($A113,'[44]1016'!$A$4:$O$150,12,FALSE),VLOOKUP($A113,'[44]1016'!$A$4:$O$150,8,FALSE))</f>
        <v/>
      </c>
      <c r="AW113" s="4" t="str">
        <f>IF(VLOOKUP($A113,'[45]1013'!$A$4:$O$150,8,FALSE)="",VLOOKUP($A113,'[45]1013'!$A$4:$O$150,12,FALSE),VLOOKUP($A113,'[45]1013'!$A$4:$O$150,8,FALSE))</f>
        <v/>
      </c>
      <c r="AX113" s="4" t="str">
        <f>IF(VLOOKUP($A113,'[46]1012'!$A$4:$O$150,8,FALSE)="",VLOOKUP($A113,'[46]1012'!$A$4:$O$150,12,FALSE),VLOOKUP($A113,'[46]1012'!$A$4:$O$150,8,FALSE))</f>
        <v/>
      </c>
      <c r="AY113" s="4" t="str">
        <f>IF(VLOOKUP($A113,'[47]1011'!$A$4:$O$150,8,FALSE)="",VLOOKUP($A113,'[47]1011'!$A$4:$O$150,12,FALSE),VLOOKUP($A113,'[47]1011'!$A$4:$O$150,8,FALSE))</f>
        <v/>
      </c>
      <c r="AZ113" s="70"/>
      <c r="BA113" s="4" t="str">
        <f>IF(VLOOKUP($A113,'[48]1005'!$A$4:$O$150,8,FALSE)="",VLOOKUP($A113,'[48]1005'!$A$4:$O$150,12,FALSE),VLOOKUP($A113,'[48]1005'!$A$4:$O$150,8,FALSE))</f>
        <v/>
      </c>
      <c r="BB113" s="4" t="str">
        <f>IF(VLOOKUP($A113,'[49]1004'!$A$4:$O$150,8,FALSE)="",VLOOKUP($A113,'[49]1004'!$A$4:$O$150,12,FALSE),VLOOKUP($A113,'[49]1004'!$A$4:$O$150,8,FALSE))</f>
        <v/>
      </c>
      <c r="BC113" s="4" t="str">
        <f>IF(VLOOKUP($A113,'[50]1003'!$A$4:$O$150,8,FALSE)="",VLOOKUP($A113,'[50]1003'!$A$4:$O$150,12,FALSE),VLOOKUP($A113,'[50]1003'!$A$4:$O$150,8,FALSE))</f>
        <v/>
      </c>
      <c r="BD113" s="4" t="str">
        <f>IF(VLOOKUP($A113,'[51]1002'!$A$4:$O$150,8,FALSE)="",VLOOKUP($A113,'[51]1002'!$A$4:$O$150,12,FALSE),VLOOKUP($A113,'[51]1002'!$A$4:$O$150,8,FALSE))</f>
        <v/>
      </c>
      <c r="BE113" s="70"/>
      <c r="BF113" s="4" t="str">
        <f>IF(VLOOKUP($A113,'[52]0927'!$A$4:$O$150,8,FALSE)="",VLOOKUP($A113,'[52]0927'!$A$4:$O$150,12,FALSE),VLOOKUP($A113,'[52]0927'!$A$4:$O$150,8,FALSE))</f>
        <v/>
      </c>
      <c r="BG113" s="5"/>
      <c r="BH113" s="4" t="str">
        <f>IF(VLOOKUP($A113,'[53]0925'!$A$4:$O$150,8,FALSE)="",VLOOKUP($A113,'[53]0925'!$A$4:$O$150,12,FALSE),VLOOKUP($A113,'[53]0925'!$A$4:$O$150,8,FALSE))</f>
        <v/>
      </c>
      <c r="BI113" s="4" t="str">
        <f>IF(VLOOKUP($A113,'[54]0922'!$A$4:$O$150,8,FALSE)="",VLOOKUP($A113,'[54]0922'!$A$4:$O$150,12,FALSE),VLOOKUP($A113,'[54]0922'!$A$4:$O$150,8,FALSE))</f>
        <v/>
      </c>
      <c r="BJ113" s="4" t="str">
        <f>IF(VLOOKUP($A113,'[55]0921'!$A$4:$O$150,8,FALSE)="",VLOOKUP($A113,'[55]0921'!$A$4:$O$150,12,FALSE),VLOOKUP($A113,'[55]0921'!$A$4:$O$150,8,FALSE))</f>
        <v/>
      </c>
      <c r="BK113" s="4" t="str">
        <f>IF(VLOOKUP($A113,'[56]0920'!$A$4:$O$150,8,FALSE)="",VLOOKUP($A113,'[56]0920'!$A$4:$O$150,12,FALSE),VLOOKUP($A113,'[56]0920'!$A$4:$O$150,8,FALSE))</f>
        <v/>
      </c>
      <c r="BL113" s="4" t="s">
        <v>0</v>
      </c>
      <c r="BM113" s="4" t="s">
        <v>0</v>
      </c>
      <c r="BO113" s="4" t="s">
        <v>0</v>
      </c>
      <c r="BP113" s="4" t="s">
        <v>0</v>
      </c>
      <c r="BQ113" s="4" t="s">
        <v>0</v>
      </c>
      <c r="BR113" s="4" t="s">
        <v>0</v>
      </c>
      <c r="BS113" s="4" t="s">
        <v>0</v>
      </c>
      <c r="BT113" s="4" t="s">
        <v>0</v>
      </c>
      <c r="BU113" s="4" t="s">
        <v>0</v>
      </c>
      <c r="BV113" s="4" t="s">
        <v>0</v>
      </c>
      <c r="BW113" s="4" t="s">
        <v>0</v>
      </c>
      <c r="BX113" s="4" t="s">
        <v>0</v>
      </c>
      <c r="BY113" s="4" t="s">
        <v>0</v>
      </c>
      <c r="BZ113" s="4" t="s">
        <v>0</v>
      </c>
      <c r="CA113" s="4" t="s">
        <v>0</v>
      </c>
      <c r="CB113" s="4" t="s">
        <v>0</v>
      </c>
      <c r="CC113" s="4" t="s">
        <v>0</v>
      </c>
      <c r="CD113" s="4" t="s">
        <v>0</v>
      </c>
      <c r="CE113" s="4" t="s">
        <v>0</v>
      </c>
      <c r="CF113" s="4" t="s">
        <v>0</v>
      </c>
      <c r="CH113" s="4" t="s">
        <v>0</v>
      </c>
      <c r="CI113" s="4" t="s">
        <v>0</v>
      </c>
      <c r="CJ113" s="4" t="s">
        <v>0</v>
      </c>
      <c r="CM113" s="4" t="s">
        <v>0</v>
      </c>
    </row>
    <row r="114" spans="1:91" x14ac:dyDescent="0.25">
      <c r="A114" s="3" t="s">
        <v>70</v>
      </c>
      <c r="B114" s="5">
        <f>VLOOKUP($A114,'[64]1215'!$A$4:$O$321,4,FALSE)</f>
        <v>16.989999999999998</v>
      </c>
      <c r="C114" s="5">
        <v>21.3</v>
      </c>
      <c r="D114" s="5">
        <f>VLOOKUP($A114,'[64]1215'!$A$4:$O$321,15,FALSE)</f>
        <v>1.4065000000000001</v>
      </c>
      <c r="E114" s="4" t="str">
        <f>IF(VLOOKUP($A114,'[64]1215'!$A$4:$O$150,8,FALSE)="",VLOOKUP($A114,'[64]1215'!$A$4:$O$150,12,FALSE),VLOOKUP($A114,'[64]1215'!$A$4:$O$150,8,FALSE))</f>
        <v/>
      </c>
      <c r="F114" s="4" t="str">
        <f>IF(VLOOKUP($A114,'[63]1214'!$A$4:$O$150,8,FALSE)="",VLOOKUP($A114,'[63]1214'!$A$4:$O$150,12,FALSE),VLOOKUP($A114,'[63]1214'!$A$4:$O$150,8,FALSE))</f>
        <v/>
      </c>
      <c r="G114" s="4" t="str">
        <f>IF(VLOOKUP($A114,'[62]1213'!$A$4:$O$150,8,FALSE)="",VLOOKUP($A114,'[62]1213'!$A$4:$O$150,12,FALSE),VLOOKUP($A114,'[62]1213'!$A$4:$O$150,8,FALSE))</f>
        <v/>
      </c>
      <c r="H114" s="4" t="str">
        <f>IF(VLOOKUP($A114,'[6]1212'!$A$4:$O$150,8,FALSE)="",VLOOKUP($A114,'[6]1212'!$A$4:$O$150,12,FALSE),VLOOKUP($A114,'[6]1212'!$A$4:$O$150,8,FALSE))</f>
        <v/>
      </c>
      <c r="I114" s="4" t="str">
        <f>IF(VLOOKUP($A114,'[7]1211'!$A$4:$O$150,8,FALSE)="",VLOOKUP($A114,'[7]1211'!$A$4:$O$150,12,FALSE),VLOOKUP($A114,'[7]1211'!$A$4:$O$150,8,FALSE))</f>
        <v/>
      </c>
      <c r="J114" s="4" t="str">
        <f>IF(VLOOKUP($A114,'[8]1208'!$A$4:$O$150,8,FALSE)="",VLOOKUP($A114,'[8]1208'!$A$4:$O$150,12,FALSE),VLOOKUP($A114,'[8]1208'!$A$4:$O$150,8,FALSE))</f>
        <v/>
      </c>
      <c r="K114" s="4" t="str">
        <f>IF(VLOOKUP($A114,'[9]1207'!$A$4:$O$150,8,FALSE)="",VLOOKUP($A114,'[9]1207'!$A$4:$O$150,12,FALSE),VLOOKUP($A114,'[9]1207'!$A$4:$O$150,8,FALSE))</f>
        <v/>
      </c>
      <c r="L114" s="4" t="str">
        <f>IF(VLOOKUP($A114,'[10]1206'!$A$4:$O$150,8,FALSE)="",VLOOKUP($A114,'[10]1206'!$A$4:$O$150,12,FALSE),VLOOKUP($A114,'[10]1206'!$A$4:$O$150,8,FALSE))</f>
        <v/>
      </c>
      <c r="M114" s="4" t="str">
        <f>IF(VLOOKUP($A114,'[11]1205'!$A$4:$O$150,8,FALSE)="",VLOOKUP($A114,'[11]1205'!$A$4:$O$150,12,FALSE),VLOOKUP($A114,'[11]1205'!$A$4:$O$150,8,FALSE))</f>
        <v/>
      </c>
      <c r="N114" s="4" t="str">
        <f>IF(VLOOKUP($A114,'[12]1204'!$A$4:$O$150,8,FALSE)="",VLOOKUP($A114,'[12]1204'!$A$4:$O$150,12,FALSE),VLOOKUP($A114,'[12]1204'!$A$4:$O$150,8,FALSE))</f>
        <v/>
      </c>
      <c r="O114" s="4" t="str">
        <f>IF(VLOOKUP($A114,'[13]1201'!$A$4:$O$150,8,FALSE)="",VLOOKUP($A114,'[13]1201'!$A$4:$O$150,12,FALSE),VLOOKUP($A114,'[13]1201'!$A$4:$O$150,8,FALSE))</f>
        <v/>
      </c>
      <c r="P114" s="4" t="str">
        <f>IF(VLOOKUP($A114,'[14]1129'!$A$4:$O$150,8,FALSE)="",VLOOKUP($A114,'[14]1129'!$A$4:$O$150,12,FALSE),VLOOKUP($A114,'[14]1129'!$A$4:$O$150,8,FALSE))</f>
        <v/>
      </c>
      <c r="Q114" s="4" t="str">
        <f>IF(VLOOKUP($A114,'[15]1128'!$A$4:$O$150,8,FALSE)="",VLOOKUP($A114,'[15]1128'!$A$4:$O$150,12,FALSE),VLOOKUP($A114,'[15]1128'!$A$4:$O$150,8,FALSE))</f>
        <v/>
      </c>
      <c r="R114" s="4" t="str">
        <f>IF(VLOOKUP($A114,'[16]1127'!$A$4:$O$150,8,FALSE)="",VLOOKUP($A114,'[16]1127'!$A$4:$O$150,12,FALSE),VLOOKUP($A114,'[16]1127'!$A$4:$O$150,8,FALSE))</f>
        <v/>
      </c>
      <c r="S114" s="4" t="str">
        <f>IF(VLOOKUP($A114,'[17]1124'!$A$4:$O$150,8,FALSE)="",VLOOKUP($A114,'[17]1124'!$A$4:$O$150,12,FALSE),VLOOKUP($A114,'[17]1124'!$A$4:$O$150,8,FALSE))</f>
        <v/>
      </c>
      <c r="T114" s="4" t="str">
        <f>IF(VLOOKUP($A114,'[18]1123'!$A$4:$O$150,8,FALSE)="",VLOOKUP($A114,'[18]1123'!$A$4:$O$150,12,FALSE),VLOOKUP($A114,'[18]1123'!$A$4:$O$150,8,FALSE))</f>
        <v/>
      </c>
      <c r="U114" s="5"/>
      <c r="V114" s="4" t="str">
        <f>IF(VLOOKUP($A114,'[19]1121'!$A$4:$O$150,8,FALSE)="",VLOOKUP($A114,'[19]1121'!$A$4:$O$150,12,FALSE),VLOOKUP($A114,'[19]1121'!$A$4:$O$150,8,FALSE))</f>
        <v/>
      </c>
      <c r="W114" s="4" t="str">
        <f>IF(VLOOKUP($A114,'[20]1120'!$A$4:$O$150,8,FALSE)="",VLOOKUP($A114,'[20]1120'!$A$4:$O$150,12,FALSE),VLOOKUP($A114,'[20]1120'!$A$4:$O$150,8,FALSE))</f>
        <v/>
      </c>
      <c r="X114" s="4" t="str">
        <f>IF(VLOOKUP($A114,'[21]1117'!$A$4:$O$150,8,FALSE)="",VLOOKUP($A114,'[21]1117'!$A$4:$O$150,12,FALSE),VLOOKUP($A114,'[21]1117'!$A$4:$O$150,8,FALSE))</f>
        <v/>
      </c>
      <c r="Y114" s="4" t="str">
        <f>IF(VLOOKUP($A114,'[22]1116'!$A$4:$O$150,8,FALSE)="",VLOOKUP($A114,'[22]1116'!$A$4:$O$150,12,FALSE),VLOOKUP($A114,'[22]1116'!$A$4:$O$150,8,FALSE))</f>
        <v/>
      </c>
      <c r="Z114" s="4" t="str">
        <f>IF(VLOOKUP($A114,'[23]1115'!$A$4:$O$150,8,FALSE)="",VLOOKUP($A114,'[23]1115'!$A$4:$O$150,12,FALSE),VLOOKUP($A114,'[23]1115'!$A$4:$O$150,8,FALSE))</f>
        <v/>
      </c>
      <c r="AA114" s="4" t="str">
        <f>IF(VLOOKUP($A114,'[24]1114'!$A$4:$O$150,8,FALSE)="",VLOOKUP($A114,'[24]1114'!$A$4:$O$150,12,FALSE),VLOOKUP($A114,'[24]1114'!$A$4:$O$150,8,FALSE))</f>
        <v/>
      </c>
      <c r="AB114" s="4" t="str">
        <f>IF(VLOOKUP($A114,'[25]1113'!$A$4:$O$150,8,FALSE)="",VLOOKUP($A114,'[25]1113'!$A$4:$O$150,12,FALSE),VLOOKUP($A114,'[25]1113'!$A$4:$O$150,8,FALSE))</f>
        <v/>
      </c>
      <c r="AC114" s="4" t="str">
        <f>IF(VLOOKUP($A114,'[26]1110'!$A$4:$O$150,8,FALSE)="",VLOOKUP($A114,'[26]1110'!$A$4:$O$150,12,FALSE),VLOOKUP($A114,'[26]1110'!$A$4:$O$150,8,FALSE))</f>
        <v/>
      </c>
      <c r="AD114" s="4" t="str">
        <f>IF(VLOOKUP($A114,'[27]1109'!$A$4:$O$150,8,FALSE)="",VLOOKUP($A114,'[27]1109'!$A$4:$O$150,12,FALSE),VLOOKUP($A114,'[27]1109'!$A$4:$O$150,8,FALSE))</f>
        <v/>
      </c>
      <c r="AE114" s="4" t="str">
        <f>IF(VLOOKUP($A114,'[28]1108'!$A$4:$O$150,8,FALSE)="",VLOOKUP($A114,'[28]1108'!$A$4:$O$150,12,FALSE),VLOOKUP($A114,'[28]1108'!$A$4:$O$150,8,FALSE))</f>
        <v/>
      </c>
      <c r="AF114" s="4" t="str">
        <f>IF(VLOOKUP($A114,'[29]1107'!$A$4:$O$150,8,FALSE)="",VLOOKUP($A114,'[29]1107'!$A$4:$O$150,12,FALSE),VLOOKUP($A114,'[29]1107'!$A$4:$O$150,8,FALSE))</f>
        <v/>
      </c>
      <c r="AG114" s="4" t="str">
        <f>IF(VLOOKUP($A114,'[30]1106'!$A$4:$O$150,8,FALSE)="",VLOOKUP($A114,'[30]1106'!$A$4:$O$150,12,FALSE),VLOOKUP($A114,'[30]1106'!$A$4:$O$150,8,FALSE))</f>
        <v/>
      </c>
      <c r="AH114" s="4" t="str">
        <f>IF(VLOOKUP($A114,'[31]1103'!$A$4:$O$150,8,FALSE)="",VLOOKUP($A114,'[31]1103'!$A$4:$O$150,12,FALSE),VLOOKUP($A114,'[31]1103'!$A$4:$O$150,8,FALSE))</f>
        <v/>
      </c>
      <c r="AI114" s="4" t="str">
        <f>IF(VLOOKUP($A114,'[32]1102'!$A$4:$O$150,8,FALSE)="",VLOOKUP($A114,'[32]1102'!$A$4:$O$150,12,FALSE),VLOOKUP($A114,'[32]1102'!$A$4:$O$150,8,FALSE))</f>
        <v/>
      </c>
      <c r="AJ114" s="4" t="str">
        <f>IF(VLOOKUP($A114,'[33]1101'!$A$4:$O$150,8,FALSE)="",VLOOKUP($A114,'[33]1101'!$A$4:$O$150,12,FALSE),VLOOKUP($A114,'[33]1101'!$A$4:$O$150,8,FALSE))</f>
        <v/>
      </c>
      <c r="AK114" s="70"/>
      <c r="AL114" s="4" t="str">
        <f>IF(VLOOKUP($A114,'[34]1030'!$A$4:$O$150,8,FALSE)="",VLOOKUP($A114,'[34]1030'!$A$4:$O$150,12,FALSE),VLOOKUP($A114,'[34]1030'!$A$4:$O$150,8,FALSE))</f>
        <v/>
      </c>
      <c r="AM114" s="4" t="str">
        <f>IF(VLOOKUP($A114,'[35]1027'!$A$4:$O$150,8,FALSE)="",VLOOKUP($A114,'[35]1027'!$A$4:$O$150,12,FALSE),VLOOKUP($A114,'[35]1027'!$A$4:$O$150,8,FALSE))</f>
        <v/>
      </c>
      <c r="AN114" s="4" t="str">
        <f>IF(VLOOKUP($A114,'[36]1026'!$A$4:$O$150,8,FALSE)="",VLOOKUP($A114,'[36]1026'!$A$4:$O$150,12,FALSE),VLOOKUP($A114,'[36]1026'!$A$4:$O$150,8,FALSE))</f>
        <v/>
      </c>
      <c r="AO114" s="4" t="str">
        <f>IF(VLOOKUP($A114,'[37]1025'!$A$4:$O$150,8,FALSE)="",VLOOKUP($A114,'[37]1025'!$A$4:$O$150,12,FALSE),VLOOKUP($A114,'[37]1025'!$A$4:$O$150,8,FALSE))</f>
        <v/>
      </c>
      <c r="AP114" s="4" t="str">
        <f>IF(VLOOKUP($A114,'[38]1024'!$A$4:$O$150,8,FALSE)="",VLOOKUP($A114,'[38]1024'!$A$4:$O$150,12,FALSE),VLOOKUP($A114,'[38]1024'!$A$4:$O$150,8,FALSE))</f>
        <v/>
      </c>
      <c r="AQ114" s="4" t="str">
        <f>IF(VLOOKUP($A114,'[39]1023'!$A$4:$O$150,8,FALSE)="",VLOOKUP($A114,'[39]1023'!$A$4:$O$150,12,FALSE),VLOOKUP($A114,'[39]1023'!$A$4:$O$150,8,FALSE))</f>
        <v/>
      </c>
      <c r="AR114" s="4" t="str">
        <f>IF(VLOOKUP($A114,'[40]1020'!$A$4:$O$150,8,FALSE)="",VLOOKUP($A114,'[40]1020'!$A$4:$O$150,12,FALSE),VLOOKUP($A114,'[40]1020'!$A$4:$O$150,8,FALSE))</f>
        <v/>
      </c>
      <c r="AS114" s="4" t="str">
        <f>IF(VLOOKUP($A114,'[41]1019'!$A$4:$O$150,8,FALSE)="",VLOOKUP($A114,'[41]1019'!$A$4:$O$150,12,FALSE),VLOOKUP($A114,'[41]1019'!$A$4:$O$150,8,FALSE))</f>
        <v/>
      </c>
      <c r="AT114" s="4" t="str">
        <f>IF(VLOOKUP($A114,'[42]1018'!$A$4:$O$150,8,FALSE)="",VLOOKUP($A114,'[42]1018'!$A$4:$O$150,12,FALSE),VLOOKUP($A114,'[42]1018'!$A$4:$O$150,8,FALSE))</f>
        <v/>
      </c>
      <c r="AU114" s="4" t="str">
        <f>IF(VLOOKUP($A114,'[43]1017'!$A$4:$O$150,8,FALSE)="",VLOOKUP($A114,'[43]1017'!$A$4:$O$150,12,FALSE),VLOOKUP($A114,'[43]1017'!$A$4:$O$150,8,FALSE))</f>
        <v/>
      </c>
      <c r="AV114" s="4" t="str">
        <f>IF(VLOOKUP($A114,'[44]1016'!$A$4:$O$150,8,FALSE)="",VLOOKUP($A114,'[44]1016'!$A$4:$O$150,12,FALSE),VLOOKUP($A114,'[44]1016'!$A$4:$O$150,8,FALSE))</f>
        <v/>
      </c>
      <c r="AW114" s="4" t="str">
        <f>IF(VLOOKUP($A114,'[45]1013'!$A$4:$O$150,8,FALSE)="",VLOOKUP($A114,'[45]1013'!$A$4:$O$150,12,FALSE),VLOOKUP($A114,'[45]1013'!$A$4:$O$150,8,FALSE))</f>
        <v/>
      </c>
      <c r="AX114" s="4" t="str">
        <f>IF(VLOOKUP($A114,'[46]1012'!$A$4:$O$150,8,FALSE)="",VLOOKUP($A114,'[46]1012'!$A$4:$O$150,12,FALSE),VLOOKUP($A114,'[46]1012'!$A$4:$O$150,8,FALSE))</f>
        <v/>
      </c>
      <c r="AY114" s="4" t="str">
        <f>IF(VLOOKUP($A114,'[47]1011'!$A$4:$O$150,8,FALSE)="",VLOOKUP($A114,'[47]1011'!$A$4:$O$150,12,FALSE),VLOOKUP($A114,'[47]1011'!$A$4:$O$150,8,FALSE))</f>
        <v/>
      </c>
      <c r="AZ114" s="70"/>
      <c r="BA114" s="4" t="str">
        <f>IF(VLOOKUP($A114,'[48]1005'!$A$4:$O$150,8,FALSE)="",VLOOKUP($A114,'[48]1005'!$A$4:$O$150,12,FALSE),VLOOKUP($A114,'[48]1005'!$A$4:$O$150,8,FALSE))</f>
        <v/>
      </c>
      <c r="BB114" s="4" t="str">
        <f>IF(VLOOKUP($A114,'[49]1004'!$A$4:$O$150,8,FALSE)="",VLOOKUP($A114,'[49]1004'!$A$4:$O$150,12,FALSE),VLOOKUP($A114,'[49]1004'!$A$4:$O$150,8,FALSE))</f>
        <v/>
      </c>
      <c r="BC114" s="4" t="str">
        <f>IF(VLOOKUP($A114,'[50]1003'!$A$4:$O$150,8,FALSE)="",VLOOKUP($A114,'[50]1003'!$A$4:$O$150,12,FALSE),VLOOKUP($A114,'[50]1003'!$A$4:$O$150,8,FALSE))</f>
        <v/>
      </c>
      <c r="BD114" s="4" t="str">
        <f>IF(VLOOKUP($A114,'[51]1002'!$A$4:$O$150,8,FALSE)="",VLOOKUP($A114,'[51]1002'!$A$4:$O$150,12,FALSE),VLOOKUP($A114,'[51]1002'!$A$4:$O$150,8,FALSE))</f>
        <v/>
      </c>
      <c r="BE114" s="70"/>
      <c r="BF114" s="4" t="str">
        <f>IF(VLOOKUP($A114,'[52]0927'!$A$4:$O$150,8,FALSE)="",VLOOKUP($A114,'[52]0927'!$A$4:$O$150,12,FALSE),VLOOKUP($A114,'[52]0927'!$A$4:$O$150,8,FALSE))</f>
        <v/>
      </c>
      <c r="BG114" s="5"/>
      <c r="BH114" s="4" t="str">
        <f>IF(VLOOKUP($A114,'[53]0925'!$A$4:$O$150,8,FALSE)="",VLOOKUP($A114,'[53]0925'!$A$4:$O$150,12,FALSE),VLOOKUP($A114,'[53]0925'!$A$4:$O$150,8,FALSE))</f>
        <v/>
      </c>
      <c r="BI114" s="4" t="str">
        <f>IF(VLOOKUP($A114,'[54]0922'!$A$4:$O$150,8,FALSE)="",VLOOKUP($A114,'[54]0922'!$A$4:$O$150,12,FALSE),VLOOKUP($A114,'[54]0922'!$A$4:$O$150,8,FALSE))</f>
        <v/>
      </c>
      <c r="BJ114" s="4" t="str">
        <f>IF(VLOOKUP($A114,'[55]0921'!$A$4:$O$150,8,FALSE)="",VLOOKUP($A114,'[55]0921'!$A$4:$O$150,12,FALSE),VLOOKUP($A114,'[55]0921'!$A$4:$O$150,8,FALSE))</f>
        <v/>
      </c>
      <c r="BK114" s="4" t="str">
        <f>IF(VLOOKUP($A114,'[56]0920'!$A$4:$O$150,8,FALSE)="",VLOOKUP($A114,'[56]0920'!$A$4:$O$150,12,FALSE),VLOOKUP($A114,'[56]0920'!$A$4:$O$150,8,FALSE))</f>
        <v/>
      </c>
      <c r="BL114" s="4" t="s">
        <v>0</v>
      </c>
      <c r="BM114" s="4" t="s">
        <v>0</v>
      </c>
      <c r="BO114" s="4" t="s">
        <v>0</v>
      </c>
      <c r="BP114" s="4" t="s">
        <v>0</v>
      </c>
      <c r="BQ114" s="4" t="s">
        <v>0</v>
      </c>
      <c r="BR114" s="4" t="s">
        <v>0</v>
      </c>
      <c r="BS114" s="4" t="s">
        <v>0</v>
      </c>
      <c r="BT114" s="4" t="s">
        <v>0</v>
      </c>
      <c r="BU114" s="4" t="s">
        <v>0</v>
      </c>
      <c r="BV114" s="4" t="s">
        <v>0</v>
      </c>
      <c r="BW114" s="4" t="s">
        <v>0</v>
      </c>
      <c r="BX114" s="4" t="s">
        <v>0</v>
      </c>
      <c r="BY114" s="4" t="s">
        <v>0</v>
      </c>
      <c r="BZ114" s="4" t="s">
        <v>0</v>
      </c>
      <c r="CA114" s="4" t="s">
        <v>0</v>
      </c>
      <c r="CB114" s="4" t="s">
        <v>0</v>
      </c>
      <c r="CC114" s="4" t="s">
        <v>0</v>
      </c>
      <c r="CD114" s="4" t="s">
        <v>0</v>
      </c>
      <c r="CE114" s="4" t="s">
        <v>0</v>
      </c>
      <c r="CF114" s="4" t="s">
        <v>0</v>
      </c>
      <c r="CH114" s="4" t="s">
        <v>0</v>
      </c>
      <c r="CI114" s="4" t="s">
        <v>0</v>
      </c>
      <c r="CJ114" s="4" t="s">
        <v>0</v>
      </c>
      <c r="CM114" s="4" t="s">
        <v>0</v>
      </c>
    </row>
    <row r="115" spans="1:91" x14ac:dyDescent="0.25">
      <c r="A115" s="3" t="s">
        <v>54</v>
      </c>
      <c r="B115" s="5">
        <f>VLOOKUP($A115,'[64]1215'!$A$4:$O$321,4,FALSE)</f>
        <v>16.739999999999998</v>
      </c>
      <c r="C115" s="5">
        <v>21.51</v>
      </c>
      <c r="D115" s="5">
        <f>VLOOKUP($A115,'[64]1215'!$A$4:$O$321,15,FALSE)</f>
        <v>1.409</v>
      </c>
      <c r="E115" s="4" t="str">
        <f>IF(VLOOKUP($A115,'[64]1215'!$A$4:$O$150,8,FALSE)="",VLOOKUP($A115,'[64]1215'!$A$4:$O$150,12,FALSE),VLOOKUP($A115,'[64]1215'!$A$4:$O$150,8,FALSE))</f>
        <v/>
      </c>
      <c r="F115" s="4" t="str">
        <f>IF(VLOOKUP($A115,'[63]1214'!$A$4:$O$150,8,FALSE)="",VLOOKUP($A115,'[63]1214'!$A$4:$O$150,12,FALSE),VLOOKUP($A115,'[63]1214'!$A$4:$O$150,8,FALSE))</f>
        <v/>
      </c>
      <c r="G115" s="4">
        <f>IF(VLOOKUP($A115,'[62]1213'!$A$4:$O$150,8,FALSE)="",VLOOKUP($A115,'[62]1213'!$A$4:$O$150,12,FALSE),VLOOKUP($A115,'[62]1213'!$A$4:$O$150,8,FALSE))</f>
        <v>1.4595</v>
      </c>
      <c r="H115" s="4" t="str">
        <f>IF(VLOOKUP($A115,'[6]1212'!$A$4:$O$150,8,FALSE)="",VLOOKUP($A115,'[6]1212'!$A$4:$O$150,12,FALSE),VLOOKUP($A115,'[6]1212'!$A$4:$O$150,8,FALSE))</f>
        <v/>
      </c>
      <c r="I115" s="4" t="str">
        <f>IF(VLOOKUP($A115,'[7]1211'!$A$4:$O$150,8,FALSE)="",VLOOKUP($A115,'[7]1211'!$A$4:$O$150,12,FALSE),VLOOKUP($A115,'[7]1211'!$A$4:$O$150,8,FALSE))</f>
        <v/>
      </c>
      <c r="J115" s="4" t="str">
        <f>IF(VLOOKUP($A115,'[8]1208'!$A$4:$O$150,8,FALSE)="",VLOOKUP($A115,'[8]1208'!$A$4:$O$150,12,FALSE),VLOOKUP($A115,'[8]1208'!$A$4:$O$150,8,FALSE))</f>
        <v/>
      </c>
      <c r="K115" s="4" t="str">
        <f>IF(VLOOKUP($A115,'[9]1207'!$A$4:$O$150,8,FALSE)="",VLOOKUP($A115,'[9]1207'!$A$4:$O$150,12,FALSE),VLOOKUP($A115,'[9]1207'!$A$4:$O$150,8,FALSE))</f>
        <v/>
      </c>
      <c r="L115" s="4" t="str">
        <f>IF(VLOOKUP($A115,'[10]1206'!$A$4:$O$150,8,FALSE)="",VLOOKUP($A115,'[10]1206'!$A$4:$O$150,12,FALSE),VLOOKUP($A115,'[10]1206'!$A$4:$O$150,8,FALSE))</f>
        <v/>
      </c>
      <c r="M115" s="4" t="str">
        <f>IF(VLOOKUP($A115,'[11]1205'!$A$4:$O$150,8,FALSE)="",VLOOKUP($A115,'[11]1205'!$A$4:$O$150,12,FALSE),VLOOKUP($A115,'[11]1205'!$A$4:$O$150,8,FALSE))</f>
        <v/>
      </c>
      <c r="N115" s="4" t="str">
        <f>IF(VLOOKUP($A115,'[12]1204'!$A$4:$O$150,8,FALSE)="",VLOOKUP($A115,'[12]1204'!$A$4:$O$150,12,FALSE),VLOOKUP($A115,'[12]1204'!$A$4:$O$150,8,FALSE))</f>
        <v/>
      </c>
      <c r="O115" s="4" t="str">
        <f>IF(VLOOKUP($A115,'[13]1201'!$A$4:$O$150,8,FALSE)="",VLOOKUP($A115,'[13]1201'!$A$4:$O$150,12,FALSE),VLOOKUP($A115,'[13]1201'!$A$4:$O$150,8,FALSE))</f>
        <v/>
      </c>
      <c r="P115" s="4" t="str">
        <f>IF(VLOOKUP($A115,'[14]1129'!$A$4:$O$150,8,FALSE)="",VLOOKUP($A115,'[14]1129'!$A$4:$O$150,12,FALSE),VLOOKUP($A115,'[14]1129'!$A$4:$O$150,8,FALSE))</f>
        <v/>
      </c>
      <c r="Q115" s="4" t="str">
        <f>IF(VLOOKUP($A115,'[15]1128'!$A$4:$O$150,8,FALSE)="",VLOOKUP($A115,'[15]1128'!$A$4:$O$150,12,FALSE),VLOOKUP($A115,'[15]1128'!$A$4:$O$150,8,FALSE))</f>
        <v/>
      </c>
      <c r="R115" s="4" t="str">
        <f>IF(VLOOKUP($A115,'[16]1127'!$A$4:$O$150,8,FALSE)="",VLOOKUP($A115,'[16]1127'!$A$4:$O$150,12,FALSE),VLOOKUP($A115,'[16]1127'!$A$4:$O$150,8,FALSE))</f>
        <v/>
      </c>
      <c r="S115" s="4" t="str">
        <f>IF(VLOOKUP($A115,'[17]1124'!$A$4:$O$150,8,FALSE)="",VLOOKUP($A115,'[17]1124'!$A$4:$O$150,12,FALSE),VLOOKUP($A115,'[17]1124'!$A$4:$O$150,8,FALSE))</f>
        <v/>
      </c>
      <c r="T115" s="4" t="str">
        <f>IF(VLOOKUP($A115,'[18]1123'!$A$4:$O$150,8,FALSE)="",VLOOKUP($A115,'[18]1123'!$A$4:$O$150,12,FALSE),VLOOKUP($A115,'[18]1123'!$A$4:$O$150,8,FALSE))</f>
        <v/>
      </c>
      <c r="U115" s="5"/>
      <c r="V115" s="4" t="str">
        <f>IF(VLOOKUP($A115,'[19]1121'!$A$4:$O$150,8,FALSE)="",VLOOKUP($A115,'[19]1121'!$A$4:$O$150,12,FALSE),VLOOKUP($A115,'[19]1121'!$A$4:$O$150,8,FALSE))</f>
        <v/>
      </c>
      <c r="W115" s="4" t="str">
        <f>IF(VLOOKUP($A115,'[20]1120'!$A$4:$O$150,8,FALSE)="",VLOOKUP($A115,'[20]1120'!$A$4:$O$150,12,FALSE),VLOOKUP($A115,'[20]1120'!$A$4:$O$150,8,FALSE))</f>
        <v/>
      </c>
      <c r="X115" s="4" t="str">
        <f>IF(VLOOKUP($A115,'[21]1117'!$A$4:$O$150,8,FALSE)="",VLOOKUP($A115,'[21]1117'!$A$4:$O$150,12,FALSE),VLOOKUP($A115,'[21]1117'!$A$4:$O$150,8,FALSE))</f>
        <v/>
      </c>
      <c r="Y115" s="4" t="str">
        <f>IF(VLOOKUP($A115,'[22]1116'!$A$4:$O$150,8,FALSE)="",VLOOKUP($A115,'[22]1116'!$A$4:$O$150,12,FALSE),VLOOKUP($A115,'[22]1116'!$A$4:$O$150,8,FALSE))</f>
        <v/>
      </c>
      <c r="Z115" s="4" t="str">
        <f>IF(VLOOKUP($A115,'[23]1115'!$A$4:$O$150,8,FALSE)="",VLOOKUP($A115,'[23]1115'!$A$4:$O$150,12,FALSE),VLOOKUP($A115,'[23]1115'!$A$4:$O$150,8,FALSE))</f>
        <v/>
      </c>
      <c r="AA115" s="4" t="str">
        <f>IF(VLOOKUP($A115,'[24]1114'!$A$4:$O$150,8,FALSE)="",VLOOKUP($A115,'[24]1114'!$A$4:$O$150,12,FALSE),VLOOKUP($A115,'[24]1114'!$A$4:$O$150,8,FALSE))</f>
        <v/>
      </c>
      <c r="AB115" s="4" t="str">
        <f>IF(VLOOKUP($A115,'[25]1113'!$A$4:$O$150,8,FALSE)="",VLOOKUP($A115,'[25]1113'!$A$4:$O$150,12,FALSE),VLOOKUP($A115,'[25]1113'!$A$4:$O$150,8,FALSE))</f>
        <v/>
      </c>
      <c r="AC115" s="4" t="str">
        <f>IF(VLOOKUP($A115,'[26]1110'!$A$4:$O$150,8,FALSE)="",VLOOKUP($A115,'[26]1110'!$A$4:$O$150,12,FALSE),VLOOKUP($A115,'[26]1110'!$A$4:$O$150,8,FALSE))</f>
        <v/>
      </c>
      <c r="AD115" s="4" t="str">
        <f>IF(VLOOKUP($A115,'[27]1109'!$A$4:$O$150,8,FALSE)="",VLOOKUP($A115,'[27]1109'!$A$4:$O$150,12,FALSE),VLOOKUP($A115,'[27]1109'!$A$4:$O$150,8,FALSE))</f>
        <v/>
      </c>
      <c r="AE115" s="4" t="str">
        <f>IF(VLOOKUP($A115,'[28]1108'!$A$4:$O$150,8,FALSE)="",VLOOKUP($A115,'[28]1108'!$A$4:$O$150,12,FALSE),VLOOKUP($A115,'[28]1108'!$A$4:$O$150,8,FALSE))</f>
        <v/>
      </c>
      <c r="AF115" s="4" t="str">
        <f>IF(VLOOKUP($A115,'[29]1107'!$A$4:$O$150,8,FALSE)="",VLOOKUP($A115,'[29]1107'!$A$4:$O$150,12,FALSE),VLOOKUP($A115,'[29]1107'!$A$4:$O$150,8,FALSE))</f>
        <v/>
      </c>
      <c r="AG115" s="4" t="str">
        <f>IF(VLOOKUP($A115,'[30]1106'!$A$4:$O$150,8,FALSE)="",VLOOKUP($A115,'[30]1106'!$A$4:$O$150,12,FALSE),VLOOKUP($A115,'[30]1106'!$A$4:$O$150,8,FALSE))</f>
        <v/>
      </c>
      <c r="AH115" s="4" t="str">
        <f>IF(VLOOKUP($A115,'[31]1103'!$A$4:$O$150,8,FALSE)="",VLOOKUP($A115,'[31]1103'!$A$4:$O$150,12,FALSE),VLOOKUP($A115,'[31]1103'!$A$4:$O$150,8,FALSE))</f>
        <v/>
      </c>
      <c r="AI115" s="4" t="str">
        <f>IF(VLOOKUP($A115,'[32]1102'!$A$4:$O$150,8,FALSE)="",VLOOKUP($A115,'[32]1102'!$A$4:$O$150,12,FALSE),VLOOKUP($A115,'[32]1102'!$A$4:$O$150,8,FALSE))</f>
        <v/>
      </c>
      <c r="AJ115" s="4" t="str">
        <f>IF(VLOOKUP($A115,'[33]1101'!$A$4:$O$150,8,FALSE)="",VLOOKUP($A115,'[33]1101'!$A$4:$O$150,12,FALSE),VLOOKUP($A115,'[33]1101'!$A$4:$O$150,8,FALSE))</f>
        <v/>
      </c>
      <c r="AK115" s="70"/>
      <c r="AL115" s="4" t="str">
        <f>IF(VLOOKUP($A115,'[34]1030'!$A$4:$O$150,8,FALSE)="",VLOOKUP($A115,'[34]1030'!$A$4:$O$150,12,FALSE),VLOOKUP($A115,'[34]1030'!$A$4:$O$150,8,FALSE))</f>
        <v/>
      </c>
      <c r="AM115" s="4" t="str">
        <f>IF(VLOOKUP($A115,'[35]1027'!$A$4:$O$150,8,FALSE)="",VLOOKUP($A115,'[35]1027'!$A$4:$O$150,12,FALSE),VLOOKUP($A115,'[35]1027'!$A$4:$O$150,8,FALSE))</f>
        <v/>
      </c>
      <c r="AN115" s="4" t="str">
        <f>IF(VLOOKUP($A115,'[36]1026'!$A$4:$O$150,8,FALSE)="",VLOOKUP($A115,'[36]1026'!$A$4:$O$150,12,FALSE),VLOOKUP($A115,'[36]1026'!$A$4:$O$150,8,FALSE))</f>
        <v/>
      </c>
      <c r="AO115" s="4" t="str">
        <f>IF(VLOOKUP($A115,'[37]1025'!$A$4:$O$150,8,FALSE)="",VLOOKUP($A115,'[37]1025'!$A$4:$O$150,12,FALSE),VLOOKUP($A115,'[37]1025'!$A$4:$O$150,8,FALSE))</f>
        <v/>
      </c>
      <c r="AP115" s="4" t="str">
        <f>IF(VLOOKUP($A115,'[38]1024'!$A$4:$O$150,8,FALSE)="",VLOOKUP($A115,'[38]1024'!$A$4:$O$150,12,FALSE),VLOOKUP($A115,'[38]1024'!$A$4:$O$150,8,FALSE))</f>
        <v/>
      </c>
      <c r="AQ115" s="4" t="str">
        <f>IF(VLOOKUP($A115,'[39]1023'!$A$4:$O$150,8,FALSE)="",VLOOKUP($A115,'[39]1023'!$A$4:$O$150,12,FALSE),VLOOKUP($A115,'[39]1023'!$A$4:$O$150,8,FALSE))</f>
        <v/>
      </c>
      <c r="AR115" s="4" t="str">
        <f>IF(VLOOKUP($A115,'[40]1020'!$A$4:$O$150,8,FALSE)="",VLOOKUP($A115,'[40]1020'!$A$4:$O$150,12,FALSE),VLOOKUP($A115,'[40]1020'!$A$4:$O$150,8,FALSE))</f>
        <v/>
      </c>
      <c r="AS115" s="4" t="str">
        <f>IF(VLOOKUP($A115,'[41]1019'!$A$4:$O$150,8,FALSE)="",VLOOKUP($A115,'[41]1019'!$A$4:$O$150,12,FALSE),VLOOKUP($A115,'[41]1019'!$A$4:$O$150,8,FALSE))</f>
        <v/>
      </c>
      <c r="AT115" s="4" t="str">
        <f>IF(VLOOKUP($A115,'[42]1018'!$A$4:$O$150,8,FALSE)="",VLOOKUP($A115,'[42]1018'!$A$4:$O$150,12,FALSE),VLOOKUP($A115,'[42]1018'!$A$4:$O$150,8,FALSE))</f>
        <v/>
      </c>
      <c r="AU115" s="4" t="str">
        <f>IF(VLOOKUP($A115,'[43]1017'!$A$4:$O$150,8,FALSE)="",VLOOKUP($A115,'[43]1017'!$A$4:$O$150,12,FALSE),VLOOKUP($A115,'[43]1017'!$A$4:$O$150,8,FALSE))</f>
        <v/>
      </c>
      <c r="AV115" s="4" t="str">
        <f>IF(VLOOKUP($A115,'[44]1016'!$A$4:$O$150,8,FALSE)="",VLOOKUP($A115,'[44]1016'!$A$4:$O$150,12,FALSE),VLOOKUP($A115,'[44]1016'!$A$4:$O$150,8,FALSE))</f>
        <v/>
      </c>
      <c r="AW115" s="4" t="str">
        <f>IF(VLOOKUP($A115,'[45]1013'!$A$4:$O$150,8,FALSE)="",VLOOKUP($A115,'[45]1013'!$A$4:$O$150,12,FALSE),VLOOKUP($A115,'[45]1013'!$A$4:$O$150,8,FALSE))</f>
        <v/>
      </c>
      <c r="AX115" s="4" t="str">
        <f>IF(VLOOKUP($A115,'[46]1012'!$A$4:$O$150,8,FALSE)="",VLOOKUP($A115,'[46]1012'!$A$4:$O$150,12,FALSE),VLOOKUP($A115,'[46]1012'!$A$4:$O$150,8,FALSE))</f>
        <v/>
      </c>
      <c r="AY115" s="4" t="str">
        <f>IF(VLOOKUP($A115,'[47]1011'!$A$4:$O$150,8,FALSE)="",VLOOKUP($A115,'[47]1011'!$A$4:$O$150,12,FALSE),VLOOKUP($A115,'[47]1011'!$A$4:$O$150,8,FALSE))</f>
        <v/>
      </c>
      <c r="AZ115" s="70"/>
      <c r="BA115" s="4" t="str">
        <f>IF(VLOOKUP($A115,'[48]1005'!$A$4:$O$150,8,FALSE)="",VLOOKUP($A115,'[48]1005'!$A$4:$O$150,12,FALSE),VLOOKUP($A115,'[48]1005'!$A$4:$O$150,8,FALSE))</f>
        <v/>
      </c>
      <c r="BB115" s="4" t="str">
        <f>IF(VLOOKUP($A115,'[49]1004'!$A$4:$O$150,8,FALSE)="",VLOOKUP($A115,'[49]1004'!$A$4:$O$150,12,FALSE),VLOOKUP($A115,'[49]1004'!$A$4:$O$150,8,FALSE))</f>
        <v/>
      </c>
      <c r="BC115" s="4" t="str">
        <f>IF(VLOOKUP($A115,'[50]1003'!$A$4:$O$150,8,FALSE)="",VLOOKUP($A115,'[50]1003'!$A$4:$O$150,12,FALSE),VLOOKUP($A115,'[50]1003'!$A$4:$O$150,8,FALSE))</f>
        <v/>
      </c>
      <c r="BD115" s="4" t="str">
        <f>IF(VLOOKUP($A115,'[51]1002'!$A$4:$O$150,8,FALSE)="",VLOOKUP($A115,'[51]1002'!$A$4:$O$150,12,FALSE),VLOOKUP($A115,'[51]1002'!$A$4:$O$150,8,FALSE))</f>
        <v/>
      </c>
      <c r="BE115" s="70"/>
      <c r="BF115" s="4" t="str">
        <f>IF(VLOOKUP($A115,'[52]0927'!$A$4:$O$150,8,FALSE)="",VLOOKUP($A115,'[52]0927'!$A$4:$O$150,12,FALSE),VLOOKUP($A115,'[52]0927'!$A$4:$O$150,8,FALSE))</f>
        <v/>
      </c>
      <c r="BG115" s="5"/>
      <c r="BH115" s="4" t="str">
        <f>IF(VLOOKUP($A115,'[53]0925'!$A$4:$O$150,8,FALSE)="",VLOOKUP($A115,'[53]0925'!$A$4:$O$150,12,FALSE),VLOOKUP($A115,'[53]0925'!$A$4:$O$150,8,FALSE))</f>
        <v/>
      </c>
      <c r="BI115" s="4" t="str">
        <f>IF(VLOOKUP($A115,'[54]0922'!$A$4:$O$150,8,FALSE)="",VLOOKUP($A115,'[54]0922'!$A$4:$O$150,12,FALSE),VLOOKUP($A115,'[54]0922'!$A$4:$O$150,8,FALSE))</f>
        <v/>
      </c>
      <c r="BJ115" s="4" t="str">
        <f>IF(VLOOKUP($A115,'[55]0921'!$A$4:$O$150,8,FALSE)="",VLOOKUP($A115,'[55]0921'!$A$4:$O$150,12,FALSE),VLOOKUP($A115,'[55]0921'!$A$4:$O$150,8,FALSE))</f>
        <v/>
      </c>
      <c r="BK115" s="4" t="str">
        <f>IF(VLOOKUP($A115,'[56]0920'!$A$4:$O$150,8,FALSE)="",VLOOKUP($A115,'[56]0920'!$A$4:$O$150,12,FALSE),VLOOKUP($A115,'[56]0920'!$A$4:$O$150,8,FALSE))</f>
        <v/>
      </c>
      <c r="BL115" s="4" t="s">
        <v>0</v>
      </c>
      <c r="BM115" s="4" t="s">
        <v>0</v>
      </c>
      <c r="BO115" s="4" t="s">
        <v>0</v>
      </c>
      <c r="BP115" s="4" t="s">
        <v>0</v>
      </c>
      <c r="BQ115" s="4" t="s">
        <v>0</v>
      </c>
      <c r="BR115" s="4" t="s">
        <v>0</v>
      </c>
      <c r="BS115" s="4" t="s">
        <v>0</v>
      </c>
      <c r="BT115" s="4" t="s">
        <v>0</v>
      </c>
      <c r="BU115" s="4" t="s">
        <v>0</v>
      </c>
      <c r="BV115" s="4" t="s">
        <v>0</v>
      </c>
      <c r="BW115" s="4" t="s">
        <v>0</v>
      </c>
      <c r="BX115" s="4" t="s">
        <v>0</v>
      </c>
      <c r="BY115" s="4" t="s">
        <v>0</v>
      </c>
      <c r="BZ115" s="4" t="s">
        <v>0</v>
      </c>
      <c r="CA115" s="4" t="s">
        <v>0</v>
      </c>
      <c r="CB115" s="4" t="s">
        <v>0</v>
      </c>
      <c r="CC115" s="4" t="s">
        <v>0</v>
      </c>
      <c r="CD115" s="4" t="s">
        <v>0</v>
      </c>
      <c r="CE115" s="4" t="s">
        <v>0</v>
      </c>
      <c r="CF115" s="4" t="s">
        <v>0</v>
      </c>
      <c r="CH115" s="4" t="s">
        <v>0</v>
      </c>
      <c r="CI115" s="4" t="s">
        <v>0</v>
      </c>
      <c r="CJ115" s="4" t="s">
        <v>0</v>
      </c>
      <c r="CM115" s="4" t="s">
        <v>0</v>
      </c>
    </row>
    <row r="116" spans="1:91" x14ac:dyDescent="0.25">
      <c r="A116" s="3" t="s">
        <v>72</v>
      </c>
      <c r="B116" s="5">
        <f>VLOOKUP($A116,'[64]1215'!$A$4:$O$321,4,FALSE)</f>
        <v>16.78</v>
      </c>
      <c r="C116" s="5">
        <v>20.8</v>
      </c>
      <c r="D116" s="5">
        <f>VLOOKUP($A116,'[64]1215'!$A$4:$O$321,15,FALSE)</f>
        <v>1.3997999999999999</v>
      </c>
      <c r="E116" s="4" t="str">
        <f>IF(VLOOKUP($A116,'[64]1215'!$A$4:$O$150,8,FALSE)="",VLOOKUP($A116,'[64]1215'!$A$4:$O$150,12,FALSE),VLOOKUP($A116,'[64]1215'!$A$4:$O$150,8,FALSE))</f>
        <v/>
      </c>
      <c r="F116" s="4" t="str">
        <f>IF(VLOOKUP($A116,'[63]1214'!$A$4:$O$150,8,FALSE)="",VLOOKUP($A116,'[63]1214'!$A$4:$O$150,12,FALSE),VLOOKUP($A116,'[63]1214'!$A$4:$O$150,8,FALSE))</f>
        <v/>
      </c>
      <c r="G116" s="4" t="str">
        <f>IF(VLOOKUP($A116,'[62]1213'!$A$4:$O$150,8,FALSE)="",VLOOKUP($A116,'[62]1213'!$A$4:$O$150,12,FALSE),VLOOKUP($A116,'[62]1213'!$A$4:$O$150,8,FALSE))</f>
        <v/>
      </c>
      <c r="H116" s="4" t="str">
        <f>IF(VLOOKUP($A116,'[6]1212'!$A$4:$O$150,8,FALSE)="",VLOOKUP($A116,'[6]1212'!$A$4:$O$150,12,FALSE),VLOOKUP($A116,'[6]1212'!$A$4:$O$150,8,FALSE))</f>
        <v/>
      </c>
      <c r="I116" s="4" t="str">
        <f>IF(VLOOKUP($A116,'[7]1211'!$A$4:$O$150,8,FALSE)="",VLOOKUP($A116,'[7]1211'!$A$4:$O$150,12,FALSE),VLOOKUP($A116,'[7]1211'!$A$4:$O$150,8,FALSE))</f>
        <v/>
      </c>
      <c r="J116" s="4" t="str">
        <f>IF(VLOOKUP($A116,'[8]1208'!$A$4:$O$150,8,FALSE)="",VLOOKUP($A116,'[8]1208'!$A$4:$O$150,12,FALSE),VLOOKUP($A116,'[8]1208'!$A$4:$O$150,8,FALSE))</f>
        <v/>
      </c>
      <c r="K116" s="4" t="str">
        <f>IF(VLOOKUP($A116,'[9]1207'!$A$4:$O$150,8,FALSE)="",VLOOKUP($A116,'[9]1207'!$A$4:$O$150,12,FALSE),VLOOKUP($A116,'[9]1207'!$A$4:$O$150,8,FALSE))</f>
        <v/>
      </c>
      <c r="L116" s="4" t="str">
        <f>IF(VLOOKUP($A116,'[10]1206'!$A$4:$O$150,8,FALSE)="",VLOOKUP($A116,'[10]1206'!$A$4:$O$150,12,FALSE),VLOOKUP($A116,'[10]1206'!$A$4:$O$150,8,FALSE))</f>
        <v/>
      </c>
      <c r="M116" s="4" t="str">
        <f>IF(VLOOKUP($A116,'[11]1205'!$A$4:$O$150,8,FALSE)="",VLOOKUP($A116,'[11]1205'!$A$4:$O$150,12,FALSE),VLOOKUP($A116,'[11]1205'!$A$4:$O$150,8,FALSE))</f>
        <v/>
      </c>
      <c r="N116" s="4" t="str">
        <f>IF(VLOOKUP($A116,'[12]1204'!$A$4:$O$150,8,FALSE)="",VLOOKUP($A116,'[12]1204'!$A$4:$O$150,12,FALSE),VLOOKUP($A116,'[12]1204'!$A$4:$O$150,8,FALSE))</f>
        <v/>
      </c>
      <c r="O116" s="4" t="str">
        <f>IF(VLOOKUP($A116,'[13]1201'!$A$4:$O$150,8,FALSE)="",VLOOKUP($A116,'[13]1201'!$A$4:$O$150,12,FALSE),VLOOKUP($A116,'[13]1201'!$A$4:$O$150,8,FALSE))</f>
        <v/>
      </c>
      <c r="P116" s="4" t="str">
        <f>IF(VLOOKUP($A116,'[14]1129'!$A$4:$O$150,8,FALSE)="",VLOOKUP($A116,'[14]1129'!$A$4:$O$150,12,FALSE),VLOOKUP($A116,'[14]1129'!$A$4:$O$150,8,FALSE))</f>
        <v/>
      </c>
      <c r="Q116" s="4" t="str">
        <f>IF(VLOOKUP($A116,'[15]1128'!$A$4:$O$150,8,FALSE)="",VLOOKUP($A116,'[15]1128'!$A$4:$O$150,12,FALSE),VLOOKUP($A116,'[15]1128'!$A$4:$O$150,8,FALSE))</f>
        <v/>
      </c>
      <c r="R116" s="4" t="str">
        <f>IF(VLOOKUP($A116,'[16]1127'!$A$4:$O$150,8,FALSE)="",VLOOKUP($A116,'[16]1127'!$A$4:$O$150,12,FALSE),VLOOKUP($A116,'[16]1127'!$A$4:$O$150,8,FALSE))</f>
        <v/>
      </c>
      <c r="S116" s="4" t="str">
        <f>IF(VLOOKUP($A116,'[17]1124'!$A$4:$O$150,8,FALSE)="",VLOOKUP($A116,'[17]1124'!$A$4:$O$150,12,FALSE),VLOOKUP($A116,'[17]1124'!$A$4:$O$150,8,FALSE))</f>
        <v/>
      </c>
      <c r="T116" s="4" t="str">
        <f>IF(VLOOKUP($A116,'[18]1123'!$A$4:$O$150,8,FALSE)="",VLOOKUP($A116,'[18]1123'!$A$4:$O$150,12,FALSE),VLOOKUP($A116,'[18]1123'!$A$4:$O$150,8,FALSE))</f>
        <v/>
      </c>
      <c r="U116" s="5"/>
      <c r="V116" s="4" t="str">
        <f>IF(VLOOKUP($A116,'[19]1121'!$A$4:$O$150,8,FALSE)="",VLOOKUP($A116,'[19]1121'!$A$4:$O$150,12,FALSE),VLOOKUP($A116,'[19]1121'!$A$4:$O$150,8,FALSE))</f>
        <v/>
      </c>
      <c r="W116" s="4" t="str">
        <f>IF(VLOOKUP($A116,'[20]1120'!$A$4:$O$150,8,FALSE)="",VLOOKUP($A116,'[20]1120'!$A$4:$O$150,12,FALSE),VLOOKUP($A116,'[20]1120'!$A$4:$O$150,8,FALSE))</f>
        <v/>
      </c>
      <c r="X116" s="4" t="str">
        <f>IF(VLOOKUP($A116,'[21]1117'!$A$4:$O$150,8,FALSE)="",VLOOKUP($A116,'[21]1117'!$A$4:$O$150,12,FALSE),VLOOKUP($A116,'[21]1117'!$A$4:$O$150,8,FALSE))</f>
        <v/>
      </c>
      <c r="Y116" s="4" t="str">
        <f>IF(VLOOKUP($A116,'[22]1116'!$A$4:$O$150,8,FALSE)="",VLOOKUP($A116,'[22]1116'!$A$4:$O$150,12,FALSE),VLOOKUP($A116,'[22]1116'!$A$4:$O$150,8,FALSE))</f>
        <v/>
      </c>
      <c r="Z116" s="4" t="str">
        <f>IF(VLOOKUP($A116,'[23]1115'!$A$4:$O$150,8,FALSE)="",VLOOKUP($A116,'[23]1115'!$A$4:$O$150,12,FALSE),VLOOKUP($A116,'[23]1115'!$A$4:$O$150,8,FALSE))</f>
        <v/>
      </c>
      <c r="AA116" s="4" t="str">
        <f>IF(VLOOKUP($A116,'[24]1114'!$A$4:$O$150,8,FALSE)="",VLOOKUP($A116,'[24]1114'!$A$4:$O$150,12,FALSE),VLOOKUP($A116,'[24]1114'!$A$4:$O$150,8,FALSE))</f>
        <v/>
      </c>
      <c r="AB116" s="4" t="str">
        <f>IF(VLOOKUP($A116,'[25]1113'!$A$4:$O$150,8,FALSE)="",VLOOKUP($A116,'[25]1113'!$A$4:$O$150,12,FALSE),VLOOKUP($A116,'[25]1113'!$A$4:$O$150,8,FALSE))</f>
        <v/>
      </c>
      <c r="AC116" s="4" t="str">
        <f>IF(VLOOKUP($A116,'[26]1110'!$A$4:$O$150,8,FALSE)="",VLOOKUP($A116,'[26]1110'!$A$4:$O$150,12,FALSE),VLOOKUP($A116,'[26]1110'!$A$4:$O$150,8,FALSE))</f>
        <v/>
      </c>
      <c r="AD116" s="4" t="str">
        <f>IF(VLOOKUP($A116,'[27]1109'!$A$4:$O$150,8,FALSE)="",VLOOKUP($A116,'[27]1109'!$A$4:$O$150,12,FALSE),VLOOKUP($A116,'[27]1109'!$A$4:$O$150,8,FALSE))</f>
        <v/>
      </c>
      <c r="AE116" s="4" t="str">
        <f>IF(VLOOKUP($A116,'[28]1108'!$A$4:$O$150,8,FALSE)="",VLOOKUP($A116,'[28]1108'!$A$4:$O$150,12,FALSE),VLOOKUP($A116,'[28]1108'!$A$4:$O$150,8,FALSE))</f>
        <v/>
      </c>
      <c r="AF116" s="4" t="str">
        <f>IF(VLOOKUP($A116,'[29]1107'!$A$4:$O$150,8,FALSE)="",VLOOKUP($A116,'[29]1107'!$A$4:$O$150,12,FALSE),VLOOKUP($A116,'[29]1107'!$A$4:$O$150,8,FALSE))</f>
        <v/>
      </c>
      <c r="AG116" s="4" t="str">
        <f>IF(VLOOKUP($A116,'[30]1106'!$A$4:$O$150,8,FALSE)="",VLOOKUP($A116,'[30]1106'!$A$4:$O$150,12,FALSE),VLOOKUP($A116,'[30]1106'!$A$4:$O$150,8,FALSE))</f>
        <v/>
      </c>
      <c r="AH116" s="4" t="str">
        <f>IF(VLOOKUP($A116,'[31]1103'!$A$4:$O$150,8,FALSE)="",VLOOKUP($A116,'[31]1103'!$A$4:$O$150,12,FALSE),VLOOKUP($A116,'[31]1103'!$A$4:$O$150,8,FALSE))</f>
        <v/>
      </c>
      <c r="AI116" s="4" t="str">
        <f>IF(VLOOKUP($A116,'[32]1102'!$A$4:$O$150,8,FALSE)="",VLOOKUP($A116,'[32]1102'!$A$4:$O$150,12,FALSE),VLOOKUP($A116,'[32]1102'!$A$4:$O$150,8,FALSE))</f>
        <v/>
      </c>
      <c r="AJ116" s="4" t="str">
        <f>IF(VLOOKUP($A116,'[33]1101'!$A$4:$O$150,8,FALSE)="",VLOOKUP($A116,'[33]1101'!$A$4:$O$150,12,FALSE),VLOOKUP($A116,'[33]1101'!$A$4:$O$150,8,FALSE))</f>
        <v/>
      </c>
      <c r="AK116" s="70"/>
      <c r="AL116" s="4" t="str">
        <f>IF(VLOOKUP($A116,'[34]1030'!$A$4:$O$150,8,FALSE)="",VLOOKUP($A116,'[34]1030'!$A$4:$O$150,12,FALSE),VLOOKUP($A116,'[34]1030'!$A$4:$O$150,8,FALSE))</f>
        <v/>
      </c>
      <c r="AM116" s="4" t="str">
        <f>IF(VLOOKUP($A116,'[35]1027'!$A$4:$O$150,8,FALSE)="",VLOOKUP($A116,'[35]1027'!$A$4:$O$150,12,FALSE),VLOOKUP($A116,'[35]1027'!$A$4:$O$150,8,FALSE))</f>
        <v/>
      </c>
      <c r="AN116" s="4" t="str">
        <f>IF(VLOOKUP($A116,'[36]1026'!$A$4:$O$150,8,FALSE)="",VLOOKUP($A116,'[36]1026'!$A$4:$O$150,12,FALSE),VLOOKUP($A116,'[36]1026'!$A$4:$O$150,8,FALSE))</f>
        <v/>
      </c>
      <c r="AO116" s="4" t="str">
        <f>IF(VLOOKUP($A116,'[37]1025'!$A$4:$O$150,8,FALSE)="",VLOOKUP($A116,'[37]1025'!$A$4:$O$150,12,FALSE),VLOOKUP($A116,'[37]1025'!$A$4:$O$150,8,FALSE))</f>
        <v/>
      </c>
      <c r="AP116" s="4" t="str">
        <f>IF(VLOOKUP($A116,'[38]1024'!$A$4:$O$150,8,FALSE)="",VLOOKUP($A116,'[38]1024'!$A$4:$O$150,12,FALSE),VLOOKUP($A116,'[38]1024'!$A$4:$O$150,8,FALSE))</f>
        <v/>
      </c>
      <c r="AQ116" s="4" t="str">
        <f>IF(VLOOKUP($A116,'[39]1023'!$A$4:$O$150,8,FALSE)="",VLOOKUP($A116,'[39]1023'!$A$4:$O$150,12,FALSE),VLOOKUP($A116,'[39]1023'!$A$4:$O$150,8,FALSE))</f>
        <v/>
      </c>
      <c r="AR116" s="4" t="str">
        <f>IF(VLOOKUP($A116,'[40]1020'!$A$4:$O$150,8,FALSE)="",VLOOKUP($A116,'[40]1020'!$A$4:$O$150,12,FALSE),VLOOKUP($A116,'[40]1020'!$A$4:$O$150,8,FALSE))</f>
        <v/>
      </c>
      <c r="AS116" s="4" t="str">
        <f>IF(VLOOKUP($A116,'[41]1019'!$A$4:$O$150,8,FALSE)="",VLOOKUP($A116,'[41]1019'!$A$4:$O$150,12,FALSE),VLOOKUP($A116,'[41]1019'!$A$4:$O$150,8,FALSE))</f>
        <v/>
      </c>
      <c r="AT116" s="4" t="str">
        <f>IF(VLOOKUP($A116,'[42]1018'!$A$4:$O$150,8,FALSE)="",VLOOKUP($A116,'[42]1018'!$A$4:$O$150,12,FALSE),VLOOKUP($A116,'[42]1018'!$A$4:$O$150,8,FALSE))</f>
        <v/>
      </c>
      <c r="AU116" s="4" t="str">
        <f>IF(VLOOKUP($A116,'[43]1017'!$A$4:$O$150,8,FALSE)="",VLOOKUP($A116,'[43]1017'!$A$4:$O$150,12,FALSE),VLOOKUP($A116,'[43]1017'!$A$4:$O$150,8,FALSE))</f>
        <v/>
      </c>
      <c r="AV116" s="4" t="str">
        <f>IF(VLOOKUP($A116,'[44]1016'!$A$4:$O$150,8,FALSE)="",VLOOKUP($A116,'[44]1016'!$A$4:$O$150,12,FALSE),VLOOKUP($A116,'[44]1016'!$A$4:$O$150,8,FALSE))</f>
        <v/>
      </c>
      <c r="AW116" s="4" t="str">
        <f>IF(VLOOKUP($A116,'[45]1013'!$A$4:$O$150,8,FALSE)="",VLOOKUP($A116,'[45]1013'!$A$4:$O$150,12,FALSE),VLOOKUP($A116,'[45]1013'!$A$4:$O$150,8,FALSE))</f>
        <v/>
      </c>
      <c r="AX116" s="4" t="str">
        <f>IF(VLOOKUP($A116,'[46]1012'!$A$4:$O$150,8,FALSE)="",VLOOKUP($A116,'[46]1012'!$A$4:$O$150,12,FALSE),VLOOKUP($A116,'[46]1012'!$A$4:$O$150,8,FALSE))</f>
        <v/>
      </c>
      <c r="AY116" s="4" t="str">
        <f>IF(VLOOKUP($A116,'[47]1011'!$A$4:$O$150,8,FALSE)="",VLOOKUP($A116,'[47]1011'!$A$4:$O$150,12,FALSE),VLOOKUP($A116,'[47]1011'!$A$4:$O$150,8,FALSE))</f>
        <v/>
      </c>
      <c r="AZ116" s="70"/>
      <c r="BA116" s="4" t="str">
        <f>IF(VLOOKUP($A116,'[48]1005'!$A$4:$O$150,8,FALSE)="",VLOOKUP($A116,'[48]1005'!$A$4:$O$150,12,FALSE),VLOOKUP($A116,'[48]1005'!$A$4:$O$150,8,FALSE))</f>
        <v/>
      </c>
      <c r="BB116" s="4" t="str">
        <f>IF(VLOOKUP($A116,'[49]1004'!$A$4:$O$150,8,FALSE)="",VLOOKUP($A116,'[49]1004'!$A$4:$O$150,12,FALSE),VLOOKUP($A116,'[49]1004'!$A$4:$O$150,8,FALSE))</f>
        <v/>
      </c>
      <c r="BC116" s="4" t="str">
        <f>IF(VLOOKUP($A116,'[50]1003'!$A$4:$O$150,8,FALSE)="",VLOOKUP($A116,'[50]1003'!$A$4:$O$150,12,FALSE),VLOOKUP($A116,'[50]1003'!$A$4:$O$150,8,FALSE))</f>
        <v/>
      </c>
      <c r="BD116" s="4" t="str">
        <f>IF(VLOOKUP($A116,'[51]1002'!$A$4:$O$150,8,FALSE)="",VLOOKUP($A116,'[51]1002'!$A$4:$O$150,12,FALSE),VLOOKUP($A116,'[51]1002'!$A$4:$O$150,8,FALSE))</f>
        <v/>
      </c>
      <c r="BE116" s="70"/>
      <c r="BF116" s="4" t="str">
        <f>IF(VLOOKUP($A116,'[52]0927'!$A$4:$O$150,8,FALSE)="",VLOOKUP($A116,'[52]0927'!$A$4:$O$150,12,FALSE),VLOOKUP($A116,'[52]0927'!$A$4:$O$150,8,FALSE))</f>
        <v/>
      </c>
      <c r="BG116" s="5"/>
      <c r="BH116" s="4" t="str">
        <f>IF(VLOOKUP($A116,'[53]0925'!$A$4:$O$150,8,FALSE)="",VLOOKUP($A116,'[53]0925'!$A$4:$O$150,12,FALSE),VLOOKUP($A116,'[53]0925'!$A$4:$O$150,8,FALSE))</f>
        <v/>
      </c>
      <c r="BI116" s="4" t="str">
        <f>IF(VLOOKUP($A116,'[54]0922'!$A$4:$O$150,8,FALSE)="",VLOOKUP($A116,'[54]0922'!$A$4:$O$150,12,FALSE),VLOOKUP($A116,'[54]0922'!$A$4:$O$150,8,FALSE))</f>
        <v/>
      </c>
      <c r="BJ116" s="4" t="str">
        <f>IF(VLOOKUP($A116,'[55]0921'!$A$4:$O$150,8,FALSE)="",VLOOKUP($A116,'[55]0921'!$A$4:$O$150,12,FALSE),VLOOKUP($A116,'[55]0921'!$A$4:$O$150,8,FALSE))</f>
        <v/>
      </c>
      <c r="BK116" s="4" t="str">
        <f>IF(VLOOKUP($A116,'[56]0920'!$A$4:$O$150,8,FALSE)="",VLOOKUP($A116,'[56]0920'!$A$4:$O$150,12,FALSE),VLOOKUP($A116,'[56]0920'!$A$4:$O$150,8,FALSE))</f>
        <v/>
      </c>
      <c r="BL116" s="4">
        <v>1.409</v>
      </c>
      <c r="BM116" s="4" t="s">
        <v>0</v>
      </c>
      <c r="BO116" s="4" t="s">
        <v>0</v>
      </c>
      <c r="BP116" s="4" t="s">
        <v>0</v>
      </c>
      <c r="BQ116" s="4" t="s">
        <v>0</v>
      </c>
      <c r="BR116" s="4" t="s">
        <v>0</v>
      </c>
      <c r="BS116" s="4">
        <v>1.3879999999999999</v>
      </c>
      <c r="BT116" s="4" t="s">
        <v>0</v>
      </c>
      <c r="BU116" s="4" t="s">
        <v>0</v>
      </c>
      <c r="BV116" s="4" t="s">
        <v>0</v>
      </c>
      <c r="BW116" s="4" t="s">
        <v>0</v>
      </c>
      <c r="BX116" s="4" t="s">
        <v>0</v>
      </c>
      <c r="BY116" s="4" t="s">
        <v>0</v>
      </c>
      <c r="BZ116" s="4" t="s">
        <v>0</v>
      </c>
      <c r="CA116" s="4" t="s">
        <v>0</v>
      </c>
      <c r="CB116" s="4" t="s">
        <v>0</v>
      </c>
      <c r="CC116" s="4" t="s">
        <v>0</v>
      </c>
      <c r="CD116" s="4" t="s">
        <v>0</v>
      </c>
      <c r="CE116" s="4" t="s">
        <v>0</v>
      </c>
      <c r="CF116" s="4" t="s">
        <v>0</v>
      </c>
      <c r="CH116" s="4" t="s">
        <v>0</v>
      </c>
      <c r="CI116" s="4" t="s">
        <v>0</v>
      </c>
      <c r="CJ116" s="4" t="s">
        <v>0</v>
      </c>
      <c r="CM116" s="4" t="s">
        <v>0</v>
      </c>
    </row>
    <row r="117" spans="1:91" x14ac:dyDescent="0.25">
      <c r="A117" s="3" t="s">
        <v>295</v>
      </c>
      <c r="B117" s="5">
        <f>VLOOKUP($A117,'[64]1215'!$A$4:$O$321,4,FALSE)</f>
        <v>17.14</v>
      </c>
      <c r="C117" s="5">
        <v>20</v>
      </c>
      <c r="D117" s="5">
        <f>VLOOKUP($A117,'[64]1215'!$A$4:$O$321,15,FALSE)</f>
        <v>1.3935</v>
      </c>
      <c r="E117" s="4" t="str">
        <f>IF(VLOOKUP($A117,'[64]1215'!$A$4:$O$150,8,FALSE)="",VLOOKUP($A117,'[64]1215'!$A$4:$O$150,12,FALSE),VLOOKUP($A117,'[64]1215'!$A$4:$O$150,8,FALSE))</f>
        <v/>
      </c>
      <c r="F117" s="4" t="str">
        <f>IF(VLOOKUP($A117,'[63]1214'!$A$4:$O$150,8,FALSE)="",VLOOKUP($A117,'[63]1214'!$A$4:$O$150,12,FALSE),VLOOKUP($A117,'[63]1214'!$A$4:$O$150,8,FALSE))</f>
        <v/>
      </c>
      <c r="G117" s="4" t="str">
        <f>IF(VLOOKUP($A117,'[62]1213'!$A$4:$O$150,8,FALSE)="",VLOOKUP($A117,'[62]1213'!$A$4:$O$150,12,FALSE),VLOOKUP($A117,'[62]1213'!$A$4:$O$150,8,FALSE))</f>
        <v/>
      </c>
      <c r="H117" s="4" t="str">
        <f>IF(VLOOKUP($A117,'[6]1212'!$A$4:$O$150,8,FALSE)="",VLOOKUP($A117,'[6]1212'!$A$4:$O$150,12,FALSE),VLOOKUP($A117,'[6]1212'!$A$4:$O$150,8,FALSE))</f>
        <v/>
      </c>
      <c r="I117" s="4" t="str">
        <f>IF(VLOOKUP($A117,'[7]1211'!$A$4:$O$150,8,FALSE)="",VLOOKUP($A117,'[7]1211'!$A$4:$O$150,12,FALSE),VLOOKUP($A117,'[7]1211'!$A$4:$O$150,8,FALSE))</f>
        <v/>
      </c>
      <c r="J117" s="4" t="str">
        <f>IF(VLOOKUP($A117,'[8]1208'!$A$4:$O$150,8,FALSE)="",VLOOKUP($A117,'[8]1208'!$A$4:$O$150,12,FALSE),VLOOKUP($A117,'[8]1208'!$A$4:$O$150,8,FALSE))</f>
        <v/>
      </c>
      <c r="K117" s="4" t="str">
        <f>IF(VLOOKUP($A117,'[9]1207'!$A$4:$O$150,8,FALSE)="",VLOOKUP($A117,'[9]1207'!$A$4:$O$150,12,FALSE),VLOOKUP($A117,'[9]1207'!$A$4:$O$150,8,FALSE))</f>
        <v/>
      </c>
      <c r="L117" s="4" t="str">
        <f>IF(VLOOKUP($A117,'[10]1206'!$A$4:$O$150,8,FALSE)="",VLOOKUP($A117,'[10]1206'!$A$4:$O$150,12,FALSE),VLOOKUP($A117,'[10]1206'!$A$4:$O$150,8,FALSE))</f>
        <v/>
      </c>
      <c r="M117" s="4" t="str">
        <f>IF(VLOOKUP($A117,'[11]1205'!$A$4:$O$150,8,FALSE)="",VLOOKUP($A117,'[11]1205'!$A$4:$O$150,12,FALSE),VLOOKUP($A117,'[11]1205'!$A$4:$O$150,8,FALSE))</f>
        <v/>
      </c>
      <c r="N117" s="4" t="str">
        <f>IF(VLOOKUP($A117,'[12]1204'!$A$4:$O$150,8,FALSE)="",VLOOKUP($A117,'[12]1204'!$A$4:$O$150,12,FALSE),VLOOKUP($A117,'[12]1204'!$A$4:$O$150,8,FALSE))</f>
        <v/>
      </c>
      <c r="O117" s="4" t="str">
        <f>IF(VLOOKUP($A117,'[13]1201'!$A$4:$O$150,8,FALSE)="",VLOOKUP($A117,'[13]1201'!$A$4:$O$150,12,FALSE),VLOOKUP($A117,'[13]1201'!$A$4:$O$150,8,FALSE))</f>
        <v/>
      </c>
      <c r="P117" s="4" t="str">
        <f>IF(VLOOKUP($A117,'[14]1129'!$A$4:$O$150,8,FALSE)="",VLOOKUP($A117,'[14]1129'!$A$4:$O$150,12,FALSE),VLOOKUP($A117,'[14]1129'!$A$4:$O$150,8,FALSE))</f>
        <v/>
      </c>
      <c r="Q117" s="4" t="str">
        <f>IF(VLOOKUP($A117,'[15]1128'!$A$4:$O$150,8,FALSE)="",VLOOKUP($A117,'[15]1128'!$A$4:$O$150,12,FALSE),VLOOKUP($A117,'[15]1128'!$A$4:$O$150,8,FALSE))</f>
        <v/>
      </c>
      <c r="R117" s="4" t="str">
        <f>IF(VLOOKUP($A117,'[16]1127'!$A$4:$O$150,8,FALSE)="",VLOOKUP($A117,'[16]1127'!$A$4:$O$150,12,FALSE),VLOOKUP($A117,'[16]1127'!$A$4:$O$150,8,FALSE))</f>
        <v/>
      </c>
      <c r="S117" s="4" t="str">
        <f>IF(VLOOKUP($A117,'[17]1124'!$A$4:$O$150,8,FALSE)="",VLOOKUP($A117,'[17]1124'!$A$4:$O$150,12,FALSE),VLOOKUP($A117,'[17]1124'!$A$4:$O$150,8,FALSE))</f>
        <v/>
      </c>
      <c r="T117" s="4" t="str">
        <f>IF(VLOOKUP($A117,'[18]1123'!$A$4:$O$150,8,FALSE)="",VLOOKUP($A117,'[18]1123'!$A$4:$O$150,12,FALSE),VLOOKUP($A117,'[18]1123'!$A$4:$O$150,8,FALSE))</f>
        <v/>
      </c>
      <c r="U117" s="5"/>
      <c r="V117" s="4" t="str">
        <f>IF(VLOOKUP($A117,'[19]1121'!$A$4:$O$150,8,FALSE)="",VLOOKUP($A117,'[19]1121'!$A$4:$O$150,12,FALSE),VLOOKUP($A117,'[19]1121'!$A$4:$O$150,8,FALSE))</f>
        <v/>
      </c>
      <c r="W117" s="4" t="str">
        <f>IF(VLOOKUP($A117,'[20]1120'!$A$4:$O$150,8,FALSE)="",VLOOKUP($A117,'[20]1120'!$A$4:$O$150,12,FALSE),VLOOKUP($A117,'[20]1120'!$A$4:$O$150,8,FALSE))</f>
        <v/>
      </c>
      <c r="X117" s="4" t="str">
        <f>IF(VLOOKUP($A117,'[21]1117'!$A$4:$O$150,8,FALSE)="",VLOOKUP($A117,'[21]1117'!$A$4:$O$150,12,FALSE),VLOOKUP($A117,'[21]1117'!$A$4:$O$150,8,FALSE))</f>
        <v/>
      </c>
      <c r="Y117" s="4" t="str">
        <f>IF(VLOOKUP($A117,'[22]1116'!$A$4:$O$150,8,FALSE)="",VLOOKUP($A117,'[22]1116'!$A$4:$O$150,12,FALSE),VLOOKUP($A117,'[22]1116'!$A$4:$O$150,8,FALSE))</f>
        <v/>
      </c>
      <c r="Z117" s="4" t="str">
        <f>IF(VLOOKUP($A117,'[23]1115'!$A$4:$O$150,8,FALSE)="",VLOOKUP($A117,'[23]1115'!$A$4:$O$150,12,FALSE),VLOOKUP($A117,'[23]1115'!$A$4:$O$150,8,FALSE))</f>
        <v/>
      </c>
      <c r="AA117" s="4" t="str">
        <f>IF(VLOOKUP($A117,'[24]1114'!$A$4:$O$150,8,FALSE)="",VLOOKUP($A117,'[24]1114'!$A$4:$O$150,12,FALSE),VLOOKUP($A117,'[24]1114'!$A$4:$O$150,8,FALSE))</f>
        <v/>
      </c>
      <c r="AB117" s="4" t="str">
        <f>IF(VLOOKUP($A117,'[25]1113'!$A$4:$O$150,8,FALSE)="",VLOOKUP($A117,'[25]1113'!$A$4:$O$150,12,FALSE),VLOOKUP($A117,'[25]1113'!$A$4:$O$150,8,FALSE))</f>
        <v/>
      </c>
      <c r="AC117" s="4" t="str">
        <f>IF(VLOOKUP($A117,'[26]1110'!$A$4:$O$150,8,FALSE)="",VLOOKUP($A117,'[26]1110'!$A$4:$O$150,12,FALSE),VLOOKUP($A117,'[26]1110'!$A$4:$O$150,8,FALSE))</f>
        <v/>
      </c>
      <c r="AD117" s="4" t="str">
        <f>IF(VLOOKUP($A117,'[27]1109'!$A$4:$O$150,8,FALSE)="",VLOOKUP($A117,'[27]1109'!$A$4:$O$150,12,FALSE),VLOOKUP($A117,'[27]1109'!$A$4:$O$150,8,FALSE))</f>
        <v/>
      </c>
      <c r="AE117" s="4" t="str">
        <f>IF(VLOOKUP($A117,'[28]1108'!$A$4:$O$150,8,FALSE)="",VLOOKUP($A117,'[28]1108'!$A$4:$O$150,12,FALSE),VLOOKUP($A117,'[28]1108'!$A$4:$O$150,8,FALSE))</f>
        <v/>
      </c>
      <c r="AF117" s="4" t="str">
        <f>IF(VLOOKUP($A117,'[29]1107'!$A$4:$O$150,8,FALSE)="",VLOOKUP($A117,'[29]1107'!$A$4:$O$150,12,FALSE),VLOOKUP($A117,'[29]1107'!$A$4:$O$150,8,FALSE))</f>
        <v/>
      </c>
      <c r="AG117" s="4" t="str">
        <f>IF(VLOOKUP($A117,'[30]1106'!$A$4:$O$150,8,FALSE)="",VLOOKUP($A117,'[30]1106'!$A$4:$O$150,12,FALSE),VLOOKUP($A117,'[30]1106'!$A$4:$O$150,8,FALSE))</f>
        <v/>
      </c>
      <c r="AH117" s="4" t="str">
        <f>IF(VLOOKUP($A117,'[31]1103'!$A$4:$O$150,8,FALSE)="",VLOOKUP($A117,'[31]1103'!$A$4:$O$150,12,FALSE),VLOOKUP($A117,'[31]1103'!$A$4:$O$150,8,FALSE))</f>
        <v/>
      </c>
      <c r="AI117" s="4" t="str">
        <f>IF(VLOOKUP($A117,'[32]1102'!$A$4:$O$150,8,FALSE)="",VLOOKUP($A117,'[32]1102'!$A$4:$O$150,12,FALSE),VLOOKUP($A117,'[32]1102'!$A$4:$O$150,8,FALSE))</f>
        <v/>
      </c>
      <c r="AJ117" s="4" t="str">
        <f>IF(VLOOKUP($A117,'[33]1101'!$A$4:$O$150,8,FALSE)="",VLOOKUP($A117,'[33]1101'!$A$4:$O$150,12,FALSE),VLOOKUP($A117,'[33]1101'!$A$4:$O$150,8,FALSE))</f>
        <v/>
      </c>
      <c r="AK117" s="70"/>
      <c r="AL117" s="4" t="str">
        <f>IF(VLOOKUP($A117,'[34]1030'!$A$4:$O$150,8,FALSE)="",VLOOKUP($A117,'[34]1030'!$A$4:$O$150,12,FALSE),VLOOKUP($A117,'[34]1030'!$A$4:$O$150,8,FALSE))</f>
        <v/>
      </c>
      <c r="AM117" s="4" t="str">
        <f>IF(VLOOKUP($A117,'[35]1027'!$A$4:$O$150,8,FALSE)="",VLOOKUP($A117,'[35]1027'!$A$4:$O$150,12,FALSE),VLOOKUP($A117,'[35]1027'!$A$4:$O$150,8,FALSE))</f>
        <v/>
      </c>
      <c r="AN117" s="4" t="str">
        <f>IF(VLOOKUP($A117,'[36]1026'!$A$4:$O$150,8,FALSE)="",VLOOKUP($A117,'[36]1026'!$A$4:$O$150,12,FALSE),VLOOKUP($A117,'[36]1026'!$A$4:$O$150,8,FALSE))</f>
        <v/>
      </c>
      <c r="AO117" s="4" t="str">
        <f>IF(VLOOKUP($A117,'[37]1025'!$A$4:$O$150,8,FALSE)="",VLOOKUP($A117,'[37]1025'!$A$4:$O$150,12,FALSE),VLOOKUP($A117,'[37]1025'!$A$4:$O$150,8,FALSE))</f>
        <v/>
      </c>
      <c r="AP117" s="4" t="str">
        <f>IF(VLOOKUP($A117,'[38]1024'!$A$4:$O$150,8,FALSE)="",VLOOKUP($A117,'[38]1024'!$A$4:$O$150,12,FALSE),VLOOKUP($A117,'[38]1024'!$A$4:$O$150,8,FALSE))</f>
        <v/>
      </c>
      <c r="AQ117" s="4" t="str">
        <f>IF(VLOOKUP($A117,'[39]1023'!$A$4:$O$150,8,FALSE)="",VLOOKUP($A117,'[39]1023'!$A$4:$O$150,12,FALSE),VLOOKUP($A117,'[39]1023'!$A$4:$O$150,8,FALSE))</f>
        <v/>
      </c>
      <c r="AR117" s="4" t="str">
        <f>IF(VLOOKUP($A117,'[40]1020'!$A$4:$O$150,8,FALSE)="",VLOOKUP($A117,'[40]1020'!$A$4:$O$150,12,FALSE),VLOOKUP($A117,'[40]1020'!$A$4:$O$150,8,FALSE))</f>
        <v/>
      </c>
      <c r="AS117" s="4" t="str">
        <f>IF(VLOOKUP($A117,'[41]1019'!$A$4:$O$150,8,FALSE)="",VLOOKUP($A117,'[41]1019'!$A$4:$O$150,12,FALSE),VLOOKUP($A117,'[41]1019'!$A$4:$O$150,8,FALSE))</f>
        <v/>
      </c>
      <c r="AT117" s="4" t="str">
        <f>IF(VLOOKUP($A117,'[42]1018'!$A$4:$O$150,8,FALSE)="",VLOOKUP($A117,'[42]1018'!$A$4:$O$150,12,FALSE),VLOOKUP($A117,'[42]1018'!$A$4:$O$150,8,FALSE))</f>
        <v/>
      </c>
      <c r="AU117" s="4" t="str">
        <f>IF(VLOOKUP($A117,'[43]1017'!$A$4:$O$150,8,FALSE)="",VLOOKUP($A117,'[43]1017'!$A$4:$O$150,12,FALSE),VLOOKUP($A117,'[43]1017'!$A$4:$O$150,8,FALSE))</f>
        <v/>
      </c>
      <c r="AV117" s="4" t="str">
        <f>IF(VLOOKUP($A117,'[44]1016'!$A$4:$O$150,8,FALSE)="",VLOOKUP($A117,'[44]1016'!$A$4:$O$150,12,FALSE),VLOOKUP($A117,'[44]1016'!$A$4:$O$150,8,FALSE))</f>
        <v/>
      </c>
      <c r="AW117" s="4" t="str">
        <f>IF(VLOOKUP($A117,'[45]1013'!$A$4:$O$150,8,FALSE)="",VLOOKUP($A117,'[45]1013'!$A$4:$O$150,12,FALSE),VLOOKUP($A117,'[45]1013'!$A$4:$O$150,8,FALSE))</f>
        <v/>
      </c>
      <c r="AX117" s="4" t="str">
        <f>IF(VLOOKUP($A117,'[46]1012'!$A$4:$O$150,8,FALSE)="",VLOOKUP($A117,'[46]1012'!$A$4:$O$150,12,FALSE),VLOOKUP($A117,'[46]1012'!$A$4:$O$150,8,FALSE))</f>
        <v/>
      </c>
      <c r="AY117" s="4" t="str">
        <f>IF(VLOOKUP($A117,'[47]1011'!$A$4:$O$150,8,FALSE)="",VLOOKUP($A117,'[47]1011'!$A$4:$O$150,12,FALSE),VLOOKUP($A117,'[47]1011'!$A$4:$O$150,8,FALSE))</f>
        <v/>
      </c>
      <c r="AZ117" s="70"/>
      <c r="BA117" s="4" t="str">
        <f>IF(VLOOKUP($A117,'[48]1005'!$A$4:$O$150,8,FALSE)="",VLOOKUP($A117,'[48]1005'!$A$4:$O$150,12,FALSE),VLOOKUP($A117,'[48]1005'!$A$4:$O$150,8,FALSE))</f>
        <v/>
      </c>
      <c r="BB117" s="4" t="str">
        <f>IF(VLOOKUP($A117,'[49]1004'!$A$4:$O$150,8,FALSE)="",VLOOKUP($A117,'[49]1004'!$A$4:$O$150,12,FALSE),VLOOKUP($A117,'[49]1004'!$A$4:$O$150,8,FALSE))</f>
        <v/>
      </c>
      <c r="BC117" s="4" t="str">
        <f>IF(VLOOKUP($A117,'[50]1003'!$A$4:$O$150,8,FALSE)="",VLOOKUP($A117,'[50]1003'!$A$4:$O$150,12,FALSE),VLOOKUP($A117,'[50]1003'!$A$4:$O$150,8,FALSE))</f>
        <v/>
      </c>
      <c r="BD117" s="4" t="str">
        <f>IF(VLOOKUP($A117,'[51]1002'!$A$4:$O$150,8,FALSE)="",VLOOKUP($A117,'[51]1002'!$A$4:$O$150,12,FALSE),VLOOKUP($A117,'[51]1002'!$A$4:$O$150,8,FALSE))</f>
        <v/>
      </c>
      <c r="BE117" s="70"/>
      <c r="BF117" s="4" t="str">
        <f>IF(VLOOKUP($A117,'[52]0927'!$A$4:$O$150,8,FALSE)="",VLOOKUP($A117,'[52]0927'!$A$4:$O$150,12,FALSE),VLOOKUP($A117,'[52]0927'!$A$4:$O$150,8,FALSE))</f>
        <v/>
      </c>
      <c r="BG117" s="5"/>
      <c r="BH117" s="4" t="str">
        <f>IF(VLOOKUP($A117,'[53]0925'!$A$4:$O$150,8,FALSE)="",VLOOKUP($A117,'[53]0925'!$A$4:$O$150,12,FALSE),VLOOKUP($A117,'[53]0925'!$A$4:$O$150,8,FALSE))</f>
        <v/>
      </c>
      <c r="BI117" s="4" t="str">
        <f>IF(VLOOKUP($A117,'[54]0922'!$A$4:$O$150,8,FALSE)="",VLOOKUP($A117,'[54]0922'!$A$4:$O$150,12,FALSE),VLOOKUP($A117,'[54]0922'!$A$4:$O$150,8,FALSE))</f>
        <v/>
      </c>
      <c r="BJ117" s="4" t="str">
        <f>IF(VLOOKUP($A117,'[55]0921'!$A$4:$O$150,8,FALSE)="",VLOOKUP($A117,'[55]0921'!$A$4:$O$150,12,FALSE),VLOOKUP($A117,'[55]0921'!$A$4:$O$150,8,FALSE))</f>
        <v/>
      </c>
      <c r="BK117" s="4" t="str">
        <f>IF(VLOOKUP($A117,'[56]0920'!$A$4:$O$150,8,FALSE)="",VLOOKUP($A117,'[56]0920'!$A$4:$O$150,12,FALSE),VLOOKUP($A117,'[56]0920'!$A$4:$O$150,8,FALSE))</f>
        <v/>
      </c>
      <c r="BL117" s="4">
        <v>1.3879999999999999</v>
      </c>
      <c r="BM117" s="4" t="s">
        <v>0</v>
      </c>
      <c r="BO117" s="4" t="s">
        <v>0</v>
      </c>
      <c r="BP117" s="4" t="s">
        <v>0</v>
      </c>
      <c r="BQ117" s="4" t="s">
        <v>0</v>
      </c>
      <c r="BR117" s="4" t="s">
        <v>0</v>
      </c>
      <c r="BS117" s="4" t="s">
        <v>0</v>
      </c>
      <c r="BT117" s="4" t="s">
        <v>0</v>
      </c>
      <c r="BU117" s="4" t="s">
        <v>0</v>
      </c>
      <c r="BV117" s="4" t="s">
        <v>0</v>
      </c>
      <c r="BW117" s="4" t="s">
        <v>0</v>
      </c>
      <c r="BX117" s="4" t="s">
        <v>0</v>
      </c>
      <c r="BY117" s="4" t="s">
        <v>0</v>
      </c>
      <c r="BZ117" s="4" t="s">
        <v>0</v>
      </c>
      <c r="CA117" s="4" t="s">
        <v>0</v>
      </c>
      <c r="CB117" s="4" t="s">
        <v>0</v>
      </c>
      <c r="CC117" s="4" t="s">
        <v>0</v>
      </c>
      <c r="CD117" s="4" t="s">
        <v>0</v>
      </c>
      <c r="CE117" s="4" t="s">
        <v>0</v>
      </c>
      <c r="CF117" s="4" t="s">
        <v>0</v>
      </c>
      <c r="CH117" s="4" t="s">
        <v>0</v>
      </c>
      <c r="CI117" s="4" t="s">
        <v>0</v>
      </c>
      <c r="CJ117" s="4" t="s">
        <v>0</v>
      </c>
      <c r="CM117" s="4" t="s">
        <v>0</v>
      </c>
    </row>
    <row r="118" spans="1:91" x14ac:dyDescent="0.25">
      <c r="A118" s="3" t="s">
        <v>73</v>
      </c>
      <c r="B118" s="5">
        <f>VLOOKUP($A118,'[64]1215'!$A$4:$O$321,4,FALSE)</f>
        <v>16.98</v>
      </c>
      <c r="C118" s="5">
        <v>21.76</v>
      </c>
      <c r="D118" s="5">
        <f>VLOOKUP($A118,'[64]1215'!$A$4:$O$321,15,FALSE)</f>
        <v>1.4136</v>
      </c>
      <c r="E118" s="4" t="str">
        <f>IF(VLOOKUP($A118,'[64]1215'!$A$4:$O$150,8,FALSE)="",VLOOKUP($A118,'[64]1215'!$A$4:$O$150,12,FALSE),VLOOKUP($A118,'[64]1215'!$A$4:$O$150,8,FALSE))</f>
        <v/>
      </c>
      <c r="F118" s="4" t="str">
        <f>IF(VLOOKUP($A118,'[63]1214'!$A$4:$O$150,8,FALSE)="",VLOOKUP($A118,'[63]1214'!$A$4:$O$150,12,FALSE),VLOOKUP($A118,'[63]1214'!$A$4:$O$150,8,FALSE))</f>
        <v/>
      </c>
      <c r="G118" s="4" t="str">
        <f>IF(VLOOKUP($A118,'[62]1213'!$A$4:$O$150,8,FALSE)="",VLOOKUP($A118,'[62]1213'!$A$4:$O$150,12,FALSE),VLOOKUP($A118,'[62]1213'!$A$4:$O$150,8,FALSE))</f>
        <v/>
      </c>
      <c r="H118" s="4">
        <f>IF(VLOOKUP($A118,'[6]1212'!$A$4:$O$150,8,FALSE)="",VLOOKUP($A118,'[6]1212'!$A$4:$O$150,12,FALSE),VLOOKUP($A118,'[6]1212'!$A$4:$O$150,8,FALSE))</f>
        <v>1.4510000000000001</v>
      </c>
      <c r="I118" s="4" t="str">
        <f>IF(VLOOKUP($A118,'[7]1211'!$A$4:$O$150,8,FALSE)="",VLOOKUP($A118,'[7]1211'!$A$4:$O$150,12,FALSE),VLOOKUP($A118,'[7]1211'!$A$4:$O$150,8,FALSE))</f>
        <v/>
      </c>
      <c r="J118" s="4" t="str">
        <f>IF(VLOOKUP($A118,'[8]1208'!$A$4:$O$150,8,FALSE)="",VLOOKUP($A118,'[8]1208'!$A$4:$O$150,12,FALSE),VLOOKUP($A118,'[8]1208'!$A$4:$O$150,8,FALSE))</f>
        <v/>
      </c>
      <c r="K118" s="4" t="str">
        <f>IF(VLOOKUP($A118,'[9]1207'!$A$4:$O$150,8,FALSE)="",VLOOKUP($A118,'[9]1207'!$A$4:$O$150,12,FALSE),VLOOKUP($A118,'[9]1207'!$A$4:$O$150,8,FALSE))</f>
        <v/>
      </c>
      <c r="L118" s="4" t="str">
        <f>IF(VLOOKUP($A118,'[10]1206'!$A$4:$O$150,8,FALSE)="",VLOOKUP($A118,'[10]1206'!$A$4:$O$150,12,FALSE),VLOOKUP($A118,'[10]1206'!$A$4:$O$150,8,FALSE))</f>
        <v/>
      </c>
      <c r="M118" s="4" t="str">
        <f>IF(VLOOKUP($A118,'[11]1205'!$A$4:$O$150,8,FALSE)="",VLOOKUP($A118,'[11]1205'!$A$4:$O$150,12,FALSE),VLOOKUP($A118,'[11]1205'!$A$4:$O$150,8,FALSE))</f>
        <v/>
      </c>
      <c r="N118" s="4" t="str">
        <f>IF(VLOOKUP($A118,'[12]1204'!$A$4:$O$150,8,FALSE)="",VLOOKUP($A118,'[12]1204'!$A$4:$O$150,12,FALSE),VLOOKUP($A118,'[12]1204'!$A$4:$O$150,8,FALSE))</f>
        <v/>
      </c>
      <c r="O118" s="4" t="str">
        <f>IF(VLOOKUP($A118,'[13]1201'!$A$4:$O$150,8,FALSE)="",VLOOKUP($A118,'[13]1201'!$A$4:$O$150,12,FALSE),VLOOKUP($A118,'[13]1201'!$A$4:$O$150,8,FALSE))</f>
        <v/>
      </c>
      <c r="P118" s="4" t="str">
        <f>IF(VLOOKUP($A118,'[14]1129'!$A$4:$O$150,8,FALSE)="",VLOOKUP($A118,'[14]1129'!$A$4:$O$150,12,FALSE),VLOOKUP($A118,'[14]1129'!$A$4:$O$150,8,FALSE))</f>
        <v/>
      </c>
      <c r="Q118" s="4" t="str">
        <f>IF(VLOOKUP($A118,'[15]1128'!$A$4:$O$150,8,FALSE)="",VLOOKUP($A118,'[15]1128'!$A$4:$O$150,12,FALSE),VLOOKUP($A118,'[15]1128'!$A$4:$O$150,8,FALSE))</f>
        <v/>
      </c>
      <c r="R118" s="4" t="str">
        <f>IF(VLOOKUP($A118,'[16]1127'!$A$4:$O$150,8,FALSE)="",VLOOKUP($A118,'[16]1127'!$A$4:$O$150,12,FALSE),VLOOKUP($A118,'[16]1127'!$A$4:$O$150,8,FALSE))</f>
        <v/>
      </c>
      <c r="S118" s="4" t="str">
        <f>IF(VLOOKUP($A118,'[17]1124'!$A$4:$O$150,8,FALSE)="",VLOOKUP($A118,'[17]1124'!$A$4:$O$150,12,FALSE),VLOOKUP($A118,'[17]1124'!$A$4:$O$150,8,FALSE))</f>
        <v/>
      </c>
      <c r="T118" s="4" t="str">
        <f>IF(VLOOKUP($A118,'[18]1123'!$A$4:$O$150,8,FALSE)="",VLOOKUP($A118,'[18]1123'!$A$4:$O$150,12,FALSE),VLOOKUP($A118,'[18]1123'!$A$4:$O$150,8,FALSE))</f>
        <v/>
      </c>
      <c r="U118" s="5"/>
      <c r="V118" s="4" t="str">
        <f>IF(VLOOKUP($A118,'[19]1121'!$A$4:$O$150,8,FALSE)="",VLOOKUP($A118,'[19]1121'!$A$4:$O$150,12,FALSE),VLOOKUP($A118,'[19]1121'!$A$4:$O$150,8,FALSE))</f>
        <v/>
      </c>
      <c r="W118" s="4" t="str">
        <f>IF(VLOOKUP($A118,'[20]1120'!$A$4:$O$150,8,FALSE)="",VLOOKUP($A118,'[20]1120'!$A$4:$O$150,12,FALSE),VLOOKUP($A118,'[20]1120'!$A$4:$O$150,8,FALSE))</f>
        <v/>
      </c>
      <c r="X118" s="4" t="str">
        <f>IF(VLOOKUP($A118,'[21]1117'!$A$4:$O$150,8,FALSE)="",VLOOKUP($A118,'[21]1117'!$A$4:$O$150,12,FALSE),VLOOKUP($A118,'[21]1117'!$A$4:$O$150,8,FALSE))</f>
        <v/>
      </c>
      <c r="Y118" s="4" t="str">
        <f>IF(VLOOKUP($A118,'[22]1116'!$A$4:$O$150,8,FALSE)="",VLOOKUP($A118,'[22]1116'!$A$4:$O$150,12,FALSE),VLOOKUP($A118,'[22]1116'!$A$4:$O$150,8,FALSE))</f>
        <v/>
      </c>
      <c r="Z118" s="4">
        <f>IF(VLOOKUP($A118,'[23]1115'!$A$4:$O$150,8,FALSE)="",VLOOKUP($A118,'[23]1115'!$A$4:$O$150,12,FALSE),VLOOKUP($A118,'[23]1115'!$A$4:$O$150,8,FALSE))</f>
        <v>1.514</v>
      </c>
      <c r="AA118" s="4" t="str">
        <f>IF(VLOOKUP($A118,'[24]1114'!$A$4:$O$150,8,FALSE)="",VLOOKUP($A118,'[24]1114'!$A$4:$O$150,12,FALSE),VLOOKUP($A118,'[24]1114'!$A$4:$O$150,8,FALSE))</f>
        <v/>
      </c>
      <c r="AB118" s="4" t="str">
        <f>IF(VLOOKUP($A118,'[25]1113'!$A$4:$O$150,8,FALSE)="",VLOOKUP($A118,'[25]1113'!$A$4:$O$150,12,FALSE),VLOOKUP($A118,'[25]1113'!$A$4:$O$150,8,FALSE))</f>
        <v/>
      </c>
      <c r="AC118" s="4" t="str">
        <f>IF(VLOOKUP($A118,'[26]1110'!$A$4:$O$150,8,FALSE)="",VLOOKUP($A118,'[26]1110'!$A$4:$O$150,12,FALSE),VLOOKUP($A118,'[26]1110'!$A$4:$O$150,8,FALSE))</f>
        <v/>
      </c>
      <c r="AD118" s="4" t="str">
        <f>IF(VLOOKUP($A118,'[27]1109'!$A$4:$O$150,8,FALSE)="",VLOOKUP($A118,'[27]1109'!$A$4:$O$150,12,FALSE),VLOOKUP($A118,'[27]1109'!$A$4:$O$150,8,FALSE))</f>
        <v/>
      </c>
      <c r="AE118" s="4" t="str">
        <f>IF(VLOOKUP($A118,'[28]1108'!$A$4:$O$150,8,FALSE)="",VLOOKUP($A118,'[28]1108'!$A$4:$O$150,12,FALSE),VLOOKUP($A118,'[28]1108'!$A$4:$O$150,8,FALSE))</f>
        <v/>
      </c>
      <c r="AF118" s="4" t="str">
        <f>IF(VLOOKUP($A118,'[29]1107'!$A$4:$O$150,8,FALSE)="",VLOOKUP($A118,'[29]1107'!$A$4:$O$150,12,FALSE),VLOOKUP($A118,'[29]1107'!$A$4:$O$150,8,FALSE))</f>
        <v/>
      </c>
      <c r="AG118" s="4" t="str">
        <f>IF(VLOOKUP($A118,'[30]1106'!$A$4:$O$150,8,FALSE)="",VLOOKUP($A118,'[30]1106'!$A$4:$O$150,12,FALSE),VLOOKUP($A118,'[30]1106'!$A$4:$O$150,8,FALSE))</f>
        <v/>
      </c>
      <c r="AH118" s="4" t="str">
        <f>IF(VLOOKUP($A118,'[31]1103'!$A$4:$O$150,8,FALSE)="",VLOOKUP($A118,'[31]1103'!$A$4:$O$150,12,FALSE),VLOOKUP($A118,'[31]1103'!$A$4:$O$150,8,FALSE))</f>
        <v/>
      </c>
      <c r="AI118" s="4" t="str">
        <f>IF(VLOOKUP($A118,'[32]1102'!$A$4:$O$150,8,FALSE)="",VLOOKUP($A118,'[32]1102'!$A$4:$O$150,12,FALSE),VLOOKUP($A118,'[32]1102'!$A$4:$O$150,8,FALSE))</f>
        <v/>
      </c>
      <c r="AJ118" s="4" t="str">
        <f>IF(VLOOKUP($A118,'[33]1101'!$A$4:$O$150,8,FALSE)="",VLOOKUP($A118,'[33]1101'!$A$4:$O$150,12,FALSE),VLOOKUP($A118,'[33]1101'!$A$4:$O$150,8,FALSE))</f>
        <v/>
      </c>
      <c r="AK118" s="70"/>
      <c r="AL118" s="4" t="str">
        <f>IF(VLOOKUP($A118,'[34]1030'!$A$4:$O$150,8,FALSE)="",VLOOKUP($A118,'[34]1030'!$A$4:$O$150,12,FALSE),VLOOKUP($A118,'[34]1030'!$A$4:$O$150,8,FALSE))</f>
        <v/>
      </c>
      <c r="AM118" s="4" t="str">
        <f>IF(VLOOKUP($A118,'[35]1027'!$A$4:$O$150,8,FALSE)="",VLOOKUP($A118,'[35]1027'!$A$4:$O$150,12,FALSE),VLOOKUP($A118,'[35]1027'!$A$4:$O$150,8,FALSE))</f>
        <v/>
      </c>
      <c r="AN118" s="4" t="str">
        <f>IF(VLOOKUP($A118,'[36]1026'!$A$4:$O$150,8,FALSE)="",VLOOKUP($A118,'[36]1026'!$A$4:$O$150,12,FALSE),VLOOKUP($A118,'[36]1026'!$A$4:$O$150,8,FALSE))</f>
        <v/>
      </c>
      <c r="AO118" s="4" t="str">
        <f>IF(VLOOKUP($A118,'[37]1025'!$A$4:$O$150,8,FALSE)="",VLOOKUP($A118,'[37]1025'!$A$4:$O$150,12,FALSE),VLOOKUP($A118,'[37]1025'!$A$4:$O$150,8,FALSE))</f>
        <v/>
      </c>
      <c r="AP118" s="4" t="str">
        <f>IF(VLOOKUP($A118,'[38]1024'!$A$4:$O$150,8,FALSE)="",VLOOKUP($A118,'[38]1024'!$A$4:$O$150,12,FALSE),VLOOKUP($A118,'[38]1024'!$A$4:$O$150,8,FALSE))</f>
        <v/>
      </c>
      <c r="AQ118" s="4" t="str">
        <f>IF(VLOOKUP($A118,'[39]1023'!$A$4:$O$150,8,FALSE)="",VLOOKUP($A118,'[39]1023'!$A$4:$O$150,12,FALSE),VLOOKUP($A118,'[39]1023'!$A$4:$O$150,8,FALSE))</f>
        <v/>
      </c>
      <c r="AR118" s="4" t="str">
        <f>IF(VLOOKUP($A118,'[40]1020'!$A$4:$O$150,8,FALSE)="",VLOOKUP($A118,'[40]1020'!$A$4:$O$150,12,FALSE),VLOOKUP($A118,'[40]1020'!$A$4:$O$150,8,FALSE))</f>
        <v/>
      </c>
      <c r="AS118" s="4" t="str">
        <f>IF(VLOOKUP($A118,'[41]1019'!$A$4:$O$150,8,FALSE)="",VLOOKUP($A118,'[41]1019'!$A$4:$O$150,12,FALSE),VLOOKUP($A118,'[41]1019'!$A$4:$O$150,8,FALSE))</f>
        <v/>
      </c>
      <c r="AT118" s="4" t="str">
        <f>IF(VLOOKUP($A118,'[42]1018'!$A$4:$O$150,8,FALSE)="",VLOOKUP($A118,'[42]1018'!$A$4:$O$150,12,FALSE),VLOOKUP($A118,'[42]1018'!$A$4:$O$150,8,FALSE))</f>
        <v/>
      </c>
      <c r="AU118" s="4" t="str">
        <f>IF(VLOOKUP($A118,'[43]1017'!$A$4:$O$150,8,FALSE)="",VLOOKUP($A118,'[43]1017'!$A$4:$O$150,12,FALSE),VLOOKUP($A118,'[43]1017'!$A$4:$O$150,8,FALSE))</f>
        <v/>
      </c>
      <c r="AV118" s="4" t="str">
        <f>IF(VLOOKUP($A118,'[44]1016'!$A$4:$O$150,8,FALSE)="",VLOOKUP($A118,'[44]1016'!$A$4:$O$150,12,FALSE),VLOOKUP($A118,'[44]1016'!$A$4:$O$150,8,FALSE))</f>
        <v/>
      </c>
      <c r="AW118" s="4" t="str">
        <f>IF(VLOOKUP($A118,'[45]1013'!$A$4:$O$150,8,FALSE)="",VLOOKUP($A118,'[45]1013'!$A$4:$O$150,12,FALSE),VLOOKUP($A118,'[45]1013'!$A$4:$O$150,8,FALSE))</f>
        <v/>
      </c>
      <c r="AX118" s="4" t="str">
        <f>IF(VLOOKUP($A118,'[46]1012'!$A$4:$O$150,8,FALSE)="",VLOOKUP($A118,'[46]1012'!$A$4:$O$150,12,FALSE),VLOOKUP($A118,'[46]1012'!$A$4:$O$150,8,FALSE))</f>
        <v/>
      </c>
      <c r="AY118" s="4" t="str">
        <f>IF(VLOOKUP($A118,'[47]1011'!$A$4:$O$150,8,FALSE)="",VLOOKUP($A118,'[47]1011'!$A$4:$O$150,12,FALSE),VLOOKUP($A118,'[47]1011'!$A$4:$O$150,8,FALSE))</f>
        <v/>
      </c>
      <c r="AZ118" s="70"/>
      <c r="BA118" s="4" t="str">
        <f>IF(VLOOKUP($A118,'[48]1005'!$A$4:$O$150,8,FALSE)="",VLOOKUP($A118,'[48]1005'!$A$4:$O$150,12,FALSE),VLOOKUP($A118,'[48]1005'!$A$4:$O$150,8,FALSE))</f>
        <v/>
      </c>
      <c r="BB118" s="4" t="str">
        <f>IF(VLOOKUP($A118,'[49]1004'!$A$4:$O$150,8,FALSE)="",VLOOKUP($A118,'[49]1004'!$A$4:$O$150,12,FALSE),VLOOKUP($A118,'[49]1004'!$A$4:$O$150,8,FALSE))</f>
        <v/>
      </c>
      <c r="BC118" s="4" t="str">
        <f>IF(VLOOKUP($A118,'[50]1003'!$A$4:$O$150,8,FALSE)="",VLOOKUP($A118,'[50]1003'!$A$4:$O$150,12,FALSE),VLOOKUP($A118,'[50]1003'!$A$4:$O$150,8,FALSE))</f>
        <v/>
      </c>
      <c r="BD118" s="4" t="str">
        <f>IF(VLOOKUP($A118,'[51]1002'!$A$4:$O$150,8,FALSE)="",VLOOKUP($A118,'[51]1002'!$A$4:$O$150,12,FALSE),VLOOKUP($A118,'[51]1002'!$A$4:$O$150,8,FALSE))</f>
        <v/>
      </c>
      <c r="BE118" s="70"/>
      <c r="BF118" s="4" t="str">
        <f>IF(VLOOKUP($A118,'[52]0927'!$A$4:$O$150,8,FALSE)="",VLOOKUP($A118,'[52]0927'!$A$4:$O$150,12,FALSE),VLOOKUP($A118,'[52]0927'!$A$4:$O$150,8,FALSE))</f>
        <v/>
      </c>
      <c r="BG118" s="5"/>
      <c r="BH118" s="4" t="str">
        <f>IF(VLOOKUP($A118,'[53]0925'!$A$4:$O$150,8,FALSE)="",VLOOKUP($A118,'[53]0925'!$A$4:$O$150,12,FALSE),VLOOKUP($A118,'[53]0925'!$A$4:$O$150,8,FALSE))</f>
        <v/>
      </c>
      <c r="BI118" s="4" t="str">
        <f>IF(VLOOKUP($A118,'[54]0922'!$A$4:$O$150,8,FALSE)="",VLOOKUP($A118,'[54]0922'!$A$4:$O$150,12,FALSE),VLOOKUP($A118,'[54]0922'!$A$4:$O$150,8,FALSE))</f>
        <v/>
      </c>
      <c r="BJ118" s="4" t="str">
        <f>IF(VLOOKUP($A118,'[55]0921'!$A$4:$O$150,8,FALSE)="",VLOOKUP($A118,'[55]0921'!$A$4:$O$150,12,FALSE),VLOOKUP($A118,'[55]0921'!$A$4:$O$150,8,FALSE))</f>
        <v/>
      </c>
      <c r="BK118" s="4" t="str">
        <f>IF(VLOOKUP($A118,'[56]0920'!$A$4:$O$150,8,FALSE)="",VLOOKUP($A118,'[56]0920'!$A$4:$O$150,12,FALSE),VLOOKUP($A118,'[56]0920'!$A$4:$O$150,8,FALSE))</f>
        <v/>
      </c>
      <c r="BL118" s="4" t="s">
        <v>0</v>
      </c>
      <c r="BM118" s="4" t="s">
        <v>0</v>
      </c>
      <c r="BO118" s="4" t="s">
        <v>0</v>
      </c>
      <c r="BP118" s="4" t="s">
        <v>0</v>
      </c>
      <c r="BQ118" s="4" t="s">
        <v>0</v>
      </c>
      <c r="BR118" s="4" t="s">
        <v>0</v>
      </c>
      <c r="BS118" s="4" t="s">
        <v>0</v>
      </c>
      <c r="BT118" s="4" t="s">
        <v>0</v>
      </c>
      <c r="BU118" s="4" t="s">
        <v>0</v>
      </c>
      <c r="BV118" s="4" t="s">
        <v>0</v>
      </c>
      <c r="BW118" s="4" t="s">
        <v>0</v>
      </c>
      <c r="BX118" s="4" t="s">
        <v>0</v>
      </c>
      <c r="BY118" s="4" t="s">
        <v>0</v>
      </c>
      <c r="BZ118" s="4" t="s">
        <v>0</v>
      </c>
      <c r="CA118" s="4" t="s">
        <v>0</v>
      </c>
      <c r="CB118" s="4" t="s">
        <v>0</v>
      </c>
      <c r="CC118" s="4" t="s">
        <v>0</v>
      </c>
      <c r="CD118" s="4" t="s">
        <v>0</v>
      </c>
      <c r="CE118" s="4" t="s">
        <v>0</v>
      </c>
      <c r="CF118" s="4">
        <v>1.4410000000000001</v>
      </c>
      <c r="CG118" s="5">
        <v>1.431</v>
      </c>
      <c r="CH118" s="4" t="s">
        <v>0</v>
      </c>
      <c r="CI118" s="4" t="s">
        <v>0</v>
      </c>
      <c r="CJ118" s="4" t="s">
        <v>0</v>
      </c>
      <c r="CK118" s="5">
        <v>1.4059999999999999</v>
      </c>
      <c r="CM118" s="4">
        <v>1.3959999999999999</v>
      </c>
    </row>
    <row r="119" spans="1:91" x14ac:dyDescent="0.25">
      <c r="A119" s="3" t="s">
        <v>74</v>
      </c>
      <c r="B119" s="5">
        <f>VLOOKUP($A119,'[64]1215'!$A$4:$O$321,4,FALSE)</f>
        <v>17.350000000000001</v>
      </c>
      <c r="C119" s="5">
        <v>22</v>
      </c>
      <c r="D119" s="5">
        <f>VLOOKUP($A119,'[64]1215'!$A$4:$O$321,15,FALSE)</f>
        <v>1.4192</v>
      </c>
      <c r="E119" s="4" t="str">
        <f>IF(VLOOKUP($A119,'[64]1215'!$A$4:$O$150,8,FALSE)="",VLOOKUP($A119,'[64]1215'!$A$4:$O$150,12,FALSE),VLOOKUP($A119,'[64]1215'!$A$4:$O$150,8,FALSE))</f>
        <v/>
      </c>
      <c r="F119" s="4" t="str">
        <f>IF(VLOOKUP($A119,'[63]1214'!$A$4:$O$150,8,FALSE)="",VLOOKUP($A119,'[63]1214'!$A$4:$O$150,12,FALSE),VLOOKUP($A119,'[63]1214'!$A$4:$O$150,8,FALSE))</f>
        <v/>
      </c>
      <c r="G119" s="4" t="str">
        <f>IF(VLOOKUP($A119,'[62]1213'!$A$4:$O$150,8,FALSE)="",VLOOKUP($A119,'[62]1213'!$A$4:$O$150,12,FALSE),VLOOKUP($A119,'[62]1213'!$A$4:$O$150,8,FALSE))</f>
        <v/>
      </c>
      <c r="H119" s="4" t="str">
        <f>IF(VLOOKUP($A119,'[6]1212'!$A$4:$O$150,8,FALSE)="",VLOOKUP($A119,'[6]1212'!$A$4:$O$150,12,FALSE),VLOOKUP($A119,'[6]1212'!$A$4:$O$150,8,FALSE))</f>
        <v/>
      </c>
      <c r="I119" s="4" t="str">
        <f>IF(VLOOKUP($A119,'[7]1211'!$A$4:$O$150,8,FALSE)="",VLOOKUP($A119,'[7]1211'!$A$4:$O$150,12,FALSE),VLOOKUP($A119,'[7]1211'!$A$4:$O$150,8,FALSE))</f>
        <v/>
      </c>
      <c r="J119" s="4" t="str">
        <f>IF(VLOOKUP($A119,'[8]1208'!$A$4:$O$150,8,FALSE)="",VLOOKUP($A119,'[8]1208'!$A$4:$O$150,12,FALSE),VLOOKUP($A119,'[8]1208'!$A$4:$O$150,8,FALSE))</f>
        <v/>
      </c>
      <c r="K119" s="4" t="str">
        <f>IF(VLOOKUP($A119,'[9]1207'!$A$4:$O$150,8,FALSE)="",VLOOKUP($A119,'[9]1207'!$A$4:$O$150,12,FALSE),VLOOKUP($A119,'[9]1207'!$A$4:$O$150,8,FALSE))</f>
        <v/>
      </c>
      <c r="L119" s="4" t="str">
        <f>IF(VLOOKUP($A119,'[10]1206'!$A$4:$O$150,8,FALSE)="",VLOOKUP($A119,'[10]1206'!$A$4:$O$150,12,FALSE),VLOOKUP($A119,'[10]1206'!$A$4:$O$150,8,FALSE))</f>
        <v/>
      </c>
      <c r="M119" s="4" t="str">
        <f>IF(VLOOKUP($A119,'[11]1205'!$A$4:$O$150,8,FALSE)="",VLOOKUP($A119,'[11]1205'!$A$4:$O$150,12,FALSE),VLOOKUP($A119,'[11]1205'!$A$4:$O$150,8,FALSE))</f>
        <v/>
      </c>
      <c r="N119" s="4" t="str">
        <f>IF(VLOOKUP($A119,'[12]1204'!$A$4:$O$150,8,FALSE)="",VLOOKUP($A119,'[12]1204'!$A$4:$O$150,12,FALSE),VLOOKUP($A119,'[12]1204'!$A$4:$O$150,8,FALSE))</f>
        <v/>
      </c>
      <c r="O119" s="4" t="str">
        <f>IF(VLOOKUP($A119,'[13]1201'!$A$4:$O$150,8,FALSE)="",VLOOKUP($A119,'[13]1201'!$A$4:$O$150,12,FALSE),VLOOKUP($A119,'[13]1201'!$A$4:$O$150,8,FALSE))</f>
        <v/>
      </c>
      <c r="P119" s="4" t="str">
        <f>IF(VLOOKUP($A119,'[14]1129'!$A$4:$O$150,8,FALSE)="",VLOOKUP($A119,'[14]1129'!$A$4:$O$150,12,FALSE),VLOOKUP($A119,'[14]1129'!$A$4:$O$150,8,FALSE))</f>
        <v/>
      </c>
      <c r="Q119" s="4" t="str">
        <f>IF(VLOOKUP($A119,'[15]1128'!$A$4:$O$150,8,FALSE)="",VLOOKUP($A119,'[15]1128'!$A$4:$O$150,12,FALSE),VLOOKUP($A119,'[15]1128'!$A$4:$O$150,8,FALSE))</f>
        <v/>
      </c>
      <c r="R119" s="4" t="str">
        <f>IF(VLOOKUP($A119,'[16]1127'!$A$4:$O$150,8,FALSE)="",VLOOKUP($A119,'[16]1127'!$A$4:$O$150,12,FALSE),VLOOKUP($A119,'[16]1127'!$A$4:$O$150,8,FALSE))</f>
        <v/>
      </c>
      <c r="S119" s="4" t="str">
        <f>IF(VLOOKUP($A119,'[17]1124'!$A$4:$O$150,8,FALSE)="",VLOOKUP($A119,'[17]1124'!$A$4:$O$150,12,FALSE),VLOOKUP($A119,'[17]1124'!$A$4:$O$150,8,FALSE))</f>
        <v/>
      </c>
      <c r="T119" s="4" t="str">
        <f>IF(VLOOKUP($A119,'[18]1123'!$A$4:$O$150,8,FALSE)="",VLOOKUP($A119,'[18]1123'!$A$4:$O$150,12,FALSE),VLOOKUP($A119,'[18]1123'!$A$4:$O$150,8,FALSE))</f>
        <v/>
      </c>
      <c r="U119" s="5"/>
      <c r="V119" s="4" t="str">
        <f>IF(VLOOKUP($A119,'[19]1121'!$A$4:$O$150,8,FALSE)="",VLOOKUP($A119,'[19]1121'!$A$4:$O$150,12,FALSE),VLOOKUP($A119,'[19]1121'!$A$4:$O$150,8,FALSE))</f>
        <v/>
      </c>
      <c r="W119" s="4" t="str">
        <f>IF(VLOOKUP($A119,'[20]1120'!$A$4:$O$150,8,FALSE)="",VLOOKUP($A119,'[20]1120'!$A$4:$O$150,12,FALSE),VLOOKUP($A119,'[20]1120'!$A$4:$O$150,8,FALSE))</f>
        <v/>
      </c>
      <c r="X119" s="4" t="str">
        <f>IF(VLOOKUP($A119,'[21]1117'!$A$4:$O$150,8,FALSE)="",VLOOKUP($A119,'[21]1117'!$A$4:$O$150,12,FALSE),VLOOKUP($A119,'[21]1117'!$A$4:$O$150,8,FALSE))</f>
        <v/>
      </c>
      <c r="Y119" s="4" t="str">
        <f>IF(VLOOKUP($A119,'[22]1116'!$A$4:$O$150,8,FALSE)="",VLOOKUP($A119,'[22]1116'!$A$4:$O$150,12,FALSE),VLOOKUP($A119,'[22]1116'!$A$4:$O$150,8,FALSE))</f>
        <v/>
      </c>
      <c r="Z119" s="4">
        <f>IF(VLOOKUP($A119,'[23]1115'!$A$4:$O$150,8,FALSE)="",VLOOKUP($A119,'[23]1115'!$A$4:$O$150,12,FALSE),VLOOKUP($A119,'[23]1115'!$A$4:$O$150,8,FALSE))</f>
        <v>1.5189999999999999</v>
      </c>
      <c r="AA119" s="4" t="str">
        <f>IF(VLOOKUP($A119,'[24]1114'!$A$4:$O$150,8,FALSE)="",VLOOKUP($A119,'[24]1114'!$A$4:$O$150,12,FALSE),VLOOKUP($A119,'[24]1114'!$A$4:$O$150,8,FALSE))</f>
        <v/>
      </c>
      <c r="AB119" s="4">
        <f>IF(VLOOKUP($A119,'[25]1113'!$A$4:$O$150,8,FALSE)="",VLOOKUP($A119,'[25]1113'!$A$4:$O$150,12,FALSE),VLOOKUP($A119,'[25]1113'!$A$4:$O$150,8,FALSE))</f>
        <v>1.5355000000000001</v>
      </c>
      <c r="AC119" s="4">
        <f>IF(VLOOKUP($A119,'[26]1110'!$A$4:$O$150,8,FALSE)="",VLOOKUP($A119,'[26]1110'!$A$4:$O$150,12,FALSE),VLOOKUP($A119,'[26]1110'!$A$4:$O$150,8,FALSE))</f>
        <v>1.5249999999999999</v>
      </c>
      <c r="AD119" s="4" t="str">
        <f>IF(VLOOKUP($A119,'[27]1109'!$A$4:$O$150,8,FALSE)="",VLOOKUP($A119,'[27]1109'!$A$4:$O$150,12,FALSE),VLOOKUP($A119,'[27]1109'!$A$4:$O$150,8,FALSE))</f>
        <v/>
      </c>
      <c r="AE119" s="4" t="str">
        <f>IF(VLOOKUP($A119,'[28]1108'!$A$4:$O$150,8,FALSE)="",VLOOKUP($A119,'[28]1108'!$A$4:$O$150,12,FALSE),VLOOKUP($A119,'[28]1108'!$A$4:$O$150,8,FALSE))</f>
        <v/>
      </c>
      <c r="AF119" s="4" t="str">
        <f>IF(VLOOKUP($A119,'[29]1107'!$A$4:$O$150,8,FALSE)="",VLOOKUP($A119,'[29]1107'!$A$4:$O$150,12,FALSE),VLOOKUP($A119,'[29]1107'!$A$4:$O$150,8,FALSE))</f>
        <v/>
      </c>
      <c r="AG119" s="4" t="str">
        <f>IF(VLOOKUP($A119,'[30]1106'!$A$4:$O$150,8,FALSE)="",VLOOKUP($A119,'[30]1106'!$A$4:$O$150,12,FALSE),VLOOKUP($A119,'[30]1106'!$A$4:$O$150,8,FALSE))</f>
        <v/>
      </c>
      <c r="AH119" s="4" t="str">
        <f>IF(VLOOKUP($A119,'[31]1103'!$A$4:$O$150,8,FALSE)="",VLOOKUP($A119,'[31]1103'!$A$4:$O$150,12,FALSE),VLOOKUP($A119,'[31]1103'!$A$4:$O$150,8,FALSE))</f>
        <v/>
      </c>
      <c r="AI119" s="4" t="str">
        <f>IF(VLOOKUP($A119,'[32]1102'!$A$4:$O$150,8,FALSE)="",VLOOKUP($A119,'[32]1102'!$A$4:$O$150,12,FALSE),VLOOKUP($A119,'[32]1102'!$A$4:$O$150,8,FALSE))</f>
        <v/>
      </c>
      <c r="AJ119" s="4" t="str">
        <f>IF(VLOOKUP($A119,'[33]1101'!$A$4:$O$150,8,FALSE)="",VLOOKUP($A119,'[33]1101'!$A$4:$O$150,12,FALSE),VLOOKUP($A119,'[33]1101'!$A$4:$O$150,8,FALSE))</f>
        <v/>
      </c>
      <c r="AK119" s="70"/>
      <c r="AL119" s="4" t="str">
        <f>IF(VLOOKUP($A119,'[34]1030'!$A$4:$O$150,8,FALSE)="",VLOOKUP($A119,'[34]1030'!$A$4:$O$150,12,FALSE),VLOOKUP($A119,'[34]1030'!$A$4:$O$150,8,FALSE))</f>
        <v/>
      </c>
      <c r="AM119" s="4" t="str">
        <f>IF(VLOOKUP($A119,'[35]1027'!$A$4:$O$150,8,FALSE)="",VLOOKUP($A119,'[35]1027'!$A$4:$O$150,12,FALSE),VLOOKUP($A119,'[35]1027'!$A$4:$O$150,8,FALSE))</f>
        <v/>
      </c>
      <c r="AN119" s="4" t="str">
        <f>IF(VLOOKUP($A119,'[36]1026'!$A$4:$O$150,8,FALSE)="",VLOOKUP($A119,'[36]1026'!$A$4:$O$150,12,FALSE),VLOOKUP($A119,'[36]1026'!$A$4:$O$150,8,FALSE))</f>
        <v/>
      </c>
      <c r="AO119" s="4" t="str">
        <f>IF(VLOOKUP($A119,'[37]1025'!$A$4:$O$150,8,FALSE)="",VLOOKUP($A119,'[37]1025'!$A$4:$O$150,12,FALSE),VLOOKUP($A119,'[37]1025'!$A$4:$O$150,8,FALSE))</f>
        <v/>
      </c>
      <c r="AP119" s="4" t="str">
        <f>IF(VLOOKUP($A119,'[38]1024'!$A$4:$O$150,8,FALSE)="",VLOOKUP($A119,'[38]1024'!$A$4:$O$150,12,FALSE),VLOOKUP($A119,'[38]1024'!$A$4:$O$150,8,FALSE))</f>
        <v/>
      </c>
      <c r="AQ119" s="4" t="str">
        <f>IF(VLOOKUP($A119,'[39]1023'!$A$4:$O$150,8,FALSE)="",VLOOKUP($A119,'[39]1023'!$A$4:$O$150,12,FALSE),VLOOKUP($A119,'[39]1023'!$A$4:$O$150,8,FALSE))</f>
        <v/>
      </c>
      <c r="AR119" s="4" t="str">
        <f>IF(VLOOKUP($A119,'[40]1020'!$A$4:$O$150,8,FALSE)="",VLOOKUP($A119,'[40]1020'!$A$4:$O$150,12,FALSE),VLOOKUP($A119,'[40]1020'!$A$4:$O$150,8,FALSE))</f>
        <v/>
      </c>
      <c r="AS119" s="4" t="str">
        <f>IF(VLOOKUP($A119,'[41]1019'!$A$4:$O$150,8,FALSE)="",VLOOKUP($A119,'[41]1019'!$A$4:$O$150,12,FALSE),VLOOKUP($A119,'[41]1019'!$A$4:$O$150,8,FALSE))</f>
        <v/>
      </c>
      <c r="AT119" s="4" t="str">
        <f>IF(VLOOKUP($A119,'[42]1018'!$A$4:$O$150,8,FALSE)="",VLOOKUP($A119,'[42]1018'!$A$4:$O$150,12,FALSE),VLOOKUP($A119,'[42]1018'!$A$4:$O$150,8,FALSE))</f>
        <v/>
      </c>
      <c r="AU119" s="4" t="str">
        <f>IF(VLOOKUP($A119,'[43]1017'!$A$4:$O$150,8,FALSE)="",VLOOKUP($A119,'[43]1017'!$A$4:$O$150,12,FALSE),VLOOKUP($A119,'[43]1017'!$A$4:$O$150,8,FALSE))</f>
        <v/>
      </c>
      <c r="AV119" s="4" t="str">
        <f>IF(VLOOKUP($A119,'[44]1016'!$A$4:$O$150,8,FALSE)="",VLOOKUP($A119,'[44]1016'!$A$4:$O$150,12,FALSE),VLOOKUP($A119,'[44]1016'!$A$4:$O$150,8,FALSE))</f>
        <v/>
      </c>
      <c r="AW119" s="4" t="str">
        <f>IF(VLOOKUP($A119,'[45]1013'!$A$4:$O$150,8,FALSE)="",VLOOKUP($A119,'[45]1013'!$A$4:$O$150,12,FALSE),VLOOKUP($A119,'[45]1013'!$A$4:$O$150,8,FALSE))</f>
        <v/>
      </c>
      <c r="AX119" s="4">
        <f>IF(VLOOKUP($A119,'[46]1012'!$A$4:$O$150,8,FALSE)="",VLOOKUP($A119,'[46]1012'!$A$4:$O$150,12,FALSE),VLOOKUP($A119,'[46]1012'!$A$4:$O$150,8,FALSE))</f>
        <v>1.423</v>
      </c>
      <c r="AY119" s="4" t="str">
        <f>IF(VLOOKUP($A119,'[47]1011'!$A$4:$O$150,8,FALSE)="",VLOOKUP($A119,'[47]1011'!$A$4:$O$150,12,FALSE),VLOOKUP($A119,'[47]1011'!$A$4:$O$150,8,FALSE))</f>
        <v/>
      </c>
      <c r="AZ119" s="70"/>
      <c r="BA119" s="4" t="str">
        <f>IF(VLOOKUP($A119,'[48]1005'!$A$4:$O$150,8,FALSE)="",VLOOKUP($A119,'[48]1005'!$A$4:$O$150,12,FALSE),VLOOKUP($A119,'[48]1005'!$A$4:$O$150,8,FALSE))</f>
        <v/>
      </c>
      <c r="BB119" s="4" t="str">
        <f>IF(VLOOKUP($A119,'[49]1004'!$A$4:$O$150,8,FALSE)="",VLOOKUP($A119,'[49]1004'!$A$4:$O$150,12,FALSE),VLOOKUP($A119,'[49]1004'!$A$4:$O$150,8,FALSE))</f>
        <v/>
      </c>
      <c r="BC119" s="4" t="str">
        <f>IF(VLOOKUP($A119,'[50]1003'!$A$4:$O$150,8,FALSE)="",VLOOKUP($A119,'[50]1003'!$A$4:$O$150,12,FALSE),VLOOKUP($A119,'[50]1003'!$A$4:$O$150,8,FALSE))</f>
        <v/>
      </c>
      <c r="BD119" s="4" t="str">
        <f>IF(VLOOKUP($A119,'[51]1002'!$A$4:$O$150,8,FALSE)="",VLOOKUP($A119,'[51]1002'!$A$4:$O$150,12,FALSE),VLOOKUP($A119,'[51]1002'!$A$4:$O$150,8,FALSE))</f>
        <v/>
      </c>
      <c r="BE119" s="70"/>
      <c r="BF119" s="4" t="str">
        <f>IF(VLOOKUP($A119,'[52]0927'!$A$4:$O$150,8,FALSE)="",VLOOKUP($A119,'[52]0927'!$A$4:$O$150,12,FALSE),VLOOKUP($A119,'[52]0927'!$A$4:$O$150,8,FALSE))</f>
        <v/>
      </c>
      <c r="BG119" s="5"/>
      <c r="BH119" s="4" t="str">
        <f>IF(VLOOKUP($A119,'[53]0925'!$A$4:$O$150,8,FALSE)="",VLOOKUP($A119,'[53]0925'!$A$4:$O$150,12,FALSE),VLOOKUP($A119,'[53]0925'!$A$4:$O$150,8,FALSE))</f>
        <v/>
      </c>
      <c r="BI119" s="4" t="str">
        <f>IF(VLOOKUP($A119,'[54]0922'!$A$4:$O$150,8,FALSE)="",VLOOKUP($A119,'[54]0922'!$A$4:$O$150,12,FALSE),VLOOKUP($A119,'[54]0922'!$A$4:$O$150,8,FALSE))</f>
        <v/>
      </c>
      <c r="BJ119" s="4" t="str">
        <f>IF(VLOOKUP($A119,'[55]0921'!$A$4:$O$150,8,FALSE)="",VLOOKUP($A119,'[55]0921'!$A$4:$O$150,12,FALSE),VLOOKUP($A119,'[55]0921'!$A$4:$O$150,8,FALSE))</f>
        <v/>
      </c>
      <c r="BK119" s="4" t="str">
        <f>IF(VLOOKUP($A119,'[56]0920'!$A$4:$O$150,8,FALSE)="",VLOOKUP($A119,'[56]0920'!$A$4:$O$150,12,FALSE),VLOOKUP($A119,'[56]0920'!$A$4:$O$150,8,FALSE))</f>
        <v/>
      </c>
      <c r="BL119" s="4" t="s">
        <v>0</v>
      </c>
      <c r="BM119" s="4" t="s">
        <v>0</v>
      </c>
      <c r="BO119" s="4" t="s">
        <v>0</v>
      </c>
      <c r="BP119" s="4" t="s">
        <v>0</v>
      </c>
      <c r="BQ119" s="4" t="s">
        <v>0</v>
      </c>
      <c r="BR119" s="4" t="s">
        <v>0</v>
      </c>
      <c r="BS119" s="4" t="s">
        <v>0</v>
      </c>
      <c r="BT119" s="4" t="s">
        <v>0</v>
      </c>
      <c r="BU119" s="4" t="s">
        <v>0</v>
      </c>
      <c r="BV119" s="4" t="s">
        <v>0</v>
      </c>
      <c r="BW119" s="4" t="s">
        <v>0</v>
      </c>
      <c r="BX119" s="4" t="s">
        <v>0</v>
      </c>
      <c r="BY119" s="4" t="s">
        <v>0</v>
      </c>
      <c r="BZ119" s="4" t="s">
        <v>0</v>
      </c>
      <c r="CA119" s="4" t="s">
        <v>0</v>
      </c>
      <c r="CB119" s="4" t="s">
        <v>0</v>
      </c>
      <c r="CC119" s="4" t="s">
        <v>0</v>
      </c>
      <c r="CD119" s="4" t="s">
        <v>0</v>
      </c>
      <c r="CE119" s="4" t="s">
        <v>0</v>
      </c>
      <c r="CF119" s="4" t="s">
        <v>0</v>
      </c>
      <c r="CH119" s="4" t="s">
        <v>0</v>
      </c>
      <c r="CI119" s="4" t="s">
        <v>0</v>
      </c>
      <c r="CJ119" s="4" t="s">
        <v>0</v>
      </c>
      <c r="CM119" s="4" t="s">
        <v>0</v>
      </c>
    </row>
    <row r="120" spans="1:91" x14ac:dyDescent="0.25">
      <c r="A120" s="3" t="s">
        <v>75</v>
      </c>
      <c r="B120" s="5">
        <f>VLOOKUP($A120,'[64]1215'!$A$4:$O$321,4,FALSE)</f>
        <v>18.579999999999998</v>
      </c>
      <c r="C120" s="5">
        <v>23.29</v>
      </c>
      <c r="D120" s="5">
        <f>VLOOKUP($A120,'[64]1215'!$A$4:$O$321,15,FALSE)</f>
        <v>1.4454</v>
      </c>
      <c r="E120" s="4" t="str">
        <f>IF(VLOOKUP($A120,'[64]1215'!$A$4:$O$150,8,FALSE)="",VLOOKUP($A120,'[64]1215'!$A$4:$O$150,12,FALSE),VLOOKUP($A120,'[64]1215'!$A$4:$O$150,8,FALSE))</f>
        <v/>
      </c>
      <c r="F120" s="4" t="str">
        <f>IF(VLOOKUP($A120,'[63]1214'!$A$4:$O$150,8,FALSE)="",VLOOKUP($A120,'[63]1214'!$A$4:$O$150,12,FALSE),VLOOKUP($A120,'[63]1214'!$A$4:$O$150,8,FALSE))</f>
        <v/>
      </c>
      <c r="G120" s="4" t="str">
        <f>IF(VLOOKUP($A120,'[62]1213'!$A$4:$O$150,8,FALSE)="",VLOOKUP($A120,'[62]1213'!$A$4:$O$150,12,FALSE),VLOOKUP($A120,'[62]1213'!$A$4:$O$150,8,FALSE))</f>
        <v/>
      </c>
      <c r="H120" s="4" t="str">
        <f>IF(VLOOKUP($A120,'[6]1212'!$A$4:$O$150,8,FALSE)="",VLOOKUP($A120,'[6]1212'!$A$4:$O$150,12,FALSE),VLOOKUP($A120,'[6]1212'!$A$4:$O$150,8,FALSE))</f>
        <v/>
      </c>
      <c r="I120" s="4" t="str">
        <f>IF(VLOOKUP($A120,'[7]1211'!$A$4:$O$150,8,FALSE)="",VLOOKUP($A120,'[7]1211'!$A$4:$O$150,12,FALSE),VLOOKUP($A120,'[7]1211'!$A$4:$O$150,8,FALSE))</f>
        <v/>
      </c>
      <c r="J120" s="4" t="str">
        <f>IF(VLOOKUP($A120,'[8]1208'!$A$4:$O$150,8,FALSE)="",VLOOKUP($A120,'[8]1208'!$A$4:$O$150,12,FALSE),VLOOKUP($A120,'[8]1208'!$A$4:$O$150,8,FALSE))</f>
        <v/>
      </c>
      <c r="K120" s="4" t="str">
        <f>IF(VLOOKUP($A120,'[9]1207'!$A$4:$O$150,8,FALSE)="",VLOOKUP($A120,'[9]1207'!$A$4:$O$150,12,FALSE),VLOOKUP($A120,'[9]1207'!$A$4:$O$150,8,FALSE))</f>
        <v/>
      </c>
      <c r="L120" s="4" t="str">
        <f>IF(VLOOKUP($A120,'[10]1206'!$A$4:$O$150,8,FALSE)="",VLOOKUP($A120,'[10]1206'!$A$4:$O$150,12,FALSE),VLOOKUP($A120,'[10]1206'!$A$4:$O$150,8,FALSE))</f>
        <v/>
      </c>
      <c r="M120" s="4" t="str">
        <f>IF(VLOOKUP($A120,'[11]1205'!$A$4:$O$150,8,FALSE)="",VLOOKUP($A120,'[11]1205'!$A$4:$O$150,12,FALSE),VLOOKUP($A120,'[11]1205'!$A$4:$O$150,8,FALSE))</f>
        <v/>
      </c>
      <c r="N120" s="4" t="str">
        <f>IF(VLOOKUP($A120,'[12]1204'!$A$4:$O$150,8,FALSE)="",VLOOKUP($A120,'[12]1204'!$A$4:$O$150,12,FALSE),VLOOKUP($A120,'[12]1204'!$A$4:$O$150,8,FALSE))</f>
        <v/>
      </c>
      <c r="O120" s="4" t="str">
        <f>IF(VLOOKUP($A120,'[13]1201'!$A$4:$O$150,8,FALSE)="",VLOOKUP($A120,'[13]1201'!$A$4:$O$150,12,FALSE),VLOOKUP($A120,'[13]1201'!$A$4:$O$150,8,FALSE))</f>
        <v/>
      </c>
      <c r="P120" s="4" t="str">
        <f>IF(VLOOKUP($A120,'[14]1129'!$A$4:$O$150,8,FALSE)="",VLOOKUP($A120,'[14]1129'!$A$4:$O$150,12,FALSE),VLOOKUP($A120,'[14]1129'!$A$4:$O$150,8,FALSE))</f>
        <v/>
      </c>
      <c r="Q120" s="4" t="str">
        <f>IF(VLOOKUP($A120,'[15]1128'!$A$4:$O$150,8,FALSE)="",VLOOKUP($A120,'[15]1128'!$A$4:$O$150,12,FALSE),VLOOKUP($A120,'[15]1128'!$A$4:$O$150,8,FALSE))</f>
        <v/>
      </c>
      <c r="R120" s="4" t="str">
        <f>IF(VLOOKUP($A120,'[16]1127'!$A$4:$O$150,8,FALSE)="",VLOOKUP($A120,'[16]1127'!$A$4:$O$150,12,FALSE),VLOOKUP($A120,'[16]1127'!$A$4:$O$150,8,FALSE))</f>
        <v/>
      </c>
      <c r="S120" s="4" t="str">
        <f>IF(VLOOKUP($A120,'[17]1124'!$A$4:$O$150,8,FALSE)="",VLOOKUP($A120,'[17]1124'!$A$4:$O$150,12,FALSE),VLOOKUP($A120,'[17]1124'!$A$4:$O$150,8,FALSE))</f>
        <v/>
      </c>
      <c r="T120" s="4" t="str">
        <f>IF(VLOOKUP($A120,'[18]1123'!$A$4:$O$150,8,FALSE)="",VLOOKUP($A120,'[18]1123'!$A$4:$O$150,12,FALSE),VLOOKUP($A120,'[18]1123'!$A$4:$O$150,8,FALSE))</f>
        <v/>
      </c>
      <c r="U120" s="5"/>
      <c r="V120" s="4" t="str">
        <f>IF(VLOOKUP($A120,'[19]1121'!$A$4:$O$150,8,FALSE)="",VLOOKUP($A120,'[19]1121'!$A$4:$O$150,12,FALSE),VLOOKUP($A120,'[19]1121'!$A$4:$O$150,8,FALSE))</f>
        <v/>
      </c>
      <c r="W120" s="4" t="str">
        <f>IF(VLOOKUP($A120,'[20]1120'!$A$4:$O$150,8,FALSE)="",VLOOKUP($A120,'[20]1120'!$A$4:$O$150,12,FALSE),VLOOKUP($A120,'[20]1120'!$A$4:$O$150,8,FALSE))</f>
        <v/>
      </c>
      <c r="X120" s="4" t="str">
        <f>IF(VLOOKUP($A120,'[21]1117'!$A$4:$O$150,8,FALSE)="",VLOOKUP($A120,'[21]1117'!$A$4:$O$150,12,FALSE),VLOOKUP($A120,'[21]1117'!$A$4:$O$150,8,FALSE))</f>
        <v/>
      </c>
      <c r="Y120" s="4" t="str">
        <f>IF(VLOOKUP($A120,'[22]1116'!$A$4:$O$150,8,FALSE)="",VLOOKUP($A120,'[22]1116'!$A$4:$O$150,12,FALSE),VLOOKUP($A120,'[22]1116'!$A$4:$O$150,8,FALSE))</f>
        <v/>
      </c>
      <c r="Z120" s="4">
        <f>IF(VLOOKUP($A120,'[23]1115'!$A$4:$O$150,8,FALSE)="",VLOOKUP($A120,'[23]1115'!$A$4:$O$150,12,FALSE),VLOOKUP($A120,'[23]1115'!$A$4:$O$150,8,FALSE))</f>
        <v>1.54</v>
      </c>
      <c r="AA120" s="4" t="str">
        <f>IF(VLOOKUP($A120,'[24]1114'!$A$4:$O$150,8,FALSE)="",VLOOKUP($A120,'[24]1114'!$A$4:$O$150,12,FALSE),VLOOKUP($A120,'[24]1114'!$A$4:$O$150,8,FALSE))</f>
        <v/>
      </c>
      <c r="AB120" s="4" t="str">
        <f>IF(VLOOKUP($A120,'[25]1113'!$A$4:$O$150,8,FALSE)="",VLOOKUP($A120,'[25]1113'!$A$4:$O$150,12,FALSE),VLOOKUP($A120,'[25]1113'!$A$4:$O$150,8,FALSE))</f>
        <v/>
      </c>
      <c r="AC120" s="4" t="str">
        <f>IF(VLOOKUP($A120,'[26]1110'!$A$4:$O$150,8,FALSE)="",VLOOKUP($A120,'[26]1110'!$A$4:$O$150,12,FALSE),VLOOKUP($A120,'[26]1110'!$A$4:$O$150,8,FALSE))</f>
        <v/>
      </c>
      <c r="AD120" s="4" t="str">
        <f>IF(VLOOKUP($A120,'[27]1109'!$A$4:$O$150,8,FALSE)="",VLOOKUP($A120,'[27]1109'!$A$4:$O$150,12,FALSE),VLOOKUP($A120,'[27]1109'!$A$4:$O$150,8,FALSE))</f>
        <v/>
      </c>
      <c r="AE120" s="4" t="str">
        <f>IF(VLOOKUP($A120,'[28]1108'!$A$4:$O$150,8,FALSE)="",VLOOKUP($A120,'[28]1108'!$A$4:$O$150,12,FALSE),VLOOKUP($A120,'[28]1108'!$A$4:$O$150,8,FALSE))</f>
        <v/>
      </c>
      <c r="AF120" s="4" t="str">
        <f>IF(VLOOKUP($A120,'[29]1107'!$A$4:$O$150,8,FALSE)="",VLOOKUP($A120,'[29]1107'!$A$4:$O$150,12,FALSE),VLOOKUP($A120,'[29]1107'!$A$4:$O$150,8,FALSE))</f>
        <v/>
      </c>
      <c r="AG120" s="4" t="str">
        <f>IF(VLOOKUP($A120,'[30]1106'!$A$4:$O$150,8,FALSE)="",VLOOKUP($A120,'[30]1106'!$A$4:$O$150,12,FALSE),VLOOKUP($A120,'[30]1106'!$A$4:$O$150,8,FALSE))</f>
        <v/>
      </c>
      <c r="AH120" s="4" t="str">
        <f>IF(VLOOKUP($A120,'[31]1103'!$A$4:$O$150,8,FALSE)="",VLOOKUP($A120,'[31]1103'!$A$4:$O$150,12,FALSE),VLOOKUP($A120,'[31]1103'!$A$4:$O$150,8,FALSE))</f>
        <v/>
      </c>
      <c r="AI120" s="4" t="str">
        <f>IF(VLOOKUP($A120,'[32]1102'!$A$4:$O$150,8,FALSE)="",VLOOKUP($A120,'[32]1102'!$A$4:$O$150,12,FALSE),VLOOKUP($A120,'[32]1102'!$A$4:$O$150,8,FALSE))</f>
        <v/>
      </c>
      <c r="AJ120" s="4" t="str">
        <f>IF(VLOOKUP($A120,'[33]1101'!$A$4:$O$150,8,FALSE)="",VLOOKUP($A120,'[33]1101'!$A$4:$O$150,12,FALSE),VLOOKUP($A120,'[33]1101'!$A$4:$O$150,8,FALSE))</f>
        <v/>
      </c>
      <c r="AK120" s="70"/>
      <c r="AL120" s="4" t="str">
        <f>IF(VLOOKUP($A120,'[34]1030'!$A$4:$O$150,8,FALSE)="",VLOOKUP($A120,'[34]1030'!$A$4:$O$150,12,FALSE),VLOOKUP($A120,'[34]1030'!$A$4:$O$150,8,FALSE))</f>
        <v/>
      </c>
      <c r="AM120" s="4" t="str">
        <f>IF(VLOOKUP($A120,'[35]1027'!$A$4:$O$150,8,FALSE)="",VLOOKUP($A120,'[35]1027'!$A$4:$O$150,12,FALSE),VLOOKUP($A120,'[35]1027'!$A$4:$O$150,8,FALSE))</f>
        <v/>
      </c>
      <c r="AN120" s="4" t="str">
        <f>IF(VLOOKUP($A120,'[36]1026'!$A$4:$O$150,8,FALSE)="",VLOOKUP($A120,'[36]1026'!$A$4:$O$150,12,FALSE),VLOOKUP($A120,'[36]1026'!$A$4:$O$150,8,FALSE))</f>
        <v/>
      </c>
      <c r="AO120" s="4" t="str">
        <f>IF(VLOOKUP($A120,'[37]1025'!$A$4:$O$150,8,FALSE)="",VLOOKUP($A120,'[37]1025'!$A$4:$O$150,12,FALSE),VLOOKUP($A120,'[37]1025'!$A$4:$O$150,8,FALSE))</f>
        <v/>
      </c>
      <c r="AP120" s="4" t="str">
        <f>IF(VLOOKUP($A120,'[38]1024'!$A$4:$O$150,8,FALSE)="",VLOOKUP($A120,'[38]1024'!$A$4:$O$150,12,FALSE),VLOOKUP($A120,'[38]1024'!$A$4:$O$150,8,FALSE))</f>
        <v/>
      </c>
      <c r="AQ120" s="4" t="str">
        <f>IF(VLOOKUP($A120,'[39]1023'!$A$4:$O$150,8,FALSE)="",VLOOKUP($A120,'[39]1023'!$A$4:$O$150,12,FALSE),VLOOKUP($A120,'[39]1023'!$A$4:$O$150,8,FALSE))</f>
        <v/>
      </c>
      <c r="AR120" s="4" t="str">
        <f>IF(VLOOKUP($A120,'[40]1020'!$A$4:$O$150,8,FALSE)="",VLOOKUP($A120,'[40]1020'!$A$4:$O$150,12,FALSE),VLOOKUP($A120,'[40]1020'!$A$4:$O$150,8,FALSE))</f>
        <v/>
      </c>
      <c r="AS120" s="4" t="str">
        <f>IF(VLOOKUP($A120,'[41]1019'!$A$4:$O$150,8,FALSE)="",VLOOKUP($A120,'[41]1019'!$A$4:$O$150,12,FALSE),VLOOKUP($A120,'[41]1019'!$A$4:$O$150,8,FALSE))</f>
        <v/>
      </c>
      <c r="AT120" s="4" t="str">
        <f>IF(VLOOKUP($A120,'[42]1018'!$A$4:$O$150,8,FALSE)="",VLOOKUP($A120,'[42]1018'!$A$4:$O$150,12,FALSE),VLOOKUP($A120,'[42]1018'!$A$4:$O$150,8,FALSE))</f>
        <v/>
      </c>
      <c r="AU120" s="4" t="str">
        <f>IF(VLOOKUP($A120,'[43]1017'!$A$4:$O$150,8,FALSE)="",VLOOKUP($A120,'[43]1017'!$A$4:$O$150,12,FALSE),VLOOKUP($A120,'[43]1017'!$A$4:$O$150,8,FALSE))</f>
        <v/>
      </c>
      <c r="AV120" s="4" t="str">
        <f>IF(VLOOKUP($A120,'[44]1016'!$A$4:$O$150,8,FALSE)="",VLOOKUP($A120,'[44]1016'!$A$4:$O$150,12,FALSE),VLOOKUP($A120,'[44]1016'!$A$4:$O$150,8,FALSE))</f>
        <v/>
      </c>
      <c r="AW120" s="4" t="str">
        <f>IF(VLOOKUP($A120,'[45]1013'!$A$4:$O$150,8,FALSE)="",VLOOKUP($A120,'[45]1013'!$A$4:$O$150,12,FALSE),VLOOKUP($A120,'[45]1013'!$A$4:$O$150,8,FALSE))</f>
        <v/>
      </c>
      <c r="AX120" s="4" t="str">
        <f>IF(VLOOKUP($A120,'[46]1012'!$A$4:$O$150,8,FALSE)="",VLOOKUP($A120,'[46]1012'!$A$4:$O$150,12,FALSE),VLOOKUP($A120,'[46]1012'!$A$4:$O$150,8,FALSE))</f>
        <v/>
      </c>
      <c r="AY120" s="4" t="str">
        <f>IF(VLOOKUP($A120,'[47]1011'!$A$4:$O$150,8,FALSE)="",VLOOKUP($A120,'[47]1011'!$A$4:$O$150,12,FALSE),VLOOKUP($A120,'[47]1011'!$A$4:$O$150,8,FALSE))</f>
        <v/>
      </c>
      <c r="AZ120" s="70"/>
      <c r="BA120" s="4" t="str">
        <f>IF(VLOOKUP($A120,'[48]1005'!$A$4:$O$150,8,FALSE)="",VLOOKUP($A120,'[48]1005'!$A$4:$O$150,12,FALSE),VLOOKUP($A120,'[48]1005'!$A$4:$O$150,8,FALSE))</f>
        <v/>
      </c>
      <c r="BB120" s="4" t="str">
        <f>IF(VLOOKUP($A120,'[49]1004'!$A$4:$O$150,8,FALSE)="",VLOOKUP($A120,'[49]1004'!$A$4:$O$150,12,FALSE),VLOOKUP($A120,'[49]1004'!$A$4:$O$150,8,FALSE))</f>
        <v/>
      </c>
      <c r="BC120" s="4" t="str">
        <f>IF(VLOOKUP($A120,'[50]1003'!$A$4:$O$150,8,FALSE)="",VLOOKUP($A120,'[50]1003'!$A$4:$O$150,12,FALSE),VLOOKUP($A120,'[50]1003'!$A$4:$O$150,8,FALSE))</f>
        <v/>
      </c>
      <c r="BD120" s="4" t="str">
        <f>IF(VLOOKUP($A120,'[51]1002'!$A$4:$O$150,8,FALSE)="",VLOOKUP($A120,'[51]1002'!$A$4:$O$150,12,FALSE),VLOOKUP($A120,'[51]1002'!$A$4:$O$150,8,FALSE))</f>
        <v/>
      </c>
      <c r="BE120" s="70"/>
      <c r="BF120" s="4" t="str">
        <f>IF(VLOOKUP($A120,'[52]0927'!$A$4:$O$150,8,FALSE)="",VLOOKUP($A120,'[52]0927'!$A$4:$O$150,12,FALSE),VLOOKUP($A120,'[52]0927'!$A$4:$O$150,8,FALSE))</f>
        <v/>
      </c>
      <c r="BG120" s="5"/>
      <c r="BH120" s="4" t="str">
        <f>IF(VLOOKUP($A120,'[53]0925'!$A$4:$O$150,8,FALSE)="",VLOOKUP($A120,'[53]0925'!$A$4:$O$150,12,FALSE),VLOOKUP($A120,'[53]0925'!$A$4:$O$150,8,FALSE))</f>
        <v/>
      </c>
      <c r="BI120" s="4" t="str">
        <f>IF(VLOOKUP($A120,'[54]0922'!$A$4:$O$150,8,FALSE)="",VLOOKUP($A120,'[54]0922'!$A$4:$O$150,12,FALSE),VLOOKUP($A120,'[54]0922'!$A$4:$O$150,8,FALSE))</f>
        <v/>
      </c>
      <c r="BJ120" s="4" t="str">
        <f>IF(VLOOKUP($A120,'[55]0921'!$A$4:$O$150,8,FALSE)="",VLOOKUP($A120,'[55]0921'!$A$4:$O$150,12,FALSE),VLOOKUP($A120,'[55]0921'!$A$4:$O$150,8,FALSE))</f>
        <v/>
      </c>
      <c r="BK120" s="4" t="str">
        <f>IF(VLOOKUP($A120,'[56]0920'!$A$4:$O$150,8,FALSE)="",VLOOKUP($A120,'[56]0920'!$A$4:$O$150,12,FALSE),VLOOKUP($A120,'[56]0920'!$A$4:$O$150,8,FALSE))</f>
        <v/>
      </c>
      <c r="BL120" s="4" t="s">
        <v>0</v>
      </c>
      <c r="BM120" s="4" t="s">
        <v>0</v>
      </c>
      <c r="BO120" s="4" t="s">
        <v>0</v>
      </c>
      <c r="BP120" s="4" t="s">
        <v>0</v>
      </c>
      <c r="BQ120" s="4" t="s">
        <v>0</v>
      </c>
      <c r="BR120" s="4" t="s">
        <v>0</v>
      </c>
      <c r="BS120" s="4" t="s">
        <v>0</v>
      </c>
      <c r="BT120" s="4" t="s">
        <v>0</v>
      </c>
      <c r="BU120" s="4" t="s">
        <v>0</v>
      </c>
      <c r="BV120" s="4" t="s">
        <v>0</v>
      </c>
      <c r="BW120" s="4" t="s">
        <v>0</v>
      </c>
      <c r="BX120" s="4" t="s">
        <v>0</v>
      </c>
      <c r="BY120" s="4" t="s">
        <v>0</v>
      </c>
      <c r="BZ120" s="4" t="s">
        <v>0</v>
      </c>
      <c r="CA120" s="4" t="s">
        <v>0</v>
      </c>
      <c r="CB120" s="4" t="s">
        <v>0</v>
      </c>
      <c r="CC120" s="4" t="s">
        <v>0</v>
      </c>
      <c r="CD120" s="4" t="s">
        <v>0</v>
      </c>
      <c r="CE120" s="4" t="s">
        <v>0</v>
      </c>
      <c r="CF120" s="4" t="s">
        <v>0</v>
      </c>
      <c r="CH120" s="4" t="s">
        <v>0</v>
      </c>
      <c r="CI120" s="4" t="s">
        <v>0</v>
      </c>
      <c r="CJ120" s="4" t="s">
        <v>0</v>
      </c>
      <c r="CM120" s="4" t="s">
        <v>0</v>
      </c>
    </row>
    <row r="121" spans="1:91" x14ac:dyDescent="0.25">
      <c r="A121" s="3" t="s">
        <v>76</v>
      </c>
      <c r="B121" s="5">
        <f>VLOOKUP($A121,'[64]1215'!$A$4:$O$321,4,FALSE)</f>
        <v>18.600000000000001</v>
      </c>
      <c r="C121" s="5">
        <v>22.78</v>
      </c>
      <c r="D121" s="5">
        <f>VLOOKUP($A121,'[64]1215'!$A$4:$O$321,15,FALSE)</f>
        <v>1.4410000000000001</v>
      </c>
      <c r="E121" s="4" t="str">
        <f>IF(VLOOKUP($A121,'[64]1215'!$A$4:$O$150,8,FALSE)="",VLOOKUP($A121,'[64]1215'!$A$4:$O$150,12,FALSE),VLOOKUP($A121,'[64]1215'!$A$4:$O$150,8,FALSE))</f>
        <v/>
      </c>
      <c r="F121" s="4" t="str">
        <f>IF(VLOOKUP($A121,'[63]1214'!$A$4:$O$150,8,FALSE)="",VLOOKUP($A121,'[63]1214'!$A$4:$O$150,12,FALSE),VLOOKUP($A121,'[63]1214'!$A$4:$O$150,8,FALSE))</f>
        <v/>
      </c>
      <c r="G121" s="4" t="str">
        <f>IF(VLOOKUP($A121,'[62]1213'!$A$4:$O$150,8,FALSE)="",VLOOKUP($A121,'[62]1213'!$A$4:$O$150,12,FALSE),VLOOKUP($A121,'[62]1213'!$A$4:$O$150,8,FALSE))</f>
        <v/>
      </c>
      <c r="H121" s="4" t="str">
        <f>IF(VLOOKUP($A121,'[6]1212'!$A$4:$O$150,8,FALSE)="",VLOOKUP($A121,'[6]1212'!$A$4:$O$150,12,FALSE),VLOOKUP($A121,'[6]1212'!$A$4:$O$150,8,FALSE))</f>
        <v/>
      </c>
      <c r="I121" s="4" t="str">
        <f>IF(VLOOKUP($A121,'[7]1211'!$A$4:$O$150,8,FALSE)="",VLOOKUP($A121,'[7]1211'!$A$4:$O$150,12,FALSE),VLOOKUP($A121,'[7]1211'!$A$4:$O$150,8,FALSE))</f>
        <v/>
      </c>
      <c r="J121" s="4" t="str">
        <f>IF(VLOOKUP($A121,'[8]1208'!$A$4:$O$150,8,FALSE)="",VLOOKUP($A121,'[8]1208'!$A$4:$O$150,12,FALSE),VLOOKUP($A121,'[8]1208'!$A$4:$O$150,8,FALSE))</f>
        <v/>
      </c>
      <c r="K121" s="4" t="str">
        <f>IF(VLOOKUP($A121,'[9]1207'!$A$4:$O$150,8,FALSE)="",VLOOKUP($A121,'[9]1207'!$A$4:$O$150,12,FALSE),VLOOKUP($A121,'[9]1207'!$A$4:$O$150,8,FALSE))</f>
        <v/>
      </c>
      <c r="L121" s="4" t="str">
        <f>IF(VLOOKUP($A121,'[10]1206'!$A$4:$O$150,8,FALSE)="",VLOOKUP($A121,'[10]1206'!$A$4:$O$150,12,FALSE),VLOOKUP($A121,'[10]1206'!$A$4:$O$150,8,FALSE))</f>
        <v/>
      </c>
      <c r="M121" s="4" t="str">
        <f>IF(VLOOKUP($A121,'[11]1205'!$A$4:$O$150,8,FALSE)="",VLOOKUP($A121,'[11]1205'!$A$4:$O$150,12,FALSE),VLOOKUP($A121,'[11]1205'!$A$4:$O$150,8,FALSE))</f>
        <v/>
      </c>
      <c r="N121" s="4">
        <f>IF(VLOOKUP($A121,'[12]1204'!$A$4:$O$150,8,FALSE)="",VLOOKUP($A121,'[12]1204'!$A$4:$O$150,12,FALSE),VLOOKUP($A121,'[12]1204'!$A$4:$O$150,8,FALSE))</f>
        <v>1.4992000000000001</v>
      </c>
      <c r="O121" s="4" t="str">
        <f>IF(VLOOKUP($A121,'[13]1201'!$A$4:$O$150,8,FALSE)="",VLOOKUP($A121,'[13]1201'!$A$4:$O$150,12,FALSE),VLOOKUP($A121,'[13]1201'!$A$4:$O$150,8,FALSE))</f>
        <v/>
      </c>
      <c r="P121" s="4" t="str">
        <f>IF(VLOOKUP($A121,'[14]1129'!$A$4:$O$150,8,FALSE)="",VLOOKUP($A121,'[14]1129'!$A$4:$O$150,12,FALSE),VLOOKUP($A121,'[14]1129'!$A$4:$O$150,8,FALSE))</f>
        <v/>
      </c>
      <c r="Q121" s="4" t="str">
        <f>IF(VLOOKUP($A121,'[15]1128'!$A$4:$O$150,8,FALSE)="",VLOOKUP($A121,'[15]1128'!$A$4:$O$150,12,FALSE),VLOOKUP($A121,'[15]1128'!$A$4:$O$150,8,FALSE))</f>
        <v/>
      </c>
      <c r="R121" s="4" t="str">
        <f>IF(VLOOKUP($A121,'[16]1127'!$A$4:$O$150,8,FALSE)="",VLOOKUP($A121,'[16]1127'!$A$4:$O$150,12,FALSE),VLOOKUP($A121,'[16]1127'!$A$4:$O$150,8,FALSE))</f>
        <v/>
      </c>
      <c r="S121" s="4" t="str">
        <f>IF(VLOOKUP($A121,'[17]1124'!$A$4:$O$150,8,FALSE)="",VLOOKUP($A121,'[17]1124'!$A$4:$O$150,12,FALSE),VLOOKUP($A121,'[17]1124'!$A$4:$O$150,8,FALSE))</f>
        <v/>
      </c>
      <c r="T121" s="4" t="str">
        <f>IF(VLOOKUP($A121,'[18]1123'!$A$4:$O$150,8,FALSE)="",VLOOKUP($A121,'[18]1123'!$A$4:$O$150,12,FALSE),VLOOKUP($A121,'[18]1123'!$A$4:$O$150,8,FALSE))</f>
        <v/>
      </c>
      <c r="U121" s="5"/>
      <c r="V121" s="4" t="str">
        <f>IF(VLOOKUP($A121,'[19]1121'!$A$4:$O$150,8,FALSE)="",VLOOKUP($A121,'[19]1121'!$A$4:$O$150,12,FALSE),VLOOKUP($A121,'[19]1121'!$A$4:$O$150,8,FALSE))</f>
        <v/>
      </c>
      <c r="W121" s="4" t="str">
        <f>IF(VLOOKUP($A121,'[20]1120'!$A$4:$O$150,8,FALSE)="",VLOOKUP($A121,'[20]1120'!$A$4:$O$150,12,FALSE),VLOOKUP($A121,'[20]1120'!$A$4:$O$150,8,FALSE))</f>
        <v/>
      </c>
      <c r="X121" s="4" t="str">
        <f>IF(VLOOKUP($A121,'[21]1117'!$A$4:$O$150,8,FALSE)="",VLOOKUP($A121,'[21]1117'!$A$4:$O$150,12,FALSE),VLOOKUP($A121,'[21]1117'!$A$4:$O$150,8,FALSE))</f>
        <v/>
      </c>
      <c r="Y121" s="4" t="str">
        <f>IF(VLOOKUP($A121,'[22]1116'!$A$4:$O$150,8,FALSE)="",VLOOKUP($A121,'[22]1116'!$A$4:$O$150,12,FALSE),VLOOKUP($A121,'[22]1116'!$A$4:$O$150,8,FALSE))</f>
        <v/>
      </c>
      <c r="Z121" s="4" t="str">
        <f>IF(VLOOKUP($A121,'[23]1115'!$A$4:$O$150,8,FALSE)="",VLOOKUP($A121,'[23]1115'!$A$4:$O$150,12,FALSE),VLOOKUP($A121,'[23]1115'!$A$4:$O$150,8,FALSE))</f>
        <v/>
      </c>
      <c r="AA121" s="4" t="str">
        <f>IF(VLOOKUP($A121,'[24]1114'!$A$4:$O$150,8,FALSE)="",VLOOKUP($A121,'[24]1114'!$A$4:$O$150,12,FALSE),VLOOKUP($A121,'[24]1114'!$A$4:$O$150,8,FALSE))</f>
        <v/>
      </c>
      <c r="AB121" s="4">
        <f>IF(VLOOKUP($A121,'[25]1113'!$A$4:$O$150,8,FALSE)="",VLOOKUP($A121,'[25]1113'!$A$4:$O$150,12,FALSE),VLOOKUP($A121,'[25]1113'!$A$4:$O$150,8,FALSE))</f>
        <v>1.554</v>
      </c>
      <c r="AC121" s="4">
        <f>IF(VLOOKUP($A121,'[26]1110'!$A$4:$O$150,8,FALSE)="",VLOOKUP($A121,'[26]1110'!$A$4:$O$150,12,FALSE),VLOOKUP($A121,'[26]1110'!$A$4:$O$150,8,FALSE))</f>
        <v>1.5449999999999999</v>
      </c>
      <c r="AD121" s="4" t="str">
        <f>IF(VLOOKUP($A121,'[27]1109'!$A$4:$O$150,8,FALSE)="",VLOOKUP($A121,'[27]1109'!$A$4:$O$150,12,FALSE),VLOOKUP($A121,'[27]1109'!$A$4:$O$150,8,FALSE))</f>
        <v/>
      </c>
      <c r="AE121" s="4" t="str">
        <f>IF(VLOOKUP($A121,'[28]1108'!$A$4:$O$150,8,FALSE)="",VLOOKUP($A121,'[28]1108'!$A$4:$O$150,12,FALSE),VLOOKUP($A121,'[28]1108'!$A$4:$O$150,8,FALSE))</f>
        <v/>
      </c>
      <c r="AF121" s="4" t="str">
        <f>IF(VLOOKUP($A121,'[29]1107'!$A$4:$O$150,8,FALSE)="",VLOOKUP($A121,'[29]1107'!$A$4:$O$150,12,FALSE),VLOOKUP($A121,'[29]1107'!$A$4:$O$150,8,FALSE))</f>
        <v/>
      </c>
      <c r="AG121" s="4" t="str">
        <f>IF(VLOOKUP($A121,'[30]1106'!$A$4:$O$150,8,FALSE)="",VLOOKUP($A121,'[30]1106'!$A$4:$O$150,12,FALSE),VLOOKUP($A121,'[30]1106'!$A$4:$O$150,8,FALSE))</f>
        <v/>
      </c>
      <c r="AH121" s="4" t="str">
        <f>IF(VLOOKUP($A121,'[31]1103'!$A$4:$O$150,8,FALSE)="",VLOOKUP($A121,'[31]1103'!$A$4:$O$150,12,FALSE),VLOOKUP($A121,'[31]1103'!$A$4:$O$150,8,FALSE))</f>
        <v/>
      </c>
      <c r="AI121" s="4" t="str">
        <f>IF(VLOOKUP($A121,'[32]1102'!$A$4:$O$150,8,FALSE)="",VLOOKUP($A121,'[32]1102'!$A$4:$O$150,12,FALSE),VLOOKUP($A121,'[32]1102'!$A$4:$O$150,8,FALSE))</f>
        <v/>
      </c>
      <c r="AJ121" s="4" t="str">
        <f>IF(VLOOKUP($A121,'[33]1101'!$A$4:$O$150,8,FALSE)="",VLOOKUP($A121,'[33]1101'!$A$4:$O$150,12,FALSE),VLOOKUP($A121,'[33]1101'!$A$4:$O$150,8,FALSE))</f>
        <v/>
      </c>
      <c r="AK121" s="70"/>
      <c r="AL121" s="4" t="str">
        <f>IF(VLOOKUP($A121,'[34]1030'!$A$4:$O$150,8,FALSE)="",VLOOKUP($A121,'[34]1030'!$A$4:$O$150,12,FALSE),VLOOKUP($A121,'[34]1030'!$A$4:$O$150,8,FALSE))</f>
        <v/>
      </c>
      <c r="AM121" s="4" t="str">
        <f>IF(VLOOKUP($A121,'[35]1027'!$A$4:$O$150,8,FALSE)="",VLOOKUP($A121,'[35]1027'!$A$4:$O$150,12,FALSE),VLOOKUP($A121,'[35]1027'!$A$4:$O$150,8,FALSE))</f>
        <v/>
      </c>
      <c r="AN121" s="4" t="str">
        <f>IF(VLOOKUP($A121,'[36]1026'!$A$4:$O$150,8,FALSE)="",VLOOKUP($A121,'[36]1026'!$A$4:$O$150,12,FALSE),VLOOKUP($A121,'[36]1026'!$A$4:$O$150,8,FALSE))</f>
        <v/>
      </c>
      <c r="AO121" s="4" t="str">
        <f>IF(VLOOKUP($A121,'[37]1025'!$A$4:$O$150,8,FALSE)="",VLOOKUP($A121,'[37]1025'!$A$4:$O$150,12,FALSE),VLOOKUP($A121,'[37]1025'!$A$4:$O$150,8,FALSE))</f>
        <v/>
      </c>
      <c r="AP121" s="4" t="str">
        <f>IF(VLOOKUP($A121,'[38]1024'!$A$4:$O$150,8,FALSE)="",VLOOKUP($A121,'[38]1024'!$A$4:$O$150,12,FALSE),VLOOKUP($A121,'[38]1024'!$A$4:$O$150,8,FALSE))</f>
        <v/>
      </c>
      <c r="AQ121" s="4" t="str">
        <f>IF(VLOOKUP($A121,'[39]1023'!$A$4:$O$150,8,FALSE)="",VLOOKUP($A121,'[39]1023'!$A$4:$O$150,12,FALSE),VLOOKUP($A121,'[39]1023'!$A$4:$O$150,8,FALSE))</f>
        <v/>
      </c>
      <c r="AR121" s="4" t="str">
        <f>IF(VLOOKUP($A121,'[40]1020'!$A$4:$O$150,8,FALSE)="",VLOOKUP($A121,'[40]1020'!$A$4:$O$150,12,FALSE),VLOOKUP($A121,'[40]1020'!$A$4:$O$150,8,FALSE))</f>
        <v/>
      </c>
      <c r="AS121" s="4" t="str">
        <f>IF(VLOOKUP($A121,'[41]1019'!$A$4:$O$150,8,FALSE)="",VLOOKUP($A121,'[41]1019'!$A$4:$O$150,12,FALSE),VLOOKUP($A121,'[41]1019'!$A$4:$O$150,8,FALSE))</f>
        <v/>
      </c>
      <c r="AT121" s="4" t="str">
        <f>IF(VLOOKUP($A121,'[42]1018'!$A$4:$O$150,8,FALSE)="",VLOOKUP($A121,'[42]1018'!$A$4:$O$150,12,FALSE),VLOOKUP($A121,'[42]1018'!$A$4:$O$150,8,FALSE))</f>
        <v/>
      </c>
      <c r="AU121" s="4" t="str">
        <f>IF(VLOOKUP($A121,'[43]1017'!$A$4:$O$150,8,FALSE)="",VLOOKUP($A121,'[43]1017'!$A$4:$O$150,12,FALSE),VLOOKUP($A121,'[43]1017'!$A$4:$O$150,8,FALSE))</f>
        <v/>
      </c>
      <c r="AV121" s="4" t="str">
        <f>IF(VLOOKUP($A121,'[44]1016'!$A$4:$O$150,8,FALSE)="",VLOOKUP($A121,'[44]1016'!$A$4:$O$150,12,FALSE),VLOOKUP($A121,'[44]1016'!$A$4:$O$150,8,FALSE))</f>
        <v/>
      </c>
      <c r="AW121" s="4" t="str">
        <f>IF(VLOOKUP($A121,'[45]1013'!$A$4:$O$150,8,FALSE)="",VLOOKUP($A121,'[45]1013'!$A$4:$O$150,12,FALSE),VLOOKUP($A121,'[45]1013'!$A$4:$O$150,8,FALSE))</f>
        <v/>
      </c>
      <c r="AX121" s="4" t="str">
        <f>IF(VLOOKUP($A121,'[46]1012'!$A$4:$O$150,8,FALSE)="",VLOOKUP($A121,'[46]1012'!$A$4:$O$150,12,FALSE),VLOOKUP($A121,'[46]1012'!$A$4:$O$150,8,FALSE))</f>
        <v/>
      </c>
      <c r="AY121" s="4" t="str">
        <f>IF(VLOOKUP($A121,'[47]1011'!$A$4:$O$150,8,FALSE)="",VLOOKUP($A121,'[47]1011'!$A$4:$O$150,12,FALSE),VLOOKUP($A121,'[47]1011'!$A$4:$O$150,8,FALSE))</f>
        <v/>
      </c>
      <c r="AZ121" s="70"/>
      <c r="BA121" s="4" t="str">
        <f>IF(VLOOKUP($A121,'[48]1005'!$A$4:$O$150,8,FALSE)="",VLOOKUP($A121,'[48]1005'!$A$4:$O$150,12,FALSE),VLOOKUP($A121,'[48]1005'!$A$4:$O$150,8,FALSE))</f>
        <v/>
      </c>
      <c r="BB121" s="4" t="str">
        <f>IF(VLOOKUP($A121,'[49]1004'!$A$4:$O$150,8,FALSE)="",VLOOKUP($A121,'[49]1004'!$A$4:$O$150,12,FALSE),VLOOKUP($A121,'[49]1004'!$A$4:$O$150,8,FALSE))</f>
        <v/>
      </c>
      <c r="BC121" s="4" t="str">
        <f>IF(VLOOKUP($A121,'[50]1003'!$A$4:$O$150,8,FALSE)="",VLOOKUP($A121,'[50]1003'!$A$4:$O$150,12,FALSE),VLOOKUP($A121,'[50]1003'!$A$4:$O$150,8,FALSE))</f>
        <v/>
      </c>
      <c r="BD121" s="4" t="str">
        <f>IF(VLOOKUP($A121,'[51]1002'!$A$4:$O$150,8,FALSE)="",VLOOKUP($A121,'[51]1002'!$A$4:$O$150,12,FALSE),VLOOKUP($A121,'[51]1002'!$A$4:$O$150,8,FALSE))</f>
        <v/>
      </c>
      <c r="BE121" s="70"/>
      <c r="BF121" s="4" t="str">
        <f>IF(VLOOKUP($A121,'[52]0927'!$A$4:$O$150,8,FALSE)="",VLOOKUP($A121,'[52]0927'!$A$4:$O$150,12,FALSE),VLOOKUP($A121,'[52]0927'!$A$4:$O$150,8,FALSE))</f>
        <v/>
      </c>
      <c r="BG121" s="5"/>
      <c r="BH121" s="4" t="str">
        <f>IF(VLOOKUP($A121,'[53]0925'!$A$4:$O$150,8,FALSE)="",VLOOKUP($A121,'[53]0925'!$A$4:$O$150,12,FALSE),VLOOKUP($A121,'[53]0925'!$A$4:$O$150,8,FALSE))</f>
        <v/>
      </c>
      <c r="BI121" s="4" t="str">
        <f>IF(VLOOKUP($A121,'[54]0922'!$A$4:$O$150,8,FALSE)="",VLOOKUP($A121,'[54]0922'!$A$4:$O$150,12,FALSE),VLOOKUP($A121,'[54]0922'!$A$4:$O$150,8,FALSE))</f>
        <v/>
      </c>
      <c r="BJ121" s="4" t="str">
        <f>IF(VLOOKUP($A121,'[55]0921'!$A$4:$O$150,8,FALSE)="",VLOOKUP($A121,'[55]0921'!$A$4:$O$150,12,FALSE),VLOOKUP($A121,'[55]0921'!$A$4:$O$150,8,FALSE))</f>
        <v/>
      </c>
      <c r="BK121" s="4" t="str">
        <f>IF(VLOOKUP($A121,'[56]0920'!$A$4:$O$150,8,FALSE)="",VLOOKUP($A121,'[56]0920'!$A$4:$O$150,12,FALSE),VLOOKUP($A121,'[56]0920'!$A$4:$O$150,8,FALSE))</f>
        <v/>
      </c>
      <c r="BL121" s="4" t="s">
        <v>0</v>
      </c>
      <c r="BM121" s="4" t="s">
        <v>0</v>
      </c>
      <c r="BO121" s="4" t="s">
        <v>0</v>
      </c>
      <c r="BP121" s="4" t="s">
        <v>0</v>
      </c>
      <c r="BQ121" s="4" t="s">
        <v>0</v>
      </c>
      <c r="BR121" s="4" t="s">
        <v>0</v>
      </c>
      <c r="BS121" s="4" t="s">
        <v>0</v>
      </c>
      <c r="BT121" s="4" t="s">
        <v>0</v>
      </c>
      <c r="BU121" s="4" t="s">
        <v>0</v>
      </c>
      <c r="BV121" s="4" t="s">
        <v>0</v>
      </c>
      <c r="BW121" s="4" t="s">
        <v>0</v>
      </c>
      <c r="BX121" s="4" t="s">
        <v>0</v>
      </c>
      <c r="BY121" s="4" t="s">
        <v>0</v>
      </c>
      <c r="BZ121" s="4" t="s">
        <v>0</v>
      </c>
      <c r="CA121" s="4" t="s">
        <v>0</v>
      </c>
      <c r="CB121" s="4" t="s">
        <v>0</v>
      </c>
      <c r="CC121" s="4" t="s">
        <v>0</v>
      </c>
      <c r="CD121" s="4" t="s">
        <v>0</v>
      </c>
      <c r="CE121" s="4" t="s">
        <v>0</v>
      </c>
      <c r="CF121" s="4" t="s">
        <v>0</v>
      </c>
      <c r="CH121" s="4" t="s">
        <v>0</v>
      </c>
      <c r="CI121" s="4" t="s">
        <v>0</v>
      </c>
      <c r="CJ121" s="4" t="s">
        <v>0</v>
      </c>
      <c r="CM121" s="4" t="s">
        <v>0</v>
      </c>
    </row>
    <row r="122" spans="1:91" x14ac:dyDescent="0.25">
      <c r="A122" s="3" t="s">
        <v>77</v>
      </c>
      <c r="B122" s="5">
        <f>VLOOKUP($A122,'[64]1215'!$A$4:$O$321,4,FALSE)</f>
        <v>18.920000000000002</v>
      </c>
      <c r="C122" s="5">
        <v>23.79</v>
      </c>
      <c r="D122" s="5">
        <f>VLOOKUP($A122,'[64]1215'!$A$4:$O$321,15,FALSE)</f>
        <v>1.4558</v>
      </c>
      <c r="E122" s="4" t="str">
        <f>IF(VLOOKUP($A122,'[64]1215'!$A$4:$O$150,8,FALSE)="",VLOOKUP($A122,'[64]1215'!$A$4:$O$150,12,FALSE),VLOOKUP($A122,'[64]1215'!$A$4:$O$150,8,FALSE))</f>
        <v/>
      </c>
      <c r="F122" s="4" t="str">
        <f>IF(VLOOKUP($A122,'[63]1214'!$A$4:$O$150,8,FALSE)="",VLOOKUP($A122,'[63]1214'!$A$4:$O$150,12,FALSE),VLOOKUP($A122,'[63]1214'!$A$4:$O$150,8,FALSE))</f>
        <v/>
      </c>
      <c r="G122" s="4" t="str">
        <f>IF(VLOOKUP($A122,'[62]1213'!$A$4:$O$150,8,FALSE)="",VLOOKUP($A122,'[62]1213'!$A$4:$O$150,12,FALSE),VLOOKUP($A122,'[62]1213'!$A$4:$O$150,8,FALSE))</f>
        <v/>
      </c>
      <c r="H122" s="4" t="str">
        <f>IF(VLOOKUP($A122,'[6]1212'!$A$4:$O$150,8,FALSE)="",VLOOKUP($A122,'[6]1212'!$A$4:$O$150,12,FALSE),VLOOKUP($A122,'[6]1212'!$A$4:$O$150,8,FALSE))</f>
        <v/>
      </c>
      <c r="I122" s="4" t="str">
        <f>IF(VLOOKUP($A122,'[7]1211'!$A$4:$O$150,8,FALSE)="",VLOOKUP($A122,'[7]1211'!$A$4:$O$150,12,FALSE),VLOOKUP($A122,'[7]1211'!$A$4:$O$150,8,FALSE))</f>
        <v/>
      </c>
      <c r="J122" s="4" t="str">
        <f>IF(VLOOKUP($A122,'[8]1208'!$A$4:$O$150,8,FALSE)="",VLOOKUP($A122,'[8]1208'!$A$4:$O$150,12,FALSE),VLOOKUP($A122,'[8]1208'!$A$4:$O$150,8,FALSE))</f>
        <v/>
      </c>
      <c r="K122" s="4" t="str">
        <f>IF(VLOOKUP($A122,'[9]1207'!$A$4:$O$150,8,FALSE)="",VLOOKUP($A122,'[9]1207'!$A$4:$O$150,12,FALSE),VLOOKUP($A122,'[9]1207'!$A$4:$O$150,8,FALSE))</f>
        <v/>
      </c>
      <c r="L122" s="4" t="str">
        <f>IF(VLOOKUP($A122,'[10]1206'!$A$4:$O$150,8,FALSE)="",VLOOKUP($A122,'[10]1206'!$A$4:$O$150,12,FALSE),VLOOKUP($A122,'[10]1206'!$A$4:$O$150,8,FALSE))</f>
        <v/>
      </c>
      <c r="M122" s="4" t="str">
        <f>IF(VLOOKUP($A122,'[11]1205'!$A$4:$O$150,8,FALSE)="",VLOOKUP($A122,'[11]1205'!$A$4:$O$150,12,FALSE),VLOOKUP($A122,'[11]1205'!$A$4:$O$150,8,FALSE))</f>
        <v/>
      </c>
      <c r="N122" s="4" t="str">
        <f>IF(VLOOKUP($A122,'[12]1204'!$A$4:$O$150,8,FALSE)="",VLOOKUP($A122,'[12]1204'!$A$4:$O$150,12,FALSE),VLOOKUP($A122,'[12]1204'!$A$4:$O$150,8,FALSE))</f>
        <v/>
      </c>
      <c r="O122" s="4" t="str">
        <f>IF(VLOOKUP($A122,'[13]1201'!$A$4:$O$150,8,FALSE)="",VLOOKUP($A122,'[13]1201'!$A$4:$O$150,12,FALSE),VLOOKUP($A122,'[13]1201'!$A$4:$O$150,8,FALSE))</f>
        <v/>
      </c>
      <c r="P122" s="4" t="str">
        <f>IF(VLOOKUP($A122,'[14]1129'!$A$4:$O$150,8,FALSE)="",VLOOKUP($A122,'[14]1129'!$A$4:$O$150,12,FALSE),VLOOKUP($A122,'[14]1129'!$A$4:$O$150,8,FALSE))</f>
        <v/>
      </c>
      <c r="Q122" s="4" t="str">
        <f>IF(VLOOKUP($A122,'[15]1128'!$A$4:$O$150,8,FALSE)="",VLOOKUP($A122,'[15]1128'!$A$4:$O$150,12,FALSE),VLOOKUP($A122,'[15]1128'!$A$4:$O$150,8,FALSE))</f>
        <v/>
      </c>
      <c r="R122" s="4" t="str">
        <f>IF(VLOOKUP($A122,'[16]1127'!$A$4:$O$150,8,FALSE)="",VLOOKUP($A122,'[16]1127'!$A$4:$O$150,12,FALSE),VLOOKUP($A122,'[16]1127'!$A$4:$O$150,8,FALSE))</f>
        <v/>
      </c>
      <c r="S122" s="4" t="str">
        <f>IF(VLOOKUP($A122,'[17]1124'!$A$4:$O$150,8,FALSE)="",VLOOKUP($A122,'[17]1124'!$A$4:$O$150,12,FALSE),VLOOKUP($A122,'[17]1124'!$A$4:$O$150,8,FALSE))</f>
        <v/>
      </c>
      <c r="T122" s="4" t="str">
        <f>IF(VLOOKUP($A122,'[18]1123'!$A$4:$O$150,8,FALSE)="",VLOOKUP($A122,'[18]1123'!$A$4:$O$150,12,FALSE),VLOOKUP($A122,'[18]1123'!$A$4:$O$150,8,FALSE))</f>
        <v/>
      </c>
      <c r="U122" s="5"/>
      <c r="V122" s="4" t="str">
        <f>IF(VLOOKUP($A122,'[19]1121'!$A$4:$O$150,8,FALSE)="",VLOOKUP($A122,'[19]1121'!$A$4:$O$150,12,FALSE),VLOOKUP($A122,'[19]1121'!$A$4:$O$150,8,FALSE))</f>
        <v/>
      </c>
      <c r="W122" s="4" t="str">
        <f>IF(VLOOKUP($A122,'[20]1120'!$A$4:$O$150,8,FALSE)="",VLOOKUP($A122,'[20]1120'!$A$4:$O$150,12,FALSE),VLOOKUP($A122,'[20]1120'!$A$4:$O$150,8,FALSE))</f>
        <v/>
      </c>
      <c r="X122" s="4" t="str">
        <f>IF(VLOOKUP($A122,'[21]1117'!$A$4:$O$150,8,FALSE)="",VLOOKUP($A122,'[21]1117'!$A$4:$O$150,12,FALSE),VLOOKUP($A122,'[21]1117'!$A$4:$O$150,8,FALSE))</f>
        <v/>
      </c>
      <c r="Y122" s="4" t="str">
        <f>IF(VLOOKUP($A122,'[22]1116'!$A$4:$O$150,8,FALSE)="",VLOOKUP($A122,'[22]1116'!$A$4:$O$150,12,FALSE),VLOOKUP($A122,'[22]1116'!$A$4:$O$150,8,FALSE))</f>
        <v/>
      </c>
      <c r="Z122" s="4" t="str">
        <f>IF(VLOOKUP($A122,'[23]1115'!$A$4:$O$150,8,FALSE)="",VLOOKUP($A122,'[23]1115'!$A$4:$O$150,12,FALSE),VLOOKUP($A122,'[23]1115'!$A$4:$O$150,8,FALSE))</f>
        <v/>
      </c>
      <c r="AA122" s="4">
        <f>IF(VLOOKUP($A122,'[24]1114'!$A$4:$O$150,8,FALSE)="",VLOOKUP($A122,'[24]1114'!$A$4:$O$150,12,FALSE),VLOOKUP($A122,'[24]1114'!$A$4:$O$150,8,FALSE))</f>
        <v>1.575</v>
      </c>
      <c r="AB122" s="4">
        <f>IF(VLOOKUP($A122,'[25]1113'!$A$4:$O$150,8,FALSE)="",VLOOKUP($A122,'[25]1113'!$A$4:$O$150,12,FALSE),VLOOKUP($A122,'[25]1113'!$A$4:$O$150,8,FALSE))</f>
        <v>1.575</v>
      </c>
      <c r="AC122" s="4" t="str">
        <f>IF(VLOOKUP($A122,'[26]1110'!$A$4:$O$150,8,FALSE)="",VLOOKUP($A122,'[26]1110'!$A$4:$O$150,12,FALSE),VLOOKUP($A122,'[26]1110'!$A$4:$O$150,8,FALSE))</f>
        <v/>
      </c>
      <c r="AD122" s="4" t="str">
        <f>IF(VLOOKUP($A122,'[27]1109'!$A$4:$O$150,8,FALSE)="",VLOOKUP($A122,'[27]1109'!$A$4:$O$150,12,FALSE),VLOOKUP($A122,'[27]1109'!$A$4:$O$150,8,FALSE))</f>
        <v/>
      </c>
      <c r="AE122" s="4" t="str">
        <f>IF(VLOOKUP($A122,'[28]1108'!$A$4:$O$150,8,FALSE)="",VLOOKUP($A122,'[28]1108'!$A$4:$O$150,12,FALSE),VLOOKUP($A122,'[28]1108'!$A$4:$O$150,8,FALSE))</f>
        <v/>
      </c>
      <c r="AF122" s="4" t="str">
        <f>IF(VLOOKUP($A122,'[29]1107'!$A$4:$O$150,8,FALSE)="",VLOOKUP($A122,'[29]1107'!$A$4:$O$150,12,FALSE),VLOOKUP($A122,'[29]1107'!$A$4:$O$150,8,FALSE))</f>
        <v/>
      </c>
      <c r="AG122" s="4" t="str">
        <f>IF(VLOOKUP($A122,'[30]1106'!$A$4:$O$150,8,FALSE)="",VLOOKUP($A122,'[30]1106'!$A$4:$O$150,12,FALSE),VLOOKUP($A122,'[30]1106'!$A$4:$O$150,8,FALSE))</f>
        <v/>
      </c>
      <c r="AH122" s="4" t="str">
        <f>IF(VLOOKUP($A122,'[31]1103'!$A$4:$O$150,8,FALSE)="",VLOOKUP($A122,'[31]1103'!$A$4:$O$150,12,FALSE),VLOOKUP($A122,'[31]1103'!$A$4:$O$150,8,FALSE))</f>
        <v/>
      </c>
      <c r="AI122" s="4" t="str">
        <f>IF(VLOOKUP($A122,'[32]1102'!$A$4:$O$150,8,FALSE)="",VLOOKUP($A122,'[32]1102'!$A$4:$O$150,12,FALSE),VLOOKUP($A122,'[32]1102'!$A$4:$O$150,8,FALSE))</f>
        <v/>
      </c>
      <c r="AJ122" s="4" t="str">
        <f>IF(VLOOKUP($A122,'[33]1101'!$A$4:$O$150,8,FALSE)="",VLOOKUP($A122,'[33]1101'!$A$4:$O$150,12,FALSE),VLOOKUP($A122,'[33]1101'!$A$4:$O$150,8,FALSE))</f>
        <v/>
      </c>
      <c r="AK122" s="70"/>
      <c r="AL122" s="4" t="str">
        <f>IF(VLOOKUP($A122,'[34]1030'!$A$4:$O$150,8,FALSE)="",VLOOKUP($A122,'[34]1030'!$A$4:$O$150,12,FALSE),VLOOKUP($A122,'[34]1030'!$A$4:$O$150,8,FALSE))</f>
        <v/>
      </c>
      <c r="AM122" s="4" t="str">
        <f>IF(VLOOKUP($A122,'[35]1027'!$A$4:$O$150,8,FALSE)="",VLOOKUP($A122,'[35]1027'!$A$4:$O$150,12,FALSE),VLOOKUP($A122,'[35]1027'!$A$4:$O$150,8,FALSE))</f>
        <v/>
      </c>
      <c r="AN122" s="4" t="str">
        <f>IF(VLOOKUP($A122,'[36]1026'!$A$4:$O$150,8,FALSE)="",VLOOKUP($A122,'[36]1026'!$A$4:$O$150,12,FALSE),VLOOKUP($A122,'[36]1026'!$A$4:$O$150,8,FALSE))</f>
        <v/>
      </c>
      <c r="AO122" s="4" t="str">
        <f>IF(VLOOKUP($A122,'[37]1025'!$A$4:$O$150,8,FALSE)="",VLOOKUP($A122,'[37]1025'!$A$4:$O$150,12,FALSE),VLOOKUP($A122,'[37]1025'!$A$4:$O$150,8,FALSE))</f>
        <v/>
      </c>
      <c r="AP122" s="4" t="str">
        <f>IF(VLOOKUP($A122,'[38]1024'!$A$4:$O$150,8,FALSE)="",VLOOKUP($A122,'[38]1024'!$A$4:$O$150,12,FALSE),VLOOKUP($A122,'[38]1024'!$A$4:$O$150,8,FALSE))</f>
        <v/>
      </c>
      <c r="AQ122" s="4" t="str">
        <f>IF(VLOOKUP($A122,'[39]1023'!$A$4:$O$150,8,FALSE)="",VLOOKUP($A122,'[39]1023'!$A$4:$O$150,12,FALSE),VLOOKUP($A122,'[39]1023'!$A$4:$O$150,8,FALSE))</f>
        <v/>
      </c>
      <c r="AR122" s="4" t="str">
        <f>IF(VLOOKUP($A122,'[40]1020'!$A$4:$O$150,8,FALSE)="",VLOOKUP($A122,'[40]1020'!$A$4:$O$150,12,FALSE),VLOOKUP($A122,'[40]1020'!$A$4:$O$150,8,FALSE))</f>
        <v/>
      </c>
      <c r="AS122" s="4" t="str">
        <f>IF(VLOOKUP($A122,'[41]1019'!$A$4:$O$150,8,FALSE)="",VLOOKUP($A122,'[41]1019'!$A$4:$O$150,12,FALSE),VLOOKUP($A122,'[41]1019'!$A$4:$O$150,8,FALSE))</f>
        <v/>
      </c>
      <c r="AT122" s="4" t="str">
        <f>IF(VLOOKUP($A122,'[42]1018'!$A$4:$O$150,8,FALSE)="",VLOOKUP($A122,'[42]1018'!$A$4:$O$150,12,FALSE),VLOOKUP($A122,'[42]1018'!$A$4:$O$150,8,FALSE))</f>
        <v/>
      </c>
      <c r="AU122" s="4" t="str">
        <f>IF(VLOOKUP($A122,'[43]1017'!$A$4:$O$150,8,FALSE)="",VLOOKUP($A122,'[43]1017'!$A$4:$O$150,12,FALSE),VLOOKUP($A122,'[43]1017'!$A$4:$O$150,8,FALSE))</f>
        <v/>
      </c>
      <c r="AV122" s="4" t="str">
        <f>IF(VLOOKUP($A122,'[44]1016'!$A$4:$O$150,8,FALSE)="",VLOOKUP($A122,'[44]1016'!$A$4:$O$150,12,FALSE),VLOOKUP($A122,'[44]1016'!$A$4:$O$150,8,FALSE))</f>
        <v/>
      </c>
      <c r="AW122" s="4" t="str">
        <f>IF(VLOOKUP($A122,'[45]1013'!$A$4:$O$150,8,FALSE)="",VLOOKUP($A122,'[45]1013'!$A$4:$O$150,12,FALSE),VLOOKUP($A122,'[45]1013'!$A$4:$O$150,8,FALSE))</f>
        <v/>
      </c>
      <c r="AX122" s="4" t="str">
        <f>IF(VLOOKUP($A122,'[46]1012'!$A$4:$O$150,8,FALSE)="",VLOOKUP($A122,'[46]1012'!$A$4:$O$150,12,FALSE),VLOOKUP($A122,'[46]1012'!$A$4:$O$150,8,FALSE))</f>
        <v/>
      </c>
      <c r="AY122" s="4" t="str">
        <f>IF(VLOOKUP($A122,'[47]1011'!$A$4:$O$150,8,FALSE)="",VLOOKUP($A122,'[47]1011'!$A$4:$O$150,12,FALSE),VLOOKUP($A122,'[47]1011'!$A$4:$O$150,8,FALSE))</f>
        <v/>
      </c>
      <c r="AZ122" s="70"/>
      <c r="BA122" s="4" t="str">
        <f>IF(VLOOKUP($A122,'[48]1005'!$A$4:$O$150,8,FALSE)="",VLOOKUP($A122,'[48]1005'!$A$4:$O$150,12,FALSE),VLOOKUP($A122,'[48]1005'!$A$4:$O$150,8,FALSE))</f>
        <v/>
      </c>
      <c r="BB122" s="4" t="str">
        <f>IF(VLOOKUP($A122,'[49]1004'!$A$4:$O$150,8,FALSE)="",VLOOKUP($A122,'[49]1004'!$A$4:$O$150,12,FALSE),VLOOKUP($A122,'[49]1004'!$A$4:$O$150,8,FALSE))</f>
        <v/>
      </c>
      <c r="BC122" s="4" t="str">
        <f>IF(VLOOKUP($A122,'[50]1003'!$A$4:$O$150,8,FALSE)="",VLOOKUP($A122,'[50]1003'!$A$4:$O$150,12,FALSE),VLOOKUP($A122,'[50]1003'!$A$4:$O$150,8,FALSE))</f>
        <v/>
      </c>
      <c r="BD122" s="4" t="str">
        <f>IF(VLOOKUP($A122,'[51]1002'!$A$4:$O$150,8,FALSE)="",VLOOKUP($A122,'[51]1002'!$A$4:$O$150,12,FALSE),VLOOKUP($A122,'[51]1002'!$A$4:$O$150,8,FALSE))</f>
        <v/>
      </c>
      <c r="BE122" s="70"/>
      <c r="BF122" s="4" t="str">
        <f>IF(VLOOKUP($A122,'[52]0927'!$A$4:$O$150,8,FALSE)="",VLOOKUP($A122,'[52]0927'!$A$4:$O$150,12,FALSE),VLOOKUP($A122,'[52]0927'!$A$4:$O$150,8,FALSE))</f>
        <v/>
      </c>
      <c r="BG122" s="5"/>
      <c r="BH122" s="4" t="str">
        <f>IF(VLOOKUP($A122,'[53]0925'!$A$4:$O$150,8,FALSE)="",VLOOKUP($A122,'[53]0925'!$A$4:$O$150,12,FALSE),VLOOKUP($A122,'[53]0925'!$A$4:$O$150,8,FALSE))</f>
        <v/>
      </c>
      <c r="BI122" s="4" t="str">
        <f>IF(VLOOKUP($A122,'[54]0922'!$A$4:$O$150,8,FALSE)="",VLOOKUP($A122,'[54]0922'!$A$4:$O$150,12,FALSE),VLOOKUP($A122,'[54]0922'!$A$4:$O$150,8,FALSE))</f>
        <v/>
      </c>
      <c r="BJ122" s="4" t="str">
        <f>IF(VLOOKUP($A122,'[55]0921'!$A$4:$O$150,8,FALSE)="",VLOOKUP($A122,'[55]0921'!$A$4:$O$150,12,FALSE),VLOOKUP($A122,'[55]0921'!$A$4:$O$150,8,FALSE))</f>
        <v/>
      </c>
      <c r="BK122" s="4" t="str">
        <f>IF(VLOOKUP($A122,'[56]0920'!$A$4:$O$150,8,FALSE)="",VLOOKUP($A122,'[56]0920'!$A$4:$O$150,12,FALSE),VLOOKUP($A122,'[56]0920'!$A$4:$O$150,8,FALSE))</f>
        <v/>
      </c>
      <c r="BL122" s="4" t="s">
        <v>0</v>
      </c>
      <c r="BM122" s="4" t="s">
        <v>0</v>
      </c>
      <c r="BO122" s="4" t="s">
        <v>0</v>
      </c>
      <c r="BP122" s="4" t="s">
        <v>0</v>
      </c>
      <c r="BQ122" s="4" t="s">
        <v>0</v>
      </c>
      <c r="BR122" s="4" t="s">
        <v>0</v>
      </c>
      <c r="BS122" s="4" t="s">
        <v>0</v>
      </c>
      <c r="BT122" s="4" t="s">
        <v>0</v>
      </c>
      <c r="BU122" s="4" t="s">
        <v>0</v>
      </c>
      <c r="BV122" s="4" t="s">
        <v>0</v>
      </c>
      <c r="BW122" s="4" t="s">
        <v>0</v>
      </c>
      <c r="BX122" s="4" t="s">
        <v>0</v>
      </c>
      <c r="BY122" s="4" t="s">
        <v>0</v>
      </c>
      <c r="BZ122" s="4" t="s">
        <v>0</v>
      </c>
      <c r="CA122" s="4" t="s">
        <v>0</v>
      </c>
      <c r="CB122" s="4" t="s">
        <v>0</v>
      </c>
      <c r="CC122" s="4" t="s">
        <v>0</v>
      </c>
      <c r="CD122" s="4" t="s">
        <v>0</v>
      </c>
      <c r="CE122" s="4" t="s">
        <v>0</v>
      </c>
      <c r="CF122" s="4" t="s">
        <v>0</v>
      </c>
      <c r="CH122" s="4" t="s">
        <v>0</v>
      </c>
      <c r="CI122" s="4" t="s">
        <v>0</v>
      </c>
      <c r="CJ122" s="4" t="s">
        <v>0</v>
      </c>
      <c r="CK122" s="5">
        <v>1.44</v>
      </c>
      <c r="CM122" s="4" t="s">
        <v>0</v>
      </c>
    </row>
    <row r="123" spans="1:91" x14ac:dyDescent="0.25">
      <c r="A123" s="3" t="s">
        <v>78</v>
      </c>
      <c r="B123" s="5">
        <f>VLOOKUP($A123,'[64]1215'!$A$4:$O$321,4,FALSE)</f>
        <v>19.2</v>
      </c>
      <c r="C123" s="5">
        <v>22.99</v>
      </c>
      <c r="D123" s="5">
        <f>VLOOKUP($A123,'[64]1215'!$A$4:$O$321,15,FALSE)</f>
        <v>1.4483999999999999</v>
      </c>
      <c r="E123" s="4" t="str">
        <f>IF(VLOOKUP($A123,'[64]1215'!$A$4:$O$150,8,FALSE)="",VLOOKUP($A123,'[64]1215'!$A$4:$O$150,12,FALSE),VLOOKUP($A123,'[64]1215'!$A$4:$O$150,8,FALSE))</f>
        <v/>
      </c>
      <c r="F123" s="4" t="str">
        <f>IF(VLOOKUP($A123,'[63]1214'!$A$4:$O$150,8,FALSE)="",VLOOKUP($A123,'[63]1214'!$A$4:$O$150,12,FALSE),VLOOKUP($A123,'[63]1214'!$A$4:$O$150,8,FALSE))</f>
        <v/>
      </c>
      <c r="G123" s="4" t="str">
        <f>IF(VLOOKUP($A123,'[62]1213'!$A$4:$O$150,8,FALSE)="",VLOOKUP($A123,'[62]1213'!$A$4:$O$150,12,FALSE),VLOOKUP($A123,'[62]1213'!$A$4:$O$150,8,FALSE))</f>
        <v/>
      </c>
      <c r="H123" s="4" t="str">
        <f>IF(VLOOKUP($A123,'[6]1212'!$A$4:$O$150,8,FALSE)="",VLOOKUP($A123,'[6]1212'!$A$4:$O$150,12,FALSE),VLOOKUP($A123,'[6]1212'!$A$4:$O$150,8,FALSE))</f>
        <v/>
      </c>
      <c r="I123" s="4" t="str">
        <f>IF(VLOOKUP($A123,'[7]1211'!$A$4:$O$150,8,FALSE)="",VLOOKUP($A123,'[7]1211'!$A$4:$O$150,12,FALSE),VLOOKUP($A123,'[7]1211'!$A$4:$O$150,8,FALSE))</f>
        <v/>
      </c>
      <c r="J123" s="4" t="str">
        <f>IF(VLOOKUP($A123,'[8]1208'!$A$4:$O$150,8,FALSE)="",VLOOKUP($A123,'[8]1208'!$A$4:$O$150,12,FALSE),VLOOKUP($A123,'[8]1208'!$A$4:$O$150,8,FALSE))</f>
        <v/>
      </c>
      <c r="K123" s="4" t="str">
        <f>IF(VLOOKUP($A123,'[9]1207'!$A$4:$O$150,8,FALSE)="",VLOOKUP($A123,'[9]1207'!$A$4:$O$150,12,FALSE),VLOOKUP($A123,'[9]1207'!$A$4:$O$150,8,FALSE))</f>
        <v/>
      </c>
      <c r="L123" s="4" t="str">
        <f>IF(VLOOKUP($A123,'[10]1206'!$A$4:$O$150,8,FALSE)="",VLOOKUP($A123,'[10]1206'!$A$4:$O$150,12,FALSE),VLOOKUP($A123,'[10]1206'!$A$4:$O$150,8,FALSE))</f>
        <v/>
      </c>
      <c r="M123" s="4" t="str">
        <f>IF(VLOOKUP($A123,'[11]1205'!$A$4:$O$150,8,FALSE)="",VLOOKUP($A123,'[11]1205'!$A$4:$O$150,12,FALSE),VLOOKUP($A123,'[11]1205'!$A$4:$O$150,8,FALSE))</f>
        <v/>
      </c>
      <c r="N123" s="4">
        <f>IF(VLOOKUP($A123,'[12]1204'!$A$4:$O$150,8,FALSE)="",VLOOKUP($A123,'[12]1204'!$A$4:$O$150,12,FALSE),VLOOKUP($A123,'[12]1204'!$A$4:$O$150,8,FALSE))</f>
        <v>1.506</v>
      </c>
      <c r="O123" s="4" t="str">
        <f>IF(VLOOKUP($A123,'[13]1201'!$A$4:$O$150,8,FALSE)="",VLOOKUP($A123,'[13]1201'!$A$4:$O$150,12,FALSE),VLOOKUP($A123,'[13]1201'!$A$4:$O$150,8,FALSE))</f>
        <v/>
      </c>
      <c r="P123" s="4" t="str">
        <f>IF(VLOOKUP($A123,'[14]1129'!$A$4:$O$150,8,FALSE)="",VLOOKUP($A123,'[14]1129'!$A$4:$O$150,12,FALSE),VLOOKUP($A123,'[14]1129'!$A$4:$O$150,8,FALSE))</f>
        <v/>
      </c>
      <c r="Q123" s="4" t="str">
        <f>IF(VLOOKUP($A123,'[15]1128'!$A$4:$O$150,8,FALSE)="",VLOOKUP($A123,'[15]1128'!$A$4:$O$150,12,FALSE),VLOOKUP($A123,'[15]1128'!$A$4:$O$150,8,FALSE))</f>
        <v/>
      </c>
      <c r="R123" s="4" t="str">
        <f>IF(VLOOKUP($A123,'[16]1127'!$A$4:$O$150,8,FALSE)="",VLOOKUP($A123,'[16]1127'!$A$4:$O$150,12,FALSE),VLOOKUP($A123,'[16]1127'!$A$4:$O$150,8,FALSE))</f>
        <v/>
      </c>
      <c r="S123" s="4" t="str">
        <f>IF(VLOOKUP($A123,'[17]1124'!$A$4:$O$150,8,FALSE)="",VLOOKUP($A123,'[17]1124'!$A$4:$O$150,12,FALSE),VLOOKUP($A123,'[17]1124'!$A$4:$O$150,8,FALSE))</f>
        <v/>
      </c>
      <c r="T123" s="4" t="str">
        <f>IF(VLOOKUP($A123,'[18]1123'!$A$4:$O$150,8,FALSE)="",VLOOKUP($A123,'[18]1123'!$A$4:$O$150,12,FALSE),VLOOKUP($A123,'[18]1123'!$A$4:$O$150,8,FALSE))</f>
        <v/>
      </c>
      <c r="U123" s="5"/>
      <c r="V123" s="4" t="str">
        <f>IF(VLOOKUP($A123,'[19]1121'!$A$4:$O$150,8,FALSE)="",VLOOKUP($A123,'[19]1121'!$A$4:$O$150,12,FALSE),VLOOKUP($A123,'[19]1121'!$A$4:$O$150,8,FALSE))</f>
        <v/>
      </c>
      <c r="W123" s="4" t="str">
        <f>IF(VLOOKUP($A123,'[20]1120'!$A$4:$O$150,8,FALSE)="",VLOOKUP($A123,'[20]1120'!$A$4:$O$150,12,FALSE),VLOOKUP($A123,'[20]1120'!$A$4:$O$150,8,FALSE))</f>
        <v/>
      </c>
      <c r="X123" s="4" t="str">
        <f>IF(VLOOKUP($A123,'[21]1117'!$A$4:$O$150,8,FALSE)="",VLOOKUP($A123,'[21]1117'!$A$4:$O$150,12,FALSE),VLOOKUP($A123,'[21]1117'!$A$4:$O$150,8,FALSE))</f>
        <v/>
      </c>
      <c r="Y123" s="4" t="str">
        <f>IF(VLOOKUP($A123,'[22]1116'!$A$4:$O$150,8,FALSE)="",VLOOKUP($A123,'[22]1116'!$A$4:$O$150,12,FALSE),VLOOKUP($A123,'[22]1116'!$A$4:$O$150,8,FALSE))</f>
        <v/>
      </c>
      <c r="Z123" s="4" t="str">
        <f>IF(VLOOKUP($A123,'[23]1115'!$A$4:$O$150,8,FALSE)="",VLOOKUP($A123,'[23]1115'!$A$4:$O$150,12,FALSE),VLOOKUP($A123,'[23]1115'!$A$4:$O$150,8,FALSE))</f>
        <v/>
      </c>
      <c r="AA123" s="4">
        <f>IF(VLOOKUP($A123,'[24]1114'!$A$4:$O$150,8,FALSE)="",VLOOKUP($A123,'[24]1114'!$A$4:$O$150,12,FALSE),VLOOKUP($A123,'[24]1114'!$A$4:$O$150,8,FALSE))</f>
        <v>1.56</v>
      </c>
      <c r="AB123" s="4" t="str">
        <f>IF(VLOOKUP($A123,'[25]1113'!$A$4:$O$150,8,FALSE)="",VLOOKUP($A123,'[25]1113'!$A$4:$O$150,12,FALSE),VLOOKUP($A123,'[25]1113'!$A$4:$O$150,8,FALSE))</f>
        <v/>
      </c>
      <c r="AC123" s="4" t="str">
        <f>IF(VLOOKUP($A123,'[26]1110'!$A$4:$O$150,8,FALSE)="",VLOOKUP($A123,'[26]1110'!$A$4:$O$150,12,FALSE),VLOOKUP($A123,'[26]1110'!$A$4:$O$150,8,FALSE))</f>
        <v/>
      </c>
      <c r="AD123" s="4" t="str">
        <f>IF(VLOOKUP($A123,'[27]1109'!$A$4:$O$150,8,FALSE)="",VLOOKUP($A123,'[27]1109'!$A$4:$O$150,12,FALSE),VLOOKUP($A123,'[27]1109'!$A$4:$O$150,8,FALSE))</f>
        <v/>
      </c>
      <c r="AE123" s="4" t="str">
        <f>IF(VLOOKUP($A123,'[28]1108'!$A$4:$O$150,8,FALSE)="",VLOOKUP($A123,'[28]1108'!$A$4:$O$150,12,FALSE),VLOOKUP($A123,'[28]1108'!$A$4:$O$150,8,FALSE))</f>
        <v/>
      </c>
      <c r="AF123" s="4" t="str">
        <f>IF(VLOOKUP($A123,'[29]1107'!$A$4:$O$150,8,FALSE)="",VLOOKUP($A123,'[29]1107'!$A$4:$O$150,12,FALSE),VLOOKUP($A123,'[29]1107'!$A$4:$O$150,8,FALSE))</f>
        <v/>
      </c>
      <c r="AG123" s="4" t="str">
        <f>IF(VLOOKUP($A123,'[30]1106'!$A$4:$O$150,8,FALSE)="",VLOOKUP($A123,'[30]1106'!$A$4:$O$150,12,FALSE),VLOOKUP($A123,'[30]1106'!$A$4:$O$150,8,FALSE))</f>
        <v/>
      </c>
      <c r="AH123" s="4" t="str">
        <f>IF(VLOOKUP($A123,'[31]1103'!$A$4:$O$150,8,FALSE)="",VLOOKUP($A123,'[31]1103'!$A$4:$O$150,12,FALSE),VLOOKUP($A123,'[31]1103'!$A$4:$O$150,8,FALSE))</f>
        <v/>
      </c>
      <c r="AI123" s="4" t="str">
        <f>IF(VLOOKUP($A123,'[32]1102'!$A$4:$O$150,8,FALSE)="",VLOOKUP($A123,'[32]1102'!$A$4:$O$150,12,FALSE),VLOOKUP($A123,'[32]1102'!$A$4:$O$150,8,FALSE))</f>
        <v/>
      </c>
      <c r="AJ123" s="4" t="str">
        <f>IF(VLOOKUP($A123,'[33]1101'!$A$4:$O$150,8,FALSE)="",VLOOKUP($A123,'[33]1101'!$A$4:$O$150,12,FALSE),VLOOKUP($A123,'[33]1101'!$A$4:$O$150,8,FALSE))</f>
        <v/>
      </c>
      <c r="AK123" s="70"/>
      <c r="AL123" s="4" t="str">
        <f>IF(VLOOKUP($A123,'[34]1030'!$A$4:$O$150,8,FALSE)="",VLOOKUP($A123,'[34]1030'!$A$4:$O$150,12,FALSE),VLOOKUP($A123,'[34]1030'!$A$4:$O$150,8,FALSE))</f>
        <v/>
      </c>
      <c r="AM123" s="4" t="str">
        <f>IF(VLOOKUP($A123,'[35]1027'!$A$4:$O$150,8,FALSE)="",VLOOKUP($A123,'[35]1027'!$A$4:$O$150,12,FALSE),VLOOKUP($A123,'[35]1027'!$A$4:$O$150,8,FALSE))</f>
        <v/>
      </c>
      <c r="AN123" s="4" t="str">
        <f>IF(VLOOKUP($A123,'[36]1026'!$A$4:$O$150,8,FALSE)="",VLOOKUP($A123,'[36]1026'!$A$4:$O$150,12,FALSE),VLOOKUP($A123,'[36]1026'!$A$4:$O$150,8,FALSE))</f>
        <v/>
      </c>
      <c r="AO123" s="4" t="str">
        <f>IF(VLOOKUP($A123,'[37]1025'!$A$4:$O$150,8,FALSE)="",VLOOKUP($A123,'[37]1025'!$A$4:$O$150,12,FALSE),VLOOKUP($A123,'[37]1025'!$A$4:$O$150,8,FALSE))</f>
        <v/>
      </c>
      <c r="AP123" s="4" t="str">
        <f>IF(VLOOKUP($A123,'[38]1024'!$A$4:$O$150,8,FALSE)="",VLOOKUP($A123,'[38]1024'!$A$4:$O$150,12,FALSE),VLOOKUP($A123,'[38]1024'!$A$4:$O$150,8,FALSE))</f>
        <v/>
      </c>
      <c r="AQ123" s="4" t="str">
        <f>IF(VLOOKUP($A123,'[39]1023'!$A$4:$O$150,8,FALSE)="",VLOOKUP($A123,'[39]1023'!$A$4:$O$150,12,FALSE),VLOOKUP($A123,'[39]1023'!$A$4:$O$150,8,FALSE))</f>
        <v/>
      </c>
      <c r="AR123" s="4" t="str">
        <f>IF(VLOOKUP($A123,'[40]1020'!$A$4:$O$150,8,FALSE)="",VLOOKUP($A123,'[40]1020'!$A$4:$O$150,12,FALSE),VLOOKUP($A123,'[40]1020'!$A$4:$O$150,8,FALSE))</f>
        <v/>
      </c>
      <c r="AS123" s="4" t="str">
        <f>IF(VLOOKUP($A123,'[41]1019'!$A$4:$O$150,8,FALSE)="",VLOOKUP($A123,'[41]1019'!$A$4:$O$150,12,FALSE),VLOOKUP($A123,'[41]1019'!$A$4:$O$150,8,FALSE))</f>
        <v/>
      </c>
      <c r="AT123" s="4" t="str">
        <f>IF(VLOOKUP($A123,'[42]1018'!$A$4:$O$150,8,FALSE)="",VLOOKUP($A123,'[42]1018'!$A$4:$O$150,12,FALSE),VLOOKUP($A123,'[42]1018'!$A$4:$O$150,8,FALSE))</f>
        <v/>
      </c>
      <c r="AU123" s="4" t="str">
        <f>IF(VLOOKUP($A123,'[43]1017'!$A$4:$O$150,8,FALSE)="",VLOOKUP($A123,'[43]1017'!$A$4:$O$150,12,FALSE),VLOOKUP($A123,'[43]1017'!$A$4:$O$150,8,FALSE))</f>
        <v/>
      </c>
      <c r="AV123" s="4" t="str">
        <f>IF(VLOOKUP($A123,'[44]1016'!$A$4:$O$150,8,FALSE)="",VLOOKUP($A123,'[44]1016'!$A$4:$O$150,12,FALSE),VLOOKUP($A123,'[44]1016'!$A$4:$O$150,8,FALSE))</f>
        <v/>
      </c>
      <c r="AW123" s="4" t="str">
        <f>IF(VLOOKUP($A123,'[45]1013'!$A$4:$O$150,8,FALSE)="",VLOOKUP($A123,'[45]1013'!$A$4:$O$150,12,FALSE),VLOOKUP($A123,'[45]1013'!$A$4:$O$150,8,FALSE))</f>
        <v/>
      </c>
      <c r="AX123" s="4" t="str">
        <f>IF(VLOOKUP($A123,'[46]1012'!$A$4:$O$150,8,FALSE)="",VLOOKUP($A123,'[46]1012'!$A$4:$O$150,12,FALSE),VLOOKUP($A123,'[46]1012'!$A$4:$O$150,8,FALSE))</f>
        <v/>
      </c>
      <c r="AY123" s="4" t="str">
        <f>IF(VLOOKUP($A123,'[47]1011'!$A$4:$O$150,8,FALSE)="",VLOOKUP($A123,'[47]1011'!$A$4:$O$150,12,FALSE),VLOOKUP($A123,'[47]1011'!$A$4:$O$150,8,FALSE))</f>
        <v/>
      </c>
      <c r="AZ123" s="70"/>
      <c r="BA123" s="4" t="str">
        <f>IF(VLOOKUP($A123,'[48]1005'!$A$4:$O$150,8,FALSE)="",VLOOKUP($A123,'[48]1005'!$A$4:$O$150,12,FALSE),VLOOKUP($A123,'[48]1005'!$A$4:$O$150,8,FALSE))</f>
        <v/>
      </c>
      <c r="BB123" s="4" t="str">
        <f>IF(VLOOKUP($A123,'[49]1004'!$A$4:$O$150,8,FALSE)="",VLOOKUP($A123,'[49]1004'!$A$4:$O$150,12,FALSE),VLOOKUP($A123,'[49]1004'!$A$4:$O$150,8,FALSE))</f>
        <v/>
      </c>
      <c r="BC123" s="4" t="str">
        <f>IF(VLOOKUP($A123,'[50]1003'!$A$4:$O$150,8,FALSE)="",VLOOKUP($A123,'[50]1003'!$A$4:$O$150,12,FALSE),VLOOKUP($A123,'[50]1003'!$A$4:$O$150,8,FALSE))</f>
        <v/>
      </c>
      <c r="BD123" s="4" t="str">
        <f>IF(VLOOKUP($A123,'[51]1002'!$A$4:$O$150,8,FALSE)="",VLOOKUP($A123,'[51]1002'!$A$4:$O$150,12,FALSE),VLOOKUP($A123,'[51]1002'!$A$4:$O$150,8,FALSE))</f>
        <v/>
      </c>
      <c r="BE123" s="70"/>
      <c r="BF123" s="4" t="str">
        <f>IF(VLOOKUP($A123,'[52]0927'!$A$4:$O$150,8,FALSE)="",VLOOKUP($A123,'[52]0927'!$A$4:$O$150,12,FALSE),VLOOKUP($A123,'[52]0927'!$A$4:$O$150,8,FALSE))</f>
        <v/>
      </c>
      <c r="BG123" s="5"/>
      <c r="BH123" s="4" t="str">
        <f>IF(VLOOKUP($A123,'[53]0925'!$A$4:$O$150,8,FALSE)="",VLOOKUP($A123,'[53]0925'!$A$4:$O$150,12,FALSE),VLOOKUP($A123,'[53]0925'!$A$4:$O$150,8,FALSE))</f>
        <v/>
      </c>
      <c r="BI123" s="4" t="str">
        <f>IF(VLOOKUP($A123,'[54]0922'!$A$4:$O$150,8,FALSE)="",VLOOKUP($A123,'[54]0922'!$A$4:$O$150,12,FALSE),VLOOKUP($A123,'[54]0922'!$A$4:$O$150,8,FALSE))</f>
        <v/>
      </c>
      <c r="BJ123" s="4" t="str">
        <f>IF(VLOOKUP($A123,'[55]0921'!$A$4:$O$150,8,FALSE)="",VLOOKUP($A123,'[55]0921'!$A$4:$O$150,12,FALSE),VLOOKUP($A123,'[55]0921'!$A$4:$O$150,8,FALSE))</f>
        <v/>
      </c>
      <c r="BK123" s="4" t="str">
        <f>IF(VLOOKUP($A123,'[56]0920'!$A$4:$O$150,8,FALSE)="",VLOOKUP($A123,'[56]0920'!$A$4:$O$150,12,FALSE),VLOOKUP($A123,'[56]0920'!$A$4:$O$150,8,FALSE))</f>
        <v/>
      </c>
      <c r="BL123" s="4" t="s">
        <v>0</v>
      </c>
      <c r="BM123" s="4" t="s">
        <v>0</v>
      </c>
      <c r="BO123" s="4" t="s">
        <v>0</v>
      </c>
      <c r="BP123" s="4" t="s">
        <v>0</v>
      </c>
      <c r="BQ123" s="4" t="s">
        <v>0</v>
      </c>
      <c r="BR123" s="4" t="s">
        <v>0</v>
      </c>
      <c r="BS123" s="4" t="s">
        <v>0</v>
      </c>
      <c r="BT123" s="4" t="s">
        <v>0</v>
      </c>
      <c r="BU123" s="4" t="s">
        <v>0</v>
      </c>
      <c r="BV123" s="4" t="s">
        <v>0</v>
      </c>
      <c r="BW123" s="4" t="s">
        <v>0</v>
      </c>
      <c r="BX123" s="4" t="s">
        <v>0</v>
      </c>
      <c r="BY123" s="4" t="s">
        <v>0</v>
      </c>
      <c r="BZ123" s="4" t="s">
        <v>0</v>
      </c>
      <c r="CA123" s="4" t="s">
        <v>0</v>
      </c>
      <c r="CB123" s="4" t="s">
        <v>0</v>
      </c>
      <c r="CC123" s="4" t="s">
        <v>0</v>
      </c>
      <c r="CD123" s="4" t="s">
        <v>0</v>
      </c>
      <c r="CE123" s="4" t="s">
        <v>0</v>
      </c>
      <c r="CF123" s="4" t="s">
        <v>0</v>
      </c>
      <c r="CH123" s="4" t="s">
        <v>0</v>
      </c>
      <c r="CI123" s="4" t="s">
        <v>0</v>
      </c>
      <c r="CJ123" s="4" t="s">
        <v>0</v>
      </c>
      <c r="CM123" s="4" t="s">
        <v>0</v>
      </c>
    </row>
    <row r="124" spans="1:91" x14ac:dyDescent="0.25">
      <c r="A124" s="3" t="s">
        <v>79</v>
      </c>
      <c r="B124" s="5">
        <f>VLOOKUP($A124,'[64]1215'!$A$4:$O$321,4,FALSE)</f>
        <v>19.78</v>
      </c>
      <c r="C124" s="5">
        <v>24.29</v>
      </c>
      <c r="D124" s="5">
        <f>VLOOKUP($A124,'[64]1215'!$A$4:$O$321,15,FALSE)</f>
        <v>1.4682999999999999</v>
      </c>
      <c r="E124" s="4" t="str">
        <f>IF(VLOOKUP($A124,'[64]1215'!$A$4:$O$150,8,FALSE)="",VLOOKUP($A124,'[64]1215'!$A$4:$O$150,12,FALSE),VLOOKUP($A124,'[64]1215'!$A$4:$O$150,8,FALSE))</f>
        <v/>
      </c>
      <c r="F124" s="4" t="str">
        <f>IF(VLOOKUP($A124,'[63]1214'!$A$4:$O$150,8,FALSE)="",VLOOKUP($A124,'[63]1214'!$A$4:$O$150,12,FALSE),VLOOKUP($A124,'[63]1214'!$A$4:$O$150,8,FALSE))</f>
        <v/>
      </c>
      <c r="G124" s="4" t="str">
        <f>IF(VLOOKUP($A124,'[62]1213'!$A$4:$O$150,8,FALSE)="",VLOOKUP($A124,'[62]1213'!$A$4:$O$150,12,FALSE),VLOOKUP($A124,'[62]1213'!$A$4:$O$150,8,FALSE))</f>
        <v/>
      </c>
      <c r="H124" s="4" t="str">
        <f>IF(VLOOKUP($A124,'[6]1212'!$A$4:$O$150,8,FALSE)="",VLOOKUP($A124,'[6]1212'!$A$4:$O$150,12,FALSE),VLOOKUP($A124,'[6]1212'!$A$4:$O$150,8,FALSE))</f>
        <v/>
      </c>
      <c r="I124" s="4" t="str">
        <f>IF(VLOOKUP($A124,'[7]1211'!$A$4:$O$150,8,FALSE)="",VLOOKUP($A124,'[7]1211'!$A$4:$O$150,12,FALSE),VLOOKUP($A124,'[7]1211'!$A$4:$O$150,8,FALSE))</f>
        <v/>
      </c>
      <c r="J124" s="4" t="str">
        <f>IF(VLOOKUP($A124,'[8]1208'!$A$4:$O$150,8,FALSE)="",VLOOKUP($A124,'[8]1208'!$A$4:$O$150,12,FALSE),VLOOKUP($A124,'[8]1208'!$A$4:$O$150,8,FALSE))</f>
        <v/>
      </c>
      <c r="K124" s="4" t="str">
        <f>IF(VLOOKUP($A124,'[9]1207'!$A$4:$O$150,8,FALSE)="",VLOOKUP($A124,'[9]1207'!$A$4:$O$150,12,FALSE),VLOOKUP($A124,'[9]1207'!$A$4:$O$150,8,FALSE))</f>
        <v/>
      </c>
      <c r="L124" s="4" t="str">
        <f>IF(VLOOKUP($A124,'[10]1206'!$A$4:$O$150,8,FALSE)="",VLOOKUP($A124,'[10]1206'!$A$4:$O$150,12,FALSE),VLOOKUP($A124,'[10]1206'!$A$4:$O$150,8,FALSE))</f>
        <v/>
      </c>
      <c r="M124" s="4" t="str">
        <f>IF(VLOOKUP($A124,'[11]1205'!$A$4:$O$150,8,FALSE)="",VLOOKUP($A124,'[11]1205'!$A$4:$O$150,12,FALSE),VLOOKUP($A124,'[11]1205'!$A$4:$O$150,8,FALSE))</f>
        <v/>
      </c>
      <c r="N124" s="4" t="str">
        <f>IF(VLOOKUP($A124,'[12]1204'!$A$4:$O$150,8,FALSE)="",VLOOKUP($A124,'[12]1204'!$A$4:$O$150,12,FALSE),VLOOKUP($A124,'[12]1204'!$A$4:$O$150,8,FALSE))</f>
        <v/>
      </c>
      <c r="O124" s="4" t="str">
        <f>IF(VLOOKUP($A124,'[13]1201'!$A$4:$O$150,8,FALSE)="",VLOOKUP($A124,'[13]1201'!$A$4:$O$150,12,FALSE),VLOOKUP($A124,'[13]1201'!$A$4:$O$150,8,FALSE))</f>
        <v/>
      </c>
      <c r="P124" s="4" t="str">
        <f>IF(VLOOKUP($A124,'[14]1129'!$A$4:$O$150,8,FALSE)="",VLOOKUP($A124,'[14]1129'!$A$4:$O$150,12,FALSE),VLOOKUP($A124,'[14]1129'!$A$4:$O$150,8,FALSE))</f>
        <v/>
      </c>
      <c r="Q124" s="4" t="str">
        <f>IF(VLOOKUP($A124,'[15]1128'!$A$4:$O$150,8,FALSE)="",VLOOKUP($A124,'[15]1128'!$A$4:$O$150,12,FALSE),VLOOKUP($A124,'[15]1128'!$A$4:$O$150,8,FALSE))</f>
        <v/>
      </c>
      <c r="R124" s="4" t="str">
        <f>IF(VLOOKUP($A124,'[16]1127'!$A$4:$O$150,8,FALSE)="",VLOOKUP($A124,'[16]1127'!$A$4:$O$150,12,FALSE),VLOOKUP($A124,'[16]1127'!$A$4:$O$150,8,FALSE))</f>
        <v/>
      </c>
      <c r="S124" s="4" t="str">
        <f>IF(VLOOKUP($A124,'[17]1124'!$A$4:$O$150,8,FALSE)="",VLOOKUP($A124,'[17]1124'!$A$4:$O$150,12,FALSE),VLOOKUP($A124,'[17]1124'!$A$4:$O$150,8,FALSE))</f>
        <v/>
      </c>
      <c r="T124" s="4" t="str">
        <f>IF(VLOOKUP($A124,'[18]1123'!$A$4:$O$150,8,FALSE)="",VLOOKUP($A124,'[18]1123'!$A$4:$O$150,12,FALSE),VLOOKUP($A124,'[18]1123'!$A$4:$O$150,8,FALSE))</f>
        <v/>
      </c>
      <c r="U124" s="5"/>
      <c r="V124" s="4" t="str">
        <f>IF(VLOOKUP($A124,'[19]1121'!$A$4:$O$150,8,FALSE)="",VLOOKUP($A124,'[19]1121'!$A$4:$O$150,12,FALSE),VLOOKUP($A124,'[19]1121'!$A$4:$O$150,8,FALSE))</f>
        <v/>
      </c>
      <c r="W124" s="4" t="str">
        <f>IF(VLOOKUP($A124,'[20]1120'!$A$4:$O$150,8,FALSE)="",VLOOKUP($A124,'[20]1120'!$A$4:$O$150,12,FALSE),VLOOKUP($A124,'[20]1120'!$A$4:$O$150,8,FALSE))</f>
        <v/>
      </c>
      <c r="X124" s="4" t="str">
        <f>IF(VLOOKUP($A124,'[21]1117'!$A$4:$O$150,8,FALSE)="",VLOOKUP($A124,'[21]1117'!$A$4:$O$150,12,FALSE),VLOOKUP($A124,'[21]1117'!$A$4:$O$150,8,FALSE))</f>
        <v/>
      </c>
      <c r="Y124" s="4" t="str">
        <f>IF(VLOOKUP($A124,'[22]1116'!$A$4:$O$150,8,FALSE)="",VLOOKUP($A124,'[22]1116'!$A$4:$O$150,12,FALSE),VLOOKUP($A124,'[22]1116'!$A$4:$O$150,8,FALSE))</f>
        <v/>
      </c>
      <c r="Z124" s="4" t="str">
        <f>IF(VLOOKUP($A124,'[23]1115'!$A$4:$O$150,8,FALSE)="",VLOOKUP($A124,'[23]1115'!$A$4:$O$150,12,FALSE),VLOOKUP($A124,'[23]1115'!$A$4:$O$150,8,FALSE))</f>
        <v/>
      </c>
      <c r="AA124" s="4" t="str">
        <f>IF(VLOOKUP($A124,'[24]1114'!$A$4:$O$150,8,FALSE)="",VLOOKUP($A124,'[24]1114'!$A$4:$O$150,12,FALSE),VLOOKUP($A124,'[24]1114'!$A$4:$O$150,8,FALSE))</f>
        <v/>
      </c>
      <c r="AB124" s="4" t="str">
        <f>IF(VLOOKUP($A124,'[25]1113'!$A$4:$O$150,8,FALSE)="",VLOOKUP($A124,'[25]1113'!$A$4:$O$150,12,FALSE),VLOOKUP($A124,'[25]1113'!$A$4:$O$150,8,FALSE))</f>
        <v/>
      </c>
      <c r="AC124" s="4">
        <f>IF(VLOOKUP($A124,'[26]1110'!$A$4:$O$150,8,FALSE)="",VLOOKUP($A124,'[26]1110'!$A$4:$O$150,12,FALSE),VLOOKUP($A124,'[26]1110'!$A$4:$O$150,8,FALSE))</f>
        <v>1.56</v>
      </c>
      <c r="AD124" s="4" t="str">
        <f>IF(VLOOKUP($A124,'[27]1109'!$A$4:$O$150,8,FALSE)="",VLOOKUP($A124,'[27]1109'!$A$4:$O$150,12,FALSE),VLOOKUP($A124,'[27]1109'!$A$4:$O$150,8,FALSE))</f>
        <v/>
      </c>
      <c r="AE124" s="4" t="str">
        <f>IF(VLOOKUP($A124,'[28]1108'!$A$4:$O$150,8,FALSE)="",VLOOKUP($A124,'[28]1108'!$A$4:$O$150,12,FALSE),VLOOKUP($A124,'[28]1108'!$A$4:$O$150,8,FALSE))</f>
        <v/>
      </c>
      <c r="AF124" s="4" t="str">
        <f>IF(VLOOKUP($A124,'[29]1107'!$A$4:$O$150,8,FALSE)="",VLOOKUP($A124,'[29]1107'!$A$4:$O$150,12,FALSE),VLOOKUP($A124,'[29]1107'!$A$4:$O$150,8,FALSE))</f>
        <v/>
      </c>
      <c r="AG124" s="4" t="str">
        <f>IF(VLOOKUP($A124,'[30]1106'!$A$4:$O$150,8,FALSE)="",VLOOKUP($A124,'[30]1106'!$A$4:$O$150,12,FALSE),VLOOKUP($A124,'[30]1106'!$A$4:$O$150,8,FALSE))</f>
        <v/>
      </c>
      <c r="AH124" s="4" t="str">
        <f>IF(VLOOKUP($A124,'[31]1103'!$A$4:$O$150,8,FALSE)="",VLOOKUP($A124,'[31]1103'!$A$4:$O$150,12,FALSE),VLOOKUP($A124,'[31]1103'!$A$4:$O$150,8,FALSE))</f>
        <v/>
      </c>
      <c r="AI124" s="4" t="str">
        <f>IF(VLOOKUP($A124,'[32]1102'!$A$4:$O$150,8,FALSE)="",VLOOKUP($A124,'[32]1102'!$A$4:$O$150,12,FALSE),VLOOKUP($A124,'[32]1102'!$A$4:$O$150,8,FALSE))</f>
        <v/>
      </c>
      <c r="AJ124" s="4" t="str">
        <f>IF(VLOOKUP($A124,'[33]1101'!$A$4:$O$150,8,FALSE)="",VLOOKUP($A124,'[33]1101'!$A$4:$O$150,12,FALSE),VLOOKUP($A124,'[33]1101'!$A$4:$O$150,8,FALSE))</f>
        <v/>
      </c>
      <c r="AK124" s="70"/>
      <c r="AL124" s="4" t="str">
        <f>IF(VLOOKUP($A124,'[34]1030'!$A$4:$O$150,8,FALSE)="",VLOOKUP($A124,'[34]1030'!$A$4:$O$150,12,FALSE),VLOOKUP($A124,'[34]1030'!$A$4:$O$150,8,FALSE))</f>
        <v/>
      </c>
      <c r="AM124" s="4" t="str">
        <f>IF(VLOOKUP($A124,'[35]1027'!$A$4:$O$150,8,FALSE)="",VLOOKUP($A124,'[35]1027'!$A$4:$O$150,12,FALSE),VLOOKUP($A124,'[35]1027'!$A$4:$O$150,8,FALSE))</f>
        <v/>
      </c>
      <c r="AN124" s="4" t="str">
        <f>IF(VLOOKUP($A124,'[36]1026'!$A$4:$O$150,8,FALSE)="",VLOOKUP($A124,'[36]1026'!$A$4:$O$150,12,FALSE),VLOOKUP($A124,'[36]1026'!$A$4:$O$150,8,FALSE))</f>
        <v/>
      </c>
      <c r="AO124" s="4" t="str">
        <f>IF(VLOOKUP($A124,'[37]1025'!$A$4:$O$150,8,FALSE)="",VLOOKUP($A124,'[37]1025'!$A$4:$O$150,12,FALSE),VLOOKUP($A124,'[37]1025'!$A$4:$O$150,8,FALSE))</f>
        <v/>
      </c>
      <c r="AP124" s="4" t="str">
        <f>IF(VLOOKUP($A124,'[38]1024'!$A$4:$O$150,8,FALSE)="",VLOOKUP($A124,'[38]1024'!$A$4:$O$150,12,FALSE),VLOOKUP($A124,'[38]1024'!$A$4:$O$150,8,FALSE))</f>
        <v/>
      </c>
      <c r="AQ124" s="4" t="str">
        <f>IF(VLOOKUP($A124,'[39]1023'!$A$4:$O$150,8,FALSE)="",VLOOKUP($A124,'[39]1023'!$A$4:$O$150,12,FALSE),VLOOKUP($A124,'[39]1023'!$A$4:$O$150,8,FALSE))</f>
        <v/>
      </c>
      <c r="AR124" s="4" t="str">
        <f>IF(VLOOKUP($A124,'[40]1020'!$A$4:$O$150,8,FALSE)="",VLOOKUP($A124,'[40]1020'!$A$4:$O$150,12,FALSE),VLOOKUP($A124,'[40]1020'!$A$4:$O$150,8,FALSE))</f>
        <v/>
      </c>
      <c r="AS124" s="4" t="str">
        <f>IF(VLOOKUP($A124,'[41]1019'!$A$4:$O$150,8,FALSE)="",VLOOKUP($A124,'[41]1019'!$A$4:$O$150,12,FALSE),VLOOKUP($A124,'[41]1019'!$A$4:$O$150,8,FALSE))</f>
        <v/>
      </c>
      <c r="AT124" s="4" t="str">
        <f>IF(VLOOKUP($A124,'[42]1018'!$A$4:$O$150,8,FALSE)="",VLOOKUP($A124,'[42]1018'!$A$4:$O$150,12,FALSE),VLOOKUP($A124,'[42]1018'!$A$4:$O$150,8,FALSE))</f>
        <v/>
      </c>
      <c r="AU124" s="4" t="str">
        <f>IF(VLOOKUP($A124,'[43]1017'!$A$4:$O$150,8,FALSE)="",VLOOKUP($A124,'[43]1017'!$A$4:$O$150,12,FALSE),VLOOKUP($A124,'[43]1017'!$A$4:$O$150,8,FALSE))</f>
        <v/>
      </c>
      <c r="AV124" s="4" t="str">
        <f>IF(VLOOKUP($A124,'[44]1016'!$A$4:$O$150,8,FALSE)="",VLOOKUP($A124,'[44]1016'!$A$4:$O$150,12,FALSE),VLOOKUP($A124,'[44]1016'!$A$4:$O$150,8,FALSE))</f>
        <v/>
      </c>
      <c r="AW124" s="4" t="str">
        <f>IF(VLOOKUP($A124,'[45]1013'!$A$4:$O$150,8,FALSE)="",VLOOKUP($A124,'[45]1013'!$A$4:$O$150,12,FALSE),VLOOKUP($A124,'[45]1013'!$A$4:$O$150,8,FALSE))</f>
        <v/>
      </c>
      <c r="AX124" s="4" t="str">
        <f>IF(VLOOKUP($A124,'[46]1012'!$A$4:$O$150,8,FALSE)="",VLOOKUP($A124,'[46]1012'!$A$4:$O$150,12,FALSE),VLOOKUP($A124,'[46]1012'!$A$4:$O$150,8,FALSE))</f>
        <v/>
      </c>
      <c r="AY124" s="4" t="str">
        <f>IF(VLOOKUP($A124,'[47]1011'!$A$4:$O$150,8,FALSE)="",VLOOKUP($A124,'[47]1011'!$A$4:$O$150,12,FALSE),VLOOKUP($A124,'[47]1011'!$A$4:$O$150,8,FALSE))</f>
        <v/>
      </c>
      <c r="AZ124" s="70"/>
      <c r="BA124" s="4" t="str">
        <f>IF(VLOOKUP($A124,'[48]1005'!$A$4:$O$150,8,FALSE)="",VLOOKUP($A124,'[48]1005'!$A$4:$O$150,12,FALSE),VLOOKUP($A124,'[48]1005'!$A$4:$O$150,8,FALSE))</f>
        <v/>
      </c>
      <c r="BB124" s="4" t="str">
        <f>IF(VLOOKUP($A124,'[49]1004'!$A$4:$O$150,8,FALSE)="",VLOOKUP($A124,'[49]1004'!$A$4:$O$150,12,FALSE),VLOOKUP($A124,'[49]1004'!$A$4:$O$150,8,FALSE))</f>
        <v/>
      </c>
      <c r="BC124" s="4" t="str">
        <f>IF(VLOOKUP($A124,'[50]1003'!$A$4:$O$150,8,FALSE)="",VLOOKUP($A124,'[50]1003'!$A$4:$O$150,12,FALSE),VLOOKUP($A124,'[50]1003'!$A$4:$O$150,8,FALSE))</f>
        <v/>
      </c>
      <c r="BD124" s="4" t="str">
        <f>IF(VLOOKUP($A124,'[51]1002'!$A$4:$O$150,8,FALSE)="",VLOOKUP($A124,'[51]1002'!$A$4:$O$150,12,FALSE),VLOOKUP($A124,'[51]1002'!$A$4:$O$150,8,FALSE))</f>
        <v/>
      </c>
      <c r="BE124" s="70"/>
      <c r="BF124" s="4" t="str">
        <f>IF(VLOOKUP($A124,'[52]0927'!$A$4:$O$150,8,FALSE)="",VLOOKUP($A124,'[52]0927'!$A$4:$O$150,12,FALSE),VLOOKUP($A124,'[52]0927'!$A$4:$O$150,8,FALSE))</f>
        <v/>
      </c>
      <c r="BG124" s="5"/>
      <c r="BH124" s="4" t="str">
        <f>IF(VLOOKUP($A124,'[53]0925'!$A$4:$O$150,8,FALSE)="",VLOOKUP($A124,'[53]0925'!$A$4:$O$150,12,FALSE),VLOOKUP($A124,'[53]0925'!$A$4:$O$150,8,FALSE))</f>
        <v/>
      </c>
      <c r="BI124" s="4" t="str">
        <f>IF(VLOOKUP($A124,'[54]0922'!$A$4:$O$150,8,FALSE)="",VLOOKUP($A124,'[54]0922'!$A$4:$O$150,12,FALSE),VLOOKUP($A124,'[54]0922'!$A$4:$O$150,8,FALSE))</f>
        <v/>
      </c>
      <c r="BJ124" s="4" t="str">
        <f>IF(VLOOKUP($A124,'[55]0921'!$A$4:$O$150,8,FALSE)="",VLOOKUP($A124,'[55]0921'!$A$4:$O$150,12,FALSE),VLOOKUP($A124,'[55]0921'!$A$4:$O$150,8,FALSE))</f>
        <v/>
      </c>
      <c r="BK124" s="4" t="str">
        <f>IF(VLOOKUP($A124,'[56]0920'!$A$4:$O$150,8,FALSE)="",VLOOKUP($A124,'[56]0920'!$A$4:$O$150,12,FALSE),VLOOKUP($A124,'[56]0920'!$A$4:$O$150,8,FALSE))</f>
        <v/>
      </c>
      <c r="BL124" s="4" t="s">
        <v>0</v>
      </c>
      <c r="BM124" s="4" t="s">
        <v>0</v>
      </c>
      <c r="BO124" s="4" t="s">
        <v>0</v>
      </c>
      <c r="BP124" s="4" t="s">
        <v>0</v>
      </c>
      <c r="BQ124" s="4" t="s">
        <v>0</v>
      </c>
      <c r="BR124" s="4" t="s">
        <v>0</v>
      </c>
      <c r="BS124" s="4" t="s">
        <v>0</v>
      </c>
      <c r="BT124" s="4" t="s">
        <v>0</v>
      </c>
      <c r="BU124" s="4" t="s">
        <v>0</v>
      </c>
      <c r="BV124" s="4" t="s">
        <v>0</v>
      </c>
      <c r="BW124" s="4" t="s">
        <v>0</v>
      </c>
      <c r="BX124" s="4" t="s">
        <v>0</v>
      </c>
      <c r="BY124" s="4" t="s">
        <v>0</v>
      </c>
      <c r="BZ124" s="4" t="s">
        <v>0</v>
      </c>
      <c r="CA124" s="4" t="s">
        <v>0</v>
      </c>
      <c r="CB124" s="4" t="s">
        <v>0</v>
      </c>
      <c r="CC124" s="4" t="s">
        <v>0</v>
      </c>
      <c r="CD124" s="4" t="s">
        <v>0</v>
      </c>
      <c r="CE124" s="4" t="s">
        <v>0</v>
      </c>
      <c r="CF124" s="4" t="s">
        <v>0</v>
      </c>
      <c r="CH124" s="4" t="s">
        <v>0</v>
      </c>
      <c r="CI124" s="4" t="s">
        <v>0</v>
      </c>
      <c r="CJ124" s="4" t="s">
        <v>0</v>
      </c>
      <c r="CM124" s="4" t="s">
        <v>0</v>
      </c>
    </row>
    <row r="125" spans="1:91" x14ac:dyDescent="0.25">
      <c r="A125" s="3" t="s">
        <v>80</v>
      </c>
      <c r="B125" s="5">
        <f>VLOOKUP($A125,'[64]1215'!$A$4:$O$321,4,FALSE)</f>
        <v>20.16</v>
      </c>
      <c r="C125" s="5">
        <v>24.77</v>
      </c>
      <c r="D125" s="5">
        <f>VLOOKUP($A125,'[64]1215'!$A$4:$O$321,15,FALSE)</f>
        <v>1.4786999999999999</v>
      </c>
      <c r="E125" s="4" t="str">
        <f>IF(VLOOKUP($A125,'[64]1215'!$A$4:$O$150,8,FALSE)="",VLOOKUP($A125,'[64]1215'!$A$4:$O$150,12,FALSE),VLOOKUP($A125,'[64]1215'!$A$4:$O$150,8,FALSE))</f>
        <v/>
      </c>
      <c r="F125" s="4" t="str">
        <f>IF(VLOOKUP($A125,'[63]1214'!$A$4:$O$150,8,FALSE)="",VLOOKUP($A125,'[63]1214'!$A$4:$O$150,12,FALSE),VLOOKUP($A125,'[63]1214'!$A$4:$O$150,8,FALSE))</f>
        <v/>
      </c>
      <c r="G125" s="4" t="str">
        <f>IF(VLOOKUP($A125,'[62]1213'!$A$4:$O$150,8,FALSE)="",VLOOKUP($A125,'[62]1213'!$A$4:$O$150,12,FALSE),VLOOKUP($A125,'[62]1213'!$A$4:$O$150,8,FALSE))</f>
        <v/>
      </c>
      <c r="H125" s="4" t="str">
        <f>IF(VLOOKUP($A125,'[6]1212'!$A$4:$O$150,8,FALSE)="",VLOOKUP($A125,'[6]1212'!$A$4:$O$150,12,FALSE),VLOOKUP($A125,'[6]1212'!$A$4:$O$150,8,FALSE))</f>
        <v/>
      </c>
      <c r="I125" s="4" t="str">
        <f>IF(VLOOKUP($A125,'[7]1211'!$A$4:$O$150,8,FALSE)="",VLOOKUP($A125,'[7]1211'!$A$4:$O$150,12,FALSE),VLOOKUP($A125,'[7]1211'!$A$4:$O$150,8,FALSE))</f>
        <v/>
      </c>
      <c r="J125" s="4" t="str">
        <f>IF(VLOOKUP($A125,'[8]1208'!$A$4:$O$150,8,FALSE)="",VLOOKUP($A125,'[8]1208'!$A$4:$O$150,12,FALSE),VLOOKUP($A125,'[8]1208'!$A$4:$O$150,8,FALSE))</f>
        <v/>
      </c>
      <c r="K125" s="4" t="str">
        <f>IF(VLOOKUP($A125,'[9]1207'!$A$4:$O$150,8,FALSE)="",VLOOKUP($A125,'[9]1207'!$A$4:$O$150,12,FALSE),VLOOKUP($A125,'[9]1207'!$A$4:$O$150,8,FALSE))</f>
        <v/>
      </c>
      <c r="L125" s="4" t="str">
        <f>IF(VLOOKUP($A125,'[10]1206'!$A$4:$O$150,8,FALSE)="",VLOOKUP($A125,'[10]1206'!$A$4:$O$150,12,FALSE),VLOOKUP($A125,'[10]1206'!$A$4:$O$150,8,FALSE))</f>
        <v/>
      </c>
      <c r="M125" s="4" t="str">
        <f>IF(VLOOKUP($A125,'[11]1205'!$A$4:$O$150,8,FALSE)="",VLOOKUP($A125,'[11]1205'!$A$4:$O$150,12,FALSE),VLOOKUP($A125,'[11]1205'!$A$4:$O$150,8,FALSE))</f>
        <v/>
      </c>
      <c r="N125" s="4" t="str">
        <f>IF(VLOOKUP($A125,'[12]1204'!$A$4:$O$150,8,FALSE)="",VLOOKUP($A125,'[12]1204'!$A$4:$O$150,12,FALSE),VLOOKUP($A125,'[12]1204'!$A$4:$O$150,8,FALSE))</f>
        <v/>
      </c>
      <c r="O125" s="4" t="str">
        <f>IF(VLOOKUP($A125,'[13]1201'!$A$4:$O$150,8,FALSE)="",VLOOKUP($A125,'[13]1201'!$A$4:$O$150,12,FALSE),VLOOKUP($A125,'[13]1201'!$A$4:$O$150,8,FALSE))</f>
        <v/>
      </c>
      <c r="P125" s="4" t="str">
        <f>IF(VLOOKUP($A125,'[14]1129'!$A$4:$O$150,8,FALSE)="",VLOOKUP($A125,'[14]1129'!$A$4:$O$150,12,FALSE),VLOOKUP($A125,'[14]1129'!$A$4:$O$150,8,FALSE))</f>
        <v/>
      </c>
      <c r="Q125" s="4" t="str">
        <f>IF(VLOOKUP($A125,'[15]1128'!$A$4:$O$150,8,FALSE)="",VLOOKUP($A125,'[15]1128'!$A$4:$O$150,12,FALSE),VLOOKUP($A125,'[15]1128'!$A$4:$O$150,8,FALSE))</f>
        <v/>
      </c>
      <c r="R125" s="4" t="str">
        <f>IF(VLOOKUP($A125,'[16]1127'!$A$4:$O$150,8,FALSE)="",VLOOKUP($A125,'[16]1127'!$A$4:$O$150,12,FALSE),VLOOKUP($A125,'[16]1127'!$A$4:$O$150,8,FALSE))</f>
        <v/>
      </c>
      <c r="S125" s="4" t="str">
        <f>IF(VLOOKUP($A125,'[17]1124'!$A$4:$O$150,8,FALSE)="",VLOOKUP($A125,'[17]1124'!$A$4:$O$150,12,FALSE),VLOOKUP($A125,'[17]1124'!$A$4:$O$150,8,FALSE))</f>
        <v/>
      </c>
      <c r="T125" s="4" t="str">
        <f>IF(VLOOKUP($A125,'[18]1123'!$A$4:$O$150,8,FALSE)="",VLOOKUP($A125,'[18]1123'!$A$4:$O$150,12,FALSE),VLOOKUP($A125,'[18]1123'!$A$4:$O$150,8,FALSE))</f>
        <v/>
      </c>
      <c r="U125" s="5"/>
      <c r="V125" s="4" t="str">
        <f>IF(VLOOKUP($A125,'[19]1121'!$A$4:$O$150,8,FALSE)="",VLOOKUP($A125,'[19]1121'!$A$4:$O$150,12,FALSE),VLOOKUP($A125,'[19]1121'!$A$4:$O$150,8,FALSE))</f>
        <v/>
      </c>
      <c r="W125" s="4" t="str">
        <f>IF(VLOOKUP($A125,'[20]1120'!$A$4:$O$150,8,FALSE)="",VLOOKUP($A125,'[20]1120'!$A$4:$O$150,12,FALSE),VLOOKUP($A125,'[20]1120'!$A$4:$O$150,8,FALSE))</f>
        <v/>
      </c>
      <c r="X125" s="4" t="str">
        <f>IF(VLOOKUP($A125,'[21]1117'!$A$4:$O$150,8,FALSE)="",VLOOKUP($A125,'[21]1117'!$A$4:$O$150,12,FALSE),VLOOKUP($A125,'[21]1117'!$A$4:$O$150,8,FALSE))</f>
        <v/>
      </c>
      <c r="Y125" s="4" t="str">
        <f>IF(VLOOKUP($A125,'[22]1116'!$A$4:$O$150,8,FALSE)="",VLOOKUP($A125,'[22]1116'!$A$4:$O$150,12,FALSE),VLOOKUP($A125,'[22]1116'!$A$4:$O$150,8,FALSE))</f>
        <v/>
      </c>
      <c r="Z125" s="4" t="str">
        <f>IF(VLOOKUP($A125,'[23]1115'!$A$4:$O$150,8,FALSE)="",VLOOKUP($A125,'[23]1115'!$A$4:$O$150,12,FALSE),VLOOKUP($A125,'[23]1115'!$A$4:$O$150,8,FALSE))</f>
        <v/>
      </c>
      <c r="AA125" s="4" t="str">
        <f>IF(VLOOKUP($A125,'[24]1114'!$A$4:$O$150,8,FALSE)="",VLOOKUP($A125,'[24]1114'!$A$4:$O$150,12,FALSE),VLOOKUP($A125,'[24]1114'!$A$4:$O$150,8,FALSE))</f>
        <v/>
      </c>
      <c r="AB125" s="4" t="str">
        <f>IF(VLOOKUP($A125,'[25]1113'!$A$4:$O$150,8,FALSE)="",VLOOKUP($A125,'[25]1113'!$A$4:$O$150,12,FALSE),VLOOKUP($A125,'[25]1113'!$A$4:$O$150,8,FALSE))</f>
        <v/>
      </c>
      <c r="AC125" s="4" t="str">
        <f>IF(VLOOKUP($A125,'[26]1110'!$A$4:$O$150,8,FALSE)="",VLOOKUP($A125,'[26]1110'!$A$4:$O$150,12,FALSE),VLOOKUP($A125,'[26]1110'!$A$4:$O$150,8,FALSE))</f>
        <v/>
      </c>
      <c r="AD125" s="4" t="str">
        <f>IF(VLOOKUP($A125,'[27]1109'!$A$4:$O$150,8,FALSE)="",VLOOKUP($A125,'[27]1109'!$A$4:$O$150,12,FALSE),VLOOKUP($A125,'[27]1109'!$A$4:$O$150,8,FALSE))</f>
        <v/>
      </c>
      <c r="AE125" s="4" t="str">
        <f>IF(VLOOKUP($A125,'[28]1108'!$A$4:$O$150,8,FALSE)="",VLOOKUP($A125,'[28]1108'!$A$4:$O$150,12,FALSE),VLOOKUP($A125,'[28]1108'!$A$4:$O$150,8,FALSE))</f>
        <v/>
      </c>
      <c r="AF125" s="4" t="str">
        <f>IF(VLOOKUP($A125,'[29]1107'!$A$4:$O$150,8,FALSE)="",VLOOKUP($A125,'[29]1107'!$A$4:$O$150,12,FALSE),VLOOKUP($A125,'[29]1107'!$A$4:$O$150,8,FALSE))</f>
        <v/>
      </c>
      <c r="AG125" s="4" t="str">
        <f>IF(VLOOKUP($A125,'[30]1106'!$A$4:$O$150,8,FALSE)="",VLOOKUP($A125,'[30]1106'!$A$4:$O$150,12,FALSE),VLOOKUP($A125,'[30]1106'!$A$4:$O$150,8,FALSE))</f>
        <v/>
      </c>
      <c r="AH125" s="4" t="str">
        <f>IF(VLOOKUP($A125,'[31]1103'!$A$4:$O$150,8,FALSE)="",VLOOKUP($A125,'[31]1103'!$A$4:$O$150,12,FALSE),VLOOKUP($A125,'[31]1103'!$A$4:$O$150,8,FALSE))</f>
        <v/>
      </c>
      <c r="AI125" s="4" t="str">
        <f>IF(VLOOKUP($A125,'[32]1102'!$A$4:$O$150,8,FALSE)="",VLOOKUP($A125,'[32]1102'!$A$4:$O$150,12,FALSE),VLOOKUP($A125,'[32]1102'!$A$4:$O$150,8,FALSE))</f>
        <v/>
      </c>
      <c r="AJ125" s="4" t="str">
        <f>IF(VLOOKUP($A125,'[33]1101'!$A$4:$O$150,8,FALSE)="",VLOOKUP($A125,'[33]1101'!$A$4:$O$150,12,FALSE),VLOOKUP($A125,'[33]1101'!$A$4:$O$150,8,FALSE))</f>
        <v/>
      </c>
      <c r="AK125" s="70"/>
      <c r="AL125" s="4" t="str">
        <f>IF(VLOOKUP($A125,'[34]1030'!$A$4:$O$150,8,FALSE)="",VLOOKUP($A125,'[34]1030'!$A$4:$O$150,12,FALSE),VLOOKUP($A125,'[34]1030'!$A$4:$O$150,8,FALSE))</f>
        <v/>
      </c>
      <c r="AM125" s="4" t="str">
        <f>IF(VLOOKUP($A125,'[35]1027'!$A$4:$O$150,8,FALSE)="",VLOOKUP($A125,'[35]1027'!$A$4:$O$150,12,FALSE),VLOOKUP($A125,'[35]1027'!$A$4:$O$150,8,FALSE))</f>
        <v/>
      </c>
      <c r="AN125" s="4" t="str">
        <f>IF(VLOOKUP($A125,'[36]1026'!$A$4:$O$150,8,FALSE)="",VLOOKUP($A125,'[36]1026'!$A$4:$O$150,12,FALSE),VLOOKUP($A125,'[36]1026'!$A$4:$O$150,8,FALSE))</f>
        <v/>
      </c>
      <c r="AO125" s="4" t="str">
        <f>IF(VLOOKUP($A125,'[37]1025'!$A$4:$O$150,8,FALSE)="",VLOOKUP($A125,'[37]1025'!$A$4:$O$150,12,FALSE),VLOOKUP($A125,'[37]1025'!$A$4:$O$150,8,FALSE))</f>
        <v/>
      </c>
      <c r="AP125" s="4" t="str">
        <f>IF(VLOOKUP($A125,'[38]1024'!$A$4:$O$150,8,FALSE)="",VLOOKUP($A125,'[38]1024'!$A$4:$O$150,12,FALSE),VLOOKUP($A125,'[38]1024'!$A$4:$O$150,8,FALSE))</f>
        <v/>
      </c>
      <c r="AQ125" s="4" t="str">
        <f>IF(VLOOKUP($A125,'[39]1023'!$A$4:$O$150,8,FALSE)="",VLOOKUP($A125,'[39]1023'!$A$4:$O$150,12,FALSE),VLOOKUP($A125,'[39]1023'!$A$4:$O$150,8,FALSE))</f>
        <v/>
      </c>
      <c r="AR125" s="4" t="str">
        <f>IF(VLOOKUP($A125,'[40]1020'!$A$4:$O$150,8,FALSE)="",VLOOKUP($A125,'[40]1020'!$A$4:$O$150,12,FALSE),VLOOKUP($A125,'[40]1020'!$A$4:$O$150,8,FALSE))</f>
        <v/>
      </c>
      <c r="AS125" s="4" t="str">
        <f>IF(VLOOKUP($A125,'[41]1019'!$A$4:$O$150,8,FALSE)="",VLOOKUP($A125,'[41]1019'!$A$4:$O$150,12,FALSE),VLOOKUP($A125,'[41]1019'!$A$4:$O$150,8,FALSE))</f>
        <v/>
      </c>
      <c r="AT125" s="4" t="str">
        <f>IF(VLOOKUP($A125,'[42]1018'!$A$4:$O$150,8,FALSE)="",VLOOKUP($A125,'[42]1018'!$A$4:$O$150,12,FALSE),VLOOKUP($A125,'[42]1018'!$A$4:$O$150,8,FALSE))</f>
        <v/>
      </c>
      <c r="AU125" s="4" t="str">
        <f>IF(VLOOKUP($A125,'[43]1017'!$A$4:$O$150,8,FALSE)="",VLOOKUP($A125,'[43]1017'!$A$4:$O$150,12,FALSE),VLOOKUP($A125,'[43]1017'!$A$4:$O$150,8,FALSE))</f>
        <v/>
      </c>
      <c r="AV125" s="4" t="str">
        <f>IF(VLOOKUP($A125,'[44]1016'!$A$4:$O$150,8,FALSE)="",VLOOKUP($A125,'[44]1016'!$A$4:$O$150,12,FALSE),VLOOKUP($A125,'[44]1016'!$A$4:$O$150,8,FALSE))</f>
        <v/>
      </c>
      <c r="AW125" s="4" t="str">
        <f>IF(VLOOKUP($A125,'[45]1013'!$A$4:$O$150,8,FALSE)="",VLOOKUP($A125,'[45]1013'!$A$4:$O$150,12,FALSE),VLOOKUP($A125,'[45]1013'!$A$4:$O$150,8,FALSE))</f>
        <v/>
      </c>
      <c r="AX125" s="4" t="str">
        <f>IF(VLOOKUP($A125,'[46]1012'!$A$4:$O$150,8,FALSE)="",VLOOKUP($A125,'[46]1012'!$A$4:$O$150,12,FALSE),VLOOKUP($A125,'[46]1012'!$A$4:$O$150,8,FALSE))</f>
        <v/>
      </c>
      <c r="AY125" s="4" t="str">
        <f>IF(VLOOKUP($A125,'[47]1011'!$A$4:$O$150,8,FALSE)="",VLOOKUP($A125,'[47]1011'!$A$4:$O$150,12,FALSE),VLOOKUP($A125,'[47]1011'!$A$4:$O$150,8,FALSE))</f>
        <v/>
      </c>
      <c r="AZ125" s="70"/>
      <c r="BA125" s="4" t="str">
        <f>IF(VLOOKUP($A125,'[48]1005'!$A$4:$O$150,8,FALSE)="",VLOOKUP($A125,'[48]1005'!$A$4:$O$150,12,FALSE),VLOOKUP($A125,'[48]1005'!$A$4:$O$150,8,FALSE))</f>
        <v/>
      </c>
      <c r="BB125" s="4" t="str">
        <f>IF(VLOOKUP($A125,'[49]1004'!$A$4:$O$150,8,FALSE)="",VLOOKUP($A125,'[49]1004'!$A$4:$O$150,12,FALSE),VLOOKUP($A125,'[49]1004'!$A$4:$O$150,8,FALSE))</f>
        <v/>
      </c>
      <c r="BC125" s="4" t="str">
        <f>IF(VLOOKUP($A125,'[50]1003'!$A$4:$O$150,8,FALSE)="",VLOOKUP($A125,'[50]1003'!$A$4:$O$150,12,FALSE),VLOOKUP($A125,'[50]1003'!$A$4:$O$150,8,FALSE))</f>
        <v/>
      </c>
      <c r="BD125" s="4" t="str">
        <f>IF(VLOOKUP($A125,'[51]1002'!$A$4:$O$150,8,FALSE)="",VLOOKUP($A125,'[51]1002'!$A$4:$O$150,12,FALSE),VLOOKUP($A125,'[51]1002'!$A$4:$O$150,8,FALSE))</f>
        <v/>
      </c>
      <c r="BE125" s="70"/>
      <c r="BF125" s="4" t="str">
        <f>IF(VLOOKUP($A125,'[52]0927'!$A$4:$O$150,8,FALSE)="",VLOOKUP($A125,'[52]0927'!$A$4:$O$150,12,FALSE),VLOOKUP($A125,'[52]0927'!$A$4:$O$150,8,FALSE))</f>
        <v/>
      </c>
      <c r="BG125" s="5"/>
      <c r="BH125" s="4" t="str">
        <f>IF(VLOOKUP($A125,'[53]0925'!$A$4:$O$150,8,FALSE)="",VLOOKUP($A125,'[53]0925'!$A$4:$O$150,12,FALSE),VLOOKUP($A125,'[53]0925'!$A$4:$O$150,8,FALSE))</f>
        <v/>
      </c>
      <c r="BI125" s="4" t="str">
        <f>IF(VLOOKUP($A125,'[54]0922'!$A$4:$O$150,8,FALSE)="",VLOOKUP($A125,'[54]0922'!$A$4:$O$150,12,FALSE),VLOOKUP($A125,'[54]0922'!$A$4:$O$150,8,FALSE))</f>
        <v/>
      </c>
      <c r="BJ125" s="4" t="str">
        <f>IF(VLOOKUP($A125,'[55]0921'!$A$4:$O$150,8,FALSE)="",VLOOKUP($A125,'[55]0921'!$A$4:$O$150,12,FALSE),VLOOKUP($A125,'[55]0921'!$A$4:$O$150,8,FALSE))</f>
        <v/>
      </c>
      <c r="BK125" s="4" t="str">
        <f>IF(VLOOKUP($A125,'[56]0920'!$A$4:$O$150,8,FALSE)="",VLOOKUP($A125,'[56]0920'!$A$4:$O$150,12,FALSE),VLOOKUP($A125,'[56]0920'!$A$4:$O$150,8,FALSE))</f>
        <v/>
      </c>
      <c r="BL125" s="4" t="s">
        <v>0</v>
      </c>
      <c r="BM125" s="4" t="s">
        <v>0</v>
      </c>
      <c r="BO125" s="4" t="s">
        <v>0</v>
      </c>
      <c r="BP125" s="4" t="s">
        <v>0</v>
      </c>
      <c r="BQ125" s="4" t="s">
        <v>0</v>
      </c>
      <c r="BR125" s="4" t="s">
        <v>0</v>
      </c>
      <c r="BS125" s="4" t="s">
        <v>0</v>
      </c>
      <c r="BT125" s="4" t="s">
        <v>0</v>
      </c>
      <c r="BU125" s="4" t="s">
        <v>0</v>
      </c>
      <c r="BV125" s="4" t="s">
        <v>0</v>
      </c>
      <c r="BW125" s="4" t="s">
        <v>0</v>
      </c>
      <c r="BX125" s="4" t="s">
        <v>0</v>
      </c>
      <c r="BY125" s="4" t="s">
        <v>0</v>
      </c>
      <c r="BZ125" s="4" t="s">
        <v>0</v>
      </c>
      <c r="CA125" s="4" t="s">
        <v>0</v>
      </c>
      <c r="CB125" s="4" t="s">
        <v>0</v>
      </c>
      <c r="CC125" s="4" t="s">
        <v>0</v>
      </c>
      <c r="CD125" s="4" t="s">
        <v>0</v>
      </c>
      <c r="CE125" s="4" t="s">
        <v>0</v>
      </c>
      <c r="CF125" s="4" t="s">
        <v>0</v>
      </c>
      <c r="CH125" s="4" t="s">
        <v>0</v>
      </c>
      <c r="CI125" s="4" t="s">
        <v>0</v>
      </c>
      <c r="CJ125" s="4" t="s">
        <v>0</v>
      </c>
      <c r="CM125" s="4" t="s">
        <v>0</v>
      </c>
    </row>
    <row r="126" spans="1:91" x14ac:dyDescent="0.25">
      <c r="A126" s="3" t="s">
        <v>56</v>
      </c>
      <c r="B126" s="5">
        <f>VLOOKUP($A126,'[64]1215'!$A$4:$O$321,4,FALSE)</f>
        <v>20.85</v>
      </c>
      <c r="C126" s="5">
        <v>25.25</v>
      </c>
      <c r="D126" s="5">
        <f>VLOOKUP($A126,'[64]1215'!$A$4:$O$321,15,FALSE)</f>
        <v>1.4892000000000001</v>
      </c>
      <c r="E126" s="4" t="str">
        <f>IF(VLOOKUP($A126,'[64]1215'!$A$4:$O$150,8,FALSE)="",VLOOKUP($A126,'[64]1215'!$A$4:$O$150,12,FALSE),VLOOKUP($A126,'[64]1215'!$A$4:$O$150,8,FALSE))</f>
        <v/>
      </c>
      <c r="F126" s="4" t="str">
        <f>IF(VLOOKUP($A126,'[63]1214'!$A$4:$O$150,8,FALSE)="",VLOOKUP($A126,'[63]1214'!$A$4:$O$150,12,FALSE),VLOOKUP($A126,'[63]1214'!$A$4:$O$150,8,FALSE))</f>
        <v/>
      </c>
      <c r="G126" s="4" t="str">
        <f>IF(VLOOKUP($A126,'[62]1213'!$A$4:$O$150,8,FALSE)="",VLOOKUP($A126,'[62]1213'!$A$4:$O$150,12,FALSE),VLOOKUP($A126,'[62]1213'!$A$4:$O$150,8,FALSE))</f>
        <v/>
      </c>
      <c r="H126" s="4" t="str">
        <f>IF(VLOOKUP($A126,'[6]1212'!$A$4:$O$150,8,FALSE)="",VLOOKUP($A126,'[6]1212'!$A$4:$O$150,12,FALSE),VLOOKUP($A126,'[6]1212'!$A$4:$O$150,8,FALSE))</f>
        <v/>
      </c>
      <c r="I126" s="4" t="str">
        <f>IF(VLOOKUP($A126,'[7]1211'!$A$4:$O$150,8,FALSE)="",VLOOKUP($A126,'[7]1211'!$A$4:$O$150,12,FALSE),VLOOKUP($A126,'[7]1211'!$A$4:$O$150,8,FALSE))</f>
        <v/>
      </c>
      <c r="J126" s="4" t="str">
        <f>IF(VLOOKUP($A126,'[8]1208'!$A$4:$O$150,8,FALSE)="",VLOOKUP($A126,'[8]1208'!$A$4:$O$150,12,FALSE),VLOOKUP($A126,'[8]1208'!$A$4:$O$150,8,FALSE))</f>
        <v/>
      </c>
      <c r="K126" s="4" t="str">
        <f>IF(VLOOKUP($A126,'[9]1207'!$A$4:$O$150,8,FALSE)="",VLOOKUP($A126,'[9]1207'!$A$4:$O$150,12,FALSE),VLOOKUP($A126,'[9]1207'!$A$4:$O$150,8,FALSE))</f>
        <v/>
      </c>
      <c r="L126" s="4" t="str">
        <f>IF(VLOOKUP($A126,'[10]1206'!$A$4:$O$150,8,FALSE)="",VLOOKUP($A126,'[10]1206'!$A$4:$O$150,12,FALSE),VLOOKUP($A126,'[10]1206'!$A$4:$O$150,8,FALSE))</f>
        <v/>
      </c>
      <c r="M126" s="4" t="str">
        <f>IF(VLOOKUP($A126,'[11]1205'!$A$4:$O$150,8,FALSE)="",VLOOKUP($A126,'[11]1205'!$A$4:$O$150,12,FALSE),VLOOKUP($A126,'[11]1205'!$A$4:$O$150,8,FALSE))</f>
        <v/>
      </c>
      <c r="N126" s="4" t="str">
        <f>IF(VLOOKUP($A126,'[12]1204'!$A$4:$O$150,8,FALSE)="",VLOOKUP($A126,'[12]1204'!$A$4:$O$150,12,FALSE),VLOOKUP($A126,'[12]1204'!$A$4:$O$150,8,FALSE))</f>
        <v/>
      </c>
      <c r="O126" s="4" t="str">
        <f>IF(VLOOKUP($A126,'[13]1201'!$A$4:$O$150,8,FALSE)="",VLOOKUP($A126,'[13]1201'!$A$4:$O$150,12,FALSE),VLOOKUP($A126,'[13]1201'!$A$4:$O$150,8,FALSE))</f>
        <v/>
      </c>
      <c r="P126" s="4" t="str">
        <f>IF(VLOOKUP($A126,'[14]1129'!$A$4:$O$150,8,FALSE)="",VLOOKUP($A126,'[14]1129'!$A$4:$O$150,12,FALSE),VLOOKUP($A126,'[14]1129'!$A$4:$O$150,8,FALSE))</f>
        <v/>
      </c>
      <c r="Q126" s="4" t="str">
        <f>IF(VLOOKUP($A126,'[15]1128'!$A$4:$O$150,8,FALSE)="",VLOOKUP($A126,'[15]1128'!$A$4:$O$150,12,FALSE),VLOOKUP($A126,'[15]1128'!$A$4:$O$150,8,FALSE))</f>
        <v/>
      </c>
      <c r="R126" s="4" t="str">
        <f>IF(VLOOKUP($A126,'[16]1127'!$A$4:$O$150,8,FALSE)="",VLOOKUP($A126,'[16]1127'!$A$4:$O$150,12,FALSE),VLOOKUP($A126,'[16]1127'!$A$4:$O$150,8,FALSE))</f>
        <v/>
      </c>
      <c r="S126" s="4" t="str">
        <f>IF(VLOOKUP($A126,'[17]1124'!$A$4:$O$150,8,FALSE)="",VLOOKUP($A126,'[17]1124'!$A$4:$O$150,12,FALSE),VLOOKUP($A126,'[17]1124'!$A$4:$O$150,8,FALSE))</f>
        <v/>
      </c>
      <c r="T126" s="4" t="str">
        <f>IF(VLOOKUP($A126,'[18]1123'!$A$4:$O$150,8,FALSE)="",VLOOKUP($A126,'[18]1123'!$A$4:$O$150,12,FALSE),VLOOKUP($A126,'[18]1123'!$A$4:$O$150,8,FALSE))</f>
        <v/>
      </c>
      <c r="U126" s="5"/>
      <c r="V126" s="4" t="str">
        <f>IF(VLOOKUP($A126,'[19]1121'!$A$4:$O$150,8,FALSE)="",VLOOKUP($A126,'[19]1121'!$A$4:$O$150,12,FALSE),VLOOKUP($A126,'[19]1121'!$A$4:$O$150,8,FALSE))</f>
        <v/>
      </c>
      <c r="W126" s="4" t="str">
        <f>IF(VLOOKUP($A126,'[20]1120'!$A$4:$O$150,8,FALSE)="",VLOOKUP($A126,'[20]1120'!$A$4:$O$150,12,FALSE),VLOOKUP($A126,'[20]1120'!$A$4:$O$150,8,FALSE))</f>
        <v/>
      </c>
      <c r="X126" s="4" t="str">
        <f>IF(VLOOKUP($A126,'[21]1117'!$A$4:$O$150,8,FALSE)="",VLOOKUP($A126,'[21]1117'!$A$4:$O$150,12,FALSE),VLOOKUP($A126,'[21]1117'!$A$4:$O$150,8,FALSE))</f>
        <v/>
      </c>
      <c r="Y126" s="4" t="str">
        <f>IF(VLOOKUP($A126,'[22]1116'!$A$4:$O$150,8,FALSE)="",VLOOKUP($A126,'[22]1116'!$A$4:$O$150,12,FALSE),VLOOKUP($A126,'[22]1116'!$A$4:$O$150,8,FALSE))</f>
        <v/>
      </c>
      <c r="Z126" s="4" t="str">
        <f>IF(VLOOKUP($A126,'[23]1115'!$A$4:$O$150,8,FALSE)="",VLOOKUP($A126,'[23]1115'!$A$4:$O$150,12,FALSE),VLOOKUP($A126,'[23]1115'!$A$4:$O$150,8,FALSE))</f>
        <v/>
      </c>
      <c r="AA126" s="4" t="str">
        <f>IF(VLOOKUP($A126,'[24]1114'!$A$4:$O$150,8,FALSE)="",VLOOKUP($A126,'[24]1114'!$A$4:$O$150,12,FALSE),VLOOKUP($A126,'[24]1114'!$A$4:$O$150,8,FALSE))</f>
        <v/>
      </c>
      <c r="AB126" s="4" t="str">
        <f>IF(VLOOKUP($A126,'[25]1113'!$A$4:$O$150,8,FALSE)="",VLOOKUP($A126,'[25]1113'!$A$4:$O$150,12,FALSE),VLOOKUP($A126,'[25]1113'!$A$4:$O$150,8,FALSE))</f>
        <v/>
      </c>
      <c r="AC126" s="4" t="str">
        <f>IF(VLOOKUP($A126,'[26]1110'!$A$4:$O$150,8,FALSE)="",VLOOKUP($A126,'[26]1110'!$A$4:$O$150,12,FALSE),VLOOKUP($A126,'[26]1110'!$A$4:$O$150,8,FALSE))</f>
        <v/>
      </c>
      <c r="AD126" s="4" t="str">
        <f>IF(VLOOKUP($A126,'[27]1109'!$A$4:$O$150,8,FALSE)="",VLOOKUP($A126,'[27]1109'!$A$4:$O$150,12,FALSE),VLOOKUP($A126,'[27]1109'!$A$4:$O$150,8,FALSE))</f>
        <v/>
      </c>
      <c r="AE126" s="4" t="str">
        <f>IF(VLOOKUP($A126,'[28]1108'!$A$4:$O$150,8,FALSE)="",VLOOKUP($A126,'[28]1108'!$A$4:$O$150,12,FALSE),VLOOKUP($A126,'[28]1108'!$A$4:$O$150,8,FALSE))</f>
        <v/>
      </c>
      <c r="AF126" s="4" t="str">
        <f>IF(VLOOKUP($A126,'[29]1107'!$A$4:$O$150,8,FALSE)="",VLOOKUP($A126,'[29]1107'!$A$4:$O$150,12,FALSE),VLOOKUP($A126,'[29]1107'!$A$4:$O$150,8,FALSE))</f>
        <v/>
      </c>
      <c r="AG126" s="4" t="str">
        <f>IF(VLOOKUP($A126,'[30]1106'!$A$4:$O$150,8,FALSE)="",VLOOKUP($A126,'[30]1106'!$A$4:$O$150,12,FALSE),VLOOKUP($A126,'[30]1106'!$A$4:$O$150,8,FALSE))</f>
        <v/>
      </c>
      <c r="AH126" s="4" t="str">
        <f>IF(VLOOKUP($A126,'[31]1103'!$A$4:$O$150,8,FALSE)="",VLOOKUP($A126,'[31]1103'!$A$4:$O$150,12,FALSE),VLOOKUP($A126,'[31]1103'!$A$4:$O$150,8,FALSE))</f>
        <v/>
      </c>
      <c r="AI126" s="4" t="str">
        <f>IF(VLOOKUP($A126,'[32]1102'!$A$4:$O$150,8,FALSE)="",VLOOKUP($A126,'[32]1102'!$A$4:$O$150,12,FALSE),VLOOKUP($A126,'[32]1102'!$A$4:$O$150,8,FALSE))</f>
        <v/>
      </c>
      <c r="AJ126" s="4" t="str">
        <f>IF(VLOOKUP($A126,'[33]1101'!$A$4:$O$150,8,FALSE)="",VLOOKUP($A126,'[33]1101'!$A$4:$O$150,12,FALSE),VLOOKUP($A126,'[33]1101'!$A$4:$O$150,8,FALSE))</f>
        <v/>
      </c>
      <c r="AK126" s="70"/>
      <c r="AL126" s="4" t="str">
        <f>IF(VLOOKUP($A126,'[34]1030'!$A$4:$O$150,8,FALSE)="",VLOOKUP($A126,'[34]1030'!$A$4:$O$150,12,FALSE),VLOOKUP($A126,'[34]1030'!$A$4:$O$150,8,FALSE))</f>
        <v/>
      </c>
      <c r="AM126" s="4" t="str">
        <f>IF(VLOOKUP($A126,'[35]1027'!$A$4:$O$150,8,FALSE)="",VLOOKUP($A126,'[35]1027'!$A$4:$O$150,12,FALSE),VLOOKUP($A126,'[35]1027'!$A$4:$O$150,8,FALSE))</f>
        <v/>
      </c>
      <c r="AN126" s="4" t="str">
        <f>IF(VLOOKUP($A126,'[36]1026'!$A$4:$O$150,8,FALSE)="",VLOOKUP($A126,'[36]1026'!$A$4:$O$150,12,FALSE),VLOOKUP($A126,'[36]1026'!$A$4:$O$150,8,FALSE))</f>
        <v/>
      </c>
      <c r="AO126" s="4" t="str">
        <f>IF(VLOOKUP($A126,'[37]1025'!$A$4:$O$150,8,FALSE)="",VLOOKUP($A126,'[37]1025'!$A$4:$O$150,12,FALSE),VLOOKUP($A126,'[37]1025'!$A$4:$O$150,8,FALSE))</f>
        <v/>
      </c>
      <c r="AP126" s="4" t="str">
        <f>IF(VLOOKUP($A126,'[38]1024'!$A$4:$O$150,8,FALSE)="",VLOOKUP($A126,'[38]1024'!$A$4:$O$150,12,FALSE),VLOOKUP($A126,'[38]1024'!$A$4:$O$150,8,FALSE))</f>
        <v/>
      </c>
      <c r="AQ126" s="4" t="str">
        <f>IF(VLOOKUP($A126,'[39]1023'!$A$4:$O$150,8,FALSE)="",VLOOKUP($A126,'[39]1023'!$A$4:$O$150,12,FALSE),VLOOKUP($A126,'[39]1023'!$A$4:$O$150,8,FALSE))</f>
        <v/>
      </c>
      <c r="AR126" s="4" t="str">
        <f>IF(VLOOKUP($A126,'[40]1020'!$A$4:$O$150,8,FALSE)="",VLOOKUP($A126,'[40]1020'!$A$4:$O$150,12,FALSE),VLOOKUP($A126,'[40]1020'!$A$4:$O$150,8,FALSE))</f>
        <v/>
      </c>
      <c r="AS126" s="4" t="str">
        <f>IF(VLOOKUP($A126,'[41]1019'!$A$4:$O$150,8,FALSE)="",VLOOKUP($A126,'[41]1019'!$A$4:$O$150,12,FALSE),VLOOKUP($A126,'[41]1019'!$A$4:$O$150,8,FALSE))</f>
        <v/>
      </c>
      <c r="AT126" s="4" t="str">
        <f>IF(VLOOKUP($A126,'[42]1018'!$A$4:$O$150,8,FALSE)="",VLOOKUP($A126,'[42]1018'!$A$4:$O$150,12,FALSE),VLOOKUP($A126,'[42]1018'!$A$4:$O$150,8,FALSE))</f>
        <v/>
      </c>
      <c r="AU126" s="4" t="str">
        <f>IF(VLOOKUP($A126,'[43]1017'!$A$4:$O$150,8,FALSE)="",VLOOKUP($A126,'[43]1017'!$A$4:$O$150,12,FALSE),VLOOKUP($A126,'[43]1017'!$A$4:$O$150,8,FALSE))</f>
        <v/>
      </c>
      <c r="AV126" s="4" t="str">
        <f>IF(VLOOKUP($A126,'[44]1016'!$A$4:$O$150,8,FALSE)="",VLOOKUP($A126,'[44]1016'!$A$4:$O$150,12,FALSE),VLOOKUP($A126,'[44]1016'!$A$4:$O$150,8,FALSE))</f>
        <v/>
      </c>
      <c r="AW126" s="4" t="str">
        <f>IF(VLOOKUP($A126,'[45]1013'!$A$4:$O$150,8,FALSE)="",VLOOKUP($A126,'[45]1013'!$A$4:$O$150,12,FALSE),VLOOKUP($A126,'[45]1013'!$A$4:$O$150,8,FALSE))</f>
        <v/>
      </c>
      <c r="AX126" s="4" t="str">
        <f>IF(VLOOKUP($A126,'[46]1012'!$A$4:$O$150,8,FALSE)="",VLOOKUP($A126,'[46]1012'!$A$4:$O$150,12,FALSE),VLOOKUP($A126,'[46]1012'!$A$4:$O$150,8,FALSE))</f>
        <v/>
      </c>
      <c r="AY126" s="4" t="str">
        <f>IF(VLOOKUP($A126,'[47]1011'!$A$4:$O$150,8,FALSE)="",VLOOKUP($A126,'[47]1011'!$A$4:$O$150,12,FALSE),VLOOKUP($A126,'[47]1011'!$A$4:$O$150,8,FALSE))</f>
        <v/>
      </c>
      <c r="AZ126" s="70"/>
      <c r="BA126" s="4" t="str">
        <f>IF(VLOOKUP($A126,'[48]1005'!$A$4:$O$150,8,FALSE)="",VLOOKUP($A126,'[48]1005'!$A$4:$O$150,12,FALSE),VLOOKUP($A126,'[48]1005'!$A$4:$O$150,8,FALSE))</f>
        <v/>
      </c>
      <c r="BB126" s="4" t="str">
        <f>IF(VLOOKUP($A126,'[49]1004'!$A$4:$O$150,8,FALSE)="",VLOOKUP($A126,'[49]1004'!$A$4:$O$150,12,FALSE),VLOOKUP($A126,'[49]1004'!$A$4:$O$150,8,FALSE))</f>
        <v/>
      </c>
      <c r="BC126" s="4" t="str">
        <f>IF(VLOOKUP($A126,'[50]1003'!$A$4:$O$150,8,FALSE)="",VLOOKUP($A126,'[50]1003'!$A$4:$O$150,12,FALSE),VLOOKUP($A126,'[50]1003'!$A$4:$O$150,8,FALSE))</f>
        <v/>
      </c>
      <c r="BD126" s="4" t="str">
        <f>IF(VLOOKUP($A126,'[51]1002'!$A$4:$O$150,8,FALSE)="",VLOOKUP($A126,'[51]1002'!$A$4:$O$150,12,FALSE),VLOOKUP($A126,'[51]1002'!$A$4:$O$150,8,FALSE))</f>
        <v/>
      </c>
      <c r="BE126" s="70"/>
      <c r="BF126" s="4" t="str">
        <f>IF(VLOOKUP($A126,'[52]0927'!$A$4:$O$150,8,FALSE)="",VLOOKUP($A126,'[52]0927'!$A$4:$O$150,12,FALSE),VLOOKUP($A126,'[52]0927'!$A$4:$O$150,8,FALSE))</f>
        <v/>
      </c>
      <c r="BG126" s="5"/>
      <c r="BH126" s="4" t="str">
        <f>IF(VLOOKUP($A126,'[53]0925'!$A$4:$O$150,8,FALSE)="",VLOOKUP($A126,'[53]0925'!$A$4:$O$150,12,FALSE),VLOOKUP($A126,'[53]0925'!$A$4:$O$150,8,FALSE))</f>
        <v/>
      </c>
      <c r="BI126" s="4" t="str">
        <f>IF(VLOOKUP($A126,'[54]0922'!$A$4:$O$150,8,FALSE)="",VLOOKUP($A126,'[54]0922'!$A$4:$O$150,12,FALSE),VLOOKUP($A126,'[54]0922'!$A$4:$O$150,8,FALSE))</f>
        <v/>
      </c>
      <c r="BJ126" s="4" t="str">
        <f>IF(VLOOKUP($A126,'[55]0921'!$A$4:$O$150,8,FALSE)="",VLOOKUP($A126,'[55]0921'!$A$4:$O$150,12,FALSE),VLOOKUP($A126,'[55]0921'!$A$4:$O$150,8,FALSE))</f>
        <v/>
      </c>
      <c r="BK126" s="4" t="str">
        <f>IF(VLOOKUP($A126,'[56]0920'!$A$4:$O$150,8,FALSE)="",VLOOKUP($A126,'[56]0920'!$A$4:$O$150,12,FALSE),VLOOKUP($A126,'[56]0920'!$A$4:$O$150,8,FALSE))</f>
        <v/>
      </c>
      <c r="BL126" s="4" t="s">
        <v>0</v>
      </c>
      <c r="BM126" s="4" t="s">
        <v>0</v>
      </c>
      <c r="BO126" s="4" t="s">
        <v>0</v>
      </c>
      <c r="BP126" s="4" t="s">
        <v>0</v>
      </c>
      <c r="BQ126" s="4" t="s">
        <v>0</v>
      </c>
      <c r="BR126" s="4" t="s">
        <v>0</v>
      </c>
      <c r="BS126" s="4" t="s">
        <v>0</v>
      </c>
      <c r="BT126" s="4" t="s">
        <v>0</v>
      </c>
      <c r="BU126" s="4" t="s">
        <v>0</v>
      </c>
      <c r="BV126" s="4" t="s">
        <v>0</v>
      </c>
      <c r="BW126" s="4" t="s">
        <v>0</v>
      </c>
      <c r="BX126" s="4" t="s">
        <v>0</v>
      </c>
      <c r="BY126" s="4" t="s">
        <v>0</v>
      </c>
      <c r="BZ126" s="4" t="s">
        <v>0</v>
      </c>
      <c r="CA126" s="4" t="s">
        <v>0</v>
      </c>
      <c r="CB126" s="4" t="s">
        <v>0</v>
      </c>
      <c r="CC126" s="4" t="s">
        <v>0</v>
      </c>
      <c r="CD126" s="4" t="s">
        <v>0</v>
      </c>
      <c r="CE126" s="4" t="s">
        <v>0</v>
      </c>
      <c r="CF126" s="4" t="s">
        <v>0</v>
      </c>
      <c r="CH126" s="4" t="s">
        <v>0</v>
      </c>
      <c r="CI126" s="4" t="s">
        <v>0</v>
      </c>
      <c r="CJ126" s="4" t="s">
        <v>0</v>
      </c>
      <c r="CM126" s="4" t="s">
        <v>0</v>
      </c>
    </row>
    <row r="127" spans="1:91" x14ac:dyDescent="0.25">
      <c r="A127" s="3" t="s">
        <v>264</v>
      </c>
      <c r="B127" s="5">
        <f>VLOOKUP($A127,'[64]1215'!$A$4:$O$321,4,FALSE)</f>
        <v>21.6</v>
      </c>
      <c r="C127" s="5">
        <v>29.26</v>
      </c>
      <c r="D127" s="5">
        <f>VLOOKUP($A127,'[64]1215'!$A$4:$O$321,15,FALSE)</f>
        <v>1.5338000000000001</v>
      </c>
      <c r="E127" s="4" t="str">
        <f>IF(VLOOKUP($A127,'[64]1215'!$A$4:$O$150,8,FALSE)="",VLOOKUP($A127,'[64]1215'!$A$4:$O$150,12,FALSE),VLOOKUP($A127,'[64]1215'!$A$4:$O$150,8,FALSE))</f>
        <v/>
      </c>
      <c r="F127" s="4" t="str">
        <f>IF(VLOOKUP($A127,'[63]1214'!$A$4:$O$150,8,FALSE)="",VLOOKUP($A127,'[63]1214'!$A$4:$O$150,12,FALSE),VLOOKUP($A127,'[63]1214'!$A$4:$O$150,8,FALSE))</f>
        <v/>
      </c>
      <c r="G127" s="4" t="str">
        <f>IF(VLOOKUP($A127,'[62]1213'!$A$4:$O$150,8,FALSE)="",VLOOKUP($A127,'[62]1213'!$A$4:$O$150,12,FALSE),VLOOKUP($A127,'[62]1213'!$A$4:$O$150,8,FALSE))</f>
        <v/>
      </c>
      <c r="H127" s="4" t="str">
        <f>IF(VLOOKUP($A127,'[6]1212'!$A$4:$O$150,8,FALSE)="",VLOOKUP($A127,'[6]1212'!$A$4:$O$150,12,FALSE),VLOOKUP($A127,'[6]1212'!$A$4:$O$150,8,FALSE))</f>
        <v/>
      </c>
      <c r="I127" s="4" t="str">
        <f>IF(VLOOKUP($A127,'[7]1211'!$A$4:$O$150,8,FALSE)="",VLOOKUP($A127,'[7]1211'!$A$4:$O$150,12,FALSE),VLOOKUP($A127,'[7]1211'!$A$4:$O$150,8,FALSE))</f>
        <v/>
      </c>
      <c r="J127" s="4" t="str">
        <f>IF(VLOOKUP($A127,'[8]1208'!$A$4:$O$150,8,FALSE)="",VLOOKUP($A127,'[8]1208'!$A$4:$O$150,12,FALSE),VLOOKUP($A127,'[8]1208'!$A$4:$O$150,8,FALSE))</f>
        <v/>
      </c>
      <c r="K127" s="4" t="str">
        <f>IF(VLOOKUP($A127,'[9]1207'!$A$4:$O$150,8,FALSE)="",VLOOKUP($A127,'[9]1207'!$A$4:$O$150,12,FALSE),VLOOKUP($A127,'[9]1207'!$A$4:$O$150,8,FALSE))</f>
        <v/>
      </c>
      <c r="L127" s="4" t="str">
        <f>IF(VLOOKUP($A127,'[10]1206'!$A$4:$O$150,8,FALSE)="",VLOOKUP($A127,'[10]1206'!$A$4:$O$150,12,FALSE),VLOOKUP($A127,'[10]1206'!$A$4:$O$150,8,FALSE))</f>
        <v/>
      </c>
      <c r="M127" s="4" t="str">
        <f>IF(VLOOKUP($A127,'[11]1205'!$A$4:$O$150,8,FALSE)="",VLOOKUP($A127,'[11]1205'!$A$4:$O$150,12,FALSE),VLOOKUP($A127,'[11]1205'!$A$4:$O$150,8,FALSE))</f>
        <v/>
      </c>
      <c r="N127" s="4" t="str">
        <f>IF(VLOOKUP($A127,'[12]1204'!$A$4:$O$150,8,FALSE)="",VLOOKUP($A127,'[12]1204'!$A$4:$O$150,12,FALSE),VLOOKUP($A127,'[12]1204'!$A$4:$O$150,8,FALSE))</f>
        <v/>
      </c>
      <c r="O127" s="4" t="str">
        <f>IF(VLOOKUP($A127,'[13]1201'!$A$4:$O$150,8,FALSE)="",VLOOKUP($A127,'[13]1201'!$A$4:$O$150,12,FALSE),VLOOKUP($A127,'[13]1201'!$A$4:$O$150,8,FALSE))</f>
        <v/>
      </c>
      <c r="P127" s="4" t="str">
        <f>IF(VLOOKUP($A127,'[14]1129'!$A$4:$O$150,8,FALSE)="",VLOOKUP($A127,'[14]1129'!$A$4:$O$150,12,FALSE),VLOOKUP($A127,'[14]1129'!$A$4:$O$150,8,FALSE))</f>
        <v/>
      </c>
      <c r="Q127" s="4" t="str">
        <f>IF(VLOOKUP($A127,'[15]1128'!$A$4:$O$150,8,FALSE)="",VLOOKUP($A127,'[15]1128'!$A$4:$O$150,12,FALSE),VLOOKUP($A127,'[15]1128'!$A$4:$O$150,8,FALSE))</f>
        <v/>
      </c>
      <c r="R127" s="4" t="str">
        <f>IF(VLOOKUP($A127,'[16]1127'!$A$4:$O$150,8,FALSE)="",VLOOKUP($A127,'[16]1127'!$A$4:$O$150,12,FALSE),VLOOKUP($A127,'[16]1127'!$A$4:$O$150,8,FALSE))</f>
        <v/>
      </c>
      <c r="S127" s="4" t="str">
        <f>IF(VLOOKUP($A127,'[17]1124'!$A$4:$O$150,8,FALSE)="",VLOOKUP($A127,'[17]1124'!$A$4:$O$150,12,FALSE),VLOOKUP($A127,'[17]1124'!$A$4:$O$150,8,FALSE))</f>
        <v/>
      </c>
      <c r="T127" s="4" t="str">
        <f>IF(VLOOKUP($A127,'[18]1123'!$A$4:$O$150,8,FALSE)="",VLOOKUP($A127,'[18]1123'!$A$4:$O$150,12,FALSE),VLOOKUP($A127,'[18]1123'!$A$4:$O$150,8,FALSE))</f>
        <v/>
      </c>
      <c r="U127" s="5"/>
      <c r="V127" s="4" t="str">
        <f>IF(VLOOKUP($A127,'[19]1121'!$A$4:$O$150,8,FALSE)="",VLOOKUP($A127,'[19]1121'!$A$4:$O$150,12,FALSE),VLOOKUP($A127,'[19]1121'!$A$4:$O$150,8,FALSE))</f>
        <v/>
      </c>
      <c r="W127" s="4" t="str">
        <f>IF(VLOOKUP($A127,'[20]1120'!$A$4:$O$150,8,FALSE)="",VLOOKUP($A127,'[20]1120'!$A$4:$O$150,12,FALSE),VLOOKUP($A127,'[20]1120'!$A$4:$O$150,8,FALSE))</f>
        <v/>
      </c>
      <c r="X127" s="4" t="str">
        <f>IF(VLOOKUP($A127,'[21]1117'!$A$4:$O$150,8,FALSE)="",VLOOKUP($A127,'[21]1117'!$A$4:$O$150,12,FALSE),VLOOKUP($A127,'[21]1117'!$A$4:$O$150,8,FALSE))</f>
        <v/>
      </c>
      <c r="Y127" s="4" t="str">
        <f>IF(VLOOKUP($A127,'[22]1116'!$A$4:$O$150,8,FALSE)="",VLOOKUP($A127,'[22]1116'!$A$4:$O$150,12,FALSE),VLOOKUP($A127,'[22]1116'!$A$4:$O$150,8,FALSE))</f>
        <v/>
      </c>
      <c r="Z127" s="4" t="str">
        <f>IF(VLOOKUP($A127,'[23]1115'!$A$4:$O$150,8,FALSE)="",VLOOKUP($A127,'[23]1115'!$A$4:$O$150,12,FALSE),VLOOKUP($A127,'[23]1115'!$A$4:$O$150,8,FALSE))</f>
        <v/>
      </c>
      <c r="AA127" s="4" t="str">
        <f>IF(VLOOKUP($A127,'[24]1114'!$A$4:$O$150,8,FALSE)="",VLOOKUP($A127,'[24]1114'!$A$4:$O$150,12,FALSE),VLOOKUP($A127,'[24]1114'!$A$4:$O$150,8,FALSE))</f>
        <v/>
      </c>
      <c r="AB127" s="4"/>
      <c r="AC127" s="4" t="str">
        <f>IF(VLOOKUP($A127,'[26]1110'!$A$4:$O$150,8,FALSE)="",VLOOKUP($A127,'[26]1110'!$A$4:$O$150,12,FALSE),VLOOKUP($A127,'[26]1110'!$A$4:$O$150,8,FALSE))</f>
        <v/>
      </c>
      <c r="AD127" s="4" t="str">
        <f>IF(VLOOKUP($A127,'[27]1109'!$A$4:$O$150,8,FALSE)="",VLOOKUP($A127,'[27]1109'!$A$4:$O$150,12,FALSE),VLOOKUP($A127,'[27]1109'!$A$4:$O$150,8,FALSE))</f>
        <v/>
      </c>
      <c r="AE127" s="4" t="str">
        <f>IF(VLOOKUP($A127,'[28]1108'!$A$4:$O$150,8,FALSE)="",VLOOKUP($A127,'[28]1108'!$A$4:$O$150,12,FALSE),VLOOKUP($A127,'[28]1108'!$A$4:$O$150,8,FALSE))</f>
        <v/>
      </c>
      <c r="AF127" s="4" t="str">
        <f>IF(VLOOKUP($A127,'[29]1107'!$A$4:$O$150,8,FALSE)="",VLOOKUP($A127,'[29]1107'!$A$4:$O$150,12,FALSE),VLOOKUP($A127,'[29]1107'!$A$4:$O$150,8,FALSE))</f>
        <v/>
      </c>
      <c r="AG127" s="4" t="str">
        <f>IF(VLOOKUP($A127,'[30]1106'!$A$4:$O$150,8,FALSE)="",VLOOKUP($A127,'[30]1106'!$A$4:$O$150,12,FALSE),VLOOKUP($A127,'[30]1106'!$A$4:$O$150,8,FALSE))</f>
        <v/>
      </c>
      <c r="AH127" s="4" t="str">
        <f>IF(VLOOKUP($A127,'[31]1103'!$A$4:$O$150,8,FALSE)="",VLOOKUP($A127,'[31]1103'!$A$4:$O$150,12,FALSE),VLOOKUP($A127,'[31]1103'!$A$4:$O$150,8,FALSE))</f>
        <v/>
      </c>
      <c r="AI127" s="4" t="str">
        <f>IF(VLOOKUP($A127,'[32]1102'!$A$4:$O$150,8,FALSE)="",VLOOKUP($A127,'[32]1102'!$A$4:$O$150,12,FALSE),VLOOKUP($A127,'[32]1102'!$A$4:$O$150,8,FALSE))</f>
        <v/>
      </c>
      <c r="AJ127" s="4" t="str">
        <f>IF(VLOOKUP($A127,'[33]1101'!$A$4:$O$150,8,FALSE)="",VLOOKUP($A127,'[33]1101'!$A$4:$O$150,12,FALSE),VLOOKUP($A127,'[33]1101'!$A$4:$O$150,8,FALSE))</f>
        <v/>
      </c>
      <c r="AK127" s="70"/>
      <c r="AL127" s="4" t="str">
        <f>IF(VLOOKUP($A127,'[34]1030'!$A$4:$O$150,8,FALSE)="",VLOOKUP($A127,'[34]1030'!$A$4:$O$150,12,FALSE),VLOOKUP($A127,'[34]1030'!$A$4:$O$150,8,FALSE))</f>
        <v/>
      </c>
      <c r="AM127" s="4" t="str">
        <f>IF(VLOOKUP($A127,'[35]1027'!$A$4:$O$150,8,FALSE)="",VLOOKUP($A127,'[35]1027'!$A$4:$O$150,12,FALSE),VLOOKUP($A127,'[35]1027'!$A$4:$O$150,8,FALSE))</f>
        <v/>
      </c>
      <c r="AN127" s="4" t="str">
        <f>IF(VLOOKUP($A127,'[36]1026'!$A$4:$O$150,8,FALSE)="",VLOOKUP($A127,'[36]1026'!$A$4:$O$150,12,FALSE),VLOOKUP($A127,'[36]1026'!$A$4:$O$150,8,FALSE))</f>
        <v/>
      </c>
      <c r="AO127" s="4" t="str">
        <f>IF(VLOOKUP($A127,'[37]1025'!$A$4:$O$150,8,FALSE)="",VLOOKUP($A127,'[37]1025'!$A$4:$O$150,12,FALSE),VLOOKUP($A127,'[37]1025'!$A$4:$O$150,8,FALSE))</f>
        <v/>
      </c>
      <c r="AP127" s="4" t="str">
        <f>IF(VLOOKUP($A127,'[38]1024'!$A$4:$O$150,8,FALSE)="",VLOOKUP($A127,'[38]1024'!$A$4:$O$150,12,FALSE),VLOOKUP($A127,'[38]1024'!$A$4:$O$150,8,FALSE))</f>
        <v/>
      </c>
      <c r="AQ127" s="4" t="str">
        <f>IF(VLOOKUP($A127,'[39]1023'!$A$4:$O$150,8,FALSE)="",VLOOKUP($A127,'[39]1023'!$A$4:$O$150,12,FALSE),VLOOKUP($A127,'[39]1023'!$A$4:$O$150,8,FALSE))</f>
        <v/>
      </c>
      <c r="AR127" s="4" t="str">
        <f>IF(VLOOKUP($A127,'[40]1020'!$A$4:$O$150,8,FALSE)="",VLOOKUP($A127,'[40]1020'!$A$4:$O$150,12,FALSE),VLOOKUP($A127,'[40]1020'!$A$4:$O$150,8,FALSE))</f>
        <v/>
      </c>
      <c r="AS127" s="4" t="str">
        <f>IF(VLOOKUP($A127,'[41]1019'!$A$4:$O$150,8,FALSE)="",VLOOKUP($A127,'[41]1019'!$A$4:$O$150,12,FALSE),VLOOKUP($A127,'[41]1019'!$A$4:$O$150,8,FALSE))</f>
        <v/>
      </c>
      <c r="AT127" s="4" t="str">
        <f>IF(VLOOKUP($A127,'[42]1018'!$A$4:$O$150,8,FALSE)="",VLOOKUP($A127,'[42]1018'!$A$4:$O$150,12,FALSE),VLOOKUP($A127,'[42]1018'!$A$4:$O$150,8,FALSE))</f>
        <v/>
      </c>
      <c r="AU127" s="4" t="str">
        <f>IF(VLOOKUP($A127,'[43]1017'!$A$4:$O$150,8,FALSE)="",VLOOKUP($A127,'[43]1017'!$A$4:$O$150,12,FALSE),VLOOKUP($A127,'[43]1017'!$A$4:$O$150,8,FALSE))</f>
        <v/>
      </c>
      <c r="AV127" s="4" t="str">
        <f>IF(VLOOKUP($A127,'[44]1016'!$A$4:$O$150,8,FALSE)="",VLOOKUP($A127,'[44]1016'!$A$4:$O$150,12,FALSE),VLOOKUP($A127,'[44]1016'!$A$4:$O$150,8,FALSE))</f>
        <v/>
      </c>
      <c r="AW127" s="4">
        <f>IF(VLOOKUP($A127,'[45]1013'!$A$4:$O$150,8,FALSE)="",VLOOKUP($A127,'[45]1013'!$A$4:$O$150,12,FALSE),VLOOKUP($A127,'[45]1013'!$A$4:$O$150,8,FALSE))</f>
        <v>1.5055000000000001</v>
      </c>
      <c r="AX127" s="4" t="str">
        <f>IF(VLOOKUP($A127,'[46]1012'!$A$4:$O$150,8,FALSE)="",VLOOKUP($A127,'[46]1012'!$A$4:$O$150,12,FALSE),VLOOKUP($A127,'[46]1012'!$A$4:$O$150,8,FALSE))</f>
        <v/>
      </c>
      <c r="AY127" s="4" t="str">
        <f>IF(VLOOKUP($A127,'[47]1011'!$A$4:$O$150,8,FALSE)="",VLOOKUP($A127,'[47]1011'!$A$4:$O$150,12,FALSE),VLOOKUP($A127,'[47]1011'!$A$4:$O$150,8,FALSE))</f>
        <v/>
      </c>
      <c r="AZ127" s="70">
        <f>VLOOKUP($A127,'[58]1006'!$A$5:$P$270,12,FALSE)</f>
        <v>1.58</v>
      </c>
      <c r="BA127" s="4" t="str">
        <f>IF(VLOOKUP($A127,'[48]1005'!$A$4:$O$150,8,FALSE)="",VLOOKUP($A127,'[48]1005'!$A$4:$O$150,12,FALSE),VLOOKUP($A127,'[48]1005'!$A$4:$O$150,8,FALSE))</f>
        <v/>
      </c>
      <c r="BB127" s="4" t="str">
        <f>IF(VLOOKUP($A127,'[49]1004'!$A$4:$O$150,8,FALSE)="",VLOOKUP($A127,'[49]1004'!$A$4:$O$150,12,FALSE),VLOOKUP($A127,'[49]1004'!$A$4:$O$150,8,FALSE))</f>
        <v/>
      </c>
      <c r="BC127" s="4" t="str">
        <f>IF(VLOOKUP($A127,'[50]1003'!$A$4:$O$150,8,FALSE)="",VLOOKUP($A127,'[50]1003'!$A$4:$O$150,12,FALSE),VLOOKUP($A127,'[50]1003'!$A$4:$O$150,8,FALSE))</f>
        <v/>
      </c>
      <c r="BD127" s="4" t="str">
        <f>IF(VLOOKUP($A127,'[51]1002'!$A$4:$O$150,8,FALSE)="",VLOOKUP($A127,'[51]1002'!$A$4:$O$150,12,FALSE),VLOOKUP($A127,'[51]1002'!$A$4:$O$150,8,FALSE))</f>
        <v/>
      </c>
      <c r="BE127" s="70">
        <f>VLOOKUP($A127,'[60]0928'!$A$5:$P$27,12,FALSE)</f>
        <v>1.5349999999999999</v>
      </c>
      <c r="BF127" s="4" t="str">
        <f>IF(VLOOKUP($A127,'[52]0927'!$A$4:$O$150,8,FALSE)="",VLOOKUP($A127,'[52]0927'!$A$4:$O$150,12,FALSE),VLOOKUP($A127,'[52]0927'!$A$4:$O$150,8,FALSE))</f>
        <v/>
      </c>
      <c r="BG127" s="5">
        <f>VLOOKUP(A127,'[61]0926'!$A$5:$P$27,12,FALSE)</f>
        <v>1.542</v>
      </c>
      <c r="BH127" s="4" t="str">
        <f>IF(VLOOKUP($A127,'[53]0925'!$A$4:$O$150,8,FALSE)="",VLOOKUP($A127,'[53]0925'!$A$4:$O$150,12,FALSE),VLOOKUP($A127,'[53]0925'!$A$4:$O$150,8,FALSE))</f>
        <v/>
      </c>
      <c r="BI127" s="4" t="str">
        <f>IF(VLOOKUP($A127,'[54]0922'!$A$4:$O$150,8,FALSE)="",VLOOKUP($A127,'[54]0922'!$A$4:$O$150,12,FALSE),VLOOKUP($A127,'[54]0922'!$A$4:$O$150,8,FALSE))</f>
        <v/>
      </c>
      <c r="BJ127" s="4" t="str">
        <f>IF(VLOOKUP($A127,'[55]0921'!$A$4:$O$150,8,FALSE)="",VLOOKUP($A127,'[55]0921'!$A$4:$O$150,12,FALSE),VLOOKUP($A127,'[55]0921'!$A$4:$O$150,8,FALSE))</f>
        <v/>
      </c>
      <c r="BK127" s="4" t="str">
        <f>IF(VLOOKUP($A127,'[56]0920'!$A$4:$O$150,8,FALSE)="",VLOOKUP($A127,'[56]0920'!$A$4:$O$150,12,FALSE),VLOOKUP($A127,'[56]0920'!$A$4:$O$150,8,FALSE))</f>
        <v/>
      </c>
      <c r="BL127" s="4">
        <v>1.5405</v>
      </c>
      <c r="BM127" s="4" t="s">
        <v>0</v>
      </c>
      <c r="BO127" s="4" t="s">
        <v>0</v>
      </c>
      <c r="BP127" s="4" t="s">
        <v>0</v>
      </c>
      <c r="BQ127" s="4" t="s">
        <v>0</v>
      </c>
      <c r="BR127" s="4" t="s">
        <v>0</v>
      </c>
      <c r="BS127" s="4" t="s">
        <v>0</v>
      </c>
      <c r="BT127" s="4" t="s">
        <v>0</v>
      </c>
      <c r="BU127" s="4">
        <v>1.5509999999999999</v>
      </c>
      <c r="BV127" s="4" t="s">
        <v>0</v>
      </c>
      <c r="BW127" s="4" t="s">
        <v>0</v>
      </c>
      <c r="BX127" s="4">
        <v>1.55</v>
      </c>
      <c r="BY127" s="4">
        <v>1.5505</v>
      </c>
      <c r="BZ127" s="4">
        <v>1.556</v>
      </c>
      <c r="CA127" s="4" t="s">
        <v>0</v>
      </c>
      <c r="CB127" s="4" t="s">
        <v>0</v>
      </c>
      <c r="CC127" s="4" t="s">
        <v>0</v>
      </c>
      <c r="CD127" s="4">
        <v>1.556</v>
      </c>
      <c r="CE127" s="4">
        <v>1.5609999999999999</v>
      </c>
      <c r="CF127" s="4" t="s">
        <v>0</v>
      </c>
      <c r="CH127" s="4" t="s">
        <v>0</v>
      </c>
      <c r="CI127" s="4" t="s">
        <v>0</v>
      </c>
      <c r="CJ127" s="4">
        <v>1.5509999999999999</v>
      </c>
      <c r="CM127" s="4">
        <v>1.5409999999999999</v>
      </c>
    </row>
    <row r="128" spans="1:91" x14ac:dyDescent="0.25">
      <c r="A128" s="3" t="s">
        <v>81</v>
      </c>
      <c r="B128" s="5">
        <f>VLOOKUP($A128,'[64]1215'!$A$4:$O$321,4,FALSE)</f>
        <v>21.59</v>
      </c>
      <c r="C128" s="5">
        <v>25.77</v>
      </c>
      <c r="D128" s="5">
        <f>VLOOKUP($A128,'[64]1215'!$A$4:$O$321,15,FALSE)</f>
        <v>1.5028999999999999</v>
      </c>
      <c r="E128" s="4" t="str">
        <f>IF(VLOOKUP($A128,'[64]1215'!$A$4:$O$150,8,FALSE)="",VLOOKUP($A128,'[64]1215'!$A$4:$O$150,12,FALSE),VLOOKUP($A128,'[64]1215'!$A$4:$O$150,8,FALSE))</f>
        <v/>
      </c>
      <c r="F128" s="4" t="str">
        <f>IF(VLOOKUP($A128,'[63]1214'!$A$4:$O$150,8,FALSE)="",VLOOKUP($A128,'[63]1214'!$A$4:$O$150,12,FALSE),VLOOKUP($A128,'[63]1214'!$A$4:$O$150,8,FALSE))</f>
        <v/>
      </c>
      <c r="G128" s="4" t="str">
        <f>IF(VLOOKUP($A128,'[62]1213'!$A$4:$O$150,8,FALSE)="",VLOOKUP($A128,'[62]1213'!$A$4:$O$150,12,FALSE),VLOOKUP($A128,'[62]1213'!$A$4:$O$150,8,FALSE))</f>
        <v/>
      </c>
      <c r="H128" s="4" t="str">
        <f>IF(VLOOKUP($A128,'[6]1212'!$A$4:$O$150,8,FALSE)="",VLOOKUP($A128,'[6]1212'!$A$4:$O$150,12,FALSE),VLOOKUP($A128,'[6]1212'!$A$4:$O$150,8,FALSE))</f>
        <v/>
      </c>
      <c r="I128" s="4" t="str">
        <f>IF(VLOOKUP($A128,'[7]1211'!$A$4:$O$150,8,FALSE)="",VLOOKUP($A128,'[7]1211'!$A$4:$O$150,12,FALSE),VLOOKUP($A128,'[7]1211'!$A$4:$O$150,8,FALSE))</f>
        <v/>
      </c>
      <c r="J128" s="4" t="str">
        <f>IF(VLOOKUP($A128,'[8]1208'!$A$4:$O$150,8,FALSE)="",VLOOKUP($A128,'[8]1208'!$A$4:$O$150,12,FALSE),VLOOKUP($A128,'[8]1208'!$A$4:$O$150,8,FALSE))</f>
        <v/>
      </c>
      <c r="K128" s="4" t="str">
        <f>IF(VLOOKUP($A128,'[9]1207'!$A$4:$O$150,8,FALSE)="",VLOOKUP($A128,'[9]1207'!$A$4:$O$150,12,FALSE),VLOOKUP($A128,'[9]1207'!$A$4:$O$150,8,FALSE))</f>
        <v/>
      </c>
      <c r="L128" s="4" t="str">
        <f>IF(VLOOKUP($A128,'[10]1206'!$A$4:$O$150,8,FALSE)="",VLOOKUP($A128,'[10]1206'!$A$4:$O$150,12,FALSE),VLOOKUP($A128,'[10]1206'!$A$4:$O$150,8,FALSE))</f>
        <v/>
      </c>
      <c r="M128" s="4" t="str">
        <f>IF(VLOOKUP($A128,'[11]1205'!$A$4:$O$150,8,FALSE)="",VLOOKUP($A128,'[11]1205'!$A$4:$O$150,12,FALSE),VLOOKUP($A128,'[11]1205'!$A$4:$O$150,8,FALSE))</f>
        <v/>
      </c>
      <c r="N128" s="4" t="str">
        <f>IF(VLOOKUP($A128,'[12]1204'!$A$4:$O$150,8,FALSE)="",VLOOKUP($A128,'[12]1204'!$A$4:$O$150,12,FALSE),VLOOKUP($A128,'[12]1204'!$A$4:$O$150,8,FALSE))</f>
        <v/>
      </c>
      <c r="O128" s="4" t="str">
        <f>IF(VLOOKUP($A128,'[13]1201'!$A$4:$O$150,8,FALSE)="",VLOOKUP($A128,'[13]1201'!$A$4:$O$150,12,FALSE),VLOOKUP($A128,'[13]1201'!$A$4:$O$150,8,FALSE))</f>
        <v/>
      </c>
      <c r="P128" s="4" t="str">
        <f>IF(VLOOKUP($A128,'[14]1129'!$A$4:$O$150,8,FALSE)="",VLOOKUP($A128,'[14]1129'!$A$4:$O$150,12,FALSE),VLOOKUP($A128,'[14]1129'!$A$4:$O$150,8,FALSE))</f>
        <v/>
      </c>
      <c r="Q128" s="4" t="str">
        <f>IF(VLOOKUP($A128,'[15]1128'!$A$4:$O$150,8,FALSE)="",VLOOKUP($A128,'[15]1128'!$A$4:$O$150,12,FALSE),VLOOKUP($A128,'[15]1128'!$A$4:$O$150,8,FALSE))</f>
        <v/>
      </c>
      <c r="R128" s="4" t="str">
        <f>IF(VLOOKUP($A128,'[16]1127'!$A$4:$O$150,8,FALSE)="",VLOOKUP($A128,'[16]1127'!$A$4:$O$150,12,FALSE),VLOOKUP($A128,'[16]1127'!$A$4:$O$150,8,FALSE))</f>
        <v/>
      </c>
      <c r="S128" s="4" t="str">
        <f>IF(VLOOKUP($A128,'[17]1124'!$A$4:$O$150,8,FALSE)="",VLOOKUP($A128,'[17]1124'!$A$4:$O$150,12,FALSE),VLOOKUP($A128,'[17]1124'!$A$4:$O$150,8,FALSE))</f>
        <v/>
      </c>
      <c r="T128" s="4" t="str">
        <f>IF(VLOOKUP($A128,'[18]1123'!$A$4:$O$150,8,FALSE)="",VLOOKUP($A128,'[18]1123'!$A$4:$O$150,12,FALSE),VLOOKUP($A128,'[18]1123'!$A$4:$O$150,8,FALSE))</f>
        <v/>
      </c>
      <c r="U128" s="5"/>
      <c r="V128" s="4" t="str">
        <f>IF(VLOOKUP($A128,'[19]1121'!$A$4:$O$150,8,FALSE)="",VLOOKUP($A128,'[19]1121'!$A$4:$O$150,12,FALSE),VLOOKUP($A128,'[19]1121'!$A$4:$O$150,8,FALSE))</f>
        <v/>
      </c>
      <c r="W128" s="4" t="str">
        <f>IF(VLOOKUP($A128,'[20]1120'!$A$4:$O$150,8,FALSE)="",VLOOKUP($A128,'[20]1120'!$A$4:$O$150,12,FALSE),VLOOKUP($A128,'[20]1120'!$A$4:$O$150,8,FALSE))</f>
        <v/>
      </c>
      <c r="X128" s="4" t="str">
        <f>IF(VLOOKUP($A128,'[21]1117'!$A$4:$O$150,8,FALSE)="",VLOOKUP($A128,'[21]1117'!$A$4:$O$150,12,FALSE),VLOOKUP($A128,'[21]1117'!$A$4:$O$150,8,FALSE))</f>
        <v/>
      </c>
      <c r="Y128" s="4" t="str">
        <f>IF(VLOOKUP($A128,'[22]1116'!$A$4:$O$150,8,FALSE)="",VLOOKUP($A128,'[22]1116'!$A$4:$O$150,12,FALSE),VLOOKUP($A128,'[22]1116'!$A$4:$O$150,8,FALSE))</f>
        <v/>
      </c>
      <c r="Z128" s="4" t="str">
        <f>IF(VLOOKUP($A128,'[23]1115'!$A$4:$O$150,8,FALSE)="",VLOOKUP($A128,'[23]1115'!$A$4:$O$150,12,FALSE),VLOOKUP($A128,'[23]1115'!$A$4:$O$150,8,FALSE))</f>
        <v/>
      </c>
      <c r="AA128" s="4" t="str">
        <f>IF(VLOOKUP($A128,'[24]1114'!$A$4:$O$150,8,FALSE)="",VLOOKUP($A128,'[24]1114'!$A$4:$O$150,12,FALSE),VLOOKUP($A128,'[24]1114'!$A$4:$O$150,8,FALSE))</f>
        <v/>
      </c>
      <c r="AB128" s="4" t="str">
        <f>IF(VLOOKUP($A128,'[25]1113'!$A$4:$O$150,8,FALSE)="",VLOOKUP($A128,'[25]1113'!$A$4:$O$150,12,FALSE),VLOOKUP($A128,'[25]1113'!$A$4:$O$150,8,FALSE))</f>
        <v/>
      </c>
      <c r="AC128" s="4" t="str">
        <f>IF(VLOOKUP($A128,'[26]1110'!$A$4:$O$150,8,FALSE)="",VLOOKUP($A128,'[26]1110'!$A$4:$O$150,12,FALSE),VLOOKUP($A128,'[26]1110'!$A$4:$O$150,8,FALSE))</f>
        <v/>
      </c>
      <c r="AD128" s="4" t="str">
        <f>IF(VLOOKUP($A128,'[27]1109'!$A$4:$O$150,8,FALSE)="",VLOOKUP($A128,'[27]1109'!$A$4:$O$150,12,FALSE),VLOOKUP($A128,'[27]1109'!$A$4:$O$150,8,FALSE))</f>
        <v/>
      </c>
      <c r="AE128" s="4" t="str">
        <f>IF(VLOOKUP($A128,'[28]1108'!$A$4:$O$150,8,FALSE)="",VLOOKUP($A128,'[28]1108'!$A$4:$O$150,12,FALSE),VLOOKUP($A128,'[28]1108'!$A$4:$O$150,8,FALSE))</f>
        <v/>
      </c>
      <c r="AF128" s="4" t="str">
        <f>IF(VLOOKUP($A128,'[29]1107'!$A$4:$O$150,8,FALSE)="",VLOOKUP($A128,'[29]1107'!$A$4:$O$150,12,FALSE),VLOOKUP($A128,'[29]1107'!$A$4:$O$150,8,FALSE))</f>
        <v/>
      </c>
      <c r="AG128" s="4" t="str">
        <f>IF(VLOOKUP($A128,'[30]1106'!$A$4:$O$150,8,FALSE)="",VLOOKUP($A128,'[30]1106'!$A$4:$O$150,12,FALSE),VLOOKUP($A128,'[30]1106'!$A$4:$O$150,8,FALSE))</f>
        <v/>
      </c>
      <c r="AH128" s="4" t="str">
        <f>IF(VLOOKUP($A128,'[31]1103'!$A$4:$O$150,8,FALSE)="",VLOOKUP($A128,'[31]1103'!$A$4:$O$150,12,FALSE),VLOOKUP($A128,'[31]1103'!$A$4:$O$150,8,FALSE))</f>
        <v/>
      </c>
      <c r="AI128" s="4" t="str">
        <f>IF(VLOOKUP($A128,'[32]1102'!$A$4:$O$150,8,FALSE)="",VLOOKUP($A128,'[32]1102'!$A$4:$O$150,12,FALSE),VLOOKUP($A128,'[32]1102'!$A$4:$O$150,8,FALSE))</f>
        <v/>
      </c>
      <c r="AJ128" s="4" t="str">
        <f>IF(VLOOKUP($A128,'[33]1101'!$A$4:$O$150,8,FALSE)="",VLOOKUP($A128,'[33]1101'!$A$4:$O$150,12,FALSE),VLOOKUP($A128,'[33]1101'!$A$4:$O$150,8,FALSE))</f>
        <v/>
      </c>
      <c r="AK128" s="70"/>
      <c r="AL128" s="4" t="str">
        <f>IF(VLOOKUP($A128,'[34]1030'!$A$4:$O$150,8,FALSE)="",VLOOKUP($A128,'[34]1030'!$A$4:$O$150,12,FALSE),VLOOKUP($A128,'[34]1030'!$A$4:$O$150,8,FALSE))</f>
        <v/>
      </c>
      <c r="AM128" s="4" t="str">
        <f>IF(VLOOKUP($A128,'[35]1027'!$A$4:$O$150,8,FALSE)="",VLOOKUP($A128,'[35]1027'!$A$4:$O$150,12,FALSE),VLOOKUP($A128,'[35]1027'!$A$4:$O$150,8,FALSE))</f>
        <v/>
      </c>
      <c r="AN128" s="4" t="str">
        <f>IF(VLOOKUP($A128,'[36]1026'!$A$4:$O$150,8,FALSE)="",VLOOKUP($A128,'[36]1026'!$A$4:$O$150,12,FALSE),VLOOKUP($A128,'[36]1026'!$A$4:$O$150,8,FALSE))</f>
        <v/>
      </c>
      <c r="AO128" s="4" t="str">
        <f>IF(VLOOKUP($A128,'[37]1025'!$A$4:$O$150,8,FALSE)="",VLOOKUP($A128,'[37]1025'!$A$4:$O$150,12,FALSE),VLOOKUP($A128,'[37]1025'!$A$4:$O$150,8,FALSE))</f>
        <v/>
      </c>
      <c r="AP128" s="4" t="str">
        <f>IF(VLOOKUP($A128,'[38]1024'!$A$4:$O$150,8,FALSE)="",VLOOKUP($A128,'[38]1024'!$A$4:$O$150,12,FALSE),VLOOKUP($A128,'[38]1024'!$A$4:$O$150,8,FALSE))</f>
        <v/>
      </c>
      <c r="AQ128" s="4" t="str">
        <f>IF(VLOOKUP($A128,'[39]1023'!$A$4:$O$150,8,FALSE)="",VLOOKUP($A128,'[39]1023'!$A$4:$O$150,12,FALSE),VLOOKUP($A128,'[39]1023'!$A$4:$O$150,8,FALSE))</f>
        <v/>
      </c>
      <c r="AR128" s="4" t="str">
        <f>IF(VLOOKUP($A128,'[40]1020'!$A$4:$O$150,8,FALSE)="",VLOOKUP($A128,'[40]1020'!$A$4:$O$150,12,FALSE),VLOOKUP($A128,'[40]1020'!$A$4:$O$150,8,FALSE))</f>
        <v/>
      </c>
      <c r="AS128" s="4" t="str">
        <f>IF(VLOOKUP($A128,'[41]1019'!$A$4:$O$150,8,FALSE)="",VLOOKUP($A128,'[41]1019'!$A$4:$O$150,12,FALSE),VLOOKUP($A128,'[41]1019'!$A$4:$O$150,8,FALSE))</f>
        <v/>
      </c>
      <c r="AT128" s="4" t="str">
        <f>IF(VLOOKUP($A128,'[42]1018'!$A$4:$O$150,8,FALSE)="",VLOOKUP($A128,'[42]1018'!$A$4:$O$150,12,FALSE),VLOOKUP($A128,'[42]1018'!$A$4:$O$150,8,FALSE))</f>
        <v/>
      </c>
      <c r="AU128" s="4" t="str">
        <f>IF(VLOOKUP($A128,'[43]1017'!$A$4:$O$150,8,FALSE)="",VLOOKUP($A128,'[43]1017'!$A$4:$O$150,12,FALSE),VLOOKUP($A128,'[43]1017'!$A$4:$O$150,8,FALSE))</f>
        <v/>
      </c>
      <c r="AV128" s="4" t="str">
        <f>IF(VLOOKUP($A128,'[44]1016'!$A$4:$O$150,8,FALSE)="",VLOOKUP($A128,'[44]1016'!$A$4:$O$150,12,FALSE),VLOOKUP($A128,'[44]1016'!$A$4:$O$150,8,FALSE))</f>
        <v/>
      </c>
      <c r="AW128" s="4" t="str">
        <f>IF(VLOOKUP($A128,'[45]1013'!$A$4:$O$150,8,FALSE)="",VLOOKUP($A128,'[45]1013'!$A$4:$O$150,12,FALSE),VLOOKUP($A128,'[45]1013'!$A$4:$O$150,8,FALSE))</f>
        <v/>
      </c>
      <c r="AX128" s="4" t="str">
        <f>IF(VLOOKUP($A128,'[46]1012'!$A$4:$O$150,8,FALSE)="",VLOOKUP($A128,'[46]1012'!$A$4:$O$150,12,FALSE),VLOOKUP($A128,'[46]1012'!$A$4:$O$150,8,FALSE))</f>
        <v/>
      </c>
      <c r="AY128" s="4" t="str">
        <f>IF(VLOOKUP($A128,'[47]1011'!$A$4:$O$150,8,FALSE)="",VLOOKUP($A128,'[47]1011'!$A$4:$O$150,12,FALSE),VLOOKUP($A128,'[47]1011'!$A$4:$O$150,8,FALSE))</f>
        <v/>
      </c>
      <c r="AZ128" s="70"/>
      <c r="BA128" s="4" t="str">
        <f>IF(VLOOKUP($A128,'[48]1005'!$A$4:$O$150,8,FALSE)="",VLOOKUP($A128,'[48]1005'!$A$4:$O$150,12,FALSE),VLOOKUP($A128,'[48]1005'!$A$4:$O$150,8,FALSE))</f>
        <v/>
      </c>
      <c r="BB128" s="4" t="str">
        <f>IF(VLOOKUP($A128,'[49]1004'!$A$4:$O$150,8,FALSE)="",VLOOKUP($A128,'[49]1004'!$A$4:$O$150,12,FALSE),VLOOKUP($A128,'[49]1004'!$A$4:$O$150,8,FALSE))</f>
        <v/>
      </c>
      <c r="BC128" s="4" t="str">
        <f>IF(VLOOKUP($A128,'[50]1003'!$A$4:$O$150,8,FALSE)="",VLOOKUP($A128,'[50]1003'!$A$4:$O$150,12,FALSE),VLOOKUP($A128,'[50]1003'!$A$4:$O$150,8,FALSE))</f>
        <v/>
      </c>
      <c r="BD128" s="4" t="str">
        <f>IF(VLOOKUP($A128,'[51]1002'!$A$4:$O$150,8,FALSE)="",VLOOKUP($A128,'[51]1002'!$A$4:$O$150,12,FALSE),VLOOKUP($A128,'[51]1002'!$A$4:$O$150,8,FALSE))</f>
        <v/>
      </c>
      <c r="BE128" s="70"/>
      <c r="BF128" s="4" t="str">
        <f>IF(VLOOKUP($A128,'[52]0927'!$A$4:$O$150,8,FALSE)="",VLOOKUP($A128,'[52]0927'!$A$4:$O$150,12,FALSE),VLOOKUP($A128,'[52]0927'!$A$4:$O$150,8,FALSE))</f>
        <v/>
      </c>
      <c r="BG128" s="5"/>
      <c r="BH128" s="4" t="str">
        <f>IF(VLOOKUP($A128,'[53]0925'!$A$4:$O$150,8,FALSE)="",VLOOKUP($A128,'[53]0925'!$A$4:$O$150,12,FALSE),VLOOKUP($A128,'[53]0925'!$A$4:$O$150,8,FALSE))</f>
        <v/>
      </c>
      <c r="BI128" s="4" t="str">
        <f>IF(VLOOKUP($A128,'[54]0922'!$A$4:$O$150,8,FALSE)="",VLOOKUP($A128,'[54]0922'!$A$4:$O$150,12,FALSE),VLOOKUP($A128,'[54]0922'!$A$4:$O$150,8,FALSE))</f>
        <v/>
      </c>
      <c r="BJ128" s="4" t="str">
        <f>IF(VLOOKUP($A128,'[55]0921'!$A$4:$O$150,8,FALSE)="",VLOOKUP($A128,'[55]0921'!$A$4:$O$150,12,FALSE),VLOOKUP($A128,'[55]0921'!$A$4:$O$150,8,FALSE))</f>
        <v/>
      </c>
      <c r="BK128" s="4" t="str">
        <f>IF(VLOOKUP($A128,'[56]0920'!$A$4:$O$150,8,FALSE)="",VLOOKUP($A128,'[56]0920'!$A$4:$O$150,12,FALSE),VLOOKUP($A128,'[56]0920'!$A$4:$O$150,8,FALSE))</f>
        <v/>
      </c>
      <c r="BL128" s="4" t="s">
        <v>0</v>
      </c>
      <c r="BM128" s="4" t="s">
        <v>0</v>
      </c>
      <c r="BO128" s="4" t="s">
        <v>0</v>
      </c>
      <c r="BP128" s="4" t="s">
        <v>0</v>
      </c>
      <c r="BQ128" s="4" t="s">
        <v>0</v>
      </c>
      <c r="BR128" s="4" t="s">
        <v>0</v>
      </c>
      <c r="BS128" s="4" t="s">
        <v>0</v>
      </c>
      <c r="BT128" s="4" t="s">
        <v>0</v>
      </c>
      <c r="BU128" s="4" t="s">
        <v>0</v>
      </c>
      <c r="BV128" s="4" t="s">
        <v>0</v>
      </c>
      <c r="BW128" s="4" t="s">
        <v>0</v>
      </c>
      <c r="BX128" s="4" t="s">
        <v>0</v>
      </c>
      <c r="BY128" s="4" t="s">
        <v>0</v>
      </c>
      <c r="BZ128" s="4" t="s">
        <v>0</v>
      </c>
      <c r="CA128" s="4" t="s">
        <v>0</v>
      </c>
      <c r="CB128" s="4" t="s">
        <v>0</v>
      </c>
      <c r="CC128" s="4" t="s">
        <v>0</v>
      </c>
      <c r="CD128" s="4" t="s">
        <v>0</v>
      </c>
      <c r="CE128" s="4" t="s">
        <v>0</v>
      </c>
      <c r="CF128" s="4" t="s">
        <v>0</v>
      </c>
      <c r="CH128" s="4" t="s">
        <v>0</v>
      </c>
      <c r="CI128" s="4" t="s">
        <v>0</v>
      </c>
      <c r="CJ128" s="4" t="s">
        <v>0</v>
      </c>
      <c r="CM128" s="4" t="s">
        <v>0</v>
      </c>
    </row>
    <row r="129" spans="1:91" x14ac:dyDescent="0.25">
      <c r="A129" s="6" t="s">
        <v>224</v>
      </c>
      <c r="B129" s="5">
        <f>VLOOKUP($A129,'[64]1215'!$A$4:$O$321,4,FALSE)</f>
        <v>21.76</v>
      </c>
      <c r="C129" s="5">
        <v>28.78</v>
      </c>
      <c r="D129" s="5">
        <f>VLOOKUP($A129,'[64]1215'!$A$4:$O$321,15,FALSE)</f>
        <v>1.5338000000000001</v>
      </c>
      <c r="E129" s="4" t="str">
        <f>IF(VLOOKUP($A129,'[64]1215'!$A$4:$O$150,8,FALSE)="",VLOOKUP($A129,'[64]1215'!$A$4:$O$150,12,FALSE),VLOOKUP($A129,'[64]1215'!$A$4:$O$150,8,FALSE))</f>
        <v/>
      </c>
      <c r="F129" s="4" t="str">
        <f>IF(VLOOKUP($A129,'[63]1214'!$A$4:$O$150,8,FALSE)="",VLOOKUP($A129,'[63]1214'!$A$4:$O$150,12,FALSE),VLOOKUP($A129,'[63]1214'!$A$4:$O$150,8,FALSE))</f>
        <v/>
      </c>
      <c r="G129" s="4" t="str">
        <f>IF(VLOOKUP($A129,'[62]1213'!$A$4:$O$150,8,FALSE)="",VLOOKUP($A129,'[62]1213'!$A$4:$O$150,12,FALSE),VLOOKUP($A129,'[62]1213'!$A$4:$O$150,8,FALSE))</f>
        <v/>
      </c>
      <c r="H129" s="4" t="str">
        <f>IF(VLOOKUP($A129,'[6]1212'!$A$4:$O$150,8,FALSE)="",VLOOKUP($A129,'[6]1212'!$A$4:$O$150,12,FALSE),VLOOKUP($A129,'[6]1212'!$A$4:$O$150,8,FALSE))</f>
        <v/>
      </c>
      <c r="I129" s="4" t="str">
        <f>IF(VLOOKUP($A129,'[7]1211'!$A$4:$O$150,8,FALSE)="",VLOOKUP($A129,'[7]1211'!$A$4:$O$150,12,FALSE),VLOOKUP($A129,'[7]1211'!$A$4:$O$150,8,FALSE))</f>
        <v/>
      </c>
      <c r="J129" s="4" t="str">
        <f>IF(VLOOKUP($A129,'[8]1208'!$A$4:$O$150,8,FALSE)="",VLOOKUP($A129,'[8]1208'!$A$4:$O$150,12,FALSE),VLOOKUP($A129,'[8]1208'!$A$4:$O$150,8,FALSE))</f>
        <v/>
      </c>
      <c r="K129" s="4" t="str">
        <f>IF(VLOOKUP($A129,'[9]1207'!$A$4:$O$150,8,FALSE)="",VLOOKUP($A129,'[9]1207'!$A$4:$O$150,12,FALSE),VLOOKUP($A129,'[9]1207'!$A$4:$O$150,8,FALSE))</f>
        <v/>
      </c>
      <c r="L129" s="4" t="str">
        <f>IF(VLOOKUP($A129,'[10]1206'!$A$4:$O$150,8,FALSE)="",VLOOKUP($A129,'[10]1206'!$A$4:$O$150,12,FALSE),VLOOKUP($A129,'[10]1206'!$A$4:$O$150,8,FALSE))</f>
        <v/>
      </c>
      <c r="M129" s="4" t="str">
        <f>IF(VLOOKUP($A129,'[11]1205'!$A$4:$O$150,8,FALSE)="",VLOOKUP($A129,'[11]1205'!$A$4:$O$150,12,FALSE),VLOOKUP($A129,'[11]1205'!$A$4:$O$150,8,FALSE))</f>
        <v/>
      </c>
      <c r="N129" s="4" t="str">
        <f>IF(VLOOKUP($A129,'[12]1204'!$A$4:$O$150,8,FALSE)="",VLOOKUP($A129,'[12]1204'!$A$4:$O$150,12,FALSE),VLOOKUP($A129,'[12]1204'!$A$4:$O$150,8,FALSE))</f>
        <v/>
      </c>
      <c r="O129" s="4" t="str">
        <f>IF(VLOOKUP($A129,'[13]1201'!$A$4:$O$150,8,FALSE)="",VLOOKUP($A129,'[13]1201'!$A$4:$O$150,12,FALSE),VLOOKUP($A129,'[13]1201'!$A$4:$O$150,8,FALSE))</f>
        <v/>
      </c>
      <c r="P129" s="4" t="str">
        <f>IF(VLOOKUP($A129,'[14]1129'!$A$4:$O$150,8,FALSE)="",VLOOKUP($A129,'[14]1129'!$A$4:$O$150,12,FALSE),VLOOKUP($A129,'[14]1129'!$A$4:$O$150,8,FALSE))</f>
        <v/>
      </c>
      <c r="Q129" s="4" t="str">
        <f>IF(VLOOKUP($A129,'[15]1128'!$A$4:$O$150,8,FALSE)="",VLOOKUP($A129,'[15]1128'!$A$4:$O$150,12,FALSE),VLOOKUP($A129,'[15]1128'!$A$4:$O$150,8,FALSE))</f>
        <v/>
      </c>
      <c r="R129" s="4" t="str">
        <f>IF(VLOOKUP($A129,'[16]1127'!$A$4:$O$150,8,FALSE)="",VLOOKUP($A129,'[16]1127'!$A$4:$O$150,12,FALSE),VLOOKUP($A129,'[16]1127'!$A$4:$O$150,8,FALSE))</f>
        <v/>
      </c>
      <c r="S129" s="4" t="str">
        <f>IF(VLOOKUP($A129,'[17]1124'!$A$4:$O$150,8,FALSE)="",VLOOKUP($A129,'[17]1124'!$A$4:$O$150,12,FALSE),VLOOKUP($A129,'[17]1124'!$A$4:$O$150,8,FALSE))</f>
        <v/>
      </c>
      <c r="T129" s="4" t="str">
        <f>IF(VLOOKUP($A129,'[18]1123'!$A$4:$O$150,8,FALSE)="",VLOOKUP($A129,'[18]1123'!$A$4:$O$150,12,FALSE),VLOOKUP($A129,'[18]1123'!$A$4:$O$150,8,FALSE))</f>
        <v/>
      </c>
      <c r="U129" s="5"/>
      <c r="V129" s="4" t="str">
        <f>IF(VLOOKUP($A129,'[19]1121'!$A$4:$O$150,8,FALSE)="",VLOOKUP($A129,'[19]1121'!$A$4:$O$150,12,FALSE),VLOOKUP($A129,'[19]1121'!$A$4:$O$150,8,FALSE))</f>
        <v/>
      </c>
      <c r="W129" s="4" t="str">
        <f>IF(VLOOKUP($A129,'[20]1120'!$A$4:$O$150,8,FALSE)="",VLOOKUP($A129,'[20]1120'!$A$4:$O$150,12,FALSE),VLOOKUP($A129,'[20]1120'!$A$4:$O$150,8,FALSE))</f>
        <v/>
      </c>
      <c r="X129" s="4" t="str">
        <f>IF(VLOOKUP($A129,'[21]1117'!$A$4:$O$150,8,FALSE)="",VLOOKUP($A129,'[21]1117'!$A$4:$O$150,12,FALSE),VLOOKUP($A129,'[21]1117'!$A$4:$O$150,8,FALSE))</f>
        <v/>
      </c>
      <c r="Y129" s="4" t="str">
        <f>IF(VLOOKUP($A129,'[22]1116'!$A$4:$O$150,8,FALSE)="",VLOOKUP($A129,'[22]1116'!$A$4:$O$150,12,FALSE),VLOOKUP($A129,'[22]1116'!$A$4:$O$150,8,FALSE))</f>
        <v/>
      </c>
      <c r="Z129" s="4" t="str">
        <f>IF(VLOOKUP($A129,'[23]1115'!$A$4:$O$150,8,FALSE)="",VLOOKUP($A129,'[23]1115'!$A$4:$O$150,12,FALSE),VLOOKUP($A129,'[23]1115'!$A$4:$O$150,8,FALSE))</f>
        <v/>
      </c>
      <c r="AA129" s="4" t="str">
        <f>IF(VLOOKUP($A129,'[24]1114'!$A$4:$O$150,8,FALSE)="",VLOOKUP($A129,'[24]1114'!$A$4:$O$150,12,FALSE),VLOOKUP($A129,'[24]1114'!$A$4:$O$150,8,FALSE))</f>
        <v/>
      </c>
      <c r="AB129" s="4" t="str">
        <f>IF(VLOOKUP($A129,'[25]1113'!$A$4:$O$150,8,FALSE)="",VLOOKUP($A129,'[25]1113'!$A$4:$O$150,12,FALSE),VLOOKUP($A129,'[25]1113'!$A$4:$O$150,8,FALSE))</f>
        <v/>
      </c>
      <c r="AC129" s="4" t="str">
        <f>IF(VLOOKUP($A129,'[26]1110'!$A$4:$O$150,8,FALSE)="",VLOOKUP($A129,'[26]1110'!$A$4:$O$150,12,FALSE),VLOOKUP($A129,'[26]1110'!$A$4:$O$150,8,FALSE))</f>
        <v/>
      </c>
      <c r="AD129" s="4" t="str">
        <f>IF(VLOOKUP($A129,'[27]1109'!$A$4:$O$150,8,FALSE)="",VLOOKUP($A129,'[27]1109'!$A$4:$O$150,12,FALSE),VLOOKUP($A129,'[27]1109'!$A$4:$O$150,8,FALSE))</f>
        <v/>
      </c>
      <c r="AE129" s="4" t="str">
        <f>IF(VLOOKUP($A129,'[28]1108'!$A$4:$O$150,8,FALSE)="",VLOOKUP($A129,'[28]1108'!$A$4:$O$150,12,FALSE),VLOOKUP($A129,'[28]1108'!$A$4:$O$150,8,FALSE))</f>
        <v/>
      </c>
      <c r="AF129" s="4" t="str">
        <f>IF(VLOOKUP($A129,'[29]1107'!$A$4:$O$150,8,FALSE)="",VLOOKUP($A129,'[29]1107'!$A$4:$O$150,12,FALSE),VLOOKUP($A129,'[29]1107'!$A$4:$O$150,8,FALSE))</f>
        <v/>
      </c>
      <c r="AG129" s="4" t="str">
        <f>IF(VLOOKUP($A129,'[30]1106'!$A$4:$O$150,8,FALSE)="",VLOOKUP($A129,'[30]1106'!$A$4:$O$150,12,FALSE),VLOOKUP($A129,'[30]1106'!$A$4:$O$150,8,FALSE))</f>
        <v/>
      </c>
      <c r="AH129" s="4" t="str">
        <f>IF(VLOOKUP($A129,'[31]1103'!$A$4:$O$150,8,FALSE)="",VLOOKUP($A129,'[31]1103'!$A$4:$O$150,12,FALSE),VLOOKUP($A129,'[31]1103'!$A$4:$O$150,8,FALSE))</f>
        <v/>
      </c>
      <c r="AI129" s="4">
        <f>IF(VLOOKUP($A129,'[32]1102'!$A$4:$O$150,8,FALSE)="",VLOOKUP($A129,'[32]1102'!$A$4:$O$150,12,FALSE),VLOOKUP($A129,'[32]1102'!$A$4:$O$150,8,FALSE))</f>
        <v>1.5905</v>
      </c>
      <c r="AJ129" s="4" t="str">
        <f>IF(VLOOKUP($A129,'[33]1101'!$A$4:$O$150,8,FALSE)="",VLOOKUP($A129,'[33]1101'!$A$4:$O$150,12,FALSE),VLOOKUP($A129,'[33]1101'!$A$4:$O$150,8,FALSE))</f>
        <v/>
      </c>
      <c r="AK129" s="70"/>
      <c r="AL129" s="4" t="str">
        <f>IF(VLOOKUP($A129,'[34]1030'!$A$4:$O$150,8,FALSE)="",VLOOKUP($A129,'[34]1030'!$A$4:$O$150,12,FALSE),VLOOKUP($A129,'[34]1030'!$A$4:$O$150,8,FALSE))</f>
        <v/>
      </c>
      <c r="AM129" s="4" t="str">
        <f>IF(VLOOKUP($A129,'[35]1027'!$A$4:$O$150,8,FALSE)="",VLOOKUP($A129,'[35]1027'!$A$4:$O$150,12,FALSE),VLOOKUP($A129,'[35]1027'!$A$4:$O$150,8,FALSE))</f>
        <v/>
      </c>
      <c r="AN129" s="4" t="str">
        <f>IF(VLOOKUP($A129,'[36]1026'!$A$4:$O$150,8,FALSE)="",VLOOKUP($A129,'[36]1026'!$A$4:$O$150,12,FALSE),VLOOKUP($A129,'[36]1026'!$A$4:$O$150,8,FALSE))</f>
        <v/>
      </c>
      <c r="AO129" s="4" t="str">
        <f>IF(VLOOKUP($A129,'[37]1025'!$A$4:$O$150,8,FALSE)="",VLOOKUP($A129,'[37]1025'!$A$4:$O$150,12,FALSE),VLOOKUP($A129,'[37]1025'!$A$4:$O$150,8,FALSE))</f>
        <v/>
      </c>
      <c r="AP129" s="4" t="str">
        <f>IF(VLOOKUP($A129,'[38]1024'!$A$4:$O$150,8,FALSE)="",VLOOKUP($A129,'[38]1024'!$A$4:$O$150,12,FALSE),VLOOKUP($A129,'[38]1024'!$A$4:$O$150,8,FALSE))</f>
        <v/>
      </c>
      <c r="AQ129" s="4" t="str">
        <f>IF(VLOOKUP($A129,'[39]1023'!$A$4:$O$150,8,FALSE)="",VLOOKUP($A129,'[39]1023'!$A$4:$O$150,12,FALSE),VLOOKUP($A129,'[39]1023'!$A$4:$O$150,8,FALSE))</f>
        <v/>
      </c>
      <c r="AR129" s="4" t="str">
        <f>IF(VLOOKUP($A129,'[40]1020'!$A$4:$O$150,8,FALSE)="",VLOOKUP($A129,'[40]1020'!$A$4:$O$150,12,FALSE),VLOOKUP($A129,'[40]1020'!$A$4:$O$150,8,FALSE))</f>
        <v/>
      </c>
      <c r="AS129" s="4" t="str">
        <f>IF(VLOOKUP($A129,'[41]1019'!$A$4:$O$150,8,FALSE)="",VLOOKUP($A129,'[41]1019'!$A$4:$O$150,12,FALSE),VLOOKUP($A129,'[41]1019'!$A$4:$O$150,8,FALSE))</f>
        <v/>
      </c>
      <c r="AT129" s="4" t="str">
        <f>IF(VLOOKUP($A129,'[42]1018'!$A$4:$O$150,8,FALSE)="",VLOOKUP($A129,'[42]1018'!$A$4:$O$150,12,FALSE),VLOOKUP($A129,'[42]1018'!$A$4:$O$150,8,FALSE))</f>
        <v/>
      </c>
      <c r="AU129" s="4" t="str">
        <f>IF(VLOOKUP($A129,'[43]1017'!$A$4:$O$150,8,FALSE)="",VLOOKUP($A129,'[43]1017'!$A$4:$O$150,12,FALSE),VLOOKUP($A129,'[43]1017'!$A$4:$O$150,8,FALSE))</f>
        <v/>
      </c>
      <c r="AV129" s="4" t="str">
        <f>IF(VLOOKUP($A129,'[44]1016'!$A$4:$O$150,8,FALSE)="",VLOOKUP($A129,'[44]1016'!$A$4:$O$150,12,FALSE),VLOOKUP($A129,'[44]1016'!$A$4:$O$150,8,FALSE))</f>
        <v/>
      </c>
      <c r="AW129" s="4">
        <f>IF(VLOOKUP($A129,'[45]1013'!$A$4:$O$150,8,FALSE)="",VLOOKUP($A129,'[45]1013'!$A$4:$O$150,12,FALSE),VLOOKUP($A129,'[45]1013'!$A$4:$O$150,8,FALSE))</f>
        <v>1.5004999999999999</v>
      </c>
      <c r="AX129" s="4" t="str">
        <f>IF(VLOOKUP($A129,'[46]1012'!$A$4:$O$150,8,FALSE)="",VLOOKUP($A129,'[46]1012'!$A$4:$O$150,12,FALSE),VLOOKUP($A129,'[46]1012'!$A$4:$O$150,8,FALSE))</f>
        <v/>
      </c>
      <c r="AY129" s="4" t="str">
        <f>IF(VLOOKUP($A129,'[47]1011'!$A$4:$O$150,8,FALSE)="",VLOOKUP($A129,'[47]1011'!$A$4:$O$150,12,FALSE),VLOOKUP($A129,'[47]1011'!$A$4:$O$150,8,FALSE))</f>
        <v/>
      </c>
      <c r="AZ129" s="70">
        <f>VLOOKUP($A129,'[58]1006'!$A$5:$P$270,12,FALSE)</f>
        <v>1.575</v>
      </c>
      <c r="BA129" s="4" t="str">
        <f>IF(VLOOKUP($A129,'[48]1005'!$A$4:$O$150,8,FALSE)="",VLOOKUP($A129,'[48]1005'!$A$4:$O$150,12,FALSE),VLOOKUP($A129,'[48]1005'!$A$4:$O$150,8,FALSE))</f>
        <v/>
      </c>
      <c r="BB129" s="4" t="str">
        <f>IF(VLOOKUP($A129,'[49]1004'!$A$4:$O$150,8,FALSE)="",VLOOKUP($A129,'[49]1004'!$A$4:$O$150,12,FALSE),VLOOKUP($A129,'[49]1004'!$A$4:$O$150,8,FALSE))</f>
        <v/>
      </c>
      <c r="BC129" s="4" t="str">
        <f>IF(VLOOKUP($A129,'[50]1003'!$A$4:$O$150,8,FALSE)="",VLOOKUP($A129,'[50]1003'!$A$4:$O$150,12,FALSE),VLOOKUP($A129,'[50]1003'!$A$4:$O$150,8,FALSE))</f>
        <v/>
      </c>
      <c r="BD129" s="4" t="str">
        <f>IF(VLOOKUP($A129,'[51]1002'!$A$4:$O$150,8,FALSE)="",VLOOKUP($A129,'[51]1002'!$A$4:$O$150,12,FALSE),VLOOKUP($A129,'[51]1002'!$A$4:$O$150,8,FALSE))</f>
        <v/>
      </c>
      <c r="BE129" s="70"/>
      <c r="BF129" s="4" t="str">
        <f>IF(VLOOKUP($A129,'[52]0927'!$A$4:$O$150,8,FALSE)="",VLOOKUP($A129,'[52]0927'!$A$4:$O$150,12,FALSE),VLOOKUP($A129,'[52]0927'!$A$4:$O$150,8,FALSE))</f>
        <v/>
      </c>
      <c r="BG129" s="5"/>
      <c r="BH129" s="4" t="str">
        <f>IF(VLOOKUP($A129,'[53]0925'!$A$4:$O$150,8,FALSE)="",VLOOKUP($A129,'[53]0925'!$A$4:$O$150,12,FALSE),VLOOKUP($A129,'[53]0925'!$A$4:$O$150,8,FALSE))</f>
        <v/>
      </c>
      <c r="BI129" s="4" t="str">
        <f>IF(VLOOKUP($A129,'[54]0922'!$A$4:$O$150,8,FALSE)="",VLOOKUP($A129,'[54]0922'!$A$4:$O$150,12,FALSE),VLOOKUP($A129,'[54]0922'!$A$4:$O$150,8,FALSE))</f>
        <v/>
      </c>
      <c r="BJ129" s="4" t="str">
        <f>IF(VLOOKUP($A129,'[55]0921'!$A$4:$O$150,8,FALSE)="",VLOOKUP($A129,'[55]0921'!$A$4:$O$150,12,FALSE),VLOOKUP($A129,'[55]0921'!$A$4:$O$150,8,FALSE))</f>
        <v/>
      </c>
      <c r="BK129" s="4" t="str">
        <f>IF(VLOOKUP($A129,'[56]0920'!$A$4:$O$150,8,FALSE)="",VLOOKUP($A129,'[56]0920'!$A$4:$O$150,12,FALSE),VLOOKUP($A129,'[56]0920'!$A$4:$O$150,8,FALSE))</f>
        <v/>
      </c>
      <c r="BL129" s="4" t="s">
        <v>0</v>
      </c>
      <c r="BM129" s="4" t="s">
        <v>0</v>
      </c>
      <c r="BO129" s="4" t="s">
        <v>0</v>
      </c>
      <c r="BP129" s="4" t="s">
        <v>0</v>
      </c>
      <c r="BQ129" s="4" t="s">
        <v>0</v>
      </c>
      <c r="BR129" s="4" t="s">
        <v>0</v>
      </c>
      <c r="BS129" s="4" t="s">
        <v>0</v>
      </c>
      <c r="BT129" s="4">
        <v>1.5455000000000001</v>
      </c>
      <c r="BU129" s="4">
        <v>1.546</v>
      </c>
      <c r="BV129" s="4" t="s">
        <v>0</v>
      </c>
      <c r="BW129" s="4" t="s">
        <v>0</v>
      </c>
      <c r="BX129" s="4" t="s">
        <v>0</v>
      </c>
      <c r="BY129" s="4" t="s">
        <v>0</v>
      </c>
      <c r="BZ129" s="4" t="s">
        <v>0</v>
      </c>
      <c r="CA129" s="4" t="s">
        <v>0</v>
      </c>
      <c r="CB129" s="4">
        <v>1.5550999999999999</v>
      </c>
      <c r="CC129" s="4" t="s">
        <v>0</v>
      </c>
      <c r="CD129" s="4" t="s">
        <v>0</v>
      </c>
      <c r="CE129" s="4" t="s">
        <v>0</v>
      </c>
      <c r="CF129" s="4" t="s">
        <v>0</v>
      </c>
      <c r="CH129" s="4" t="s">
        <v>0</v>
      </c>
      <c r="CI129" s="4" t="s">
        <v>0</v>
      </c>
      <c r="CJ129" s="4" t="s">
        <v>0</v>
      </c>
      <c r="CM129" s="4" t="s">
        <v>0</v>
      </c>
    </row>
    <row r="130" spans="1:91" x14ac:dyDescent="0.25">
      <c r="A130" s="3" t="s">
        <v>50</v>
      </c>
      <c r="B130" s="5">
        <f>VLOOKUP($A130,'[64]1215'!$A$4:$O$321,4,FALSE)</f>
        <v>22.35</v>
      </c>
      <c r="C130" s="5">
        <v>26.25</v>
      </c>
      <c r="D130" s="5">
        <f>VLOOKUP($A130,'[64]1215'!$A$4:$O$321,15,FALSE)</f>
        <v>1.5137</v>
      </c>
      <c r="E130" s="4" t="str">
        <f>IF(VLOOKUP($A130,'[64]1215'!$A$4:$O$150,8,FALSE)="",VLOOKUP($A130,'[64]1215'!$A$4:$O$150,12,FALSE),VLOOKUP($A130,'[64]1215'!$A$4:$O$150,8,FALSE))</f>
        <v/>
      </c>
      <c r="F130" s="4" t="str">
        <f>IF(VLOOKUP($A130,'[63]1214'!$A$4:$O$150,8,FALSE)="",VLOOKUP($A130,'[63]1214'!$A$4:$O$150,12,FALSE),VLOOKUP($A130,'[63]1214'!$A$4:$O$150,8,FALSE))</f>
        <v/>
      </c>
      <c r="G130" s="4" t="str">
        <f>IF(VLOOKUP($A130,'[62]1213'!$A$4:$O$150,8,FALSE)="",VLOOKUP($A130,'[62]1213'!$A$4:$O$150,12,FALSE),VLOOKUP($A130,'[62]1213'!$A$4:$O$150,8,FALSE))</f>
        <v/>
      </c>
      <c r="H130" s="4" t="str">
        <f>IF(VLOOKUP($A130,'[6]1212'!$A$4:$O$150,8,FALSE)="",VLOOKUP($A130,'[6]1212'!$A$4:$O$150,12,FALSE),VLOOKUP($A130,'[6]1212'!$A$4:$O$150,8,FALSE))</f>
        <v/>
      </c>
      <c r="I130" s="4" t="str">
        <f>IF(VLOOKUP($A130,'[7]1211'!$A$4:$O$150,8,FALSE)="",VLOOKUP($A130,'[7]1211'!$A$4:$O$150,12,FALSE),VLOOKUP($A130,'[7]1211'!$A$4:$O$150,8,FALSE))</f>
        <v/>
      </c>
      <c r="J130" s="4" t="str">
        <f>IF(VLOOKUP($A130,'[8]1208'!$A$4:$O$150,8,FALSE)="",VLOOKUP($A130,'[8]1208'!$A$4:$O$150,12,FALSE),VLOOKUP($A130,'[8]1208'!$A$4:$O$150,8,FALSE))</f>
        <v/>
      </c>
      <c r="K130" s="4" t="str">
        <f>IF(VLOOKUP($A130,'[9]1207'!$A$4:$O$150,8,FALSE)="",VLOOKUP($A130,'[9]1207'!$A$4:$O$150,12,FALSE),VLOOKUP($A130,'[9]1207'!$A$4:$O$150,8,FALSE))</f>
        <v/>
      </c>
      <c r="L130" s="4" t="str">
        <f>IF(VLOOKUP($A130,'[10]1206'!$A$4:$O$150,8,FALSE)="",VLOOKUP($A130,'[10]1206'!$A$4:$O$150,12,FALSE),VLOOKUP($A130,'[10]1206'!$A$4:$O$150,8,FALSE))</f>
        <v/>
      </c>
      <c r="M130" s="4" t="str">
        <f>IF(VLOOKUP($A130,'[11]1205'!$A$4:$O$150,8,FALSE)="",VLOOKUP($A130,'[11]1205'!$A$4:$O$150,12,FALSE),VLOOKUP($A130,'[11]1205'!$A$4:$O$150,8,FALSE))</f>
        <v/>
      </c>
      <c r="N130" s="4" t="str">
        <f>IF(VLOOKUP($A130,'[12]1204'!$A$4:$O$150,8,FALSE)="",VLOOKUP($A130,'[12]1204'!$A$4:$O$150,12,FALSE),VLOOKUP($A130,'[12]1204'!$A$4:$O$150,8,FALSE))</f>
        <v/>
      </c>
      <c r="O130" s="4" t="str">
        <f>IF(VLOOKUP($A130,'[13]1201'!$A$4:$O$150,8,FALSE)="",VLOOKUP($A130,'[13]1201'!$A$4:$O$150,12,FALSE),VLOOKUP($A130,'[13]1201'!$A$4:$O$150,8,FALSE))</f>
        <v/>
      </c>
      <c r="P130" s="4" t="str">
        <f>IF(VLOOKUP($A130,'[14]1129'!$A$4:$O$150,8,FALSE)="",VLOOKUP($A130,'[14]1129'!$A$4:$O$150,12,FALSE),VLOOKUP($A130,'[14]1129'!$A$4:$O$150,8,FALSE))</f>
        <v/>
      </c>
      <c r="Q130" s="4" t="str">
        <f>IF(VLOOKUP($A130,'[15]1128'!$A$4:$O$150,8,FALSE)="",VLOOKUP($A130,'[15]1128'!$A$4:$O$150,12,FALSE),VLOOKUP($A130,'[15]1128'!$A$4:$O$150,8,FALSE))</f>
        <v/>
      </c>
      <c r="R130" s="4" t="str">
        <f>IF(VLOOKUP($A130,'[16]1127'!$A$4:$O$150,8,FALSE)="",VLOOKUP($A130,'[16]1127'!$A$4:$O$150,12,FALSE),VLOOKUP($A130,'[16]1127'!$A$4:$O$150,8,FALSE))</f>
        <v/>
      </c>
      <c r="S130" s="4" t="str">
        <f>IF(VLOOKUP($A130,'[17]1124'!$A$4:$O$150,8,FALSE)="",VLOOKUP($A130,'[17]1124'!$A$4:$O$150,12,FALSE),VLOOKUP($A130,'[17]1124'!$A$4:$O$150,8,FALSE))</f>
        <v/>
      </c>
      <c r="T130" s="4" t="str">
        <f>IF(VLOOKUP($A130,'[18]1123'!$A$4:$O$150,8,FALSE)="",VLOOKUP($A130,'[18]1123'!$A$4:$O$150,12,FALSE),VLOOKUP($A130,'[18]1123'!$A$4:$O$150,8,FALSE))</f>
        <v/>
      </c>
      <c r="U130" s="5"/>
      <c r="V130" s="4" t="str">
        <f>IF(VLOOKUP($A130,'[19]1121'!$A$4:$O$150,8,FALSE)="",VLOOKUP($A130,'[19]1121'!$A$4:$O$150,12,FALSE),VLOOKUP($A130,'[19]1121'!$A$4:$O$150,8,FALSE))</f>
        <v/>
      </c>
      <c r="W130" s="4" t="str">
        <f>IF(VLOOKUP($A130,'[20]1120'!$A$4:$O$150,8,FALSE)="",VLOOKUP($A130,'[20]1120'!$A$4:$O$150,12,FALSE),VLOOKUP($A130,'[20]1120'!$A$4:$O$150,8,FALSE))</f>
        <v/>
      </c>
      <c r="X130" s="4" t="str">
        <f>IF(VLOOKUP($A130,'[21]1117'!$A$4:$O$150,8,FALSE)="",VLOOKUP($A130,'[21]1117'!$A$4:$O$150,12,FALSE),VLOOKUP($A130,'[21]1117'!$A$4:$O$150,8,FALSE))</f>
        <v/>
      </c>
      <c r="Y130" s="4" t="str">
        <f>IF(VLOOKUP($A130,'[22]1116'!$A$4:$O$150,8,FALSE)="",VLOOKUP($A130,'[22]1116'!$A$4:$O$150,12,FALSE),VLOOKUP($A130,'[22]1116'!$A$4:$O$150,8,FALSE))</f>
        <v/>
      </c>
      <c r="Z130" s="4" t="str">
        <f>IF(VLOOKUP($A130,'[23]1115'!$A$4:$O$150,8,FALSE)="",VLOOKUP($A130,'[23]1115'!$A$4:$O$150,12,FALSE),VLOOKUP($A130,'[23]1115'!$A$4:$O$150,8,FALSE))</f>
        <v/>
      </c>
      <c r="AA130" s="4" t="str">
        <f>IF(VLOOKUP($A130,'[24]1114'!$A$4:$O$150,8,FALSE)="",VLOOKUP($A130,'[24]1114'!$A$4:$O$150,12,FALSE),VLOOKUP($A130,'[24]1114'!$A$4:$O$150,8,FALSE))</f>
        <v/>
      </c>
      <c r="AB130" s="4" t="str">
        <f>IF(VLOOKUP($A130,'[25]1113'!$A$4:$O$150,8,FALSE)="",VLOOKUP($A130,'[25]1113'!$A$4:$O$150,12,FALSE),VLOOKUP($A130,'[25]1113'!$A$4:$O$150,8,FALSE))</f>
        <v/>
      </c>
      <c r="AC130" s="4" t="str">
        <f>IF(VLOOKUP($A130,'[26]1110'!$A$4:$O$150,8,FALSE)="",VLOOKUP($A130,'[26]1110'!$A$4:$O$150,12,FALSE),VLOOKUP($A130,'[26]1110'!$A$4:$O$150,8,FALSE))</f>
        <v/>
      </c>
      <c r="AD130" s="4" t="str">
        <f>IF(VLOOKUP($A130,'[27]1109'!$A$4:$O$150,8,FALSE)="",VLOOKUP($A130,'[27]1109'!$A$4:$O$150,12,FALSE),VLOOKUP($A130,'[27]1109'!$A$4:$O$150,8,FALSE))</f>
        <v/>
      </c>
      <c r="AE130" s="4" t="str">
        <f>IF(VLOOKUP($A130,'[28]1108'!$A$4:$O$150,8,FALSE)="",VLOOKUP($A130,'[28]1108'!$A$4:$O$150,12,FALSE),VLOOKUP($A130,'[28]1108'!$A$4:$O$150,8,FALSE))</f>
        <v/>
      </c>
      <c r="AF130" s="4" t="str">
        <f>IF(VLOOKUP($A130,'[29]1107'!$A$4:$O$150,8,FALSE)="",VLOOKUP($A130,'[29]1107'!$A$4:$O$150,12,FALSE),VLOOKUP($A130,'[29]1107'!$A$4:$O$150,8,FALSE))</f>
        <v/>
      </c>
      <c r="AG130" s="4" t="str">
        <f>IF(VLOOKUP($A130,'[30]1106'!$A$4:$O$150,8,FALSE)="",VLOOKUP($A130,'[30]1106'!$A$4:$O$150,12,FALSE),VLOOKUP($A130,'[30]1106'!$A$4:$O$150,8,FALSE))</f>
        <v/>
      </c>
      <c r="AH130" s="4" t="str">
        <f>IF(VLOOKUP($A130,'[31]1103'!$A$4:$O$150,8,FALSE)="",VLOOKUP($A130,'[31]1103'!$A$4:$O$150,12,FALSE),VLOOKUP($A130,'[31]1103'!$A$4:$O$150,8,FALSE))</f>
        <v/>
      </c>
      <c r="AI130" s="4" t="str">
        <f>IF(VLOOKUP($A130,'[32]1102'!$A$4:$O$150,8,FALSE)="",VLOOKUP($A130,'[32]1102'!$A$4:$O$150,12,FALSE),VLOOKUP($A130,'[32]1102'!$A$4:$O$150,8,FALSE))</f>
        <v/>
      </c>
      <c r="AJ130" s="4" t="str">
        <f>IF(VLOOKUP($A130,'[33]1101'!$A$4:$O$150,8,FALSE)="",VLOOKUP($A130,'[33]1101'!$A$4:$O$150,12,FALSE),VLOOKUP($A130,'[33]1101'!$A$4:$O$150,8,FALSE))</f>
        <v/>
      </c>
      <c r="AK130" s="70"/>
      <c r="AL130" s="4" t="str">
        <f>IF(VLOOKUP($A130,'[34]1030'!$A$4:$O$150,8,FALSE)="",VLOOKUP($A130,'[34]1030'!$A$4:$O$150,12,FALSE),VLOOKUP($A130,'[34]1030'!$A$4:$O$150,8,FALSE))</f>
        <v/>
      </c>
      <c r="AM130" s="4" t="str">
        <f>IF(VLOOKUP($A130,'[35]1027'!$A$4:$O$150,8,FALSE)="",VLOOKUP($A130,'[35]1027'!$A$4:$O$150,12,FALSE),VLOOKUP($A130,'[35]1027'!$A$4:$O$150,8,FALSE))</f>
        <v/>
      </c>
      <c r="AN130" s="4" t="str">
        <f>IF(VLOOKUP($A130,'[36]1026'!$A$4:$O$150,8,FALSE)="",VLOOKUP($A130,'[36]1026'!$A$4:$O$150,12,FALSE),VLOOKUP($A130,'[36]1026'!$A$4:$O$150,8,FALSE))</f>
        <v/>
      </c>
      <c r="AO130" s="4" t="str">
        <f>IF(VLOOKUP($A130,'[37]1025'!$A$4:$O$150,8,FALSE)="",VLOOKUP($A130,'[37]1025'!$A$4:$O$150,12,FALSE),VLOOKUP($A130,'[37]1025'!$A$4:$O$150,8,FALSE))</f>
        <v/>
      </c>
      <c r="AP130" s="4" t="str">
        <f>IF(VLOOKUP($A130,'[38]1024'!$A$4:$O$150,8,FALSE)="",VLOOKUP($A130,'[38]1024'!$A$4:$O$150,12,FALSE),VLOOKUP($A130,'[38]1024'!$A$4:$O$150,8,FALSE))</f>
        <v/>
      </c>
      <c r="AQ130" s="4" t="str">
        <f>IF(VLOOKUP($A130,'[39]1023'!$A$4:$O$150,8,FALSE)="",VLOOKUP($A130,'[39]1023'!$A$4:$O$150,12,FALSE),VLOOKUP($A130,'[39]1023'!$A$4:$O$150,8,FALSE))</f>
        <v/>
      </c>
      <c r="AR130" s="4" t="str">
        <f>IF(VLOOKUP($A130,'[40]1020'!$A$4:$O$150,8,FALSE)="",VLOOKUP($A130,'[40]1020'!$A$4:$O$150,12,FALSE),VLOOKUP($A130,'[40]1020'!$A$4:$O$150,8,FALSE))</f>
        <v/>
      </c>
      <c r="AS130" s="4" t="str">
        <f>IF(VLOOKUP($A130,'[41]1019'!$A$4:$O$150,8,FALSE)="",VLOOKUP($A130,'[41]1019'!$A$4:$O$150,12,FALSE),VLOOKUP($A130,'[41]1019'!$A$4:$O$150,8,FALSE))</f>
        <v/>
      </c>
      <c r="AT130" s="4" t="str">
        <f>IF(VLOOKUP($A130,'[42]1018'!$A$4:$O$150,8,FALSE)="",VLOOKUP($A130,'[42]1018'!$A$4:$O$150,12,FALSE),VLOOKUP($A130,'[42]1018'!$A$4:$O$150,8,FALSE))</f>
        <v/>
      </c>
      <c r="AU130" s="4" t="str">
        <f>IF(VLOOKUP($A130,'[43]1017'!$A$4:$O$150,8,FALSE)="",VLOOKUP($A130,'[43]1017'!$A$4:$O$150,12,FALSE),VLOOKUP($A130,'[43]1017'!$A$4:$O$150,8,FALSE))</f>
        <v/>
      </c>
      <c r="AV130" s="4" t="str">
        <f>IF(VLOOKUP($A130,'[44]1016'!$A$4:$O$150,8,FALSE)="",VLOOKUP($A130,'[44]1016'!$A$4:$O$150,12,FALSE),VLOOKUP($A130,'[44]1016'!$A$4:$O$150,8,FALSE))</f>
        <v/>
      </c>
      <c r="AW130" s="4" t="str">
        <f>IF(VLOOKUP($A130,'[45]1013'!$A$4:$O$150,8,FALSE)="",VLOOKUP($A130,'[45]1013'!$A$4:$O$150,12,FALSE),VLOOKUP($A130,'[45]1013'!$A$4:$O$150,8,FALSE))</f>
        <v/>
      </c>
      <c r="AX130" s="4" t="str">
        <f>IF(VLOOKUP($A130,'[46]1012'!$A$4:$O$150,8,FALSE)="",VLOOKUP($A130,'[46]1012'!$A$4:$O$150,12,FALSE),VLOOKUP($A130,'[46]1012'!$A$4:$O$150,8,FALSE))</f>
        <v/>
      </c>
      <c r="AY130" s="4" t="str">
        <f>IF(VLOOKUP($A130,'[47]1011'!$A$4:$O$150,8,FALSE)="",VLOOKUP($A130,'[47]1011'!$A$4:$O$150,12,FALSE),VLOOKUP($A130,'[47]1011'!$A$4:$O$150,8,FALSE))</f>
        <v/>
      </c>
      <c r="AZ130" s="70"/>
      <c r="BA130" s="4" t="str">
        <f>IF(VLOOKUP($A130,'[48]1005'!$A$4:$O$150,8,FALSE)="",VLOOKUP($A130,'[48]1005'!$A$4:$O$150,12,FALSE),VLOOKUP($A130,'[48]1005'!$A$4:$O$150,8,FALSE))</f>
        <v/>
      </c>
      <c r="BB130" s="4" t="str">
        <f>IF(VLOOKUP($A130,'[49]1004'!$A$4:$O$150,8,FALSE)="",VLOOKUP($A130,'[49]1004'!$A$4:$O$150,12,FALSE),VLOOKUP($A130,'[49]1004'!$A$4:$O$150,8,FALSE))</f>
        <v/>
      </c>
      <c r="BC130" s="4" t="str">
        <f>IF(VLOOKUP($A130,'[50]1003'!$A$4:$O$150,8,FALSE)="",VLOOKUP($A130,'[50]1003'!$A$4:$O$150,12,FALSE),VLOOKUP($A130,'[50]1003'!$A$4:$O$150,8,FALSE))</f>
        <v/>
      </c>
      <c r="BD130" s="4" t="str">
        <f>IF(VLOOKUP($A130,'[51]1002'!$A$4:$O$150,8,FALSE)="",VLOOKUP($A130,'[51]1002'!$A$4:$O$150,12,FALSE),VLOOKUP($A130,'[51]1002'!$A$4:$O$150,8,FALSE))</f>
        <v/>
      </c>
      <c r="BE130" s="70"/>
      <c r="BF130" s="4" t="str">
        <f>IF(VLOOKUP($A130,'[52]0927'!$A$4:$O$150,8,FALSE)="",VLOOKUP($A130,'[52]0927'!$A$4:$O$150,12,FALSE),VLOOKUP($A130,'[52]0927'!$A$4:$O$150,8,FALSE))</f>
        <v/>
      </c>
      <c r="BG130" s="5"/>
      <c r="BH130" s="4" t="str">
        <f>IF(VLOOKUP($A130,'[53]0925'!$A$4:$O$150,8,FALSE)="",VLOOKUP($A130,'[53]0925'!$A$4:$O$150,12,FALSE),VLOOKUP($A130,'[53]0925'!$A$4:$O$150,8,FALSE))</f>
        <v/>
      </c>
      <c r="BI130" s="4" t="str">
        <f>IF(VLOOKUP($A130,'[54]0922'!$A$4:$O$150,8,FALSE)="",VLOOKUP($A130,'[54]0922'!$A$4:$O$150,12,FALSE),VLOOKUP($A130,'[54]0922'!$A$4:$O$150,8,FALSE))</f>
        <v/>
      </c>
      <c r="BJ130" s="4" t="str">
        <f>IF(VLOOKUP($A130,'[55]0921'!$A$4:$O$150,8,FALSE)="",VLOOKUP($A130,'[55]0921'!$A$4:$O$150,12,FALSE),VLOOKUP($A130,'[55]0921'!$A$4:$O$150,8,FALSE))</f>
        <v/>
      </c>
      <c r="BK130" s="4" t="str">
        <f>IF(VLOOKUP($A130,'[56]0920'!$A$4:$O$150,8,FALSE)="",VLOOKUP($A130,'[56]0920'!$A$4:$O$150,12,FALSE),VLOOKUP($A130,'[56]0920'!$A$4:$O$150,8,FALSE))</f>
        <v/>
      </c>
      <c r="BL130" s="4" t="s">
        <v>0</v>
      </c>
      <c r="BM130" s="4" t="s">
        <v>0</v>
      </c>
      <c r="BO130" s="4" t="s">
        <v>0</v>
      </c>
      <c r="BP130" s="4" t="s">
        <v>0</v>
      </c>
      <c r="BQ130" s="4" t="s">
        <v>0</v>
      </c>
      <c r="BR130" s="4" t="s">
        <v>0</v>
      </c>
      <c r="BS130" s="4" t="s">
        <v>0</v>
      </c>
      <c r="BT130" s="4" t="s">
        <v>0</v>
      </c>
      <c r="BU130" s="4" t="s">
        <v>0</v>
      </c>
      <c r="BV130" s="4" t="s">
        <v>0</v>
      </c>
      <c r="BW130" s="4" t="s">
        <v>0</v>
      </c>
      <c r="BX130" s="4" t="s">
        <v>0</v>
      </c>
      <c r="BY130" s="4" t="s">
        <v>0</v>
      </c>
      <c r="BZ130" s="4" t="s">
        <v>0</v>
      </c>
      <c r="CA130" s="4" t="s">
        <v>0</v>
      </c>
      <c r="CB130" s="4" t="s">
        <v>0</v>
      </c>
      <c r="CC130" s="4" t="s">
        <v>0</v>
      </c>
      <c r="CD130" s="4" t="s">
        <v>0</v>
      </c>
      <c r="CE130" s="4" t="s">
        <v>0</v>
      </c>
      <c r="CF130" s="4" t="s">
        <v>0</v>
      </c>
      <c r="CH130" s="4" t="s">
        <v>0</v>
      </c>
      <c r="CI130" s="4" t="s">
        <v>0</v>
      </c>
      <c r="CJ130" s="4" t="s">
        <v>0</v>
      </c>
      <c r="CM130" s="4" t="s">
        <v>0</v>
      </c>
    </row>
    <row r="131" spans="1:91" x14ac:dyDescent="0.25">
      <c r="A131" s="6" t="s">
        <v>87</v>
      </c>
      <c r="B131" s="5">
        <f>VLOOKUP($A131,'[64]1215'!$A$4:$O$321,4,FALSE)</f>
        <v>23.27</v>
      </c>
      <c r="C131" s="5">
        <v>26.75</v>
      </c>
      <c r="D131" s="5">
        <f>VLOOKUP($A131,'[64]1215'!$A$4:$O$321,15,FALSE)</f>
        <v>1.528</v>
      </c>
      <c r="E131" s="4" t="str">
        <f>IF(VLOOKUP($A131,'[64]1215'!$A$4:$O$150,8,FALSE)="",VLOOKUP($A131,'[64]1215'!$A$4:$O$150,12,FALSE),VLOOKUP($A131,'[64]1215'!$A$4:$O$150,8,FALSE))</f>
        <v/>
      </c>
      <c r="F131" s="4" t="str">
        <f>IF(VLOOKUP($A131,'[63]1214'!$A$4:$O$150,8,FALSE)="",VLOOKUP($A131,'[63]1214'!$A$4:$O$150,12,FALSE),VLOOKUP($A131,'[63]1214'!$A$4:$O$150,8,FALSE))</f>
        <v/>
      </c>
      <c r="G131" s="4" t="str">
        <f>IF(VLOOKUP($A131,'[62]1213'!$A$4:$O$150,8,FALSE)="",VLOOKUP($A131,'[62]1213'!$A$4:$O$150,12,FALSE),VLOOKUP($A131,'[62]1213'!$A$4:$O$150,8,FALSE))</f>
        <v/>
      </c>
      <c r="H131" s="4" t="str">
        <f>IF(VLOOKUP($A131,'[6]1212'!$A$4:$O$150,8,FALSE)="",VLOOKUP($A131,'[6]1212'!$A$4:$O$150,12,FALSE),VLOOKUP($A131,'[6]1212'!$A$4:$O$150,8,FALSE))</f>
        <v/>
      </c>
      <c r="I131" s="4" t="str">
        <f>IF(VLOOKUP($A131,'[7]1211'!$A$4:$O$150,8,FALSE)="",VLOOKUP($A131,'[7]1211'!$A$4:$O$150,12,FALSE),VLOOKUP($A131,'[7]1211'!$A$4:$O$150,8,FALSE))</f>
        <v/>
      </c>
      <c r="J131" s="4" t="str">
        <f>IF(VLOOKUP($A131,'[8]1208'!$A$4:$O$150,8,FALSE)="",VLOOKUP($A131,'[8]1208'!$A$4:$O$150,12,FALSE),VLOOKUP($A131,'[8]1208'!$A$4:$O$150,8,FALSE))</f>
        <v/>
      </c>
      <c r="K131" s="4" t="str">
        <f>IF(VLOOKUP($A131,'[9]1207'!$A$4:$O$150,8,FALSE)="",VLOOKUP($A131,'[9]1207'!$A$4:$O$150,12,FALSE),VLOOKUP($A131,'[9]1207'!$A$4:$O$150,8,FALSE))</f>
        <v/>
      </c>
      <c r="L131" s="4" t="str">
        <f>IF(VLOOKUP($A131,'[10]1206'!$A$4:$O$150,8,FALSE)="",VLOOKUP($A131,'[10]1206'!$A$4:$O$150,12,FALSE),VLOOKUP($A131,'[10]1206'!$A$4:$O$150,8,FALSE))</f>
        <v/>
      </c>
      <c r="M131" s="4" t="str">
        <f>IF(VLOOKUP($A131,'[11]1205'!$A$4:$O$150,8,FALSE)="",VLOOKUP($A131,'[11]1205'!$A$4:$O$150,12,FALSE),VLOOKUP($A131,'[11]1205'!$A$4:$O$150,8,FALSE))</f>
        <v/>
      </c>
      <c r="N131" s="4" t="str">
        <f>IF(VLOOKUP($A131,'[12]1204'!$A$4:$O$150,8,FALSE)="",VLOOKUP($A131,'[12]1204'!$A$4:$O$150,12,FALSE),VLOOKUP($A131,'[12]1204'!$A$4:$O$150,8,FALSE))</f>
        <v/>
      </c>
      <c r="O131" s="4" t="str">
        <f>IF(VLOOKUP($A131,'[13]1201'!$A$4:$O$150,8,FALSE)="",VLOOKUP($A131,'[13]1201'!$A$4:$O$150,12,FALSE),VLOOKUP($A131,'[13]1201'!$A$4:$O$150,8,FALSE))</f>
        <v/>
      </c>
      <c r="P131" s="4" t="str">
        <f>IF(VLOOKUP($A131,'[14]1129'!$A$4:$O$150,8,FALSE)="",VLOOKUP($A131,'[14]1129'!$A$4:$O$150,12,FALSE),VLOOKUP($A131,'[14]1129'!$A$4:$O$150,8,FALSE))</f>
        <v/>
      </c>
      <c r="Q131" s="4" t="str">
        <f>IF(VLOOKUP($A131,'[15]1128'!$A$4:$O$150,8,FALSE)="",VLOOKUP($A131,'[15]1128'!$A$4:$O$150,12,FALSE),VLOOKUP($A131,'[15]1128'!$A$4:$O$150,8,FALSE))</f>
        <v/>
      </c>
      <c r="R131" s="4" t="str">
        <f>IF(VLOOKUP($A131,'[16]1127'!$A$4:$O$150,8,FALSE)="",VLOOKUP($A131,'[16]1127'!$A$4:$O$150,12,FALSE),VLOOKUP($A131,'[16]1127'!$A$4:$O$150,8,FALSE))</f>
        <v/>
      </c>
      <c r="S131" s="4" t="str">
        <f>IF(VLOOKUP($A131,'[17]1124'!$A$4:$O$150,8,FALSE)="",VLOOKUP($A131,'[17]1124'!$A$4:$O$150,12,FALSE),VLOOKUP($A131,'[17]1124'!$A$4:$O$150,8,FALSE))</f>
        <v/>
      </c>
      <c r="T131" s="4" t="str">
        <f>IF(VLOOKUP($A131,'[18]1123'!$A$4:$O$150,8,FALSE)="",VLOOKUP($A131,'[18]1123'!$A$4:$O$150,12,FALSE),VLOOKUP($A131,'[18]1123'!$A$4:$O$150,8,FALSE))</f>
        <v/>
      </c>
      <c r="U131" s="5"/>
      <c r="V131" s="4" t="str">
        <f>IF(VLOOKUP($A131,'[19]1121'!$A$4:$O$150,8,FALSE)="",VLOOKUP($A131,'[19]1121'!$A$4:$O$150,12,FALSE),VLOOKUP($A131,'[19]1121'!$A$4:$O$150,8,FALSE))</f>
        <v/>
      </c>
      <c r="W131" s="4" t="str">
        <f>IF(VLOOKUP($A131,'[20]1120'!$A$4:$O$150,8,FALSE)="",VLOOKUP($A131,'[20]1120'!$A$4:$O$150,12,FALSE),VLOOKUP($A131,'[20]1120'!$A$4:$O$150,8,FALSE))</f>
        <v/>
      </c>
      <c r="X131" s="4" t="str">
        <f>IF(VLOOKUP($A131,'[21]1117'!$A$4:$O$150,8,FALSE)="",VLOOKUP($A131,'[21]1117'!$A$4:$O$150,12,FALSE),VLOOKUP($A131,'[21]1117'!$A$4:$O$150,8,FALSE))</f>
        <v/>
      </c>
      <c r="Y131" s="4" t="str">
        <f>IF(VLOOKUP($A131,'[22]1116'!$A$4:$O$150,8,FALSE)="",VLOOKUP($A131,'[22]1116'!$A$4:$O$150,12,FALSE),VLOOKUP($A131,'[22]1116'!$A$4:$O$150,8,FALSE))</f>
        <v/>
      </c>
      <c r="Z131" s="4" t="str">
        <f>IF(VLOOKUP($A131,'[23]1115'!$A$4:$O$150,8,FALSE)="",VLOOKUP($A131,'[23]1115'!$A$4:$O$150,12,FALSE),VLOOKUP($A131,'[23]1115'!$A$4:$O$150,8,FALSE))</f>
        <v/>
      </c>
      <c r="AA131" s="4" t="str">
        <f>IF(VLOOKUP($A131,'[24]1114'!$A$4:$O$150,8,FALSE)="",VLOOKUP($A131,'[24]1114'!$A$4:$O$150,12,FALSE),VLOOKUP($A131,'[24]1114'!$A$4:$O$150,8,FALSE))</f>
        <v/>
      </c>
      <c r="AB131" s="4" t="str">
        <f>IF(VLOOKUP($A131,'[25]1113'!$A$4:$O$150,8,FALSE)="",VLOOKUP($A131,'[25]1113'!$A$4:$O$150,12,FALSE),VLOOKUP($A131,'[25]1113'!$A$4:$O$150,8,FALSE))</f>
        <v/>
      </c>
      <c r="AC131" s="4" t="str">
        <f>IF(VLOOKUP($A131,'[26]1110'!$A$4:$O$150,8,FALSE)="",VLOOKUP($A131,'[26]1110'!$A$4:$O$150,12,FALSE),VLOOKUP($A131,'[26]1110'!$A$4:$O$150,8,FALSE))</f>
        <v/>
      </c>
      <c r="AD131" s="4" t="str">
        <f>IF(VLOOKUP($A131,'[27]1109'!$A$4:$O$150,8,FALSE)="",VLOOKUP($A131,'[27]1109'!$A$4:$O$150,12,FALSE),VLOOKUP($A131,'[27]1109'!$A$4:$O$150,8,FALSE))</f>
        <v/>
      </c>
      <c r="AE131" s="4" t="str">
        <f>IF(VLOOKUP($A131,'[28]1108'!$A$4:$O$150,8,FALSE)="",VLOOKUP($A131,'[28]1108'!$A$4:$O$150,12,FALSE),VLOOKUP($A131,'[28]1108'!$A$4:$O$150,8,FALSE))</f>
        <v/>
      </c>
      <c r="AF131" s="4" t="str">
        <f>IF(VLOOKUP($A131,'[29]1107'!$A$4:$O$150,8,FALSE)="",VLOOKUP($A131,'[29]1107'!$A$4:$O$150,12,FALSE),VLOOKUP($A131,'[29]1107'!$A$4:$O$150,8,FALSE))</f>
        <v/>
      </c>
      <c r="AG131" s="4" t="str">
        <f>IF(VLOOKUP($A131,'[30]1106'!$A$4:$O$150,8,FALSE)="",VLOOKUP($A131,'[30]1106'!$A$4:$O$150,12,FALSE),VLOOKUP($A131,'[30]1106'!$A$4:$O$150,8,FALSE))</f>
        <v/>
      </c>
      <c r="AH131" s="4" t="str">
        <f>IF(VLOOKUP($A131,'[31]1103'!$A$4:$O$150,8,FALSE)="",VLOOKUP($A131,'[31]1103'!$A$4:$O$150,12,FALSE),VLOOKUP($A131,'[31]1103'!$A$4:$O$150,8,FALSE))</f>
        <v/>
      </c>
      <c r="AI131" s="4" t="str">
        <f>IF(VLOOKUP($A131,'[32]1102'!$A$4:$O$150,8,FALSE)="",VLOOKUP($A131,'[32]1102'!$A$4:$O$150,12,FALSE),VLOOKUP($A131,'[32]1102'!$A$4:$O$150,8,FALSE))</f>
        <v/>
      </c>
      <c r="AJ131" s="4" t="str">
        <f>IF(VLOOKUP($A131,'[33]1101'!$A$4:$O$150,8,FALSE)="",VLOOKUP($A131,'[33]1101'!$A$4:$O$150,12,FALSE),VLOOKUP($A131,'[33]1101'!$A$4:$O$150,8,FALSE))</f>
        <v/>
      </c>
      <c r="AK131" s="70"/>
      <c r="AL131" s="4" t="str">
        <f>IF(VLOOKUP($A131,'[34]1030'!$A$4:$O$150,8,FALSE)="",VLOOKUP($A131,'[34]1030'!$A$4:$O$150,12,FALSE),VLOOKUP($A131,'[34]1030'!$A$4:$O$150,8,FALSE))</f>
        <v/>
      </c>
      <c r="AM131" s="4" t="str">
        <f>IF(VLOOKUP($A131,'[35]1027'!$A$4:$O$150,8,FALSE)="",VLOOKUP($A131,'[35]1027'!$A$4:$O$150,12,FALSE),VLOOKUP($A131,'[35]1027'!$A$4:$O$150,8,FALSE))</f>
        <v/>
      </c>
      <c r="AN131" s="4" t="str">
        <f>IF(VLOOKUP($A131,'[36]1026'!$A$4:$O$150,8,FALSE)="",VLOOKUP($A131,'[36]1026'!$A$4:$O$150,12,FALSE),VLOOKUP($A131,'[36]1026'!$A$4:$O$150,8,FALSE))</f>
        <v/>
      </c>
      <c r="AO131" s="4" t="str">
        <f>IF(VLOOKUP($A131,'[37]1025'!$A$4:$O$150,8,FALSE)="",VLOOKUP($A131,'[37]1025'!$A$4:$O$150,12,FALSE),VLOOKUP($A131,'[37]1025'!$A$4:$O$150,8,FALSE))</f>
        <v/>
      </c>
      <c r="AP131" s="4" t="str">
        <f>IF(VLOOKUP($A131,'[38]1024'!$A$4:$O$150,8,FALSE)="",VLOOKUP($A131,'[38]1024'!$A$4:$O$150,12,FALSE),VLOOKUP($A131,'[38]1024'!$A$4:$O$150,8,FALSE))</f>
        <v/>
      </c>
      <c r="AQ131" s="4" t="str">
        <f>IF(VLOOKUP($A131,'[39]1023'!$A$4:$O$150,8,FALSE)="",VLOOKUP($A131,'[39]1023'!$A$4:$O$150,12,FALSE),VLOOKUP($A131,'[39]1023'!$A$4:$O$150,8,FALSE))</f>
        <v/>
      </c>
      <c r="AR131" s="4" t="str">
        <f>IF(VLOOKUP($A131,'[40]1020'!$A$4:$O$150,8,FALSE)="",VLOOKUP($A131,'[40]1020'!$A$4:$O$150,12,FALSE),VLOOKUP($A131,'[40]1020'!$A$4:$O$150,8,FALSE))</f>
        <v/>
      </c>
      <c r="AS131" s="4" t="str">
        <f>IF(VLOOKUP($A131,'[41]1019'!$A$4:$O$150,8,FALSE)="",VLOOKUP($A131,'[41]1019'!$A$4:$O$150,12,FALSE),VLOOKUP($A131,'[41]1019'!$A$4:$O$150,8,FALSE))</f>
        <v/>
      </c>
      <c r="AT131" s="4" t="str">
        <f>IF(VLOOKUP($A131,'[42]1018'!$A$4:$O$150,8,FALSE)="",VLOOKUP($A131,'[42]1018'!$A$4:$O$150,12,FALSE),VLOOKUP($A131,'[42]1018'!$A$4:$O$150,8,FALSE))</f>
        <v/>
      </c>
      <c r="AU131" s="4" t="str">
        <f>IF(VLOOKUP($A131,'[43]1017'!$A$4:$O$150,8,FALSE)="",VLOOKUP($A131,'[43]1017'!$A$4:$O$150,12,FALSE),VLOOKUP($A131,'[43]1017'!$A$4:$O$150,8,FALSE))</f>
        <v/>
      </c>
      <c r="AV131" s="4" t="str">
        <f>IF(VLOOKUP($A131,'[44]1016'!$A$4:$O$150,8,FALSE)="",VLOOKUP($A131,'[44]1016'!$A$4:$O$150,12,FALSE),VLOOKUP($A131,'[44]1016'!$A$4:$O$150,8,FALSE))</f>
        <v/>
      </c>
      <c r="AW131" s="4" t="str">
        <f>IF(VLOOKUP($A131,'[45]1013'!$A$4:$O$150,8,FALSE)="",VLOOKUP($A131,'[45]1013'!$A$4:$O$150,12,FALSE),VLOOKUP($A131,'[45]1013'!$A$4:$O$150,8,FALSE))</f>
        <v/>
      </c>
      <c r="AX131" s="4" t="str">
        <f>IF(VLOOKUP($A131,'[46]1012'!$A$4:$O$150,8,FALSE)="",VLOOKUP($A131,'[46]1012'!$A$4:$O$150,12,FALSE),VLOOKUP($A131,'[46]1012'!$A$4:$O$150,8,FALSE))</f>
        <v/>
      </c>
      <c r="AY131" s="4" t="str">
        <f>IF(VLOOKUP($A131,'[47]1011'!$A$4:$O$150,8,FALSE)="",VLOOKUP($A131,'[47]1011'!$A$4:$O$150,12,FALSE),VLOOKUP($A131,'[47]1011'!$A$4:$O$150,8,FALSE))</f>
        <v/>
      </c>
      <c r="AZ131" s="70"/>
      <c r="BA131" s="4" t="str">
        <f>IF(VLOOKUP($A131,'[48]1005'!$A$4:$O$150,8,FALSE)="",VLOOKUP($A131,'[48]1005'!$A$4:$O$150,12,FALSE),VLOOKUP($A131,'[48]1005'!$A$4:$O$150,8,FALSE))</f>
        <v/>
      </c>
      <c r="BB131" s="4" t="str">
        <f>IF(VLOOKUP($A131,'[49]1004'!$A$4:$O$150,8,FALSE)="",VLOOKUP($A131,'[49]1004'!$A$4:$O$150,12,FALSE),VLOOKUP($A131,'[49]1004'!$A$4:$O$150,8,FALSE))</f>
        <v/>
      </c>
      <c r="BC131" s="4" t="str">
        <f>IF(VLOOKUP($A131,'[50]1003'!$A$4:$O$150,8,FALSE)="",VLOOKUP($A131,'[50]1003'!$A$4:$O$150,12,FALSE),VLOOKUP($A131,'[50]1003'!$A$4:$O$150,8,FALSE))</f>
        <v/>
      </c>
      <c r="BD131" s="4" t="str">
        <f>IF(VLOOKUP($A131,'[51]1002'!$A$4:$O$150,8,FALSE)="",VLOOKUP($A131,'[51]1002'!$A$4:$O$150,12,FALSE),VLOOKUP($A131,'[51]1002'!$A$4:$O$150,8,FALSE))</f>
        <v/>
      </c>
      <c r="BE131" s="70"/>
      <c r="BF131" s="4" t="str">
        <f>IF(VLOOKUP($A131,'[52]0927'!$A$4:$O$150,8,FALSE)="",VLOOKUP($A131,'[52]0927'!$A$4:$O$150,12,FALSE),VLOOKUP($A131,'[52]0927'!$A$4:$O$150,8,FALSE))</f>
        <v/>
      </c>
      <c r="BG131" s="5"/>
      <c r="BH131" s="4" t="str">
        <f>IF(VLOOKUP($A131,'[53]0925'!$A$4:$O$150,8,FALSE)="",VLOOKUP($A131,'[53]0925'!$A$4:$O$150,12,FALSE),VLOOKUP($A131,'[53]0925'!$A$4:$O$150,8,FALSE))</f>
        <v/>
      </c>
      <c r="BI131" s="4" t="str">
        <f>IF(VLOOKUP($A131,'[54]0922'!$A$4:$O$150,8,FALSE)="",VLOOKUP($A131,'[54]0922'!$A$4:$O$150,12,FALSE),VLOOKUP($A131,'[54]0922'!$A$4:$O$150,8,FALSE))</f>
        <v/>
      </c>
      <c r="BJ131" s="4" t="str">
        <f>IF(VLOOKUP($A131,'[55]0921'!$A$4:$O$150,8,FALSE)="",VLOOKUP($A131,'[55]0921'!$A$4:$O$150,12,FALSE),VLOOKUP($A131,'[55]0921'!$A$4:$O$150,8,FALSE))</f>
        <v/>
      </c>
      <c r="BK131" s="4" t="str">
        <f>IF(VLOOKUP($A131,'[56]0920'!$A$4:$O$150,8,FALSE)="",VLOOKUP($A131,'[56]0920'!$A$4:$O$150,12,FALSE),VLOOKUP($A131,'[56]0920'!$A$4:$O$150,8,FALSE))</f>
        <v/>
      </c>
      <c r="BL131" s="4" t="s">
        <v>0</v>
      </c>
      <c r="BM131" s="4" t="s">
        <v>0</v>
      </c>
      <c r="BO131" s="4" t="s">
        <v>0</v>
      </c>
      <c r="BP131" s="4" t="s">
        <v>0</v>
      </c>
      <c r="BQ131" s="4" t="s">
        <v>0</v>
      </c>
      <c r="BR131" s="4" t="s">
        <v>0</v>
      </c>
      <c r="BS131" s="4" t="s">
        <v>0</v>
      </c>
      <c r="BT131" s="4" t="s">
        <v>0</v>
      </c>
      <c r="BU131" s="4" t="s">
        <v>0</v>
      </c>
      <c r="BV131" s="4" t="s">
        <v>0</v>
      </c>
      <c r="BW131" s="4" t="s">
        <v>0</v>
      </c>
      <c r="BX131" s="4" t="s">
        <v>0</v>
      </c>
      <c r="BY131" s="4" t="s">
        <v>0</v>
      </c>
      <c r="BZ131" s="4" t="s">
        <v>0</v>
      </c>
      <c r="CA131" s="4" t="s">
        <v>0</v>
      </c>
      <c r="CB131" s="4" t="s">
        <v>0</v>
      </c>
      <c r="CC131" s="4" t="s">
        <v>0</v>
      </c>
      <c r="CD131" s="4" t="s">
        <v>0</v>
      </c>
      <c r="CE131" s="4" t="s">
        <v>0</v>
      </c>
      <c r="CF131" s="4" t="s">
        <v>0</v>
      </c>
      <c r="CH131" s="4" t="s">
        <v>0</v>
      </c>
      <c r="CI131" s="4" t="s">
        <v>0</v>
      </c>
      <c r="CJ131" s="4" t="s">
        <v>0</v>
      </c>
      <c r="CM131" s="4" t="s">
        <v>0</v>
      </c>
    </row>
    <row r="132" spans="1:91" x14ac:dyDescent="0.25">
      <c r="A132" s="6" t="s">
        <v>202</v>
      </c>
      <c r="B132" s="5">
        <f>VLOOKUP($A132,'[64]1215'!$A$4:$O$321,4,FALSE)</f>
        <v>23.29</v>
      </c>
      <c r="C132" s="5">
        <v>28.37</v>
      </c>
      <c r="D132" s="5">
        <f>VLOOKUP($A132,'[64]1215'!$A$4:$O$321,15,FALSE)</f>
        <v>1.5459000000000001</v>
      </c>
      <c r="E132" s="4" t="str">
        <f>IF(VLOOKUP($A132,'[64]1215'!$A$4:$O$150,8,FALSE)="",VLOOKUP($A132,'[64]1215'!$A$4:$O$150,12,FALSE),VLOOKUP($A132,'[64]1215'!$A$4:$O$150,8,FALSE))</f>
        <v/>
      </c>
      <c r="F132" s="4" t="str">
        <f>IF(VLOOKUP($A132,'[63]1214'!$A$4:$O$150,8,FALSE)="",VLOOKUP($A132,'[63]1214'!$A$4:$O$150,12,FALSE),VLOOKUP($A132,'[63]1214'!$A$4:$O$150,8,FALSE))</f>
        <v/>
      </c>
      <c r="G132" s="4" t="str">
        <f>IF(VLOOKUP($A132,'[62]1213'!$A$4:$O$150,8,FALSE)="",VLOOKUP($A132,'[62]1213'!$A$4:$O$150,12,FALSE),VLOOKUP($A132,'[62]1213'!$A$4:$O$150,8,FALSE))</f>
        <v/>
      </c>
      <c r="H132" s="4" t="str">
        <f>IF(VLOOKUP($A132,'[6]1212'!$A$4:$O$150,8,FALSE)="",VLOOKUP($A132,'[6]1212'!$A$4:$O$150,12,FALSE),VLOOKUP($A132,'[6]1212'!$A$4:$O$150,8,FALSE))</f>
        <v/>
      </c>
      <c r="I132" s="4" t="str">
        <f>IF(VLOOKUP($A132,'[7]1211'!$A$4:$O$150,8,FALSE)="",VLOOKUP($A132,'[7]1211'!$A$4:$O$150,12,FALSE),VLOOKUP($A132,'[7]1211'!$A$4:$O$150,8,FALSE))</f>
        <v/>
      </c>
      <c r="J132" s="4" t="str">
        <f>IF(VLOOKUP($A132,'[8]1208'!$A$4:$O$150,8,FALSE)="",VLOOKUP($A132,'[8]1208'!$A$4:$O$150,12,FALSE),VLOOKUP($A132,'[8]1208'!$A$4:$O$150,8,FALSE))</f>
        <v/>
      </c>
      <c r="K132" s="4" t="str">
        <f>IF(VLOOKUP($A132,'[9]1207'!$A$4:$O$150,8,FALSE)="",VLOOKUP($A132,'[9]1207'!$A$4:$O$150,12,FALSE),VLOOKUP($A132,'[9]1207'!$A$4:$O$150,8,FALSE))</f>
        <v/>
      </c>
      <c r="L132" s="4" t="str">
        <f>IF(VLOOKUP($A132,'[10]1206'!$A$4:$O$150,8,FALSE)="",VLOOKUP($A132,'[10]1206'!$A$4:$O$150,12,FALSE),VLOOKUP($A132,'[10]1206'!$A$4:$O$150,8,FALSE))</f>
        <v/>
      </c>
      <c r="M132" s="4" t="str">
        <f>IF(VLOOKUP($A132,'[11]1205'!$A$4:$O$150,8,FALSE)="",VLOOKUP($A132,'[11]1205'!$A$4:$O$150,12,FALSE),VLOOKUP($A132,'[11]1205'!$A$4:$O$150,8,FALSE))</f>
        <v/>
      </c>
      <c r="N132" s="4" t="str">
        <f>IF(VLOOKUP($A132,'[12]1204'!$A$4:$O$150,8,FALSE)="",VLOOKUP($A132,'[12]1204'!$A$4:$O$150,12,FALSE),VLOOKUP($A132,'[12]1204'!$A$4:$O$150,8,FALSE))</f>
        <v/>
      </c>
      <c r="O132" s="4" t="str">
        <f>IF(VLOOKUP($A132,'[13]1201'!$A$4:$O$150,8,FALSE)="",VLOOKUP($A132,'[13]1201'!$A$4:$O$150,12,FALSE),VLOOKUP($A132,'[13]1201'!$A$4:$O$150,8,FALSE))</f>
        <v/>
      </c>
      <c r="P132" s="4" t="str">
        <f>IF(VLOOKUP($A132,'[14]1129'!$A$4:$O$150,8,FALSE)="",VLOOKUP($A132,'[14]1129'!$A$4:$O$150,12,FALSE),VLOOKUP($A132,'[14]1129'!$A$4:$O$150,8,FALSE))</f>
        <v/>
      </c>
      <c r="Q132" s="4" t="str">
        <f>IF(VLOOKUP($A132,'[15]1128'!$A$4:$O$150,8,FALSE)="",VLOOKUP($A132,'[15]1128'!$A$4:$O$150,12,FALSE),VLOOKUP($A132,'[15]1128'!$A$4:$O$150,8,FALSE))</f>
        <v/>
      </c>
      <c r="R132" s="4" t="str">
        <f>IF(VLOOKUP($A132,'[16]1127'!$A$4:$O$150,8,FALSE)="",VLOOKUP($A132,'[16]1127'!$A$4:$O$150,12,FALSE),VLOOKUP($A132,'[16]1127'!$A$4:$O$150,8,FALSE))</f>
        <v/>
      </c>
      <c r="S132" s="4" t="str">
        <f>IF(VLOOKUP($A132,'[17]1124'!$A$4:$O$150,8,FALSE)="",VLOOKUP($A132,'[17]1124'!$A$4:$O$150,12,FALSE),VLOOKUP($A132,'[17]1124'!$A$4:$O$150,8,FALSE))</f>
        <v/>
      </c>
      <c r="T132" s="4" t="str">
        <f>IF(VLOOKUP($A132,'[18]1123'!$A$4:$O$150,8,FALSE)="",VLOOKUP($A132,'[18]1123'!$A$4:$O$150,12,FALSE),VLOOKUP($A132,'[18]1123'!$A$4:$O$150,8,FALSE))</f>
        <v/>
      </c>
      <c r="U132" s="5"/>
      <c r="V132" s="4" t="str">
        <f>IF(VLOOKUP($A132,'[19]1121'!$A$4:$O$150,8,FALSE)="",VLOOKUP($A132,'[19]1121'!$A$4:$O$150,12,FALSE),VLOOKUP($A132,'[19]1121'!$A$4:$O$150,8,FALSE))</f>
        <v/>
      </c>
      <c r="W132" s="4" t="str">
        <f>IF(VLOOKUP($A132,'[20]1120'!$A$4:$O$150,8,FALSE)="",VLOOKUP($A132,'[20]1120'!$A$4:$O$150,12,FALSE),VLOOKUP($A132,'[20]1120'!$A$4:$O$150,8,FALSE))</f>
        <v/>
      </c>
      <c r="X132" s="4" t="str">
        <f>IF(VLOOKUP($A132,'[21]1117'!$A$4:$O$150,8,FALSE)="",VLOOKUP($A132,'[21]1117'!$A$4:$O$150,12,FALSE),VLOOKUP($A132,'[21]1117'!$A$4:$O$150,8,FALSE))</f>
        <v/>
      </c>
      <c r="Y132" s="4" t="str">
        <f>IF(VLOOKUP($A132,'[22]1116'!$A$4:$O$150,8,FALSE)="",VLOOKUP($A132,'[22]1116'!$A$4:$O$150,12,FALSE),VLOOKUP($A132,'[22]1116'!$A$4:$O$150,8,FALSE))</f>
        <v/>
      </c>
      <c r="Z132" s="4" t="str">
        <f>IF(VLOOKUP($A132,'[23]1115'!$A$4:$O$150,8,FALSE)="",VLOOKUP($A132,'[23]1115'!$A$4:$O$150,12,FALSE),VLOOKUP($A132,'[23]1115'!$A$4:$O$150,8,FALSE))</f>
        <v/>
      </c>
      <c r="AA132" s="4" t="str">
        <f>IF(VLOOKUP($A132,'[24]1114'!$A$4:$O$150,8,FALSE)="",VLOOKUP($A132,'[24]1114'!$A$4:$O$150,12,FALSE),VLOOKUP($A132,'[24]1114'!$A$4:$O$150,8,FALSE))</f>
        <v/>
      </c>
      <c r="AB132" s="4" t="str">
        <f>IF(VLOOKUP($A132,'[25]1113'!$A$4:$O$150,8,FALSE)="",VLOOKUP($A132,'[25]1113'!$A$4:$O$150,12,FALSE),VLOOKUP($A132,'[25]1113'!$A$4:$O$150,8,FALSE))</f>
        <v/>
      </c>
      <c r="AC132" s="4" t="str">
        <f>IF(VLOOKUP($A132,'[26]1110'!$A$4:$O$150,8,FALSE)="",VLOOKUP($A132,'[26]1110'!$A$4:$O$150,12,FALSE),VLOOKUP($A132,'[26]1110'!$A$4:$O$150,8,FALSE))</f>
        <v/>
      </c>
      <c r="AD132" s="4" t="str">
        <f>IF(VLOOKUP($A132,'[27]1109'!$A$4:$O$150,8,FALSE)="",VLOOKUP($A132,'[27]1109'!$A$4:$O$150,12,FALSE),VLOOKUP($A132,'[27]1109'!$A$4:$O$150,8,FALSE))</f>
        <v/>
      </c>
      <c r="AE132" s="4" t="str">
        <f>IF(VLOOKUP($A132,'[28]1108'!$A$4:$O$150,8,FALSE)="",VLOOKUP($A132,'[28]1108'!$A$4:$O$150,12,FALSE),VLOOKUP($A132,'[28]1108'!$A$4:$O$150,8,FALSE))</f>
        <v/>
      </c>
      <c r="AF132" s="4" t="str">
        <f>IF(VLOOKUP($A132,'[29]1107'!$A$4:$O$150,8,FALSE)="",VLOOKUP($A132,'[29]1107'!$A$4:$O$150,12,FALSE),VLOOKUP($A132,'[29]1107'!$A$4:$O$150,8,FALSE))</f>
        <v/>
      </c>
      <c r="AG132" s="4" t="str">
        <f>IF(VLOOKUP($A132,'[30]1106'!$A$4:$O$150,8,FALSE)="",VLOOKUP($A132,'[30]1106'!$A$4:$O$150,12,FALSE),VLOOKUP($A132,'[30]1106'!$A$4:$O$150,8,FALSE))</f>
        <v/>
      </c>
      <c r="AH132" s="4" t="str">
        <f>IF(VLOOKUP($A132,'[31]1103'!$A$4:$O$150,8,FALSE)="",VLOOKUP($A132,'[31]1103'!$A$4:$O$150,12,FALSE),VLOOKUP($A132,'[31]1103'!$A$4:$O$150,8,FALSE))</f>
        <v/>
      </c>
      <c r="AI132" s="4" t="str">
        <f>IF(VLOOKUP($A132,'[32]1102'!$A$4:$O$150,8,FALSE)="",VLOOKUP($A132,'[32]1102'!$A$4:$O$150,12,FALSE),VLOOKUP($A132,'[32]1102'!$A$4:$O$150,8,FALSE))</f>
        <v/>
      </c>
      <c r="AJ132" s="4" t="str">
        <f>IF(VLOOKUP($A132,'[33]1101'!$A$4:$O$150,8,FALSE)="",VLOOKUP($A132,'[33]1101'!$A$4:$O$150,12,FALSE),VLOOKUP($A132,'[33]1101'!$A$4:$O$150,8,FALSE))</f>
        <v/>
      </c>
      <c r="AK132" s="70"/>
      <c r="AL132" s="4" t="str">
        <f>IF(VLOOKUP($A132,'[34]1030'!$A$4:$O$150,8,FALSE)="",VLOOKUP($A132,'[34]1030'!$A$4:$O$150,12,FALSE),VLOOKUP($A132,'[34]1030'!$A$4:$O$150,8,FALSE))</f>
        <v/>
      </c>
      <c r="AM132" s="4" t="str">
        <f>IF(VLOOKUP($A132,'[35]1027'!$A$4:$O$150,8,FALSE)="",VLOOKUP($A132,'[35]1027'!$A$4:$O$150,12,FALSE),VLOOKUP($A132,'[35]1027'!$A$4:$O$150,8,FALSE))</f>
        <v/>
      </c>
      <c r="AN132" s="4" t="str">
        <f>IF(VLOOKUP($A132,'[36]1026'!$A$4:$O$150,8,FALSE)="",VLOOKUP($A132,'[36]1026'!$A$4:$O$150,12,FALSE),VLOOKUP($A132,'[36]1026'!$A$4:$O$150,8,FALSE))</f>
        <v/>
      </c>
      <c r="AO132" s="4" t="str">
        <f>IF(VLOOKUP($A132,'[37]1025'!$A$4:$O$150,8,FALSE)="",VLOOKUP($A132,'[37]1025'!$A$4:$O$150,12,FALSE),VLOOKUP($A132,'[37]1025'!$A$4:$O$150,8,FALSE))</f>
        <v/>
      </c>
      <c r="AP132" s="4" t="str">
        <f>IF(VLOOKUP($A132,'[38]1024'!$A$4:$O$150,8,FALSE)="",VLOOKUP($A132,'[38]1024'!$A$4:$O$150,12,FALSE),VLOOKUP($A132,'[38]1024'!$A$4:$O$150,8,FALSE))</f>
        <v/>
      </c>
      <c r="AQ132" s="4" t="str">
        <f>IF(VLOOKUP($A132,'[39]1023'!$A$4:$O$150,8,FALSE)="",VLOOKUP($A132,'[39]1023'!$A$4:$O$150,12,FALSE),VLOOKUP($A132,'[39]1023'!$A$4:$O$150,8,FALSE))</f>
        <v/>
      </c>
      <c r="AR132" s="4" t="str">
        <f>IF(VLOOKUP($A132,'[40]1020'!$A$4:$O$150,8,FALSE)="",VLOOKUP($A132,'[40]1020'!$A$4:$O$150,12,FALSE),VLOOKUP($A132,'[40]1020'!$A$4:$O$150,8,FALSE))</f>
        <v/>
      </c>
      <c r="AS132" s="4" t="str">
        <f>IF(VLOOKUP($A132,'[41]1019'!$A$4:$O$150,8,FALSE)="",VLOOKUP($A132,'[41]1019'!$A$4:$O$150,12,FALSE),VLOOKUP($A132,'[41]1019'!$A$4:$O$150,8,FALSE))</f>
        <v/>
      </c>
      <c r="AT132" s="4" t="str">
        <f>IF(VLOOKUP($A132,'[42]1018'!$A$4:$O$150,8,FALSE)="",VLOOKUP($A132,'[42]1018'!$A$4:$O$150,12,FALSE),VLOOKUP($A132,'[42]1018'!$A$4:$O$150,8,FALSE))</f>
        <v/>
      </c>
      <c r="AU132" s="4" t="str">
        <f>IF(VLOOKUP($A132,'[43]1017'!$A$4:$O$150,8,FALSE)="",VLOOKUP($A132,'[43]1017'!$A$4:$O$150,12,FALSE),VLOOKUP($A132,'[43]1017'!$A$4:$O$150,8,FALSE))</f>
        <v/>
      </c>
      <c r="AV132" s="4" t="str">
        <f>IF(VLOOKUP($A132,'[44]1016'!$A$4:$O$150,8,FALSE)="",VLOOKUP($A132,'[44]1016'!$A$4:$O$150,12,FALSE),VLOOKUP($A132,'[44]1016'!$A$4:$O$150,8,FALSE))</f>
        <v/>
      </c>
      <c r="AW132" s="4" t="str">
        <f>IF(VLOOKUP($A132,'[45]1013'!$A$4:$O$150,8,FALSE)="",VLOOKUP($A132,'[45]1013'!$A$4:$O$150,12,FALSE),VLOOKUP($A132,'[45]1013'!$A$4:$O$150,8,FALSE))</f>
        <v/>
      </c>
      <c r="AX132" s="4" t="str">
        <f>IF(VLOOKUP($A132,'[46]1012'!$A$4:$O$150,8,FALSE)="",VLOOKUP($A132,'[46]1012'!$A$4:$O$150,12,FALSE),VLOOKUP($A132,'[46]1012'!$A$4:$O$150,8,FALSE))</f>
        <v/>
      </c>
      <c r="AY132" s="4" t="str">
        <f>IF(VLOOKUP($A132,'[47]1011'!$A$4:$O$150,8,FALSE)="",VLOOKUP($A132,'[47]1011'!$A$4:$O$150,12,FALSE),VLOOKUP($A132,'[47]1011'!$A$4:$O$150,8,FALSE))</f>
        <v/>
      </c>
      <c r="AZ132" s="70"/>
      <c r="BA132" s="4" t="str">
        <f>IF(VLOOKUP($A132,'[48]1005'!$A$4:$O$150,8,FALSE)="",VLOOKUP($A132,'[48]1005'!$A$4:$O$150,12,FALSE),VLOOKUP($A132,'[48]1005'!$A$4:$O$150,8,FALSE))</f>
        <v/>
      </c>
      <c r="BB132" s="4" t="str">
        <f>IF(VLOOKUP($A132,'[49]1004'!$A$4:$O$150,8,FALSE)="",VLOOKUP($A132,'[49]1004'!$A$4:$O$150,12,FALSE),VLOOKUP($A132,'[49]1004'!$A$4:$O$150,8,FALSE))</f>
        <v/>
      </c>
      <c r="BC132" s="4" t="str">
        <f>IF(VLOOKUP($A132,'[50]1003'!$A$4:$O$150,8,FALSE)="",VLOOKUP($A132,'[50]1003'!$A$4:$O$150,12,FALSE),VLOOKUP($A132,'[50]1003'!$A$4:$O$150,8,FALSE))</f>
        <v/>
      </c>
      <c r="BD132" s="4" t="str">
        <f>IF(VLOOKUP($A132,'[51]1002'!$A$4:$O$150,8,FALSE)="",VLOOKUP($A132,'[51]1002'!$A$4:$O$150,12,FALSE),VLOOKUP($A132,'[51]1002'!$A$4:$O$150,8,FALSE))</f>
        <v/>
      </c>
      <c r="BE132" s="70"/>
      <c r="BF132" s="4" t="str">
        <f>IF(VLOOKUP($A132,'[52]0927'!$A$4:$O$150,8,FALSE)="",VLOOKUP($A132,'[52]0927'!$A$4:$O$150,12,FALSE),VLOOKUP($A132,'[52]0927'!$A$4:$O$150,8,FALSE))</f>
        <v/>
      </c>
      <c r="BG132" s="5"/>
      <c r="BH132" s="4" t="str">
        <f>IF(VLOOKUP($A132,'[53]0925'!$A$4:$O$150,8,FALSE)="",VLOOKUP($A132,'[53]0925'!$A$4:$O$150,12,FALSE),VLOOKUP($A132,'[53]0925'!$A$4:$O$150,8,FALSE))</f>
        <v/>
      </c>
      <c r="BI132" s="4" t="str">
        <f>IF(VLOOKUP($A132,'[54]0922'!$A$4:$O$150,8,FALSE)="",VLOOKUP($A132,'[54]0922'!$A$4:$O$150,12,FALSE),VLOOKUP($A132,'[54]0922'!$A$4:$O$150,8,FALSE))</f>
        <v/>
      </c>
      <c r="BJ132" s="4" t="str">
        <f>IF(VLOOKUP($A132,'[55]0921'!$A$4:$O$150,8,FALSE)="",VLOOKUP($A132,'[55]0921'!$A$4:$O$150,12,FALSE),VLOOKUP($A132,'[55]0921'!$A$4:$O$150,8,FALSE))</f>
        <v/>
      </c>
      <c r="BK132" s="4" t="str">
        <f>IF(VLOOKUP($A132,'[56]0920'!$A$4:$O$150,8,FALSE)="",VLOOKUP($A132,'[56]0920'!$A$4:$O$150,12,FALSE),VLOOKUP($A132,'[56]0920'!$A$4:$O$150,8,FALSE))</f>
        <v/>
      </c>
      <c r="BL132" s="4" t="s">
        <v>0</v>
      </c>
      <c r="BM132" s="4" t="s">
        <v>0</v>
      </c>
      <c r="BO132" s="4" t="s">
        <v>0</v>
      </c>
      <c r="BP132" s="4" t="s">
        <v>0</v>
      </c>
      <c r="BQ132" s="4" t="s">
        <v>0</v>
      </c>
      <c r="BR132" s="4" t="s">
        <v>0</v>
      </c>
      <c r="BS132" s="4" t="s">
        <v>0</v>
      </c>
      <c r="BT132" s="4" t="s">
        <v>0</v>
      </c>
      <c r="BU132" s="4" t="s">
        <v>0</v>
      </c>
      <c r="BV132" s="4" t="s">
        <v>0</v>
      </c>
      <c r="BW132" s="4" t="s">
        <v>0</v>
      </c>
      <c r="BX132" s="4" t="s">
        <v>0</v>
      </c>
      <c r="BY132" s="4" t="s">
        <v>0</v>
      </c>
      <c r="BZ132" s="4" t="s">
        <v>0</v>
      </c>
      <c r="CA132" s="4" t="s">
        <v>0</v>
      </c>
      <c r="CB132" s="4" t="s">
        <v>0</v>
      </c>
      <c r="CC132" s="4" t="s">
        <v>0</v>
      </c>
      <c r="CD132" s="4" t="s">
        <v>0</v>
      </c>
      <c r="CE132" s="4" t="s">
        <v>0</v>
      </c>
      <c r="CF132" s="4" t="s">
        <v>0</v>
      </c>
      <c r="CH132" s="4" t="s">
        <v>0</v>
      </c>
      <c r="CI132" s="4" t="s">
        <v>0</v>
      </c>
      <c r="CJ132" s="4" t="s">
        <v>0</v>
      </c>
      <c r="CM132" s="4" t="s">
        <v>0</v>
      </c>
    </row>
    <row r="133" spans="1:91" x14ac:dyDescent="0.25">
      <c r="A133" s="6" t="s">
        <v>289</v>
      </c>
      <c r="B133" s="5">
        <f>VLOOKUP($A133,'[64]1215'!$A$4:$O$321,4,FALSE)</f>
        <v>23.36</v>
      </c>
      <c r="C133" s="5">
        <v>29.76</v>
      </c>
      <c r="D133" s="5">
        <f>VLOOKUP($A133,'[64]1215'!$A$4:$O$321,15,FALSE)</f>
        <v>1.5577000000000001</v>
      </c>
      <c r="E133" s="4" t="str">
        <f>IF(VLOOKUP($A133,'[64]1215'!$A$4:$O$150,8,FALSE)="",VLOOKUP($A133,'[64]1215'!$A$4:$O$150,12,FALSE),VLOOKUP($A133,'[64]1215'!$A$4:$O$150,8,FALSE))</f>
        <v/>
      </c>
      <c r="F133" s="4" t="str">
        <f>IF(VLOOKUP($A133,'[63]1214'!$A$4:$O$150,8,FALSE)="",VLOOKUP($A133,'[63]1214'!$A$4:$O$150,12,FALSE),VLOOKUP($A133,'[63]1214'!$A$4:$O$150,8,FALSE))</f>
        <v/>
      </c>
      <c r="G133" s="4" t="str">
        <f>IF(VLOOKUP($A133,'[62]1213'!$A$4:$O$150,8,FALSE)="",VLOOKUP($A133,'[62]1213'!$A$4:$O$150,12,FALSE),VLOOKUP($A133,'[62]1213'!$A$4:$O$150,8,FALSE))</f>
        <v/>
      </c>
      <c r="H133" s="4">
        <f>IF(VLOOKUP($A133,'[6]1212'!$A$4:$O$150,8,FALSE)="",VLOOKUP($A133,'[6]1212'!$A$4:$O$150,12,FALSE),VLOOKUP($A133,'[6]1212'!$A$4:$O$150,8,FALSE))</f>
        <v>1.6351</v>
      </c>
      <c r="I133" s="4" t="str">
        <f>IF(VLOOKUP($A133,'[7]1211'!$A$4:$O$150,8,FALSE)="",VLOOKUP($A133,'[7]1211'!$A$4:$O$150,12,FALSE),VLOOKUP($A133,'[7]1211'!$A$4:$O$150,8,FALSE))</f>
        <v/>
      </c>
      <c r="J133" s="4" t="str">
        <f>IF(VLOOKUP($A133,'[8]1208'!$A$4:$O$150,8,FALSE)="",VLOOKUP($A133,'[8]1208'!$A$4:$O$150,12,FALSE),VLOOKUP($A133,'[8]1208'!$A$4:$O$150,8,FALSE))</f>
        <v/>
      </c>
      <c r="K133" s="4" t="str">
        <f>IF(VLOOKUP($A133,'[9]1207'!$A$4:$O$150,8,FALSE)="",VLOOKUP($A133,'[9]1207'!$A$4:$O$150,12,FALSE),VLOOKUP($A133,'[9]1207'!$A$4:$O$150,8,FALSE))</f>
        <v/>
      </c>
      <c r="L133" s="4" t="str">
        <f>IF(VLOOKUP($A133,'[10]1206'!$A$4:$O$150,8,FALSE)="",VLOOKUP($A133,'[10]1206'!$A$4:$O$150,12,FALSE),VLOOKUP($A133,'[10]1206'!$A$4:$O$150,8,FALSE))</f>
        <v/>
      </c>
      <c r="M133" s="4">
        <f>IF(VLOOKUP($A133,'[11]1205'!$A$4:$O$150,8,FALSE)="",VLOOKUP($A133,'[11]1205'!$A$4:$O$150,12,FALSE),VLOOKUP($A133,'[11]1205'!$A$4:$O$150,8,FALSE))</f>
        <v>1.6605000000000001</v>
      </c>
      <c r="N133" s="4" t="str">
        <f>IF(VLOOKUP($A133,'[12]1204'!$A$4:$O$150,8,FALSE)="",VLOOKUP($A133,'[12]1204'!$A$4:$O$150,12,FALSE),VLOOKUP($A133,'[12]1204'!$A$4:$O$150,8,FALSE))</f>
        <v/>
      </c>
      <c r="O133" s="4" t="str">
        <f>IF(VLOOKUP($A133,'[13]1201'!$A$4:$O$150,8,FALSE)="",VLOOKUP($A133,'[13]1201'!$A$4:$O$150,12,FALSE),VLOOKUP($A133,'[13]1201'!$A$4:$O$150,8,FALSE))</f>
        <v/>
      </c>
      <c r="P133" s="4" t="str">
        <f>IF(VLOOKUP($A133,'[14]1129'!$A$4:$O$150,8,FALSE)="",VLOOKUP($A133,'[14]1129'!$A$4:$O$150,12,FALSE),VLOOKUP($A133,'[14]1129'!$A$4:$O$150,8,FALSE))</f>
        <v/>
      </c>
      <c r="Q133" s="4" t="str">
        <f>IF(VLOOKUP($A133,'[15]1128'!$A$4:$O$150,8,FALSE)="",VLOOKUP($A133,'[15]1128'!$A$4:$O$150,12,FALSE),VLOOKUP($A133,'[15]1128'!$A$4:$O$150,8,FALSE))</f>
        <v/>
      </c>
      <c r="R133" s="4" t="str">
        <f>IF(VLOOKUP($A133,'[16]1127'!$A$4:$O$150,8,FALSE)="",VLOOKUP($A133,'[16]1127'!$A$4:$O$150,12,FALSE),VLOOKUP($A133,'[16]1127'!$A$4:$O$150,8,FALSE))</f>
        <v/>
      </c>
      <c r="S133" s="4" t="str">
        <f>IF(VLOOKUP($A133,'[17]1124'!$A$4:$O$150,8,FALSE)="",VLOOKUP($A133,'[17]1124'!$A$4:$O$150,12,FALSE),VLOOKUP($A133,'[17]1124'!$A$4:$O$150,8,FALSE))</f>
        <v/>
      </c>
      <c r="T133" s="4" t="str">
        <f>IF(VLOOKUP($A133,'[18]1123'!$A$4:$O$150,8,FALSE)="",VLOOKUP($A133,'[18]1123'!$A$4:$O$150,12,FALSE),VLOOKUP($A133,'[18]1123'!$A$4:$O$150,8,FALSE))</f>
        <v/>
      </c>
      <c r="U133" s="5"/>
      <c r="V133" s="4" t="str">
        <f>IF(VLOOKUP($A133,'[19]1121'!$A$4:$O$150,8,FALSE)="",VLOOKUP($A133,'[19]1121'!$A$4:$O$150,12,FALSE),VLOOKUP($A133,'[19]1121'!$A$4:$O$150,8,FALSE))</f>
        <v/>
      </c>
      <c r="W133" s="4">
        <f>IF(VLOOKUP($A133,'[20]1120'!$A$4:$O$150,8,FALSE)="",VLOOKUP($A133,'[20]1120'!$A$4:$O$150,12,FALSE),VLOOKUP($A133,'[20]1120'!$A$4:$O$150,8,FALSE))</f>
        <v>1.7004999999999999</v>
      </c>
      <c r="X133" s="4" t="str">
        <f>IF(VLOOKUP($A133,'[21]1117'!$A$4:$O$150,8,FALSE)="",VLOOKUP($A133,'[21]1117'!$A$4:$O$150,12,FALSE),VLOOKUP($A133,'[21]1117'!$A$4:$O$150,8,FALSE))</f>
        <v/>
      </c>
      <c r="Y133" s="4" t="str">
        <f>IF(VLOOKUP($A133,'[22]1116'!$A$4:$O$150,8,FALSE)="",VLOOKUP($A133,'[22]1116'!$A$4:$O$150,12,FALSE),VLOOKUP($A133,'[22]1116'!$A$4:$O$150,8,FALSE))</f>
        <v/>
      </c>
      <c r="Z133" s="4" t="str">
        <f>IF(VLOOKUP($A133,'[23]1115'!$A$4:$O$150,8,FALSE)="",VLOOKUP($A133,'[23]1115'!$A$4:$O$150,12,FALSE),VLOOKUP($A133,'[23]1115'!$A$4:$O$150,8,FALSE))</f>
        <v/>
      </c>
      <c r="AA133" s="4" t="str">
        <f>IF(VLOOKUP($A133,'[24]1114'!$A$4:$O$150,8,FALSE)="",VLOOKUP($A133,'[24]1114'!$A$4:$O$150,12,FALSE),VLOOKUP($A133,'[24]1114'!$A$4:$O$150,8,FALSE))</f>
        <v/>
      </c>
      <c r="AB133" s="4" t="str">
        <f>IF(VLOOKUP($A133,'[25]1113'!$A$4:$O$150,8,FALSE)="",VLOOKUP($A133,'[25]1113'!$A$4:$O$150,12,FALSE),VLOOKUP($A133,'[25]1113'!$A$4:$O$150,8,FALSE))</f>
        <v/>
      </c>
      <c r="AC133" s="4" t="str">
        <f>IF(VLOOKUP($A133,'[26]1110'!$A$4:$O$150,8,FALSE)="",VLOOKUP($A133,'[26]1110'!$A$4:$O$150,12,FALSE),VLOOKUP($A133,'[26]1110'!$A$4:$O$150,8,FALSE))</f>
        <v/>
      </c>
      <c r="AD133" s="4" t="str">
        <f>IF(VLOOKUP($A133,'[27]1109'!$A$4:$O$150,8,FALSE)="",VLOOKUP($A133,'[27]1109'!$A$4:$O$150,12,FALSE),VLOOKUP($A133,'[27]1109'!$A$4:$O$150,8,FALSE))</f>
        <v/>
      </c>
      <c r="AE133" s="4" t="str">
        <f>IF(VLOOKUP($A133,'[28]1108'!$A$4:$O$150,8,FALSE)="",VLOOKUP($A133,'[28]1108'!$A$4:$O$150,12,FALSE),VLOOKUP($A133,'[28]1108'!$A$4:$O$150,8,FALSE))</f>
        <v/>
      </c>
      <c r="AF133" s="4" t="str">
        <f>IF(VLOOKUP($A133,'[29]1107'!$A$4:$O$150,8,FALSE)="",VLOOKUP($A133,'[29]1107'!$A$4:$O$150,12,FALSE),VLOOKUP($A133,'[29]1107'!$A$4:$O$150,8,FALSE))</f>
        <v/>
      </c>
      <c r="AG133" s="4" t="str">
        <f>IF(VLOOKUP($A133,'[30]1106'!$A$4:$O$150,8,FALSE)="",VLOOKUP($A133,'[30]1106'!$A$4:$O$150,12,FALSE),VLOOKUP($A133,'[30]1106'!$A$4:$O$150,8,FALSE))</f>
        <v/>
      </c>
      <c r="AH133" s="4" t="str">
        <f>IF(VLOOKUP($A133,'[31]1103'!$A$4:$O$150,8,FALSE)="",VLOOKUP($A133,'[31]1103'!$A$4:$O$150,12,FALSE),VLOOKUP($A133,'[31]1103'!$A$4:$O$150,8,FALSE))</f>
        <v/>
      </c>
      <c r="AI133" s="4" t="str">
        <f>IF(VLOOKUP($A133,'[32]1102'!$A$4:$O$150,8,FALSE)="",VLOOKUP($A133,'[32]1102'!$A$4:$O$150,12,FALSE),VLOOKUP($A133,'[32]1102'!$A$4:$O$150,8,FALSE))</f>
        <v/>
      </c>
      <c r="AJ133" s="4" t="str">
        <f>IF(VLOOKUP($A133,'[33]1101'!$A$4:$O$150,8,FALSE)="",VLOOKUP($A133,'[33]1101'!$A$4:$O$150,12,FALSE),VLOOKUP($A133,'[33]1101'!$A$4:$O$150,8,FALSE))</f>
        <v/>
      </c>
      <c r="AK133" s="70"/>
      <c r="AL133" s="4" t="str">
        <f>IF(VLOOKUP($A133,'[34]1030'!$A$4:$O$150,8,FALSE)="",VLOOKUP($A133,'[34]1030'!$A$4:$O$150,12,FALSE),VLOOKUP($A133,'[34]1030'!$A$4:$O$150,8,FALSE))</f>
        <v/>
      </c>
      <c r="AM133" s="4" t="str">
        <f>IF(VLOOKUP($A133,'[35]1027'!$A$4:$O$150,8,FALSE)="",VLOOKUP($A133,'[35]1027'!$A$4:$O$150,12,FALSE),VLOOKUP($A133,'[35]1027'!$A$4:$O$150,8,FALSE))</f>
        <v/>
      </c>
      <c r="AN133" s="4" t="str">
        <f>IF(VLOOKUP($A133,'[36]1026'!$A$4:$O$150,8,FALSE)="",VLOOKUP($A133,'[36]1026'!$A$4:$O$150,12,FALSE),VLOOKUP($A133,'[36]1026'!$A$4:$O$150,8,FALSE))</f>
        <v/>
      </c>
      <c r="AO133" s="4" t="str">
        <f>IF(VLOOKUP($A133,'[37]1025'!$A$4:$O$150,8,FALSE)="",VLOOKUP($A133,'[37]1025'!$A$4:$O$150,12,FALSE),VLOOKUP($A133,'[37]1025'!$A$4:$O$150,8,FALSE))</f>
        <v/>
      </c>
      <c r="AP133" s="4" t="str">
        <f>IF(VLOOKUP($A133,'[38]1024'!$A$4:$O$150,8,FALSE)="",VLOOKUP($A133,'[38]1024'!$A$4:$O$150,12,FALSE),VLOOKUP($A133,'[38]1024'!$A$4:$O$150,8,FALSE))</f>
        <v/>
      </c>
      <c r="AQ133" s="4" t="str">
        <f>IF(VLOOKUP($A133,'[39]1023'!$A$4:$O$150,8,FALSE)="",VLOOKUP($A133,'[39]1023'!$A$4:$O$150,12,FALSE),VLOOKUP($A133,'[39]1023'!$A$4:$O$150,8,FALSE))</f>
        <v/>
      </c>
      <c r="AR133" s="4">
        <f>IF(VLOOKUP($A133,'[40]1020'!$A$4:$O$150,8,FALSE)="",VLOOKUP($A133,'[40]1020'!$A$4:$O$150,12,FALSE),VLOOKUP($A133,'[40]1020'!$A$4:$O$150,8,FALSE))</f>
        <v>1.6154999999999999</v>
      </c>
      <c r="AS133" s="4" t="str">
        <f>IF(VLOOKUP($A133,'[41]1019'!$A$4:$O$150,8,FALSE)="",VLOOKUP($A133,'[41]1019'!$A$4:$O$150,12,FALSE),VLOOKUP($A133,'[41]1019'!$A$4:$O$150,8,FALSE))</f>
        <v/>
      </c>
      <c r="AT133" s="4" t="str">
        <f>IF(VLOOKUP($A133,'[42]1018'!$A$4:$O$150,8,FALSE)="",VLOOKUP($A133,'[42]1018'!$A$4:$O$150,12,FALSE),VLOOKUP($A133,'[42]1018'!$A$4:$O$150,8,FALSE))</f>
        <v/>
      </c>
      <c r="AU133" s="4" t="str">
        <f>IF(VLOOKUP($A133,'[43]1017'!$A$4:$O$150,8,FALSE)="",VLOOKUP($A133,'[43]1017'!$A$4:$O$150,12,FALSE),VLOOKUP($A133,'[43]1017'!$A$4:$O$150,8,FALSE))</f>
        <v/>
      </c>
      <c r="AV133" s="4" t="str">
        <f>IF(VLOOKUP($A133,'[44]1016'!$A$4:$O$150,8,FALSE)="",VLOOKUP($A133,'[44]1016'!$A$4:$O$150,12,FALSE),VLOOKUP($A133,'[44]1016'!$A$4:$O$150,8,FALSE))</f>
        <v/>
      </c>
      <c r="AW133" s="4" t="str">
        <f>IF(VLOOKUP($A133,'[45]1013'!$A$4:$O$150,8,FALSE)="",VLOOKUP($A133,'[45]1013'!$A$4:$O$150,12,FALSE),VLOOKUP($A133,'[45]1013'!$A$4:$O$150,8,FALSE))</f>
        <v/>
      </c>
      <c r="AX133" s="4" t="str">
        <f>IF(VLOOKUP($A133,'[46]1012'!$A$4:$O$150,8,FALSE)="",VLOOKUP($A133,'[46]1012'!$A$4:$O$150,12,FALSE),VLOOKUP($A133,'[46]1012'!$A$4:$O$150,8,FALSE))</f>
        <v/>
      </c>
      <c r="AY133" s="4" t="str">
        <f>IF(VLOOKUP($A133,'[47]1011'!$A$4:$O$150,8,FALSE)="",VLOOKUP($A133,'[47]1011'!$A$4:$O$150,12,FALSE),VLOOKUP($A133,'[47]1011'!$A$4:$O$150,8,FALSE))</f>
        <v/>
      </c>
      <c r="AZ133" s="70"/>
      <c r="BA133" s="4" t="str">
        <f>IF(VLOOKUP($A133,'[48]1005'!$A$4:$O$150,8,FALSE)="",VLOOKUP($A133,'[48]1005'!$A$4:$O$150,12,FALSE),VLOOKUP($A133,'[48]1005'!$A$4:$O$150,8,FALSE))</f>
        <v/>
      </c>
      <c r="BB133" s="4" t="str">
        <f>IF(VLOOKUP($A133,'[49]1004'!$A$4:$O$150,8,FALSE)="",VLOOKUP($A133,'[49]1004'!$A$4:$O$150,12,FALSE),VLOOKUP($A133,'[49]1004'!$A$4:$O$150,8,FALSE))</f>
        <v/>
      </c>
      <c r="BC133" s="4" t="str">
        <f>IF(VLOOKUP($A133,'[50]1003'!$A$4:$O$150,8,FALSE)="",VLOOKUP($A133,'[50]1003'!$A$4:$O$150,12,FALSE),VLOOKUP($A133,'[50]1003'!$A$4:$O$150,8,FALSE))</f>
        <v/>
      </c>
      <c r="BD133" s="4" t="str">
        <f>IF(VLOOKUP($A133,'[51]1002'!$A$4:$O$150,8,FALSE)="",VLOOKUP($A133,'[51]1002'!$A$4:$O$150,12,FALSE),VLOOKUP($A133,'[51]1002'!$A$4:$O$150,8,FALSE))</f>
        <v/>
      </c>
      <c r="BE133" s="70"/>
      <c r="BF133" s="4">
        <f>IF(VLOOKUP($A133,'[52]0927'!$A$4:$O$150,8,FALSE)="",VLOOKUP($A133,'[52]0927'!$A$4:$O$150,12,FALSE),VLOOKUP($A133,'[52]0927'!$A$4:$O$150,8,FALSE))</f>
        <v>1.5545</v>
      </c>
      <c r="BG133" s="5"/>
      <c r="BH133" s="4" t="str">
        <f>IF(VLOOKUP($A133,'[53]0925'!$A$4:$O$150,8,FALSE)="",VLOOKUP($A133,'[53]0925'!$A$4:$O$150,12,FALSE),VLOOKUP($A133,'[53]0925'!$A$4:$O$150,8,FALSE))</f>
        <v/>
      </c>
      <c r="BI133" s="4" t="str">
        <f>IF(VLOOKUP($A133,'[54]0922'!$A$4:$O$150,8,FALSE)="",VLOOKUP($A133,'[54]0922'!$A$4:$O$150,12,FALSE),VLOOKUP($A133,'[54]0922'!$A$4:$O$150,8,FALSE))</f>
        <v/>
      </c>
      <c r="BJ133" s="4" t="str">
        <f>IF(VLOOKUP($A133,'[55]0921'!$A$4:$O$150,8,FALSE)="",VLOOKUP($A133,'[55]0921'!$A$4:$O$150,12,FALSE),VLOOKUP($A133,'[55]0921'!$A$4:$O$150,8,FALSE))</f>
        <v/>
      </c>
      <c r="BK133" s="4" t="str">
        <f>IF(VLOOKUP($A133,'[56]0920'!$A$4:$O$150,8,FALSE)="",VLOOKUP($A133,'[56]0920'!$A$4:$O$150,12,FALSE),VLOOKUP($A133,'[56]0920'!$A$4:$O$150,8,FALSE))</f>
        <v/>
      </c>
      <c r="BL133" s="4">
        <v>1.56</v>
      </c>
      <c r="BM133" s="4">
        <v>1.5607</v>
      </c>
      <c r="BO133" s="4" t="s">
        <v>0</v>
      </c>
      <c r="BP133" s="4" t="s">
        <v>0</v>
      </c>
      <c r="BQ133" s="4" t="s">
        <v>0</v>
      </c>
      <c r="BR133" s="4" t="s">
        <v>0</v>
      </c>
      <c r="BS133" s="4" t="s">
        <v>0</v>
      </c>
      <c r="BT133" s="4" t="s">
        <v>0</v>
      </c>
      <c r="BU133" s="4" t="s">
        <v>0</v>
      </c>
      <c r="BV133" s="4" t="s">
        <v>0</v>
      </c>
      <c r="BW133" s="4" t="s">
        <v>0</v>
      </c>
      <c r="BX133" s="4" t="s">
        <v>0</v>
      </c>
      <c r="BY133" s="4" t="s">
        <v>0</v>
      </c>
      <c r="BZ133" s="4" t="s">
        <v>0</v>
      </c>
      <c r="CA133" s="4" t="s">
        <v>0</v>
      </c>
      <c r="CB133" s="4" t="s">
        <v>0</v>
      </c>
      <c r="CC133" s="4" t="s">
        <v>0</v>
      </c>
      <c r="CD133" s="4" t="s">
        <v>0</v>
      </c>
      <c r="CE133" s="4" t="s">
        <v>0</v>
      </c>
      <c r="CF133" s="4">
        <v>1.56</v>
      </c>
      <c r="CG133" s="5">
        <v>1.5607</v>
      </c>
      <c r="CH133" s="4" t="s">
        <v>0</v>
      </c>
      <c r="CI133" s="4" t="s">
        <v>0</v>
      </c>
      <c r="CJ133" s="4" t="s">
        <v>0</v>
      </c>
      <c r="CM133" s="4" t="s">
        <v>0</v>
      </c>
    </row>
    <row r="134" spans="1:91" x14ac:dyDescent="0.25">
      <c r="A134" s="6" t="s">
        <v>183</v>
      </c>
      <c r="B134" s="5">
        <f>VLOOKUP($A134,'[64]1215'!$A$4:$O$321,4,FALSE)</f>
        <v>24.23</v>
      </c>
      <c r="C134" s="5">
        <v>27.55</v>
      </c>
      <c r="D134" s="5">
        <f>VLOOKUP($A134,'[64]1215'!$A$4:$O$321,15,FALSE)</f>
        <v>1.5445</v>
      </c>
      <c r="E134" s="4" t="str">
        <f>IF(VLOOKUP($A134,'[64]1215'!$A$4:$O$150,8,FALSE)="",VLOOKUP($A134,'[64]1215'!$A$4:$O$150,12,FALSE),VLOOKUP($A134,'[64]1215'!$A$4:$O$150,8,FALSE))</f>
        <v/>
      </c>
      <c r="F134" s="4" t="str">
        <f>IF(VLOOKUP($A134,'[63]1214'!$A$4:$O$150,8,FALSE)="",VLOOKUP($A134,'[63]1214'!$A$4:$O$150,12,FALSE),VLOOKUP($A134,'[63]1214'!$A$4:$O$150,8,FALSE))</f>
        <v/>
      </c>
      <c r="G134" s="4" t="str">
        <f>IF(VLOOKUP($A134,'[62]1213'!$A$4:$O$150,8,FALSE)="",VLOOKUP($A134,'[62]1213'!$A$4:$O$150,12,FALSE),VLOOKUP($A134,'[62]1213'!$A$4:$O$150,8,FALSE))</f>
        <v/>
      </c>
      <c r="H134" s="4" t="str">
        <f>IF(VLOOKUP($A134,'[6]1212'!$A$4:$O$150,8,FALSE)="",VLOOKUP($A134,'[6]1212'!$A$4:$O$150,12,FALSE),VLOOKUP($A134,'[6]1212'!$A$4:$O$150,8,FALSE))</f>
        <v/>
      </c>
      <c r="I134" s="4" t="str">
        <f>IF(VLOOKUP($A134,'[7]1211'!$A$4:$O$150,8,FALSE)="",VLOOKUP($A134,'[7]1211'!$A$4:$O$150,12,FALSE),VLOOKUP($A134,'[7]1211'!$A$4:$O$150,8,FALSE))</f>
        <v/>
      </c>
      <c r="J134" s="4" t="str">
        <f>IF(VLOOKUP($A134,'[8]1208'!$A$4:$O$150,8,FALSE)="",VLOOKUP($A134,'[8]1208'!$A$4:$O$150,12,FALSE),VLOOKUP($A134,'[8]1208'!$A$4:$O$150,8,FALSE))</f>
        <v/>
      </c>
      <c r="K134" s="4" t="str">
        <f>IF(VLOOKUP($A134,'[9]1207'!$A$4:$O$150,8,FALSE)="",VLOOKUP($A134,'[9]1207'!$A$4:$O$150,12,FALSE),VLOOKUP($A134,'[9]1207'!$A$4:$O$150,8,FALSE))</f>
        <v/>
      </c>
      <c r="L134" s="4" t="str">
        <f>IF(VLOOKUP($A134,'[10]1206'!$A$4:$O$150,8,FALSE)="",VLOOKUP($A134,'[10]1206'!$A$4:$O$150,12,FALSE),VLOOKUP($A134,'[10]1206'!$A$4:$O$150,8,FALSE))</f>
        <v/>
      </c>
      <c r="M134" s="4" t="str">
        <f>IF(VLOOKUP($A134,'[11]1205'!$A$4:$O$150,8,FALSE)="",VLOOKUP($A134,'[11]1205'!$A$4:$O$150,12,FALSE),VLOOKUP($A134,'[11]1205'!$A$4:$O$150,8,FALSE))</f>
        <v/>
      </c>
      <c r="N134" s="4" t="str">
        <f>IF(VLOOKUP($A134,'[12]1204'!$A$4:$O$150,8,FALSE)="",VLOOKUP($A134,'[12]1204'!$A$4:$O$150,12,FALSE),VLOOKUP($A134,'[12]1204'!$A$4:$O$150,8,FALSE))</f>
        <v/>
      </c>
      <c r="O134" s="4" t="str">
        <f>IF(VLOOKUP($A134,'[13]1201'!$A$4:$O$150,8,FALSE)="",VLOOKUP($A134,'[13]1201'!$A$4:$O$150,12,FALSE),VLOOKUP($A134,'[13]1201'!$A$4:$O$150,8,FALSE))</f>
        <v/>
      </c>
      <c r="P134" s="4" t="str">
        <f>IF(VLOOKUP($A134,'[14]1129'!$A$4:$O$150,8,FALSE)="",VLOOKUP($A134,'[14]1129'!$A$4:$O$150,12,FALSE),VLOOKUP($A134,'[14]1129'!$A$4:$O$150,8,FALSE))</f>
        <v/>
      </c>
      <c r="Q134" s="4" t="str">
        <f>IF(VLOOKUP($A134,'[15]1128'!$A$4:$O$150,8,FALSE)="",VLOOKUP($A134,'[15]1128'!$A$4:$O$150,12,FALSE),VLOOKUP($A134,'[15]1128'!$A$4:$O$150,8,FALSE))</f>
        <v/>
      </c>
      <c r="R134" s="4" t="str">
        <f>IF(VLOOKUP($A134,'[16]1127'!$A$4:$O$150,8,FALSE)="",VLOOKUP($A134,'[16]1127'!$A$4:$O$150,12,FALSE),VLOOKUP($A134,'[16]1127'!$A$4:$O$150,8,FALSE))</f>
        <v/>
      </c>
      <c r="S134" s="4" t="str">
        <f>IF(VLOOKUP($A134,'[17]1124'!$A$4:$O$150,8,FALSE)="",VLOOKUP($A134,'[17]1124'!$A$4:$O$150,12,FALSE),VLOOKUP($A134,'[17]1124'!$A$4:$O$150,8,FALSE))</f>
        <v/>
      </c>
      <c r="T134" s="4" t="str">
        <f>IF(VLOOKUP($A134,'[18]1123'!$A$4:$O$150,8,FALSE)="",VLOOKUP($A134,'[18]1123'!$A$4:$O$150,12,FALSE),VLOOKUP($A134,'[18]1123'!$A$4:$O$150,8,FALSE))</f>
        <v/>
      </c>
      <c r="U134" s="5"/>
      <c r="V134" s="4" t="str">
        <f>IF(VLOOKUP($A134,'[19]1121'!$A$4:$O$150,8,FALSE)="",VLOOKUP($A134,'[19]1121'!$A$4:$O$150,12,FALSE),VLOOKUP($A134,'[19]1121'!$A$4:$O$150,8,FALSE))</f>
        <v/>
      </c>
      <c r="W134" s="4" t="str">
        <f>IF(VLOOKUP($A134,'[20]1120'!$A$4:$O$150,8,FALSE)="",VLOOKUP($A134,'[20]1120'!$A$4:$O$150,12,FALSE),VLOOKUP($A134,'[20]1120'!$A$4:$O$150,8,FALSE))</f>
        <v/>
      </c>
      <c r="X134" s="4" t="str">
        <f>IF(VLOOKUP($A134,'[21]1117'!$A$4:$O$150,8,FALSE)="",VLOOKUP($A134,'[21]1117'!$A$4:$O$150,12,FALSE),VLOOKUP($A134,'[21]1117'!$A$4:$O$150,8,FALSE))</f>
        <v/>
      </c>
      <c r="Y134" s="4" t="str">
        <f>IF(VLOOKUP($A134,'[22]1116'!$A$4:$O$150,8,FALSE)="",VLOOKUP($A134,'[22]1116'!$A$4:$O$150,12,FALSE),VLOOKUP($A134,'[22]1116'!$A$4:$O$150,8,FALSE))</f>
        <v/>
      </c>
      <c r="Z134" s="4" t="str">
        <f>IF(VLOOKUP($A134,'[23]1115'!$A$4:$O$150,8,FALSE)="",VLOOKUP($A134,'[23]1115'!$A$4:$O$150,12,FALSE),VLOOKUP($A134,'[23]1115'!$A$4:$O$150,8,FALSE))</f>
        <v/>
      </c>
      <c r="AA134" s="4" t="str">
        <f>IF(VLOOKUP($A134,'[24]1114'!$A$4:$O$150,8,FALSE)="",VLOOKUP($A134,'[24]1114'!$A$4:$O$150,12,FALSE),VLOOKUP($A134,'[24]1114'!$A$4:$O$150,8,FALSE))</f>
        <v/>
      </c>
      <c r="AB134" s="4" t="str">
        <f>IF(VLOOKUP($A134,'[25]1113'!$A$4:$O$150,8,FALSE)="",VLOOKUP($A134,'[25]1113'!$A$4:$O$150,12,FALSE),VLOOKUP($A134,'[25]1113'!$A$4:$O$150,8,FALSE))</f>
        <v/>
      </c>
      <c r="AC134" s="4" t="str">
        <f>IF(VLOOKUP($A134,'[26]1110'!$A$4:$O$150,8,FALSE)="",VLOOKUP($A134,'[26]1110'!$A$4:$O$150,12,FALSE),VLOOKUP($A134,'[26]1110'!$A$4:$O$150,8,FALSE))</f>
        <v/>
      </c>
      <c r="AD134" s="4" t="str">
        <f>IF(VLOOKUP($A134,'[27]1109'!$A$4:$O$150,8,FALSE)="",VLOOKUP($A134,'[27]1109'!$A$4:$O$150,12,FALSE),VLOOKUP($A134,'[27]1109'!$A$4:$O$150,8,FALSE))</f>
        <v/>
      </c>
      <c r="AE134" s="4" t="str">
        <f>IF(VLOOKUP($A134,'[28]1108'!$A$4:$O$150,8,FALSE)="",VLOOKUP($A134,'[28]1108'!$A$4:$O$150,12,FALSE),VLOOKUP($A134,'[28]1108'!$A$4:$O$150,8,FALSE))</f>
        <v/>
      </c>
      <c r="AF134" s="4" t="str">
        <f>IF(VLOOKUP($A134,'[29]1107'!$A$4:$O$150,8,FALSE)="",VLOOKUP($A134,'[29]1107'!$A$4:$O$150,12,FALSE),VLOOKUP($A134,'[29]1107'!$A$4:$O$150,8,FALSE))</f>
        <v/>
      </c>
      <c r="AG134" s="4" t="str">
        <f>IF(VLOOKUP($A134,'[30]1106'!$A$4:$O$150,8,FALSE)="",VLOOKUP($A134,'[30]1106'!$A$4:$O$150,12,FALSE),VLOOKUP($A134,'[30]1106'!$A$4:$O$150,8,FALSE))</f>
        <v/>
      </c>
      <c r="AH134" s="4" t="str">
        <f>IF(VLOOKUP($A134,'[31]1103'!$A$4:$O$150,8,FALSE)="",VLOOKUP($A134,'[31]1103'!$A$4:$O$150,12,FALSE),VLOOKUP($A134,'[31]1103'!$A$4:$O$150,8,FALSE))</f>
        <v/>
      </c>
      <c r="AI134" s="4" t="str">
        <f>IF(VLOOKUP($A134,'[32]1102'!$A$4:$O$150,8,FALSE)="",VLOOKUP($A134,'[32]1102'!$A$4:$O$150,12,FALSE),VLOOKUP($A134,'[32]1102'!$A$4:$O$150,8,FALSE))</f>
        <v/>
      </c>
      <c r="AJ134" s="4" t="str">
        <f>IF(VLOOKUP($A134,'[33]1101'!$A$4:$O$150,8,FALSE)="",VLOOKUP($A134,'[33]1101'!$A$4:$O$150,12,FALSE),VLOOKUP($A134,'[33]1101'!$A$4:$O$150,8,FALSE))</f>
        <v/>
      </c>
      <c r="AK134" s="70"/>
      <c r="AL134" s="4" t="str">
        <f>IF(VLOOKUP($A134,'[34]1030'!$A$4:$O$150,8,FALSE)="",VLOOKUP($A134,'[34]1030'!$A$4:$O$150,12,FALSE),VLOOKUP($A134,'[34]1030'!$A$4:$O$150,8,FALSE))</f>
        <v/>
      </c>
      <c r="AM134" s="4" t="str">
        <f>IF(VLOOKUP($A134,'[35]1027'!$A$4:$O$150,8,FALSE)="",VLOOKUP($A134,'[35]1027'!$A$4:$O$150,12,FALSE),VLOOKUP($A134,'[35]1027'!$A$4:$O$150,8,FALSE))</f>
        <v/>
      </c>
      <c r="AN134" s="4" t="str">
        <f>IF(VLOOKUP($A134,'[36]1026'!$A$4:$O$150,8,FALSE)="",VLOOKUP($A134,'[36]1026'!$A$4:$O$150,12,FALSE),VLOOKUP($A134,'[36]1026'!$A$4:$O$150,8,FALSE))</f>
        <v/>
      </c>
      <c r="AO134" s="4" t="str">
        <f>IF(VLOOKUP($A134,'[37]1025'!$A$4:$O$150,8,FALSE)="",VLOOKUP($A134,'[37]1025'!$A$4:$O$150,12,FALSE),VLOOKUP($A134,'[37]1025'!$A$4:$O$150,8,FALSE))</f>
        <v/>
      </c>
      <c r="AP134" s="4" t="str">
        <f>IF(VLOOKUP($A134,'[38]1024'!$A$4:$O$150,8,FALSE)="",VLOOKUP($A134,'[38]1024'!$A$4:$O$150,12,FALSE),VLOOKUP($A134,'[38]1024'!$A$4:$O$150,8,FALSE))</f>
        <v/>
      </c>
      <c r="AQ134" s="4" t="str">
        <f>IF(VLOOKUP($A134,'[39]1023'!$A$4:$O$150,8,FALSE)="",VLOOKUP($A134,'[39]1023'!$A$4:$O$150,12,FALSE),VLOOKUP($A134,'[39]1023'!$A$4:$O$150,8,FALSE))</f>
        <v/>
      </c>
      <c r="AR134" s="4" t="str">
        <f>IF(VLOOKUP($A134,'[40]1020'!$A$4:$O$150,8,FALSE)="",VLOOKUP($A134,'[40]1020'!$A$4:$O$150,12,FALSE),VLOOKUP($A134,'[40]1020'!$A$4:$O$150,8,FALSE))</f>
        <v/>
      </c>
      <c r="AS134" s="4" t="str">
        <f>IF(VLOOKUP($A134,'[41]1019'!$A$4:$O$150,8,FALSE)="",VLOOKUP($A134,'[41]1019'!$A$4:$O$150,12,FALSE),VLOOKUP($A134,'[41]1019'!$A$4:$O$150,8,FALSE))</f>
        <v/>
      </c>
      <c r="AT134" s="4" t="str">
        <f>IF(VLOOKUP($A134,'[42]1018'!$A$4:$O$150,8,FALSE)="",VLOOKUP($A134,'[42]1018'!$A$4:$O$150,12,FALSE),VLOOKUP($A134,'[42]1018'!$A$4:$O$150,8,FALSE))</f>
        <v/>
      </c>
      <c r="AU134" s="4" t="str">
        <f>IF(VLOOKUP($A134,'[43]1017'!$A$4:$O$150,8,FALSE)="",VLOOKUP($A134,'[43]1017'!$A$4:$O$150,12,FALSE),VLOOKUP($A134,'[43]1017'!$A$4:$O$150,8,FALSE))</f>
        <v/>
      </c>
      <c r="AV134" s="4" t="str">
        <f>IF(VLOOKUP($A134,'[44]1016'!$A$4:$O$150,8,FALSE)="",VLOOKUP($A134,'[44]1016'!$A$4:$O$150,12,FALSE),VLOOKUP($A134,'[44]1016'!$A$4:$O$150,8,FALSE))</f>
        <v/>
      </c>
      <c r="AW134" s="4" t="str">
        <f>IF(VLOOKUP($A134,'[45]1013'!$A$4:$O$150,8,FALSE)="",VLOOKUP($A134,'[45]1013'!$A$4:$O$150,12,FALSE),VLOOKUP($A134,'[45]1013'!$A$4:$O$150,8,FALSE))</f>
        <v/>
      </c>
      <c r="AX134" s="4" t="str">
        <f>IF(VLOOKUP($A134,'[46]1012'!$A$4:$O$150,8,FALSE)="",VLOOKUP($A134,'[46]1012'!$A$4:$O$150,12,FALSE),VLOOKUP($A134,'[46]1012'!$A$4:$O$150,8,FALSE))</f>
        <v/>
      </c>
      <c r="AY134" s="4" t="str">
        <f>IF(VLOOKUP($A134,'[47]1011'!$A$4:$O$150,8,FALSE)="",VLOOKUP($A134,'[47]1011'!$A$4:$O$150,12,FALSE),VLOOKUP($A134,'[47]1011'!$A$4:$O$150,8,FALSE))</f>
        <v/>
      </c>
      <c r="AZ134" s="70"/>
      <c r="BA134" s="4" t="str">
        <f>IF(VLOOKUP($A134,'[48]1005'!$A$4:$O$150,8,FALSE)="",VLOOKUP($A134,'[48]1005'!$A$4:$O$150,12,FALSE),VLOOKUP($A134,'[48]1005'!$A$4:$O$150,8,FALSE))</f>
        <v/>
      </c>
      <c r="BB134" s="4" t="str">
        <f>IF(VLOOKUP($A134,'[49]1004'!$A$4:$O$150,8,FALSE)="",VLOOKUP($A134,'[49]1004'!$A$4:$O$150,12,FALSE),VLOOKUP($A134,'[49]1004'!$A$4:$O$150,8,FALSE))</f>
        <v/>
      </c>
      <c r="BC134" s="4" t="str">
        <f>IF(VLOOKUP($A134,'[50]1003'!$A$4:$O$150,8,FALSE)="",VLOOKUP($A134,'[50]1003'!$A$4:$O$150,12,FALSE),VLOOKUP($A134,'[50]1003'!$A$4:$O$150,8,FALSE))</f>
        <v/>
      </c>
      <c r="BD134" s="4" t="str">
        <f>IF(VLOOKUP($A134,'[51]1002'!$A$4:$O$150,8,FALSE)="",VLOOKUP($A134,'[51]1002'!$A$4:$O$150,12,FALSE),VLOOKUP($A134,'[51]1002'!$A$4:$O$150,8,FALSE))</f>
        <v/>
      </c>
      <c r="BE134" s="70"/>
      <c r="BF134" s="4" t="str">
        <f>IF(VLOOKUP($A134,'[52]0927'!$A$4:$O$150,8,FALSE)="",VLOOKUP($A134,'[52]0927'!$A$4:$O$150,12,FALSE),VLOOKUP($A134,'[52]0927'!$A$4:$O$150,8,FALSE))</f>
        <v/>
      </c>
      <c r="BG134" s="5"/>
      <c r="BH134" s="4" t="str">
        <f>IF(VLOOKUP($A134,'[53]0925'!$A$4:$O$150,8,FALSE)="",VLOOKUP($A134,'[53]0925'!$A$4:$O$150,12,FALSE),VLOOKUP($A134,'[53]0925'!$A$4:$O$150,8,FALSE))</f>
        <v/>
      </c>
      <c r="BI134" s="4" t="str">
        <f>IF(VLOOKUP($A134,'[54]0922'!$A$4:$O$150,8,FALSE)="",VLOOKUP($A134,'[54]0922'!$A$4:$O$150,12,FALSE),VLOOKUP($A134,'[54]0922'!$A$4:$O$150,8,FALSE))</f>
        <v/>
      </c>
      <c r="BJ134" s="4" t="str">
        <f>IF(VLOOKUP($A134,'[55]0921'!$A$4:$O$150,8,FALSE)="",VLOOKUP($A134,'[55]0921'!$A$4:$O$150,12,FALSE),VLOOKUP($A134,'[55]0921'!$A$4:$O$150,8,FALSE))</f>
        <v/>
      </c>
      <c r="BK134" s="4" t="str">
        <f>IF(VLOOKUP($A134,'[56]0920'!$A$4:$O$150,8,FALSE)="",VLOOKUP($A134,'[56]0920'!$A$4:$O$150,12,FALSE),VLOOKUP($A134,'[56]0920'!$A$4:$O$150,8,FALSE))</f>
        <v/>
      </c>
      <c r="BL134" s="4" t="s">
        <v>0</v>
      </c>
      <c r="BM134" s="4" t="s">
        <v>0</v>
      </c>
      <c r="BO134" s="4" t="s">
        <v>0</v>
      </c>
      <c r="BP134" s="4" t="s">
        <v>0</v>
      </c>
      <c r="BQ134" s="4" t="s">
        <v>0</v>
      </c>
      <c r="BR134" s="4" t="s">
        <v>0</v>
      </c>
      <c r="BS134" s="4" t="s">
        <v>0</v>
      </c>
      <c r="BT134" s="4" t="s">
        <v>0</v>
      </c>
      <c r="BU134" s="4" t="s">
        <v>0</v>
      </c>
      <c r="BV134" s="4" t="s">
        <v>0</v>
      </c>
      <c r="BW134" s="4" t="s">
        <v>0</v>
      </c>
      <c r="BX134" s="4" t="s">
        <v>0</v>
      </c>
      <c r="BY134" s="4" t="s">
        <v>0</v>
      </c>
      <c r="BZ134" s="4" t="s">
        <v>0</v>
      </c>
      <c r="CA134" s="4" t="s">
        <v>0</v>
      </c>
      <c r="CB134" s="4" t="s">
        <v>0</v>
      </c>
      <c r="CC134" s="4" t="s">
        <v>0</v>
      </c>
      <c r="CD134" s="4" t="s">
        <v>0</v>
      </c>
      <c r="CE134" s="4" t="s">
        <v>0</v>
      </c>
      <c r="CF134" s="4" t="s">
        <v>0</v>
      </c>
      <c r="CH134" s="4" t="s">
        <v>0</v>
      </c>
      <c r="CI134" s="4" t="s">
        <v>0</v>
      </c>
      <c r="CJ134" s="4" t="s">
        <v>0</v>
      </c>
      <c r="CM134" s="4" t="s">
        <v>0</v>
      </c>
    </row>
    <row r="135" spans="1:91" x14ac:dyDescent="0.25">
      <c r="A135" s="6" t="s">
        <v>800</v>
      </c>
      <c r="B135" s="5">
        <f>VLOOKUP($A135,'[64]1215'!$A$4:$O$321,4,FALSE)</f>
        <v>25.01</v>
      </c>
      <c r="C135" s="5">
        <v>27.3</v>
      </c>
      <c r="D135" s="5">
        <f>VLOOKUP($A135,'[64]1215'!$A$4:$O$321,15,FALSE)</f>
        <v>1.5468</v>
      </c>
      <c r="E135" s="4" t="str">
        <f>IF(VLOOKUP($A135,'[64]1215'!$A$4:$O$150,8,FALSE)="",VLOOKUP($A135,'[64]1215'!$A$4:$O$150,12,FALSE),VLOOKUP($A135,'[64]1215'!$A$4:$O$150,8,FALSE))</f>
        <v/>
      </c>
      <c r="F135" s="4" t="str">
        <f>IF(VLOOKUP($A135,'[63]1214'!$A$4:$O$150,8,FALSE)="",VLOOKUP($A135,'[63]1214'!$A$4:$O$150,12,FALSE),VLOOKUP($A135,'[63]1214'!$A$4:$O$150,8,FALSE))</f>
        <v/>
      </c>
      <c r="G135" s="4" t="str">
        <f>IF(VLOOKUP($A135,'[62]1213'!$A$4:$O$150,8,FALSE)="",VLOOKUP($A135,'[62]1213'!$A$4:$O$150,12,FALSE),VLOOKUP($A135,'[62]1213'!$A$4:$O$150,8,FALSE))</f>
        <v/>
      </c>
      <c r="H135" s="4" t="str">
        <f>IF(VLOOKUP($A135,'[6]1212'!$A$4:$O$150,8,FALSE)="",VLOOKUP($A135,'[6]1212'!$A$4:$O$150,12,FALSE),VLOOKUP($A135,'[6]1212'!$A$4:$O$150,8,FALSE))</f>
        <v/>
      </c>
      <c r="I135" s="4" t="str">
        <f>IF(VLOOKUP($A135,'[7]1211'!$A$4:$O$150,8,FALSE)="",VLOOKUP($A135,'[7]1211'!$A$4:$O$150,12,FALSE),VLOOKUP($A135,'[7]1211'!$A$4:$O$150,8,FALSE))</f>
        <v/>
      </c>
      <c r="J135" s="4" t="str">
        <f>IF(VLOOKUP($A135,'[8]1208'!$A$4:$O$150,8,FALSE)="",VLOOKUP($A135,'[8]1208'!$A$4:$O$150,12,FALSE),VLOOKUP($A135,'[8]1208'!$A$4:$O$150,8,FALSE))</f>
        <v/>
      </c>
      <c r="K135" s="4" t="str">
        <f>IF(VLOOKUP($A135,'[9]1207'!$A$4:$O$150,8,FALSE)="",VLOOKUP($A135,'[9]1207'!$A$4:$O$150,12,FALSE),VLOOKUP($A135,'[9]1207'!$A$4:$O$150,8,FALSE))</f>
        <v/>
      </c>
      <c r="L135" s="4" t="str">
        <f>IF(VLOOKUP($A135,'[10]1206'!$A$4:$O$150,8,FALSE)="",VLOOKUP($A135,'[10]1206'!$A$4:$O$150,12,FALSE),VLOOKUP($A135,'[10]1206'!$A$4:$O$150,8,FALSE))</f>
        <v/>
      </c>
      <c r="M135" s="4" t="str">
        <f>IF(VLOOKUP($A135,'[11]1205'!$A$4:$O$150,8,FALSE)="",VLOOKUP($A135,'[11]1205'!$A$4:$O$150,12,FALSE),VLOOKUP($A135,'[11]1205'!$A$4:$O$150,8,FALSE))</f>
        <v/>
      </c>
      <c r="N135" s="4" t="str">
        <f>IF(VLOOKUP($A135,'[12]1204'!$A$4:$O$150,8,FALSE)="",VLOOKUP($A135,'[12]1204'!$A$4:$O$150,12,FALSE),VLOOKUP($A135,'[12]1204'!$A$4:$O$150,8,FALSE))</f>
        <v/>
      </c>
      <c r="O135" s="4"/>
      <c r="P135" s="4" t="str">
        <f>IF(VLOOKUP($A135,'[14]1129'!$A$4:$O$150,8,FALSE)="",VLOOKUP($A135,'[14]1129'!$A$4:$O$150,12,FALSE),VLOOKUP($A135,'[14]1129'!$A$4:$O$150,8,FALSE))</f>
        <v/>
      </c>
      <c r="Q135" s="4" t="str">
        <f>IF(VLOOKUP($A135,'[15]1128'!$A$4:$O$150,8,FALSE)="",VLOOKUP($A135,'[15]1128'!$A$4:$O$150,12,FALSE),VLOOKUP($A135,'[15]1128'!$A$4:$O$150,8,FALSE))</f>
        <v/>
      </c>
      <c r="R135" s="4" t="str">
        <f>IF(VLOOKUP($A135,'[16]1127'!$A$4:$O$150,8,FALSE)="",VLOOKUP($A135,'[16]1127'!$A$4:$O$150,12,FALSE),VLOOKUP($A135,'[16]1127'!$A$4:$O$150,8,FALSE))</f>
        <v/>
      </c>
      <c r="S135" s="4" t="str">
        <f>IF(VLOOKUP($A135,'[17]1124'!$A$4:$O$150,8,FALSE)="",VLOOKUP($A135,'[17]1124'!$A$4:$O$150,12,FALSE),VLOOKUP($A135,'[17]1124'!$A$4:$O$150,8,FALSE))</f>
        <v/>
      </c>
      <c r="T135" s="4" t="str">
        <f>IF(VLOOKUP($A135,'[18]1123'!$A$4:$O$150,8,FALSE)="",VLOOKUP($A135,'[18]1123'!$A$4:$O$150,12,FALSE),VLOOKUP($A135,'[18]1123'!$A$4:$O$150,8,FALSE))</f>
        <v/>
      </c>
      <c r="U135" s="5"/>
      <c r="V135" s="4" t="str">
        <f>IF(VLOOKUP($A135,'[19]1121'!$A$4:$O$150,8,FALSE)="",VLOOKUP($A135,'[19]1121'!$A$4:$O$150,12,FALSE),VLOOKUP($A135,'[19]1121'!$A$4:$O$150,8,FALSE))</f>
        <v/>
      </c>
      <c r="W135" s="4" t="str">
        <f>IF(VLOOKUP($A135,'[20]1120'!$A$4:$O$150,8,FALSE)="",VLOOKUP($A135,'[20]1120'!$A$4:$O$150,12,FALSE),VLOOKUP($A135,'[20]1120'!$A$4:$O$150,8,FALSE))</f>
        <v/>
      </c>
      <c r="X135" s="4" t="str">
        <f>IF(VLOOKUP($A135,'[21]1117'!$A$4:$O$150,8,FALSE)="",VLOOKUP($A135,'[21]1117'!$A$4:$O$150,12,FALSE),VLOOKUP($A135,'[21]1117'!$A$4:$O$150,8,FALSE))</f>
        <v/>
      </c>
      <c r="Y135" s="4" t="str">
        <f>IF(VLOOKUP($A135,'[22]1116'!$A$4:$O$150,8,FALSE)="",VLOOKUP($A135,'[22]1116'!$A$4:$O$150,12,FALSE),VLOOKUP($A135,'[22]1116'!$A$4:$O$150,8,FALSE))</f>
        <v/>
      </c>
      <c r="Z135" s="4" t="str">
        <f>IF(VLOOKUP($A135,'[23]1115'!$A$4:$O$150,8,FALSE)="",VLOOKUP($A135,'[23]1115'!$A$4:$O$150,12,FALSE),VLOOKUP($A135,'[23]1115'!$A$4:$O$150,8,FALSE))</f>
        <v/>
      </c>
      <c r="AA135" s="4" t="str">
        <f>IF(VLOOKUP($A135,'[24]1114'!$A$4:$O$150,8,FALSE)="",VLOOKUP($A135,'[24]1114'!$A$4:$O$150,12,FALSE),VLOOKUP($A135,'[24]1114'!$A$4:$O$150,8,FALSE))</f>
        <v/>
      </c>
      <c r="AB135" s="4" t="str">
        <f>IF(VLOOKUP($A135,'[25]1113'!$A$4:$O$150,8,FALSE)="",VLOOKUP($A135,'[25]1113'!$A$4:$O$150,12,FALSE),VLOOKUP($A135,'[25]1113'!$A$4:$O$150,8,FALSE))</f>
        <v/>
      </c>
      <c r="AC135" s="4" t="str">
        <f>IF(VLOOKUP($A135,'[26]1110'!$A$4:$O$150,8,FALSE)="",VLOOKUP($A135,'[26]1110'!$A$4:$O$150,12,FALSE),VLOOKUP($A135,'[26]1110'!$A$4:$O$150,8,FALSE))</f>
        <v/>
      </c>
      <c r="AD135" s="4" t="str">
        <f>IF(VLOOKUP($A135,'[27]1109'!$A$4:$O$150,8,FALSE)="",VLOOKUP($A135,'[27]1109'!$A$4:$O$150,12,FALSE),VLOOKUP($A135,'[27]1109'!$A$4:$O$150,8,FALSE))</f>
        <v/>
      </c>
      <c r="AE135" s="4" t="str">
        <f>IF(VLOOKUP($A135,'[28]1108'!$A$4:$O$150,8,FALSE)="",VLOOKUP($A135,'[28]1108'!$A$4:$O$150,12,FALSE),VLOOKUP($A135,'[28]1108'!$A$4:$O$150,8,FALSE))</f>
        <v/>
      </c>
      <c r="AF135" s="4" t="str">
        <f>IF(VLOOKUP($A135,'[29]1107'!$A$4:$O$150,8,FALSE)="",VLOOKUP($A135,'[29]1107'!$A$4:$O$150,12,FALSE),VLOOKUP($A135,'[29]1107'!$A$4:$O$150,8,FALSE))</f>
        <v/>
      </c>
      <c r="AG135" s="4" t="str">
        <f>IF(VLOOKUP($A135,'[30]1106'!$A$4:$O$150,8,FALSE)="",VLOOKUP($A135,'[30]1106'!$A$4:$O$150,12,FALSE),VLOOKUP($A135,'[30]1106'!$A$4:$O$150,8,FALSE))</f>
        <v/>
      </c>
      <c r="AH135" s="4" t="str">
        <f>IF(VLOOKUP($A135,'[31]1103'!$A$4:$O$150,8,FALSE)="",VLOOKUP($A135,'[31]1103'!$A$4:$O$150,12,FALSE),VLOOKUP($A135,'[31]1103'!$A$4:$O$150,8,FALSE))</f>
        <v/>
      </c>
      <c r="AI135" s="4" t="str">
        <f>IF(VLOOKUP($A135,'[32]1102'!$A$4:$O$150,8,FALSE)="",VLOOKUP($A135,'[32]1102'!$A$4:$O$150,12,FALSE),VLOOKUP($A135,'[32]1102'!$A$4:$O$150,8,FALSE))</f>
        <v/>
      </c>
      <c r="AJ135" s="4" t="str">
        <f>IF(VLOOKUP($A135,'[33]1101'!$A$4:$O$150,8,FALSE)="",VLOOKUP($A135,'[33]1101'!$A$4:$O$150,12,FALSE),VLOOKUP($A135,'[33]1101'!$A$4:$O$150,8,FALSE))</f>
        <v/>
      </c>
      <c r="AK135" s="70"/>
      <c r="AL135" s="4" t="str">
        <f>IF(VLOOKUP($A135,'[34]1030'!$A$4:$O$150,8,FALSE)="",VLOOKUP($A135,'[34]1030'!$A$4:$O$150,12,FALSE),VLOOKUP($A135,'[34]1030'!$A$4:$O$150,8,FALSE))</f>
        <v/>
      </c>
      <c r="AM135" s="4" t="str">
        <f>IF(VLOOKUP($A135,'[35]1027'!$A$4:$O$150,8,FALSE)="",VLOOKUP($A135,'[35]1027'!$A$4:$O$150,12,FALSE),VLOOKUP($A135,'[35]1027'!$A$4:$O$150,8,FALSE))</f>
        <v/>
      </c>
      <c r="AN135" s="4" t="str">
        <f>IF(VLOOKUP($A135,'[36]1026'!$A$4:$O$150,8,FALSE)="",VLOOKUP($A135,'[36]1026'!$A$4:$O$150,12,FALSE),VLOOKUP($A135,'[36]1026'!$A$4:$O$150,8,FALSE))</f>
        <v/>
      </c>
      <c r="AO135" s="4" t="str">
        <f>IF(VLOOKUP($A135,'[37]1025'!$A$4:$O$150,8,FALSE)="",VLOOKUP($A135,'[37]1025'!$A$4:$O$150,12,FALSE),VLOOKUP($A135,'[37]1025'!$A$4:$O$150,8,FALSE))</f>
        <v/>
      </c>
      <c r="AP135" s="4" t="str">
        <f>IF(VLOOKUP($A135,'[38]1024'!$A$4:$O$150,8,FALSE)="",VLOOKUP($A135,'[38]1024'!$A$4:$O$150,12,FALSE),VLOOKUP($A135,'[38]1024'!$A$4:$O$150,8,FALSE))</f>
        <v/>
      </c>
      <c r="AQ135" s="4" t="str">
        <f>IF(VLOOKUP($A135,'[39]1023'!$A$4:$O$150,8,FALSE)="",VLOOKUP($A135,'[39]1023'!$A$4:$O$150,12,FALSE),VLOOKUP($A135,'[39]1023'!$A$4:$O$150,8,FALSE))</f>
        <v/>
      </c>
      <c r="AR135" s="4" t="str">
        <f>IF(VLOOKUP($A135,'[40]1020'!$A$4:$O$150,8,FALSE)="",VLOOKUP($A135,'[40]1020'!$A$4:$O$150,12,FALSE),VLOOKUP($A135,'[40]1020'!$A$4:$O$150,8,FALSE))</f>
        <v/>
      </c>
      <c r="AS135" s="4" t="str">
        <f>IF(VLOOKUP($A135,'[41]1019'!$A$4:$O$150,8,FALSE)="",VLOOKUP($A135,'[41]1019'!$A$4:$O$150,12,FALSE),VLOOKUP($A135,'[41]1019'!$A$4:$O$150,8,FALSE))</f>
        <v/>
      </c>
      <c r="AT135" s="4" t="str">
        <f>IF(VLOOKUP($A135,'[42]1018'!$A$4:$O$150,8,FALSE)="",VLOOKUP($A135,'[42]1018'!$A$4:$O$150,12,FALSE),VLOOKUP($A135,'[42]1018'!$A$4:$O$150,8,FALSE))</f>
        <v/>
      </c>
      <c r="AU135" s="4" t="str">
        <f>IF(VLOOKUP($A135,'[43]1017'!$A$4:$O$150,8,FALSE)="",VLOOKUP($A135,'[43]1017'!$A$4:$O$150,12,FALSE),VLOOKUP($A135,'[43]1017'!$A$4:$O$150,8,FALSE))</f>
        <v/>
      </c>
      <c r="AV135" s="4" t="str">
        <f>IF(VLOOKUP($A135,'[44]1016'!$A$4:$O$150,8,FALSE)="",VLOOKUP($A135,'[44]1016'!$A$4:$O$150,12,FALSE),VLOOKUP($A135,'[44]1016'!$A$4:$O$150,8,FALSE))</f>
        <v/>
      </c>
      <c r="AW135" s="4" t="str">
        <f>IF(VLOOKUP($A135,'[45]1013'!$A$4:$O$150,8,FALSE)="",VLOOKUP($A135,'[45]1013'!$A$4:$O$150,12,FALSE),VLOOKUP($A135,'[45]1013'!$A$4:$O$150,8,FALSE))</f>
        <v/>
      </c>
      <c r="AX135" s="4" t="str">
        <f>IF(VLOOKUP($A135,'[46]1012'!$A$4:$O$150,8,FALSE)="",VLOOKUP($A135,'[46]1012'!$A$4:$O$150,12,FALSE),VLOOKUP($A135,'[46]1012'!$A$4:$O$150,8,FALSE))</f>
        <v/>
      </c>
      <c r="AY135" s="4" t="str">
        <f>IF(VLOOKUP($A135,'[47]1011'!$A$4:$O$150,8,FALSE)="",VLOOKUP($A135,'[47]1011'!$A$4:$O$150,12,FALSE),VLOOKUP($A135,'[47]1011'!$A$4:$O$150,8,FALSE))</f>
        <v/>
      </c>
      <c r="AZ135" s="70"/>
      <c r="BA135" s="4" t="str">
        <f>IF(VLOOKUP($A135,'[48]1005'!$A$4:$O$150,8,FALSE)="",VLOOKUP($A135,'[48]1005'!$A$4:$O$150,12,FALSE),VLOOKUP($A135,'[48]1005'!$A$4:$O$150,8,FALSE))</f>
        <v/>
      </c>
      <c r="BB135" s="4" t="str">
        <f>IF(VLOOKUP($A135,'[49]1004'!$A$4:$O$150,8,FALSE)="",VLOOKUP($A135,'[49]1004'!$A$4:$O$150,12,FALSE),VLOOKUP($A135,'[49]1004'!$A$4:$O$150,8,FALSE))</f>
        <v/>
      </c>
      <c r="BC135" s="4" t="str">
        <f>IF(VLOOKUP($A135,'[50]1003'!$A$4:$O$150,8,FALSE)="",VLOOKUP($A135,'[50]1003'!$A$4:$O$150,12,FALSE),VLOOKUP($A135,'[50]1003'!$A$4:$O$150,8,FALSE))</f>
        <v/>
      </c>
      <c r="BD135" s="4" t="str">
        <f>IF(VLOOKUP($A135,'[51]1002'!$A$4:$O$150,8,FALSE)="",VLOOKUP($A135,'[51]1002'!$A$4:$O$150,12,FALSE),VLOOKUP($A135,'[51]1002'!$A$4:$O$150,8,FALSE))</f>
        <v/>
      </c>
      <c r="BE135" s="70"/>
      <c r="BF135" s="4" t="str">
        <f>IF(VLOOKUP($A135,'[52]0927'!$A$4:$O$150,8,FALSE)="",VLOOKUP($A135,'[52]0927'!$A$4:$O$150,12,FALSE),VLOOKUP($A135,'[52]0927'!$A$4:$O$150,8,FALSE))</f>
        <v/>
      </c>
      <c r="BG135" s="5"/>
      <c r="BH135" s="4" t="str">
        <f>IF(VLOOKUP($A135,'[53]0925'!$A$4:$O$150,8,FALSE)="",VLOOKUP($A135,'[53]0925'!$A$4:$O$150,12,FALSE),VLOOKUP($A135,'[53]0925'!$A$4:$O$150,8,FALSE))</f>
        <v/>
      </c>
      <c r="BI135" s="4" t="str">
        <f>IF(VLOOKUP($A135,'[54]0922'!$A$4:$O$150,8,FALSE)="",VLOOKUP($A135,'[54]0922'!$A$4:$O$150,12,FALSE),VLOOKUP($A135,'[54]0922'!$A$4:$O$150,8,FALSE))</f>
        <v/>
      </c>
      <c r="BJ135" s="4" t="str">
        <f>IF(VLOOKUP($A135,'[55]0921'!$A$4:$O$150,8,FALSE)="",VLOOKUP($A135,'[55]0921'!$A$4:$O$150,12,FALSE),VLOOKUP($A135,'[55]0921'!$A$4:$O$150,8,FALSE))</f>
        <v/>
      </c>
      <c r="BK135" s="4" t="str">
        <f>IF(VLOOKUP($A135,'[56]0920'!$A$4:$O$150,8,FALSE)="",VLOOKUP($A135,'[56]0920'!$A$4:$O$150,12,FALSE),VLOOKUP($A135,'[56]0920'!$A$4:$O$150,8,FALSE))</f>
        <v/>
      </c>
      <c r="BL135" s="4" t="s">
        <v>0</v>
      </c>
      <c r="BM135" s="4" t="s">
        <v>0</v>
      </c>
      <c r="BO135" s="4" t="s">
        <v>0</v>
      </c>
      <c r="BP135" s="4" t="s">
        <v>0</v>
      </c>
      <c r="BQ135" s="4" t="s">
        <v>0</v>
      </c>
      <c r="BR135" s="4" t="s">
        <v>0</v>
      </c>
      <c r="BS135" s="4" t="s">
        <v>0</v>
      </c>
      <c r="BT135" s="4" t="s">
        <v>0</v>
      </c>
      <c r="BU135" s="4" t="s">
        <v>0</v>
      </c>
      <c r="BV135" s="4" t="s">
        <v>0</v>
      </c>
      <c r="BW135" s="4" t="s">
        <v>0</v>
      </c>
      <c r="BX135" s="4" t="s">
        <v>0</v>
      </c>
      <c r="BY135" s="4" t="s">
        <v>0</v>
      </c>
      <c r="BZ135" s="4" t="s">
        <v>0</v>
      </c>
      <c r="CA135" s="4" t="s">
        <v>0</v>
      </c>
      <c r="CB135" s="4" t="s">
        <v>0</v>
      </c>
      <c r="CC135" s="4" t="s">
        <v>0</v>
      </c>
      <c r="CD135" s="4" t="s">
        <v>0</v>
      </c>
      <c r="CE135" s="4" t="s">
        <v>0</v>
      </c>
      <c r="CF135" s="4" t="s">
        <v>0</v>
      </c>
      <c r="CH135" s="4" t="s">
        <v>0</v>
      </c>
      <c r="CI135" s="4" t="s">
        <v>0</v>
      </c>
      <c r="CJ135" s="4" t="s">
        <v>0</v>
      </c>
      <c r="CM135" s="4" t="s">
        <v>0</v>
      </c>
    </row>
    <row r="136" spans="1:91" x14ac:dyDescent="0.25">
      <c r="A136" s="6" t="s">
        <v>634</v>
      </c>
      <c r="B136" s="5">
        <f>VLOOKUP($A136,'[64]1215'!$A$4:$O$321,4,FALSE)</f>
        <v>23.32</v>
      </c>
      <c r="C136" s="5">
        <v>28.3</v>
      </c>
      <c r="D136" s="5">
        <f>VLOOKUP($A136,'[64]1215'!$A$4:$O$321,15,FALSE)</f>
        <v>1.5595000000000001</v>
      </c>
      <c r="E136" s="4" t="str">
        <f>IF(VLOOKUP($A136,'[64]1215'!$A$4:$O$150,8,FALSE)="",VLOOKUP($A136,'[64]1215'!$A$4:$O$150,12,FALSE),VLOOKUP($A136,'[64]1215'!$A$4:$O$150,8,FALSE))</f>
        <v/>
      </c>
      <c r="F136" s="4">
        <f>IF(VLOOKUP($A136,'[63]1214'!$A$4:$O$150,8,FALSE)="",VLOOKUP($A136,'[63]1214'!$A$4:$O$150,12,FALSE),VLOOKUP($A136,'[63]1214'!$A$4:$O$150,8,FALSE))</f>
        <v>1.6</v>
      </c>
      <c r="G136" s="4">
        <f>IF(VLOOKUP($A136,'[62]1213'!$A$4:$O$150,8,FALSE)="",VLOOKUP($A136,'[62]1213'!$A$4:$O$150,12,FALSE),VLOOKUP($A136,'[62]1213'!$A$4:$O$150,8,FALSE))</f>
        <v>1.631</v>
      </c>
      <c r="H136" s="4" t="str">
        <f>IF(VLOOKUP($A136,'[6]1212'!$A$4:$O$150,8,FALSE)="",VLOOKUP($A136,'[6]1212'!$A$4:$O$150,12,FALSE),VLOOKUP($A136,'[6]1212'!$A$4:$O$150,8,FALSE))</f>
        <v/>
      </c>
      <c r="I136" s="4" t="str">
        <f>IF(VLOOKUP($A136,'[7]1211'!$A$4:$O$150,8,FALSE)="",VLOOKUP($A136,'[7]1211'!$A$4:$O$150,12,FALSE),VLOOKUP($A136,'[7]1211'!$A$4:$O$150,8,FALSE))</f>
        <v/>
      </c>
      <c r="J136" s="4">
        <f>IF(VLOOKUP($A136,'[8]1208'!$A$4:$O$150,8,FALSE)="",VLOOKUP($A136,'[8]1208'!$A$4:$O$150,12,FALSE),VLOOKUP($A136,'[8]1208'!$A$4:$O$150,8,FALSE))</f>
        <v>1.641</v>
      </c>
      <c r="K136" s="4">
        <f>IF(VLOOKUP($A136,'[9]1207'!$A$4:$O$150,8,FALSE)="",VLOOKUP($A136,'[9]1207'!$A$4:$O$150,12,FALSE),VLOOKUP($A136,'[9]1207'!$A$4:$O$150,8,FALSE))</f>
        <v>1.6309</v>
      </c>
      <c r="L136" s="4">
        <f>IF(VLOOKUP($A136,'[10]1206'!$A$4:$O$150,8,FALSE)="",VLOOKUP($A136,'[10]1206'!$A$4:$O$150,12,FALSE),VLOOKUP($A136,'[10]1206'!$A$4:$O$150,8,FALSE))</f>
        <v>1.6456</v>
      </c>
      <c r="M136" s="4" t="str">
        <f>IF(VLOOKUP($A136,'[11]1205'!$A$4:$O$150,8,FALSE)="",VLOOKUP($A136,'[11]1205'!$A$4:$O$150,12,FALSE),VLOOKUP($A136,'[11]1205'!$A$4:$O$150,8,FALSE))</f>
        <v/>
      </c>
      <c r="N136" s="4">
        <f>IF(VLOOKUP($A136,'[12]1204'!$A$4:$O$150,8,FALSE)="",VLOOKUP($A136,'[12]1204'!$A$4:$O$150,12,FALSE),VLOOKUP($A136,'[12]1204'!$A$4:$O$150,8,FALSE))</f>
        <v>1.6407</v>
      </c>
      <c r="O136" s="4" t="str">
        <f>IF(VLOOKUP($A136,'[13]1201'!$A$4:$O$150,8,FALSE)="",VLOOKUP($A136,'[13]1201'!$A$4:$O$150,12,FALSE),VLOOKUP($A136,'[13]1201'!$A$4:$O$150,8,FALSE))</f>
        <v/>
      </c>
      <c r="P136" s="4">
        <f>IF(VLOOKUP($A136,'[14]1129'!$A$4:$O$150,8,FALSE)="",VLOOKUP($A136,'[14]1129'!$A$4:$O$150,12,FALSE),VLOOKUP($A136,'[14]1129'!$A$4:$O$150,8,FALSE))</f>
        <v>1.6936</v>
      </c>
      <c r="Q136" s="4" t="str">
        <f>IF(VLOOKUP($A136,'[15]1128'!$A$4:$O$150,8,FALSE)="",VLOOKUP($A136,'[15]1128'!$A$4:$O$150,12,FALSE),VLOOKUP($A136,'[15]1128'!$A$4:$O$150,8,FALSE))</f>
        <v/>
      </c>
      <c r="R136" s="4" t="str">
        <f>IF(VLOOKUP($A136,'[16]1127'!$A$4:$O$150,8,FALSE)="",VLOOKUP($A136,'[16]1127'!$A$4:$O$150,12,FALSE),VLOOKUP($A136,'[16]1127'!$A$4:$O$150,8,FALSE))</f>
        <v/>
      </c>
      <c r="S136" s="4">
        <f>IF(VLOOKUP($A136,'[17]1124'!$A$4:$O$150,8,FALSE)="",VLOOKUP($A136,'[17]1124'!$A$4:$O$150,12,FALSE),VLOOKUP($A136,'[17]1124'!$A$4:$O$150,8,FALSE))</f>
        <v>1.7402</v>
      </c>
      <c r="T136" s="4">
        <f>IF(VLOOKUP($A136,'[18]1123'!$A$4:$O$150,8,FALSE)="",VLOOKUP($A136,'[18]1123'!$A$4:$O$150,12,FALSE),VLOOKUP($A136,'[18]1123'!$A$4:$O$150,8,FALSE))</f>
        <v>1.7433000000000001</v>
      </c>
      <c r="U136" s="5">
        <f>VLOOKUP(A136,'[59]1122'!$A$5:$L$27,12,FALSE)</f>
        <v>1.7404999999999999</v>
      </c>
      <c r="V136" s="4">
        <f>IF(VLOOKUP($A136,'[19]1121'!$A$4:$O$150,8,FALSE)="",VLOOKUP($A136,'[19]1121'!$A$4:$O$150,12,FALSE),VLOOKUP($A136,'[19]1121'!$A$4:$O$150,8,FALSE))</f>
        <v>1.7968999999999999</v>
      </c>
      <c r="W136" s="4">
        <f>IF(VLOOKUP($A136,'[20]1120'!$A$4:$O$150,8,FALSE)="",VLOOKUP($A136,'[20]1120'!$A$4:$O$150,12,FALSE),VLOOKUP($A136,'[20]1120'!$A$4:$O$150,8,FALSE))</f>
        <v>1.8019000000000001</v>
      </c>
      <c r="X136" s="4">
        <f>IF(VLOOKUP($A136,'[21]1117'!$A$4:$O$150,8,FALSE)="",VLOOKUP($A136,'[21]1117'!$A$4:$O$150,12,FALSE),VLOOKUP($A136,'[21]1117'!$A$4:$O$150,8,FALSE))</f>
        <v>1.8</v>
      </c>
      <c r="Y136" s="4" t="str">
        <f>IF(VLOOKUP($A136,'[22]1116'!$A$4:$O$150,8,FALSE)="",VLOOKUP($A136,'[22]1116'!$A$4:$O$150,12,FALSE),VLOOKUP($A136,'[22]1116'!$A$4:$O$150,8,FALSE))</f>
        <v/>
      </c>
      <c r="Z136" s="4" t="str">
        <f>IF(VLOOKUP($A136,'[23]1115'!$A$4:$O$150,8,FALSE)="",VLOOKUP($A136,'[23]1115'!$A$4:$O$150,12,FALSE),VLOOKUP($A136,'[23]1115'!$A$4:$O$150,8,FALSE))</f>
        <v/>
      </c>
      <c r="AA136" s="4" t="str">
        <f>IF(VLOOKUP($A136,'[24]1114'!$A$4:$O$150,8,FALSE)="",VLOOKUP($A136,'[24]1114'!$A$4:$O$150,12,FALSE),VLOOKUP($A136,'[24]1114'!$A$4:$O$150,8,FALSE))</f>
        <v/>
      </c>
      <c r="AB136" s="4" t="str">
        <f>IF(VLOOKUP($A136,'[25]1113'!$A$4:$O$150,8,FALSE)="",VLOOKUP($A136,'[25]1113'!$A$4:$O$150,12,FALSE),VLOOKUP($A136,'[25]1113'!$A$4:$O$150,8,FALSE))</f>
        <v/>
      </c>
      <c r="AC136" s="4" t="str">
        <f>IF(VLOOKUP($A136,'[26]1110'!$A$4:$O$150,8,FALSE)="",VLOOKUP($A136,'[26]1110'!$A$4:$O$150,12,FALSE),VLOOKUP($A136,'[26]1110'!$A$4:$O$150,8,FALSE))</f>
        <v/>
      </c>
      <c r="AD136" s="4" t="str">
        <f>IF(VLOOKUP($A136,'[27]1109'!$A$4:$O$150,8,FALSE)="",VLOOKUP($A136,'[27]1109'!$A$4:$O$150,12,FALSE),VLOOKUP($A136,'[27]1109'!$A$4:$O$150,8,FALSE))</f>
        <v/>
      </c>
      <c r="AE136" s="4" t="str">
        <f>IF(VLOOKUP($A136,'[28]1108'!$A$4:$O$150,8,FALSE)="",VLOOKUP($A136,'[28]1108'!$A$4:$O$150,12,FALSE),VLOOKUP($A136,'[28]1108'!$A$4:$O$150,8,FALSE))</f>
        <v/>
      </c>
      <c r="AF136" s="4" t="str">
        <f>IF(VLOOKUP($A136,'[29]1107'!$A$4:$O$150,8,FALSE)="",VLOOKUP($A136,'[29]1107'!$A$4:$O$150,12,FALSE),VLOOKUP($A136,'[29]1107'!$A$4:$O$150,8,FALSE))</f>
        <v/>
      </c>
      <c r="AG136" s="4" t="str">
        <f>IF(VLOOKUP($A136,'[30]1106'!$A$4:$O$150,8,FALSE)="",VLOOKUP($A136,'[30]1106'!$A$4:$O$150,12,FALSE),VLOOKUP($A136,'[30]1106'!$A$4:$O$150,8,FALSE))</f>
        <v/>
      </c>
      <c r="AH136" s="4" t="str">
        <f>IF(VLOOKUP($A136,'[31]1103'!$A$4:$O$150,8,FALSE)="",VLOOKUP($A136,'[31]1103'!$A$4:$O$150,12,FALSE),VLOOKUP($A136,'[31]1103'!$A$4:$O$150,8,FALSE))</f>
        <v/>
      </c>
      <c r="AI136" s="4" t="str">
        <f>IF(VLOOKUP($A136,'[32]1102'!$A$4:$O$150,8,FALSE)="",VLOOKUP($A136,'[32]1102'!$A$4:$O$150,12,FALSE),VLOOKUP($A136,'[32]1102'!$A$4:$O$150,8,FALSE))</f>
        <v/>
      </c>
      <c r="AJ136" s="4" t="str">
        <f>IF(VLOOKUP($A136,'[33]1101'!$A$4:$O$150,8,FALSE)="",VLOOKUP($A136,'[33]1101'!$A$4:$O$150,12,FALSE),VLOOKUP($A136,'[33]1101'!$A$4:$O$150,8,FALSE))</f>
        <v/>
      </c>
      <c r="AK136" s="70"/>
      <c r="AL136" s="4" t="str">
        <f>IF(VLOOKUP($A136,'[34]1030'!$A$4:$O$150,8,FALSE)="",VLOOKUP($A136,'[34]1030'!$A$4:$O$150,12,FALSE),VLOOKUP($A136,'[34]1030'!$A$4:$O$150,8,FALSE))</f>
        <v/>
      </c>
      <c r="AM136" s="4" t="str">
        <f>IF(VLOOKUP($A136,'[35]1027'!$A$4:$O$150,8,FALSE)="",VLOOKUP($A136,'[35]1027'!$A$4:$O$150,12,FALSE),VLOOKUP($A136,'[35]1027'!$A$4:$O$150,8,FALSE))</f>
        <v/>
      </c>
      <c r="AN136" s="4" t="str">
        <f>IF(VLOOKUP($A136,'[36]1026'!$A$4:$O$150,8,FALSE)="",VLOOKUP($A136,'[36]1026'!$A$4:$O$150,12,FALSE),VLOOKUP($A136,'[36]1026'!$A$4:$O$150,8,FALSE))</f>
        <v/>
      </c>
      <c r="AO136" s="4" t="str">
        <f>IF(VLOOKUP($A136,'[37]1025'!$A$4:$O$150,8,FALSE)="",VLOOKUP($A136,'[37]1025'!$A$4:$O$150,12,FALSE),VLOOKUP($A136,'[37]1025'!$A$4:$O$150,8,FALSE))</f>
        <v/>
      </c>
      <c r="AP136" s="4" t="str">
        <f>IF(VLOOKUP($A136,'[38]1024'!$A$4:$O$150,8,FALSE)="",VLOOKUP($A136,'[38]1024'!$A$4:$O$150,12,FALSE),VLOOKUP($A136,'[38]1024'!$A$4:$O$150,8,FALSE))</f>
        <v/>
      </c>
      <c r="AQ136" s="4" t="str">
        <f>IF(VLOOKUP($A136,'[39]1023'!$A$4:$O$150,8,FALSE)="",VLOOKUP($A136,'[39]1023'!$A$4:$O$150,12,FALSE),VLOOKUP($A136,'[39]1023'!$A$4:$O$150,8,FALSE))</f>
        <v/>
      </c>
      <c r="AR136" s="4" t="str">
        <f>IF(VLOOKUP($A136,'[40]1020'!$A$4:$O$150,8,FALSE)="",VLOOKUP($A136,'[40]1020'!$A$4:$O$150,12,FALSE),VLOOKUP($A136,'[40]1020'!$A$4:$O$150,8,FALSE))</f>
        <v/>
      </c>
      <c r="AS136" s="4" t="str">
        <f>IF(VLOOKUP($A136,'[41]1019'!$A$4:$O$150,8,FALSE)="",VLOOKUP($A136,'[41]1019'!$A$4:$O$150,12,FALSE),VLOOKUP($A136,'[41]1019'!$A$4:$O$150,8,FALSE))</f>
        <v/>
      </c>
      <c r="AT136" s="4" t="str">
        <f>IF(VLOOKUP($A136,'[42]1018'!$A$4:$O$150,8,FALSE)="",VLOOKUP($A136,'[42]1018'!$A$4:$O$150,12,FALSE),VLOOKUP($A136,'[42]1018'!$A$4:$O$150,8,FALSE))</f>
        <v/>
      </c>
      <c r="AU136" s="4" t="str">
        <f>IF(VLOOKUP($A136,'[43]1017'!$A$4:$O$150,8,FALSE)="",VLOOKUP($A136,'[43]1017'!$A$4:$O$150,12,FALSE),VLOOKUP($A136,'[43]1017'!$A$4:$O$150,8,FALSE))</f>
        <v/>
      </c>
      <c r="AV136" s="4" t="str">
        <f>IF(VLOOKUP($A136,'[44]1016'!$A$4:$O$150,8,FALSE)="",VLOOKUP($A136,'[44]1016'!$A$4:$O$150,12,FALSE),VLOOKUP($A136,'[44]1016'!$A$4:$O$150,8,FALSE))</f>
        <v/>
      </c>
      <c r="AW136" s="4" t="str">
        <f>IF(VLOOKUP($A136,'[45]1013'!$A$4:$O$150,8,FALSE)="",VLOOKUP($A136,'[45]1013'!$A$4:$O$150,12,FALSE),VLOOKUP($A136,'[45]1013'!$A$4:$O$150,8,FALSE))</f>
        <v/>
      </c>
      <c r="AX136" s="4" t="str">
        <f>IF(VLOOKUP($A136,'[46]1012'!$A$4:$O$150,8,FALSE)="",VLOOKUP($A136,'[46]1012'!$A$4:$O$150,12,FALSE),VLOOKUP($A136,'[46]1012'!$A$4:$O$150,8,FALSE))</f>
        <v/>
      </c>
      <c r="AY136" s="4" t="str">
        <f>IF(VLOOKUP($A136,'[47]1011'!$A$4:$O$150,8,FALSE)="",VLOOKUP($A136,'[47]1011'!$A$4:$O$150,12,FALSE),VLOOKUP($A136,'[47]1011'!$A$4:$O$150,8,FALSE))</f>
        <v/>
      </c>
      <c r="AZ136" s="70"/>
      <c r="BA136" s="4" t="str">
        <f>IF(VLOOKUP($A136,'[48]1005'!$A$4:$O$150,8,FALSE)="",VLOOKUP($A136,'[48]1005'!$A$4:$O$150,12,FALSE),VLOOKUP($A136,'[48]1005'!$A$4:$O$150,8,FALSE))</f>
        <v/>
      </c>
      <c r="BB136" s="4" t="str">
        <f>IF(VLOOKUP($A136,'[49]1004'!$A$4:$O$150,8,FALSE)="",VLOOKUP($A136,'[49]1004'!$A$4:$O$150,12,FALSE),VLOOKUP($A136,'[49]1004'!$A$4:$O$150,8,FALSE))</f>
        <v/>
      </c>
      <c r="BC136" s="4" t="str">
        <f>IF(VLOOKUP($A136,'[50]1003'!$A$4:$O$150,8,FALSE)="",VLOOKUP($A136,'[50]1003'!$A$4:$O$150,12,FALSE),VLOOKUP($A136,'[50]1003'!$A$4:$O$150,8,FALSE))</f>
        <v/>
      </c>
      <c r="BE136" s="70"/>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過日">
                <anchor moveWithCells="1" sizeWithCells="1">
                  <from>
                    <xdr:col>1</xdr:col>
                    <xdr:colOff>314325</xdr:colOff>
                    <xdr:row>0</xdr:row>
                    <xdr:rowOff>133350</xdr:rowOff>
                  </from>
                  <to>
                    <xdr:col>3</xdr:col>
                    <xdr:colOff>304800</xdr:colOff>
                    <xdr:row>2</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J49"/>
  <sheetViews>
    <sheetView workbookViewId="0">
      <selection activeCell="F13" sqref="F13"/>
    </sheetView>
  </sheetViews>
  <sheetFormatPr defaultRowHeight="16.5" x14ac:dyDescent="0.25"/>
  <cols>
    <col min="3" max="3" width="9" style="2"/>
    <col min="10" max="10" width="11.625" bestFit="1" customWidth="1"/>
  </cols>
  <sheetData>
    <row r="2" spans="1:10" ht="16.5" customHeight="1" x14ac:dyDescent="0.25"/>
    <row r="3" spans="1:10" ht="16.5" customHeight="1" x14ac:dyDescent="0.25">
      <c r="H3" s="2" t="s">
        <v>637</v>
      </c>
      <c r="I3" s="5" t="s">
        <v>638</v>
      </c>
      <c r="J3" s="5" t="s">
        <v>639</v>
      </c>
    </row>
    <row r="4" spans="1:10" x14ac:dyDescent="0.25">
      <c r="D4" s="2"/>
      <c r="E4" s="2"/>
      <c r="G4" s="2"/>
      <c r="H4" s="3" t="s">
        <v>49</v>
      </c>
      <c r="I4" s="5">
        <v>6.64</v>
      </c>
      <c r="J4" s="5">
        <v>1.2351000000000001</v>
      </c>
    </row>
    <row r="5" spans="1:10" x14ac:dyDescent="0.25">
      <c r="H5" s="3" t="s">
        <v>46</v>
      </c>
      <c r="I5" s="5">
        <v>15.21</v>
      </c>
      <c r="J5" s="5">
        <v>1.3894</v>
      </c>
    </row>
    <row r="6" spans="1:10" x14ac:dyDescent="0.25">
      <c r="D6" s="2"/>
      <c r="E6" s="2"/>
      <c r="G6" s="2"/>
      <c r="H6" s="3" t="s">
        <v>24</v>
      </c>
      <c r="I6" s="5">
        <v>15.54</v>
      </c>
      <c r="J6" s="5">
        <v>1.397</v>
      </c>
    </row>
    <row r="7" spans="1:10" x14ac:dyDescent="0.25">
      <c r="D7" s="2"/>
      <c r="E7" s="2"/>
      <c r="G7" s="2"/>
      <c r="H7" s="3" t="s">
        <v>25</v>
      </c>
      <c r="I7" s="5">
        <v>7.79</v>
      </c>
      <c r="J7" s="5">
        <v>1.2553000000000001</v>
      </c>
    </row>
    <row r="8" spans="1:10" x14ac:dyDescent="0.25">
      <c r="H8" s="3" t="s">
        <v>52</v>
      </c>
      <c r="I8" s="5">
        <v>8.56</v>
      </c>
      <c r="J8" s="5">
        <v>1.2669999999999999</v>
      </c>
    </row>
    <row r="9" spans="1:10" x14ac:dyDescent="0.25">
      <c r="H9" s="3" t="s">
        <v>68</v>
      </c>
      <c r="I9" s="5">
        <v>15.95</v>
      </c>
      <c r="J9" s="5">
        <v>1.4112</v>
      </c>
    </row>
    <row r="10" spans="1:10" x14ac:dyDescent="0.25">
      <c r="A10" t="s">
        <v>334</v>
      </c>
      <c r="B10" t="s">
        <v>336</v>
      </c>
      <c r="C10" t="s">
        <v>335</v>
      </c>
      <c r="H10" s="3" t="s">
        <v>47</v>
      </c>
      <c r="I10" s="5">
        <v>16.559999999999999</v>
      </c>
      <c r="J10" s="5">
        <v>1.4214</v>
      </c>
    </row>
    <row r="11" spans="1:10" x14ac:dyDescent="0.25">
      <c r="A11" s="48"/>
      <c r="B11" s="48">
        <f>VLOOKUP(D11,理論價!$A$6:$O$180,14,FALSE)</f>
        <v>0.99199999999999999</v>
      </c>
      <c r="C11" s="48">
        <f t="shared" ref="C11:C16" si="0">(E11+F11)/2</f>
        <v>0.9</v>
      </c>
      <c r="D11" t="s">
        <v>329</v>
      </c>
      <c r="E11">
        <v>1.05</v>
      </c>
      <c r="F11">
        <v>0.75</v>
      </c>
      <c r="H11" s="3" t="s">
        <v>64</v>
      </c>
      <c r="I11" s="5">
        <v>9.66</v>
      </c>
      <c r="J11" s="5">
        <v>1.2851999999999999</v>
      </c>
    </row>
    <row r="12" spans="1:10" x14ac:dyDescent="0.25">
      <c r="A12" s="48"/>
      <c r="B12" s="48">
        <v>0.96960000000000002</v>
      </c>
      <c r="C12" s="48">
        <f t="shared" si="0"/>
        <v>0</v>
      </c>
      <c r="D12" s="2" t="s">
        <v>632</v>
      </c>
      <c r="E12" s="2"/>
      <c r="F12" s="2"/>
      <c r="H12" s="3" t="s">
        <v>63</v>
      </c>
      <c r="I12" s="5">
        <v>9.7799999999999994</v>
      </c>
      <c r="J12" s="5">
        <v>1.2871999999999999</v>
      </c>
    </row>
    <row r="13" spans="1:10" x14ac:dyDescent="0.25">
      <c r="A13" s="48"/>
      <c r="B13" s="48">
        <v>0.92</v>
      </c>
      <c r="C13" s="2">
        <f t="shared" si="0"/>
        <v>0.93</v>
      </c>
      <c r="D13" t="s">
        <v>330</v>
      </c>
      <c r="E13">
        <v>1.1000000000000001</v>
      </c>
      <c r="F13">
        <v>0.76</v>
      </c>
      <c r="H13" s="3" t="s">
        <v>26</v>
      </c>
      <c r="I13" s="5">
        <v>10</v>
      </c>
      <c r="J13" s="5">
        <v>1.2923</v>
      </c>
    </row>
    <row r="14" spans="1:10" x14ac:dyDescent="0.25">
      <c r="A14" s="48"/>
      <c r="B14" s="48">
        <v>1.0132000000000001</v>
      </c>
      <c r="C14" s="2">
        <f t="shared" si="0"/>
        <v>0.96</v>
      </c>
      <c r="D14" t="s">
        <v>331</v>
      </c>
      <c r="E14">
        <v>1.06</v>
      </c>
      <c r="F14">
        <v>0.86</v>
      </c>
      <c r="H14" s="3" t="s">
        <v>48</v>
      </c>
      <c r="I14" s="5">
        <v>10.16</v>
      </c>
      <c r="J14" s="5">
        <v>1.2950999999999999</v>
      </c>
    </row>
    <row r="15" spans="1:10" x14ac:dyDescent="0.25">
      <c r="A15" s="48"/>
      <c r="B15" s="48">
        <v>0.99119999999999997</v>
      </c>
      <c r="C15" s="2">
        <f t="shared" si="0"/>
        <v>0.98</v>
      </c>
      <c r="D15" t="s">
        <v>332</v>
      </c>
      <c r="E15">
        <v>1.04</v>
      </c>
      <c r="F15">
        <v>0.92</v>
      </c>
      <c r="H15" s="3" t="s">
        <v>640</v>
      </c>
      <c r="I15" s="5">
        <v>1.89</v>
      </c>
      <c r="J15" s="5">
        <v>1.04</v>
      </c>
    </row>
    <row r="16" spans="1:10" x14ac:dyDescent="0.25">
      <c r="A16" s="48">
        <v>1.05</v>
      </c>
      <c r="B16" s="48">
        <v>1.0385</v>
      </c>
      <c r="C16" s="2">
        <f t="shared" si="0"/>
        <v>1.03</v>
      </c>
      <c r="D16" t="s">
        <v>333</v>
      </c>
      <c r="E16">
        <v>1.08</v>
      </c>
      <c r="F16">
        <v>0.98</v>
      </c>
      <c r="H16" s="3" t="s">
        <v>641</v>
      </c>
      <c r="I16" s="5">
        <v>2.35</v>
      </c>
      <c r="J16" s="5">
        <v>1.07</v>
      </c>
    </row>
    <row r="17" spans="8:10" x14ac:dyDescent="0.25">
      <c r="H17" s="3" t="s">
        <v>44</v>
      </c>
      <c r="I17" s="5">
        <v>11.77</v>
      </c>
      <c r="J17" s="5">
        <v>1.3173999999999999</v>
      </c>
    </row>
    <row r="18" spans="8:10" x14ac:dyDescent="0.25">
      <c r="H18" s="3" t="s">
        <v>55</v>
      </c>
      <c r="I18" s="5">
        <v>2.86</v>
      </c>
      <c r="J18" s="5">
        <v>1.1007</v>
      </c>
    </row>
    <row r="19" spans="8:10" x14ac:dyDescent="0.25">
      <c r="H19" s="3" t="s">
        <v>32</v>
      </c>
      <c r="I19" s="5">
        <v>3.28</v>
      </c>
      <c r="J19" s="5">
        <v>1.1299999999999999</v>
      </c>
    </row>
    <row r="20" spans="8:10" x14ac:dyDescent="0.25">
      <c r="H20" s="3" t="s">
        <v>1</v>
      </c>
      <c r="I20" s="5">
        <v>3.84</v>
      </c>
      <c r="J20" s="5">
        <v>1.1608000000000001</v>
      </c>
    </row>
    <row r="21" spans="8:10" x14ac:dyDescent="0.25">
      <c r="H21" s="3" t="s">
        <v>66</v>
      </c>
      <c r="I21" s="5">
        <v>12.91</v>
      </c>
      <c r="J21" s="5">
        <v>1.3414999999999999</v>
      </c>
    </row>
    <row r="22" spans="8:10" x14ac:dyDescent="0.25">
      <c r="H22" s="3" t="s">
        <v>67</v>
      </c>
      <c r="I22" s="5">
        <v>13.63</v>
      </c>
      <c r="J22" s="5">
        <v>1.3509</v>
      </c>
    </row>
    <row r="23" spans="8:10" x14ac:dyDescent="0.25">
      <c r="H23" s="3" t="s">
        <v>56</v>
      </c>
      <c r="I23" s="5">
        <v>20.75</v>
      </c>
      <c r="J23" s="5">
        <v>1.4843999999999999</v>
      </c>
    </row>
    <row r="24" spans="8:10" x14ac:dyDescent="0.25">
      <c r="H24" s="3" t="s">
        <v>242</v>
      </c>
      <c r="I24" s="5">
        <v>13.91</v>
      </c>
      <c r="J24" s="5">
        <v>1.3577999999999999</v>
      </c>
    </row>
    <row r="25" spans="8:10" x14ac:dyDescent="0.25">
      <c r="H25" s="3" t="s">
        <v>5</v>
      </c>
      <c r="I25" s="5">
        <v>0.76</v>
      </c>
      <c r="J25" s="5">
        <v>0.97750000000000004</v>
      </c>
    </row>
    <row r="26" spans="8:10" x14ac:dyDescent="0.25">
      <c r="H26" s="3" t="s">
        <v>50</v>
      </c>
      <c r="I26" s="5">
        <v>22.29</v>
      </c>
      <c r="J26" s="5">
        <v>1.4996</v>
      </c>
    </row>
    <row r="27" spans="8:10" x14ac:dyDescent="0.25">
      <c r="H27" s="3" t="s">
        <v>234</v>
      </c>
      <c r="I27" s="5">
        <v>6.18</v>
      </c>
      <c r="J27" s="5">
        <v>1.2259</v>
      </c>
    </row>
    <row r="28" spans="8:10" x14ac:dyDescent="0.25">
      <c r="H28" s="6" t="s">
        <v>250</v>
      </c>
      <c r="I28" s="5">
        <v>23.47</v>
      </c>
      <c r="J28" s="5">
        <v>1.5085999999999999</v>
      </c>
    </row>
    <row r="29" spans="8:10" x14ac:dyDescent="0.25">
      <c r="H29" s="3" t="s">
        <v>245</v>
      </c>
      <c r="I29" s="5">
        <v>15.99</v>
      </c>
      <c r="J29" s="5">
        <v>1.3859999999999999</v>
      </c>
    </row>
    <row r="30" spans="8:10" x14ac:dyDescent="0.25">
      <c r="H30" s="3" t="s">
        <v>229</v>
      </c>
      <c r="I30" s="5">
        <v>2.13</v>
      </c>
      <c r="J30" s="5">
        <v>1.0535000000000001</v>
      </c>
    </row>
    <row r="31" spans="8:10" x14ac:dyDescent="0.25">
      <c r="H31" s="3" t="s">
        <v>247</v>
      </c>
      <c r="I31" s="5">
        <v>16.260000000000002</v>
      </c>
      <c r="J31" s="5">
        <v>1.3916999999999999</v>
      </c>
    </row>
    <row r="32" spans="8:10" s="2" customFormat="1" x14ac:dyDescent="0.25">
      <c r="H32" s="3" t="s">
        <v>246</v>
      </c>
      <c r="I32" s="5">
        <v>16.38</v>
      </c>
      <c r="J32" s="5">
        <v>1.3954</v>
      </c>
    </row>
    <row r="33" spans="8:10" x14ac:dyDescent="0.25">
      <c r="H33" s="3" t="s">
        <v>231</v>
      </c>
      <c r="I33" s="5">
        <v>2.76</v>
      </c>
      <c r="J33" s="5">
        <v>1.0939000000000001</v>
      </c>
    </row>
    <row r="34" spans="8:10" x14ac:dyDescent="0.25">
      <c r="H34" s="3" t="s">
        <v>248</v>
      </c>
      <c r="I34" s="5">
        <v>16.73</v>
      </c>
      <c r="J34" s="5">
        <v>1.4026000000000001</v>
      </c>
    </row>
    <row r="35" spans="8:10" x14ac:dyDescent="0.25">
      <c r="H35" s="3" t="s">
        <v>233</v>
      </c>
      <c r="I35" s="5">
        <v>4.78</v>
      </c>
      <c r="J35" s="5">
        <v>1.1996</v>
      </c>
    </row>
    <row r="36" spans="8:10" x14ac:dyDescent="0.25">
      <c r="H36" s="3" t="s">
        <v>232</v>
      </c>
      <c r="I36" s="5">
        <v>3.31</v>
      </c>
      <c r="J36" s="5">
        <v>1.1297999999999999</v>
      </c>
    </row>
    <row r="37" spans="8:10" x14ac:dyDescent="0.25">
      <c r="H37" s="3" t="s">
        <v>216</v>
      </c>
      <c r="I37" s="5">
        <v>3.6</v>
      </c>
      <c r="J37" s="5">
        <v>1.1479999999999999</v>
      </c>
    </row>
    <row r="38" spans="8:10" x14ac:dyDescent="0.25">
      <c r="H38" s="3" t="s">
        <v>254</v>
      </c>
      <c r="I38" s="5">
        <v>3.83</v>
      </c>
      <c r="J38" s="5">
        <v>1.1609</v>
      </c>
    </row>
    <row r="39" spans="8:10" x14ac:dyDescent="0.25">
      <c r="H39" s="3" t="s">
        <v>265</v>
      </c>
      <c r="I39" s="5">
        <v>21.4</v>
      </c>
      <c r="J39" s="5">
        <v>1.5058</v>
      </c>
    </row>
    <row r="40" spans="8:10" x14ac:dyDescent="0.25">
      <c r="H40" s="3" t="s">
        <v>271</v>
      </c>
      <c r="I40" s="5">
        <v>8.75</v>
      </c>
      <c r="J40" s="5">
        <v>1.2686999999999999</v>
      </c>
    </row>
    <row r="41" spans="8:10" x14ac:dyDescent="0.25">
      <c r="H41" s="6" t="s">
        <v>322</v>
      </c>
      <c r="I41" s="5">
        <v>23.59</v>
      </c>
      <c r="J41" s="5">
        <v>1.5205</v>
      </c>
    </row>
    <row r="42" spans="8:10" x14ac:dyDescent="0.25">
      <c r="H42" s="3" t="s">
        <v>273</v>
      </c>
      <c r="I42" s="5">
        <v>8.6</v>
      </c>
      <c r="J42" s="5">
        <v>1.2669999999999999</v>
      </c>
    </row>
    <row r="43" spans="8:10" x14ac:dyDescent="0.25">
      <c r="H43" s="3" t="s">
        <v>20</v>
      </c>
      <c r="I43" s="5">
        <v>6.85</v>
      </c>
      <c r="J43" s="5">
        <v>1.2404999999999999</v>
      </c>
    </row>
    <row r="44" spans="8:10" x14ac:dyDescent="0.25">
      <c r="H44" s="3" t="s">
        <v>21</v>
      </c>
      <c r="I44" s="5">
        <v>8.91</v>
      </c>
      <c r="J44" s="5">
        <v>1.278</v>
      </c>
    </row>
    <row r="45" spans="8:10" x14ac:dyDescent="0.25">
      <c r="H45" s="3" t="s">
        <v>8</v>
      </c>
      <c r="I45" s="5">
        <v>2.29</v>
      </c>
      <c r="J45" s="5">
        <v>1.0658000000000001</v>
      </c>
    </row>
    <row r="46" spans="8:10" x14ac:dyDescent="0.25">
      <c r="H46" s="3" t="s">
        <v>13</v>
      </c>
      <c r="I46" s="5">
        <v>3.79</v>
      </c>
      <c r="J46" s="5">
        <v>1.1655</v>
      </c>
    </row>
    <row r="47" spans="8:10" x14ac:dyDescent="0.25">
      <c r="H47" s="3" t="s">
        <v>16</v>
      </c>
      <c r="I47" s="5">
        <v>5</v>
      </c>
      <c r="J47" s="5">
        <v>1.208</v>
      </c>
    </row>
    <row r="48" spans="8:10" x14ac:dyDescent="0.25">
      <c r="H48" s="3" t="s">
        <v>18</v>
      </c>
      <c r="I48" s="5">
        <v>5.93</v>
      </c>
      <c r="J48" s="5">
        <v>1.2231000000000001</v>
      </c>
    </row>
    <row r="49" spans="8:10" x14ac:dyDescent="0.25">
      <c r="H49" s="3" t="s">
        <v>45</v>
      </c>
      <c r="I49" s="5">
        <v>14.35</v>
      </c>
      <c r="J49" s="5">
        <v>1.3785000000000001</v>
      </c>
    </row>
  </sheetData>
  <sortState ref="H4:J125">
    <sortCondition ref="H4:H125"/>
  </sortState>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dimension ref="A1:O144"/>
  <sheetViews>
    <sheetView workbookViewId="0">
      <pane ySplit="5" topLeftCell="A6" activePane="bottomLeft" state="frozen"/>
      <selection pane="bottomLeft" activeCell="H31" sqref="H31"/>
    </sheetView>
  </sheetViews>
  <sheetFormatPr defaultRowHeight="16.5" x14ac:dyDescent="0.25"/>
  <cols>
    <col min="1" max="1" width="7.625" style="8" customWidth="1"/>
    <col min="2" max="2" width="10.625" style="66" customWidth="1"/>
    <col min="3" max="3" width="9.625" style="8" customWidth="1"/>
    <col min="4" max="6" width="7.625" style="67" customWidth="1"/>
    <col min="7" max="7" width="7.625" style="68" customWidth="1"/>
    <col min="8" max="15" width="7.625" style="67" customWidth="1"/>
    <col min="16" max="256" width="9" style="8"/>
    <col min="257" max="257" width="7.625" style="8" customWidth="1"/>
    <col min="258" max="258" width="10.625" style="8" customWidth="1"/>
    <col min="259" max="259" width="9.625" style="8" customWidth="1"/>
    <col min="260" max="271" width="7.625" style="8" customWidth="1"/>
    <col min="272" max="512" width="9" style="8"/>
    <col min="513" max="513" width="7.625" style="8" customWidth="1"/>
    <col min="514" max="514" width="10.625" style="8" customWidth="1"/>
    <col min="515" max="515" width="9.625" style="8" customWidth="1"/>
    <col min="516" max="527" width="7.625" style="8" customWidth="1"/>
    <col min="528" max="768" width="9" style="8"/>
    <col min="769" max="769" width="7.625" style="8" customWidth="1"/>
    <col min="770" max="770" width="10.625" style="8" customWidth="1"/>
    <col min="771" max="771" width="9.625" style="8" customWidth="1"/>
    <col min="772" max="783" width="7.625" style="8" customWidth="1"/>
    <col min="784" max="1024" width="9" style="8"/>
    <col min="1025" max="1025" width="7.625" style="8" customWidth="1"/>
    <col min="1026" max="1026" width="10.625" style="8" customWidth="1"/>
    <col min="1027" max="1027" width="9.625" style="8" customWidth="1"/>
    <col min="1028" max="1039" width="7.625" style="8" customWidth="1"/>
    <col min="1040" max="1280" width="9" style="8"/>
    <col min="1281" max="1281" width="7.625" style="8" customWidth="1"/>
    <col min="1282" max="1282" width="10.625" style="8" customWidth="1"/>
    <col min="1283" max="1283" width="9.625" style="8" customWidth="1"/>
    <col min="1284" max="1295" width="7.625" style="8" customWidth="1"/>
    <col min="1296" max="1536" width="9" style="8"/>
    <col min="1537" max="1537" width="7.625" style="8" customWidth="1"/>
    <col min="1538" max="1538" width="10.625" style="8" customWidth="1"/>
    <col min="1539" max="1539" width="9.625" style="8" customWidth="1"/>
    <col min="1540" max="1551" width="7.625" style="8" customWidth="1"/>
    <col min="1552" max="1792" width="9" style="8"/>
    <col min="1793" max="1793" width="7.625" style="8" customWidth="1"/>
    <col min="1794" max="1794" width="10.625" style="8" customWidth="1"/>
    <col min="1795" max="1795" width="9.625" style="8" customWidth="1"/>
    <col min="1796" max="1807" width="7.625" style="8" customWidth="1"/>
    <col min="1808" max="2048" width="9" style="8"/>
    <col min="2049" max="2049" width="7.625" style="8" customWidth="1"/>
    <col min="2050" max="2050" width="10.625" style="8" customWidth="1"/>
    <col min="2051" max="2051" width="9.625" style="8" customWidth="1"/>
    <col min="2052" max="2063" width="7.625" style="8" customWidth="1"/>
    <col min="2064" max="2304" width="9" style="8"/>
    <col min="2305" max="2305" width="7.625" style="8" customWidth="1"/>
    <col min="2306" max="2306" width="10.625" style="8" customWidth="1"/>
    <col min="2307" max="2307" width="9.625" style="8" customWidth="1"/>
    <col min="2308" max="2319" width="7.625" style="8" customWidth="1"/>
    <col min="2320" max="2560" width="9" style="8"/>
    <col min="2561" max="2561" width="7.625" style="8" customWidth="1"/>
    <col min="2562" max="2562" width="10.625" style="8" customWidth="1"/>
    <col min="2563" max="2563" width="9.625" style="8" customWidth="1"/>
    <col min="2564" max="2575" width="7.625" style="8" customWidth="1"/>
    <col min="2576" max="2816" width="9" style="8"/>
    <col min="2817" max="2817" width="7.625" style="8" customWidth="1"/>
    <col min="2818" max="2818" width="10.625" style="8" customWidth="1"/>
    <col min="2819" max="2819" width="9.625" style="8" customWidth="1"/>
    <col min="2820" max="2831" width="7.625" style="8" customWidth="1"/>
    <col min="2832" max="3072" width="9" style="8"/>
    <col min="3073" max="3073" width="7.625" style="8" customWidth="1"/>
    <col min="3074" max="3074" width="10.625" style="8" customWidth="1"/>
    <col min="3075" max="3075" width="9.625" style="8" customWidth="1"/>
    <col min="3076" max="3087" width="7.625" style="8" customWidth="1"/>
    <col min="3088" max="3328" width="9" style="8"/>
    <col min="3329" max="3329" width="7.625" style="8" customWidth="1"/>
    <col min="3330" max="3330" width="10.625" style="8" customWidth="1"/>
    <col min="3331" max="3331" width="9.625" style="8" customWidth="1"/>
    <col min="3332" max="3343" width="7.625" style="8" customWidth="1"/>
    <col min="3344" max="3584" width="9" style="8"/>
    <col min="3585" max="3585" width="7.625" style="8" customWidth="1"/>
    <col min="3586" max="3586" width="10.625" style="8" customWidth="1"/>
    <col min="3587" max="3587" width="9.625" style="8" customWidth="1"/>
    <col min="3588" max="3599" width="7.625" style="8" customWidth="1"/>
    <col min="3600" max="3840" width="9" style="8"/>
    <col min="3841" max="3841" width="7.625" style="8" customWidth="1"/>
    <col min="3842" max="3842" width="10.625" style="8" customWidth="1"/>
    <col min="3843" max="3843" width="9.625" style="8" customWidth="1"/>
    <col min="3844" max="3855" width="7.625" style="8" customWidth="1"/>
    <col min="3856" max="4096" width="9" style="8"/>
    <col min="4097" max="4097" width="7.625" style="8" customWidth="1"/>
    <col min="4098" max="4098" width="10.625" style="8" customWidth="1"/>
    <col min="4099" max="4099" width="9.625" style="8" customWidth="1"/>
    <col min="4100" max="4111" width="7.625" style="8" customWidth="1"/>
    <col min="4112" max="4352" width="9" style="8"/>
    <col min="4353" max="4353" width="7.625" style="8" customWidth="1"/>
    <col min="4354" max="4354" width="10.625" style="8" customWidth="1"/>
    <col min="4355" max="4355" width="9.625" style="8" customWidth="1"/>
    <col min="4356" max="4367" width="7.625" style="8" customWidth="1"/>
    <col min="4368" max="4608" width="9" style="8"/>
    <col min="4609" max="4609" width="7.625" style="8" customWidth="1"/>
    <col min="4610" max="4610" width="10.625" style="8" customWidth="1"/>
    <col min="4611" max="4611" width="9.625" style="8" customWidth="1"/>
    <col min="4612" max="4623" width="7.625" style="8" customWidth="1"/>
    <col min="4624" max="4864" width="9" style="8"/>
    <col min="4865" max="4865" width="7.625" style="8" customWidth="1"/>
    <col min="4866" max="4866" width="10.625" style="8" customWidth="1"/>
    <col min="4867" max="4867" width="9.625" style="8" customWidth="1"/>
    <col min="4868" max="4879" width="7.625" style="8" customWidth="1"/>
    <col min="4880" max="5120" width="9" style="8"/>
    <col min="5121" max="5121" width="7.625" style="8" customWidth="1"/>
    <col min="5122" max="5122" width="10.625" style="8" customWidth="1"/>
    <col min="5123" max="5123" width="9.625" style="8" customWidth="1"/>
    <col min="5124" max="5135" width="7.625" style="8" customWidth="1"/>
    <col min="5136" max="5376" width="9" style="8"/>
    <col min="5377" max="5377" width="7.625" style="8" customWidth="1"/>
    <col min="5378" max="5378" width="10.625" style="8" customWidth="1"/>
    <col min="5379" max="5379" width="9.625" style="8" customWidth="1"/>
    <col min="5380" max="5391" width="7.625" style="8" customWidth="1"/>
    <col min="5392" max="5632" width="9" style="8"/>
    <col min="5633" max="5633" width="7.625" style="8" customWidth="1"/>
    <col min="5634" max="5634" width="10.625" style="8" customWidth="1"/>
    <col min="5635" max="5635" width="9.625" style="8" customWidth="1"/>
    <col min="5636" max="5647" width="7.625" style="8" customWidth="1"/>
    <col min="5648" max="5888" width="9" style="8"/>
    <col min="5889" max="5889" width="7.625" style="8" customWidth="1"/>
    <col min="5890" max="5890" width="10.625" style="8" customWidth="1"/>
    <col min="5891" max="5891" width="9.625" style="8" customWidth="1"/>
    <col min="5892" max="5903" width="7.625" style="8" customWidth="1"/>
    <col min="5904" max="6144" width="9" style="8"/>
    <col min="6145" max="6145" width="7.625" style="8" customWidth="1"/>
    <col min="6146" max="6146" width="10.625" style="8" customWidth="1"/>
    <col min="6147" max="6147" width="9.625" style="8" customWidth="1"/>
    <col min="6148" max="6159" width="7.625" style="8" customWidth="1"/>
    <col min="6160" max="6400" width="9" style="8"/>
    <col min="6401" max="6401" width="7.625" style="8" customWidth="1"/>
    <col min="6402" max="6402" width="10.625" style="8" customWidth="1"/>
    <col min="6403" max="6403" width="9.625" style="8" customWidth="1"/>
    <col min="6404" max="6415" width="7.625" style="8" customWidth="1"/>
    <col min="6416" max="6656" width="9" style="8"/>
    <col min="6657" max="6657" width="7.625" style="8" customWidth="1"/>
    <col min="6658" max="6658" width="10.625" style="8" customWidth="1"/>
    <col min="6659" max="6659" width="9.625" style="8" customWidth="1"/>
    <col min="6660" max="6671" width="7.625" style="8" customWidth="1"/>
    <col min="6672" max="6912" width="9" style="8"/>
    <col min="6913" max="6913" width="7.625" style="8" customWidth="1"/>
    <col min="6914" max="6914" width="10.625" style="8" customWidth="1"/>
    <col min="6915" max="6915" width="9.625" style="8" customWidth="1"/>
    <col min="6916" max="6927" width="7.625" style="8" customWidth="1"/>
    <col min="6928" max="7168" width="9" style="8"/>
    <col min="7169" max="7169" width="7.625" style="8" customWidth="1"/>
    <col min="7170" max="7170" width="10.625" style="8" customWidth="1"/>
    <col min="7171" max="7171" width="9.625" style="8" customWidth="1"/>
    <col min="7172" max="7183" width="7.625" style="8" customWidth="1"/>
    <col min="7184" max="7424" width="9" style="8"/>
    <col min="7425" max="7425" width="7.625" style="8" customWidth="1"/>
    <col min="7426" max="7426" width="10.625" style="8" customWidth="1"/>
    <col min="7427" max="7427" width="9.625" style="8" customWidth="1"/>
    <col min="7428" max="7439" width="7.625" style="8" customWidth="1"/>
    <col min="7440" max="7680" width="9" style="8"/>
    <col min="7681" max="7681" width="7.625" style="8" customWidth="1"/>
    <col min="7682" max="7682" width="10.625" style="8" customWidth="1"/>
    <col min="7683" max="7683" width="9.625" style="8" customWidth="1"/>
    <col min="7684" max="7695" width="7.625" style="8" customWidth="1"/>
    <col min="7696" max="7936" width="9" style="8"/>
    <col min="7937" max="7937" width="7.625" style="8" customWidth="1"/>
    <col min="7938" max="7938" width="10.625" style="8" customWidth="1"/>
    <col min="7939" max="7939" width="9.625" style="8" customWidth="1"/>
    <col min="7940" max="7951" width="7.625" style="8" customWidth="1"/>
    <col min="7952" max="8192" width="9" style="8"/>
    <col min="8193" max="8193" width="7.625" style="8" customWidth="1"/>
    <col min="8194" max="8194" width="10.625" style="8" customWidth="1"/>
    <col min="8195" max="8195" width="9.625" style="8" customWidth="1"/>
    <col min="8196" max="8207" width="7.625" style="8" customWidth="1"/>
    <col min="8208" max="8448" width="9" style="8"/>
    <col min="8449" max="8449" width="7.625" style="8" customWidth="1"/>
    <col min="8450" max="8450" width="10.625" style="8" customWidth="1"/>
    <col min="8451" max="8451" width="9.625" style="8" customWidth="1"/>
    <col min="8452" max="8463" width="7.625" style="8" customWidth="1"/>
    <col min="8464" max="8704" width="9" style="8"/>
    <col min="8705" max="8705" width="7.625" style="8" customWidth="1"/>
    <col min="8706" max="8706" width="10.625" style="8" customWidth="1"/>
    <col min="8707" max="8707" width="9.625" style="8" customWidth="1"/>
    <col min="8708" max="8719" width="7.625" style="8" customWidth="1"/>
    <col min="8720" max="8960" width="9" style="8"/>
    <col min="8961" max="8961" width="7.625" style="8" customWidth="1"/>
    <col min="8962" max="8962" width="10.625" style="8" customWidth="1"/>
    <col min="8963" max="8963" width="9.625" style="8" customWidth="1"/>
    <col min="8964" max="8975" width="7.625" style="8" customWidth="1"/>
    <col min="8976" max="9216" width="9" style="8"/>
    <col min="9217" max="9217" width="7.625" style="8" customWidth="1"/>
    <col min="9218" max="9218" width="10.625" style="8" customWidth="1"/>
    <col min="9219" max="9219" width="9.625" style="8" customWidth="1"/>
    <col min="9220" max="9231" width="7.625" style="8" customWidth="1"/>
    <col min="9232" max="9472" width="9" style="8"/>
    <col min="9473" max="9473" width="7.625" style="8" customWidth="1"/>
    <col min="9474" max="9474" width="10.625" style="8" customWidth="1"/>
    <col min="9475" max="9475" width="9.625" style="8" customWidth="1"/>
    <col min="9476" max="9487" width="7.625" style="8" customWidth="1"/>
    <col min="9488" max="9728" width="9" style="8"/>
    <col min="9729" max="9729" width="7.625" style="8" customWidth="1"/>
    <col min="9730" max="9730" width="10.625" style="8" customWidth="1"/>
    <col min="9731" max="9731" width="9.625" style="8" customWidth="1"/>
    <col min="9732" max="9743" width="7.625" style="8" customWidth="1"/>
    <col min="9744" max="9984" width="9" style="8"/>
    <col min="9985" max="9985" width="7.625" style="8" customWidth="1"/>
    <col min="9986" max="9986" width="10.625" style="8" customWidth="1"/>
    <col min="9987" max="9987" width="9.625" style="8" customWidth="1"/>
    <col min="9988" max="9999" width="7.625" style="8" customWidth="1"/>
    <col min="10000" max="10240" width="9" style="8"/>
    <col min="10241" max="10241" width="7.625" style="8" customWidth="1"/>
    <col min="10242" max="10242" width="10.625" style="8" customWidth="1"/>
    <col min="10243" max="10243" width="9.625" style="8" customWidth="1"/>
    <col min="10244" max="10255" width="7.625" style="8" customWidth="1"/>
    <col min="10256" max="10496" width="9" style="8"/>
    <col min="10497" max="10497" width="7.625" style="8" customWidth="1"/>
    <col min="10498" max="10498" width="10.625" style="8" customWidth="1"/>
    <col min="10499" max="10499" width="9.625" style="8" customWidth="1"/>
    <col min="10500" max="10511" width="7.625" style="8" customWidth="1"/>
    <col min="10512" max="10752" width="9" style="8"/>
    <col min="10753" max="10753" width="7.625" style="8" customWidth="1"/>
    <col min="10754" max="10754" width="10.625" style="8" customWidth="1"/>
    <col min="10755" max="10755" width="9.625" style="8" customWidth="1"/>
    <col min="10756" max="10767" width="7.625" style="8" customWidth="1"/>
    <col min="10768" max="11008" width="9" style="8"/>
    <col min="11009" max="11009" width="7.625" style="8" customWidth="1"/>
    <col min="11010" max="11010" width="10.625" style="8" customWidth="1"/>
    <col min="11011" max="11011" width="9.625" style="8" customWidth="1"/>
    <col min="11012" max="11023" width="7.625" style="8" customWidth="1"/>
    <col min="11024" max="11264" width="9" style="8"/>
    <col min="11265" max="11265" width="7.625" style="8" customWidth="1"/>
    <col min="11266" max="11266" width="10.625" style="8" customWidth="1"/>
    <col min="11267" max="11267" width="9.625" style="8" customWidth="1"/>
    <col min="11268" max="11279" width="7.625" style="8" customWidth="1"/>
    <col min="11280" max="11520" width="9" style="8"/>
    <col min="11521" max="11521" width="7.625" style="8" customWidth="1"/>
    <col min="11522" max="11522" width="10.625" style="8" customWidth="1"/>
    <col min="11523" max="11523" width="9.625" style="8" customWidth="1"/>
    <col min="11524" max="11535" width="7.625" style="8" customWidth="1"/>
    <col min="11536" max="11776" width="9" style="8"/>
    <col min="11777" max="11777" width="7.625" style="8" customWidth="1"/>
    <col min="11778" max="11778" width="10.625" style="8" customWidth="1"/>
    <col min="11779" max="11779" width="9.625" style="8" customWidth="1"/>
    <col min="11780" max="11791" width="7.625" style="8" customWidth="1"/>
    <col min="11792" max="12032" width="9" style="8"/>
    <col min="12033" max="12033" width="7.625" style="8" customWidth="1"/>
    <col min="12034" max="12034" width="10.625" style="8" customWidth="1"/>
    <col min="12035" max="12035" width="9.625" style="8" customWidth="1"/>
    <col min="12036" max="12047" width="7.625" style="8" customWidth="1"/>
    <col min="12048" max="12288" width="9" style="8"/>
    <col min="12289" max="12289" width="7.625" style="8" customWidth="1"/>
    <col min="12290" max="12290" width="10.625" style="8" customWidth="1"/>
    <col min="12291" max="12291" width="9.625" style="8" customWidth="1"/>
    <col min="12292" max="12303" width="7.625" style="8" customWidth="1"/>
    <col min="12304" max="12544" width="9" style="8"/>
    <col min="12545" max="12545" width="7.625" style="8" customWidth="1"/>
    <col min="12546" max="12546" width="10.625" style="8" customWidth="1"/>
    <col min="12547" max="12547" width="9.625" style="8" customWidth="1"/>
    <col min="12548" max="12559" width="7.625" style="8" customWidth="1"/>
    <col min="12560" max="12800" width="9" style="8"/>
    <col min="12801" max="12801" width="7.625" style="8" customWidth="1"/>
    <col min="12802" max="12802" width="10.625" style="8" customWidth="1"/>
    <col min="12803" max="12803" width="9.625" style="8" customWidth="1"/>
    <col min="12804" max="12815" width="7.625" style="8" customWidth="1"/>
    <col min="12816" max="13056" width="9" style="8"/>
    <col min="13057" max="13057" width="7.625" style="8" customWidth="1"/>
    <col min="13058" max="13058" width="10.625" style="8" customWidth="1"/>
    <col min="13059" max="13059" width="9.625" style="8" customWidth="1"/>
    <col min="13060" max="13071" width="7.625" style="8" customWidth="1"/>
    <col min="13072" max="13312" width="9" style="8"/>
    <col min="13313" max="13313" width="7.625" style="8" customWidth="1"/>
    <col min="13314" max="13314" width="10.625" style="8" customWidth="1"/>
    <col min="13315" max="13315" width="9.625" style="8" customWidth="1"/>
    <col min="13316" max="13327" width="7.625" style="8" customWidth="1"/>
    <col min="13328" max="13568" width="9" style="8"/>
    <col min="13569" max="13569" width="7.625" style="8" customWidth="1"/>
    <col min="13570" max="13570" width="10.625" style="8" customWidth="1"/>
    <col min="13571" max="13571" width="9.625" style="8" customWidth="1"/>
    <col min="13572" max="13583" width="7.625" style="8" customWidth="1"/>
    <col min="13584" max="13824" width="9" style="8"/>
    <col min="13825" max="13825" width="7.625" style="8" customWidth="1"/>
    <col min="13826" max="13826" width="10.625" style="8" customWidth="1"/>
    <col min="13827" max="13827" width="9.625" style="8" customWidth="1"/>
    <col min="13828" max="13839" width="7.625" style="8" customWidth="1"/>
    <col min="13840" max="14080" width="9" style="8"/>
    <col min="14081" max="14081" width="7.625" style="8" customWidth="1"/>
    <col min="14082" max="14082" width="10.625" style="8" customWidth="1"/>
    <col min="14083" max="14083" width="9.625" style="8" customWidth="1"/>
    <col min="14084" max="14095" width="7.625" style="8" customWidth="1"/>
    <col min="14096" max="14336" width="9" style="8"/>
    <col min="14337" max="14337" width="7.625" style="8" customWidth="1"/>
    <col min="14338" max="14338" width="10.625" style="8" customWidth="1"/>
    <col min="14339" max="14339" width="9.625" style="8" customWidth="1"/>
    <col min="14340" max="14351" width="7.625" style="8" customWidth="1"/>
    <col min="14352" max="14592" width="9" style="8"/>
    <col min="14593" max="14593" width="7.625" style="8" customWidth="1"/>
    <col min="14594" max="14594" width="10.625" style="8" customWidth="1"/>
    <col min="14595" max="14595" width="9.625" style="8" customWidth="1"/>
    <col min="14596" max="14607" width="7.625" style="8" customWidth="1"/>
    <col min="14608" max="14848" width="9" style="8"/>
    <col min="14849" max="14849" width="7.625" style="8" customWidth="1"/>
    <col min="14850" max="14850" width="10.625" style="8" customWidth="1"/>
    <col min="14851" max="14851" width="9.625" style="8" customWidth="1"/>
    <col min="14852" max="14863" width="7.625" style="8" customWidth="1"/>
    <col min="14864" max="15104" width="9" style="8"/>
    <col min="15105" max="15105" width="7.625" style="8" customWidth="1"/>
    <col min="15106" max="15106" width="10.625" style="8" customWidth="1"/>
    <col min="15107" max="15107" width="9.625" style="8" customWidth="1"/>
    <col min="15108" max="15119" width="7.625" style="8" customWidth="1"/>
    <col min="15120" max="15360" width="9" style="8"/>
    <col min="15361" max="15361" width="7.625" style="8" customWidth="1"/>
    <col min="15362" max="15362" width="10.625" style="8" customWidth="1"/>
    <col min="15363" max="15363" width="9.625" style="8" customWidth="1"/>
    <col min="15364" max="15375" width="7.625" style="8" customWidth="1"/>
    <col min="15376" max="15616" width="9" style="8"/>
    <col min="15617" max="15617" width="7.625" style="8" customWidth="1"/>
    <col min="15618" max="15618" width="10.625" style="8" customWidth="1"/>
    <col min="15619" max="15619" width="9.625" style="8" customWidth="1"/>
    <col min="15620" max="15631" width="7.625" style="8" customWidth="1"/>
    <col min="15632" max="15872" width="9" style="8"/>
    <col min="15873" max="15873" width="7.625" style="8" customWidth="1"/>
    <col min="15874" max="15874" width="10.625" style="8" customWidth="1"/>
    <col min="15875" max="15875" width="9.625" style="8" customWidth="1"/>
    <col min="15876" max="15887" width="7.625" style="8" customWidth="1"/>
    <col min="15888" max="16128" width="9" style="8"/>
    <col min="16129" max="16129" width="7.625" style="8" customWidth="1"/>
    <col min="16130" max="16130" width="10.625" style="8" customWidth="1"/>
    <col min="16131" max="16131" width="9.625" style="8" customWidth="1"/>
    <col min="16132" max="16143" width="7.625" style="8" customWidth="1"/>
    <col min="16144" max="16384" width="9" style="8"/>
  </cols>
  <sheetData>
    <row r="1" spans="1:15" s="49" customFormat="1" ht="39.950000000000003" customHeight="1" x14ac:dyDescent="0.25">
      <c r="A1" s="81" t="s">
        <v>374</v>
      </c>
      <c r="B1" s="82"/>
      <c r="C1" s="82"/>
      <c r="D1" s="82"/>
      <c r="E1" s="82"/>
      <c r="F1" s="82"/>
      <c r="G1" s="82"/>
      <c r="H1" s="82"/>
      <c r="I1" s="82"/>
      <c r="J1" s="82"/>
      <c r="K1" s="82"/>
      <c r="L1" s="82"/>
      <c r="M1" s="82"/>
      <c r="N1" s="82"/>
      <c r="O1" s="82"/>
    </row>
    <row r="2" spans="1:15" s="39" customFormat="1" ht="14.25" x14ac:dyDescent="0.25">
      <c r="A2" s="50" t="s">
        <v>375</v>
      </c>
      <c r="B2" s="50"/>
      <c r="D2" s="42"/>
      <c r="E2" s="42"/>
      <c r="F2" s="42"/>
      <c r="G2" s="51"/>
      <c r="H2" s="42"/>
      <c r="I2" s="42"/>
      <c r="J2" s="42"/>
      <c r="K2" s="42"/>
      <c r="L2" s="42"/>
      <c r="M2" s="42"/>
      <c r="N2" s="42"/>
      <c r="O2" s="42"/>
    </row>
    <row r="3" spans="1:15" s="52" customFormat="1" ht="30.75" customHeight="1" x14ac:dyDescent="0.25">
      <c r="A3" s="86" t="s">
        <v>376</v>
      </c>
      <c r="B3" s="87" t="s">
        <v>377</v>
      </c>
      <c r="C3" s="86" t="s">
        <v>378</v>
      </c>
      <c r="D3" s="88" t="s">
        <v>379</v>
      </c>
      <c r="E3" s="88" t="s">
        <v>380</v>
      </c>
      <c r="F3" s="88" t="s">
        <v>381</v>
      </c>
      <c r="G3" s="86" t="s">
        <v>382</v>
      </c>
      <c r="H3" s="86" t="s">
        <v>383</v>
      </c>
      <c r="I3" s="86"/>
      <c r="J3" s="86"/>
      <c r="K3" s="86"/>
      <c r="L3" s="86" t="s">
        <v>384</v>
      </c>
      <c r="M3" s="86"/>
      <c r="N3" s="86" t="s">
        <v>385</v>
      </c>
      <c r="O3" s="86"/>
    </row>
    <row r="4" spans="1:15" s="52" customFormat="1" ht="39.950000000000003" customHeight="1" x14ac:dyDescent="0.25">
      <c r="A4" s="86"/>
      <c r="B4" s="87"/>
      <c r="C4" s="86"/>
      <c r="D4" s="88"/>
      <c r="E4" s="88"/>
      <c r="F4" s="88"/>
      <c r="G4" s="86"/>
      <c r="H4" s="85" t="s">
        <v>386</v>
      </c>
      <c r="I4" s="85" t="s">
        <v>387</v>
      </c>
      <c r="J4" s="85" t="s">
        <v>388</v>
      </c>
      <c r="K4" s="85" t="s">
        <v>389</v>
      </c>
      <c r="L4" s="85" t="s">
        <v>390</v>
      </c>
      <c r="M4" s="85" t="s">
        <v>391</v>
      </c>
      <c r="N4" s="85" t="s">
        <v>392</v>
      </c>
      <c r="O4" s="85" t="s">
        <v>393</v>
      </c>
    </row>
    <row r="5" spans="1:15" s="52" customFormat="1" ht="35.25" customHeight="1" x14ac:dyDescent="0.25">
      <c r="A5" s="86"/>
      <c r="B5" s="87"/>
      <c r="C5" s="86"/>
      <c r="D5" s="88"/>
      <c r="E5" s="88"/>
      <c r="F5" s="88"/>
      <c r="G5" s="86"/>
      <c r="H5" s="85"/>
      <c r="I5" s="85"/>
      <c r="J5" s="85"/>
      <c r="K5" s="85"/>
      <c r="L5" s="85"/>
      <c r="M5" s="85"/>
      <c r="N5" s="85"/>
      <c r="O5" s="85"/>
    </row>
    <row r="6" spans="1:15" x14ac:dyDescent="0.25">
      <c r="A6" s="12" t="s">
        <v>36</v>
      </c>
      <c r="B6" s="14" t="s">
        <v>394</v>
      </c>
      <c r="C6" s="12" t="s">
        <v>395</v>
      </c>
      <c r="D6" s="53">
        <v>0.15</v>
      </c>
      <c r="E6" s="53">
        <v>0.15</v>
      </c>
      <c r="F6" s="54">
        <v>0.75</v>
      </c>
      <c r="G6" s="12" t="s">
        <v>396</v>
      </c>
      <c r="H6" s="54" t="s">
        <v>324</v>
      </c>
      <c r="I6" s="54" t="s">
        <v>324</v>
      </c>
      <c r="J6" s="54" t="s">
        <v>324</v>
      </c>
      <c r="K6" s="54" t="s">
        <v>324</v>
      </c>
      <c r="L6" s="54" t="s">
        <v>324</v>
      </c>
      <c r="M6" s="54" t="s">
        <v>324</v>
      </c>
      <c r="N6" s="54">
        <v>0.99029999999999996</v>
      </c>
      <c r="O6" s="54">
        <v>99.962900000000005</v>
      </c>
    </row>
    <row r="7" spans="1:15" x14ac:dyDescent="0.25">
      <c r="A7" s="12" t="s">
        <v>27</v>
      </c>
      <c r="B7" s="14" t="s">
        <v>397</v>
      </c>
      <c r="C7" s="12" t="s">
        <v>398</v>
      </c>
      <c r="D7" s="53">
        <v>0.3</v>
      </c>
      <c r="E7" s="53">
        <v>0.28999999999999998</v>
      </c>
      <c r="F7" s="54">
        <v>0.625</v>
      </c>
      <c r="G7" s="12" t="s">
        <v>396</v>
      </c>
      <c r="H7" s="54" t="s">
        <v>324</v>
      </c>
      <c r="I7" s="54" t="s">
        <v>324</v>
      </c>
      <c r="J7" s="54" t="s">
        <v>324</v>
      </c>
      <c r="K7" s="54" t="s">
        <v>324</v>
      </c>
      <c r="L7" s="54" t="s">
        <v>324</v>
      </c>
      <c r="M7" s="54" t="s">
        <v>324</v>
      </c>
      <c r="N7" s="54">
        <v>0.9909</v>
      </c>
      <c r="O7" s="54">
        <v>99.891800000000003</v>
      </c>
    </row>
    <row r="8" spans="1:15" x14ac:dyDescent="0.25">
      <c r="A8" s="12" t="s">
        <v>9</v>
      </c>
      <c r="B8" s="14" t="s">
        <v>399</v>
      </c>
      <c r="C8" s="12" t="s">
        <v>400</v>
      </c>
      <c r="D8" s="53">
        <v>0.37</v>
      </c>
      <c r="E8" s="53">
        <v>0.37</v>
      </c>
      <c r="F8" s="54">
        <v>3</v>
      </c>
      <c r="G8" s="12" t="s">
        <v>396</v>
      </c>
      <c r="H8" s="54">
        <v>1.05</v>
      </c>
      <c r="I8" s="54">
        <v>100.7124</v>
      </c>
      <c r="J8" s="54">
        <v>0.7</v>
      </c>
      <c r="K8" s="54">
        <v>100.8442</v>
      </c>
      <c r="L8" s="54" t="s">
        <v>324</v>
      </c>
      <c r="M8" s="54" t="s">
        <v>324</v>
      </c>
      <c r="N8" s="54">
        <v>0.99199999999999999</v>
      </c>
      <c r="O8" s="54">
        <v>100.7342</v>
      </c>
    </row>
    <row r="9" spans="1:15" x14ac:dyDescent="0.25">
      <c r="A9" s="12" t="s">
        <v>51</v>
      </c>
      <c r="B9" s="14" t="s">
        <v>401</v>
      </c>
      <c r="C9" s="12" t="s">
        <v>402</v>
      </c>
      <c r="D9" s="53">
        <v>0.43</v>
      </c>
      <c r="E9" s="53">
        <v>0.42</v>
      </c>
      <c r="F9" s="54">
        <v>1.5</v>
      </c>
      <c r="G9" s="12" t="s">
        <v>396</v>
      </c>
      <c r="H9" s="54" t="s">
        <v>324</v>
      </c>
      <c r="I9" s="54" t="s">
        <v>324</v>
      </c>
      <c r="J9" s="54" t="s">
        <v>324</v>
      </c>
      <c r="K9" s="54" t="s">
        <v>324</v>
      </c>
      <c r="L9" s="54" t="s">
        <v>324</v>
      </c>
      <c r="M9" s="54" t="s">
        <v>324</v>
      </c>
      <c r="N9" s="54">
        <v>0.9929</v>
      </c>
      <c r="O9" s="54">
        <v>100.21420000000001</v>
      </c>
    </row>
    <row r="10" spans="1:15" x14ac:dyDescent="0.25">
      <c r="A10" s="12" t="s">
        <v>227</v>
      </c>
      <c r="B10" s="14" t="s">
        <v>403</v>
      </c>
      <c r="C10" s="12" t="s">
        <v>404</v>
      </c>
      <c r="D10" s="53">
        <v>0.51</v>
      </c>
      <c r="E10" s="53">
        <v>0.5</v>
      </c>
      <c r="F10" s="54">
        <v>0.75</v>
      </c>
      <c r="G10" s="12" t="s">
        <v>396</v>
      </c>
      <c r="H10" s="54" t="s">
        <v>324</v>
      </c>
      <c r="I10" s="54" t="s">
        <v>324</v>
      </c>
      <c r="J10" s="54" t="s">
        <v>324</v>
      </c>
      <c r="K10" s="54" t="s">
        <v>324</v>
      </c>
      <c r="L10" s="54" t="s">
        <v>324</v>
      </c>
      <c r="M10" s="54" t="s">
        <v>324</v>
      </c>
      <c r="N10" s="54">
        <v>0.99409999999999998</v>
      </c>
      <c r="O10" s="54">
        <v>99.876599999999996</v>
      </c>
    </row>
    <row r="11" spans="1:15" x14ac:dyDescent="0.25">
      <c r="A11" s="12" t="s">
        <v>5</v>
      </c>
      <c r="B11" s="14" t="s">
        <v>405</v>
      </c>
      <c r="C11" s="12" t="s">
        <v>406</v>
      </c>
      <c r="D11" s="53">
        <v>0.8</v>
      </c>
      <c r="E11" s="53">
        <v>0.79</v>
      </c>
      <c r="F11" s="54">
        <v>0.5</v>
      </c>
      <c r="G11" s="12" t="s">
        <v>396</v>
      </c>
      <c r="H11" s="54">
        <v>0.97</v>
      </c>
      <c r="I11" s="54">
        <v>99.626599999999996</v>
      </c>
      <c r="J11" s="54">
        <v>0.87</v>
      </c>
      <c r="K11" s="54">
        <v>99.705799999999996</v>
      </c>
      <c r="L11" s="54" t="s">
        <v>324</v>
      </c>
      <c r="M11" s="54" t="s">
        <v>324</v>
      </c>
      <c r="N11" s="54">
        <v>0.99829999999999997</v>
      </c>
      <c r="O11" s="54">
        <v>99.604200000000006</v>
      </c>
    </row>
    <row r="12" spans="1:15" x14ac:dyDescent="0.25">
      <c r="A12" s="12" t="s">
        <v>41</v>
      </c>
      <c r="B12" s="14" t="s">
        <v>407</v>
      </c>
      <c r="C12" s="12" t="s">
        <v>408</v>
      </c>
      <c r="D12" s="53">
        <v>1</v>
      </c>
      <c r="E12" s="53">
        <v>0.98</v>
      </c>
      <c r="F12" s="54">
        <v>1.625</v>
      </c>
      <c r="G12" s="12" t="s">
        <v>396</v>
      </c>
      <c r="H12" s="54" t="s">
        <v>324</v>
      </c>
      <c r="I12" s="54" t="s">
        <v>324</v>
      </c>
      <c r="J12" s="54" t="s">
        <v>324</v>
      </c>
      <c r="K12" s="54" t="s">
        <v>324</v>
      </c>
      <c r="L12" s="54" t="s">
        <v>324</v>
      </c>
      <c r="M12" s="54" t="s">
        <v>324</v>
      </c>
      <c r="N12" s="54">
        <v>1.0004</v>
      </c>
      <c r="O12" s="54">
        <v>100.61499999999999</v>
      </c>
    </row>
    <row r="13" spans="1:15" x14ac:dyDescent="0.25">
      <c r="A13" s="12" t="s">
        <v>10</v>
      </c>
      <c r="B13" s="14" t="s">
        <v>409</v>
      </c>
      <c r="C13" s="12" t="s">
        <v>410</v>
      </c>
      <c r="D13" s="53">
        <v>1.1399999999999999</v>
      </c>
      <c r="E13" s="53">
        <v>1.1000000000000001</v>
      </c>
      <c r="F13" s="54">
        <v>3</v>
      </c>
      <c r="G13" s="12" t="s">
        <v>396</v>
      </c>
      <c r="H13" s="54" t="s">
        <v>324</v>
      </c>
      <c r="I13" s="54" t="s">
        <v>324</v>
      </c>
      <c r="J13" s="54" t="s">
        <v>324</v>
      </c>
      <c r="K13" s="54" t="s">
        <v>324</v>
      </c>
      <c r="L13" s="54" t="s">
        <v>324</v>
      </c>
      <c r="M13" s="54" t="s">
        <v>324</v>
      </c>
      <c r="N13" s="54">
        <v>1.0016</v>
      </c>
      <c r="O13" s="54">
        <v>102.2517</v>
      </c>
    </row>
    <row r="14" spans="1:15" x14ac:dyDescent="0.25">
      <c r="A14" s="12" t="s">
        <v>225</v>
      </c>
      <c r="B14" s="14" t="s">
        <v>411</v>
      </c>
      <c r="C14" s="12" t="s">
        <v>412</v>
      </c>
      <c r="D14" s="53">
        <v>1.29</v>
      </c>
      <c r="E14" s="53">
        <v>1.27</v>
      </c>
      <c r="F14" s="54">
        <v>0.5</v>
      </c>
      <c r="G14" s="12" t="s">
        <v>396</v>
      </c>
      <c r="H14" s="54">
        <v>1.06</v>
      </c>
      <c r="I14" s="54">
        <v>99.288499999999999</v>
      </c>
      <c r="J14" s="54">
        <v>0.86</v>
      </c>
      <c r="K14" s="54">
        <v>99.541499999999999</v>
      </c>
      <c r="L14" s="54" t="s">
        <v>324</v>
      </c>
      <c r="M14" s="54" t="s">
        <v>324</v>
      </c>
      <c r="N14" s="54">
        <v>1.0028999999999999</v>
      </c>
      <c r="O14" s="54">
        <v>99.360600000000005</v>
      </c>
    </row>
    <row r="15" spans="1:15" x14ac:dyDescent="0.25">
      <c r="A15" s="12" t="s">
        <v>7</v>
      </c>
      <c r="B15" s="14" t="s">
        <v>413</v>
      </c>
      <c r="C15" s="12" t="s">
        <v>414</v>
      </c>
      <c r="D15" s="53">
        <v>1.41</v>
      </c>
      <c r="E15" s="53">
        <v>1.37</v>
      </c>
      <c r="F15" s="54">
        <v>2.375</v>
      </c>
      <c r="G15" s="12" t="s">
        <v>396</v>
      </c>
      <c r="H15" s="54" t="s">
        <v>324</v>
      </c>
      <c r="I15" s="54" t="s">
        <v>324</v>
      </c>
      <c r="J15" s="54" t="s">
        <v>324</v>
      </c>
      <c r="K15" s="54" t="s">
        <v>324</v>
      </c>
      <c r="L15" s="54" t="s">
        <v>324</v>
      </c>
      <c r="M15" s="54" t="s">
        <v>324</v>
      </c>
      <c r="N15" s="54">
        <v>1.0042</v>
      </c>
      <c r="O15" s="54">
        <v>101.9081</v>
      </c>
    </row>
    <row r="16" spans="1:15" x14ac:dyDescent="0.25">
      <c r="A16" s="12" t="s">
        <v>267</v>
      </c>
      <c r="B16" s="14" t="s">
        <v>415</v>
      </c>
      <c r="C16" s="12" t="s">
        <v>416</v>
      </c>
      <c r="D16" s="53">
        <v>1.41</v>
      </c>
      <c r="E16" s="53">
        <v>1.38</v>
      </c>
      <c r="F16" s="54">
        <v>1</v>
      </c>
      <c r="G16" s="12" t="s">
        <v>396</v>
      </c>
      <c r="H16" s="54">
        <v>1.04</v>
      </c>
      <c r="I16" s="54">
        <v>99.943200000000004</v>
      </c>
      <c r="J16" s="54">
        <v>0.92</v>
      </c>
      <c r="K16" s="54">
        <v>100.1101</v>
      </c>
      <c r="L16" s="54" t="s">
        <v>324</v>
      </c>
      <c r="M16" s="54" t="s">
        <v>324</v>
      </c>
      <c r="N16" s="54">
        <v>1.0042</v>
      </c>
      <c r="O16" s="54">
        <v>99.992999999999995</v>
      </c>
    </row>
    <row r="17" spans="1:15" x14ac:dyDescent="0.25">
      <c r="A17" s="12" t="s">
        <v>31</v>
      </c>
      <c r="B17" s="14" t="s">
        <v>417</v>
      </c>
      <c r="C17" s="12" t="s">
        <v>418</v>
      </c>
      <c r="D17" s="53">
        <v>1.46</v>
      </c>
      <c r="E17" s="53">
        <v>1.43</v>
      </c>
      <c r="F17" s="54">
        <v>1.625</v>
      </c>
      <c r="G17" s="12" t="s">
        <v>396</v>
      </c>
      <c r="H17" s="54" t="s">
        <v>324</v>
      </c>
      <c r="I17" s="54" t="s">
        <v>324</v>
      </c>
      <c r="J17" s="54" t="s">
        <v>324</v>
      </c>
      <c r="K17" s="54" t="s">
        <v>324</v>
      </c>
      <c r="L17" s="54" t="s">
        <v>324</v>
      </c>
      <c r="M17" s="54" t="s">
        <v>324</v>
      </c>
      <c r="N17" s="54">
        <v>1.0048999999999999</v>
      </c>
      <c r="O17" s="54">
        <v>100.8899</v>
      </c>
    </row>
    <row r="18" spans="1:15" x14ac:dyDescent="0.25">
      <c r="A18" s="12" t="s">
        <v>228</v>
      </c>
      <c r="B18" s="14" t="s">
        <v>419</v>
      </c>
      <c r="C18" s="12" t="s">
        <v>420</v>
      </c>
      <c r="D18" s="53">
        <v>1.8</v>
      </c>
      <c r="E18" s="53">
        <v>1.78</v>
      </c>
      <c r="F18" s="54">
        <v>0.25</v>
      </c>
      <c r="G18" s="12" t="s">
        <v>396</v>
      </c>
      <c r="H18" s="54" t="s">
        <v>324</v>
      </c>
      <c r="I18" s="54" t="s">
        <v>324</v>
      </c>
      <c r="J18" s="54" t="s">
        <v>324</v>
      </c>
      <c r="K18" s="54" t="s">
        <v>324</v>
      </c>
      <c r="L18" s="54" t="s">
        <v>324</v>
      </c>
      <c r="M18" s="54" t="s">
        <v>324</v>
      </c>
      <c r="N18" s="54">
        <v>1.0124</v>
      </c>
      <c r="O18" s="54">
        <v>98.646299999999997</v>
      </c>
    </row>
    <row r="19" spans="1:15" x14ac:dyDescent="0.25">
      <c r="A19" s="12" t="s">
        <v>37</v>
      </c>
      <c r="B19" s="14" t="s">
        <v>421</v>
      </c>
      <c r="C19" s="12" t="s">
        <v>422</v>
      </c>
      <c r="D19" s="53">
        <v>1.96</v>
      </c>
      <c r="E19" s="53">
        <v>1.92</v>
      </c>
      <c r="F19" s="54">
        <v>1.125</v>
      </c>
      <c r="G19" s="12" t="s">
        <v>396</v>
      </c>
      <c r="H19" s="54">
        <v>1.04</v>
      </c>
      <c r="I19" s="54">
        <v>100.16330000000001</v>
      </c>
      <c r="J19" s="54">
        <v>0.96</v>
      </c>
      <c r="K19" s="54">
        <v>100.3176</v>
      </c>
      <c r="L19" s="54" t="s">
        <v>324</v>
      </c>
      <c r="M19" s="54" t="s">
        <v>324</v>
      </c>
      <c r="N19" s="54">
        <v>1.0172000000000001</v>
      </c>
      <c r="O19" s="54">
        <v>100.2072</v>
      </c>
    </row>
    <row r="20" spans="1:15" x14ac:dyDescent="0.25">
      <c r="A20" s="12" t="s">
        <v>229</v>
      </c>
      <c r="B20" s="14" t="s">
        <v>423</v>
      </c>
      <c r="C20" s="12" t="s">
        <v>424</v>
      </c>
      <c r="D20" s="53">
        <v>2.2000000000000002</v>
      </c>
      <c r="E20" s="53">
        <v>2.17</v>
      </c>
      <c r="F20" s="54">
        <v>0.125</v>
      </c>
      <c r="G20" s="12" t="s">
        <v>396</v>
      </c>
      <c r="H20" s="54">
        <v>1.07</v>
      </c>
      <c r="I20" s="54">
        <v>97.960999999999999</v>
      </c>
      <c r="J20" s="54">
        <v>0.97</v>
      </c>
      <c r="K20" s="54">
        <v>98.173900000000003</v>
      </c>
      <c r="L20" s="54" t="s">
        <v>324</v>
      </c>
      <c r="M20" s="54" t="s">
        <v>324</v>
      </c>
      <c r="N20" s="54">
        <v>1.0273000000000001</v>
      </c>
      <c r="O20" s="54">
        <v>98.051900000000003</v>
      </c>
    </row>
    <row r="21" spans="1:15" x14ac:dyDescent="0.25">
      <c r="A21" s="12" t="s">
        <v>230</v>
      </c>
      <c r="B21" s="14" t="s">
        <v>425</v>
      </c>
      <c r="C21" s="12" t="s">
        <v>426</v>
      </c>
      <c r="D21" s="53">
        <v>2.29</v>
      </c>
      <c r="E21" s="53">
        <v>2.2599999999999998</v>
      </c>
      <c r="F21" s="54">
        <v>0.25</v>
      </c>
      <c r="G21" s="12" t="s">
        <v>396</v>
      </c>
      <c r="H21" s="54" t="s">
        <v>324</v>
      </c>
      <c r="I21" s="54" t="s">
        <v>324</v>
      </c>
      <c r="J21" s="54" t="s">
        <v>324</v>
      </c>
      <c r="K21" s="54" t="s">
        <v>324</v>
      </c>
      <c r="L21" s="54" t="s">
        <v>324</v>
      </c>
      <c r="M21" s="54" t="s">
        <v>324</v>
      </c>
      <c r="N21" s="54">
        <v>1.0322</v>
      </c>
      <c r="O21" s="54">
        <v>98.236000000000004</v>
      </c>
    </row>
    <row r="22" spans="1:15" x14ac:dyDescent="0.25">
      <c r="A22" s="12" t="s">
        <v>8</v>
      </c>
      <c r="B22" s="14" t="s">
        <v>370</v>
      </c>
      <c r="C22" s="12" t="s">
        <v>427</v>
      </c>
      <c r="D22" s="53">
        <v>2.41</v>
      </c>
      <c r="E22" s="53">
        <v>2.33</v>
      </c>
      <c r="F22" s="54">
        <v>1.875</v>
      </c>
      <c r="G22" s="12" t="s">
        <v>396</v>
      </c>
      <c r="H22" s="54" t="s">
        <v>324</v>
      </c>
      <c r="I22" s="54" t="s">
        <v>324</v>
      </c>
      <c r="J22" s="54" t="s">
        <v>324</v>
      </c>
      <c r="K22" s="54" t="s">
        <v>324</v>
      </c>
      <c r="L22" s="54" t="s">
        <v>324</v>
      </c>
      <c r="M22" s="54" t="s">
        <v>324</v>
      </c>
      <c r="N22" s="54">
        <v>1.0382</v>
      </c>
      <c r="O22" s="54">
        <v>101.9778</v>
      </c>
    </row>
    <row r="23" spans="1:15" x14ac:dyDescent="0.25">
      <c r="A23" s="12" t="s">
        <v>58</v>
      </c>
      <c r="B23" s="14" t="s">
        <v>347</v>
      </c>
      <c r="C23" s="12" t="s">
        <v>428</v>
      </c>
      <c r="D23" s="53">
        <v>2.4300000000000002</v>
      </c>
      <c r="E23" s="53">
        <v>2.38</v>
      </c>
      <c r="F23" s="54">
        <v>0.75</v>
      </c>
      <c r="G23" s="12" t="s">
        <v>396</v>
      </c>
      <c r="H23" s="54" t="s">
        <v>324</v>
      </c>
      <c r="I23" s="54" t="s">
        <v>324</v>
      </c>
      <c r="J23" s="54" t="s">
        <v>324</v>
      </c>
      <c r="K23" s="54" t="s">
        <v>324</v>
      </c>
      <c r="L23" s="54" t="s">
        <v>324</v>
      </c>
      <c r="M23" s="54" t="s">
        <v>324</v>
      </c>
      <c r="N23" s="54">
        <v>1.0399</v>
      </c>
      <c r="O23" s="54">
        <v>99.3065</v>
      </c>
    </row>
    <row r="24" spans="1:15" x14ac:dyDescent="0.25">
      <c r="A24" s="12" t="s">
        <v>231</v>
      </c>
      <c r="B24" s="14" t="s">
        <v>363</v>
      </c>
      <c r="C24" s="12" t="s">
        <v>429</v>
      </c>
      <c r="D24" s="53">
        <v>2.83</v>
      </c>
      <c r="E24" s="53">
        <v>2.8</v>
      </c>
      <c r="F24" s="54">
        <v>0.25</v>
      </c>
      <c r="G24" s="12" t="s">
        <v>396</v>
      </c>
      <c r="H24" s="54" t="s">
        <v>324</v>
      </c>
      <c r="I24" s="54" t="s">
        <v>324</v>
      </c>
      <c r="J24" s="54" t="s">
        <v>324</v>
      </c>
      <c r="K24" s="54" t="s">
        <v>324</v>
      </c>
      <c r="L24" s="54" t="s">
        <v>324</v>
      </c>
      <c r="M24" s="54" t="s">
        <v>324</v>
      </c>
      <c r="N24" s="54">
        <v>1.0669</v>
      </c>
      <c r="O24" s="54">
        <v>97.731899999999996</v>
      </c>
    </row>
    <row r="25" spans="1:15" x14ac:dyDescent="0.25">
      <c r="A25" s="12" t="s">
        <v>55</v>
      </c>
      <c r="B25" s="14" t="s">
        <v>349</v>
      </c>
      <c r="C25" s="12" t="s">
        <v>430</v>
      </c>
      <c r="D25" s="53">
        <v>2.94</v>
      </c>
      <c r="E25" s="53">
        <v>2.89</v>
      </c>
      <c r="F25" s="54">
        <v>0.625</v>
      </c>
      <c r="G25" s="12" t="s">
        <v>396</v>
      </c>
      <c r="H25" s="54" t="s">
        <v>324</v>
      </c>
      <c r="I25" s="54" t="s">
        <v>324</v>
      </c>
      <c r="J25" s="54" t="s">
        <v>324</v>
      </c>
      <c r="K25" s="54" t="s">
        <v>324</v>
      </c>
      <c r="L25" s="54" t="s">
        <v>324</v>
      </c>
      <c r="M25" s="54" t="s">
        <v>324</v>
      </c>
      <c r="N25" s="54">
        <v>1.0743</v>
      </c>
      <c r="O25" s="54">
        <v>98.705200000000005</v>
      </c>
    </row>
    <row r="26" spans="1:15" x14ac:dyDescent="0.25">
      <c r="A26" s="12" t="s">
        <v>11</v>
      </c>
      <c r="B26" s="14" t="s">
        <v>431</v>
      </c>
      <c r="C26" s="12" t="s">
        <v>432</v>
      </c>
      <c r="D26" s="53">
        <v>3.12</v>
      </c>
      <c r="E26" s="53">
        <v>2.97</v>
      </c>
      <c r="F26" s="54">
        <v>2.125</v>
      </c>
      <c r="G26" s="12" t="s">
        <v>396</v>
      </c>
      <c r="H26" s="54" t="s">
        <v>324</v>
      </c>
      <c r="I26" s="54" t="s">
        <v>324</v>
      </c>
      <c r="J26" s="54" t="s">
        <v>324</v>
      </c>
      <c r="K26" s="54" t="s">
        <v>324</v>
      </c>
      <c r="L26" s="54" t="s">
        <v>324</v>
      </c>
      <c r="M26" s="54" t="s">
        <v>324</v>
      </c>
      <c r="N26" s="54">
        <v>1.0852999999999999</v>
      </c>
      <c r="O26" s="54">
        <v>103.16930000000001</v>
      </c>
    </row>
    <row r="27" spans="1:15" x14ac:dyDescent="0.25">
      <c r="A27" s="12" t="s">
        <v>12</v>
      </c>
      <c r="B27" s="14" t="s">
        <v>433</v>
      </c>
      <c r="C27" s="12" t="s">
        <v>434</v>
      </c>
      <c r="D27" s="53">
        <v>3.38</v>
      </c>
      <c r="E27" s="53">
        <v>3.23</v>
      </c>
      <c r="F27" s="54">
        <v>2</v>
      </c>
      <c r="G27" s="12" t="s">
        <v>396</v>
      </c>
      <c r="H27" s="54" t="s">
        <v>324</v>
      </c>
      <c r="I27" s="54" t="s">
        <v>324</v>
      </c>
      <c r="J27" s="54" t="s">
        <v>324</v>
      </c>
      <c r="K27" s="54" t="s">
        <v>324</v>
      </c>
      <c r="L27" s="54" t="s">
        <v>324</v>
      </c>
      <c r="M27" s="54" t="s">
        <v>324</v>
      </c>
      <c r="N27" s="54">
        <v>1.1023000000000001</v>
      </c>
      <c r="O27" s="54">
        <v>102.96040000000001</v>
      </c>
    </row>
    <row r="28" spans="1:15" x14ac:dyDescent="0.25">
      <c r="A28" s="12" t="s">
        <v>32</v>
      </c>
      <c r="B28" s="14" t="s">
        <v>350</v>
      </c>
      <c r="C28" s="12" t="s">
        <v>435</v>
      </c>
      <c r="D28" s="53">
        <v>3.42</v>
      </c>
      <c r="E28" s="53">
        <v>3.32</v>
      </c>
      <c r="F28" s="54">
        <v>1.125</v>
      </c>
      <c r="G28" s="12" t="s">
        <v>396</v>
      </c>
      <c r="H28" s="54" t="s">
        <v>324</v>
      </c>
      <c r="I28" s="54" t="s">
        <v>324</v>
      </c>
      <c r="J28" s="54" t="s">
        <v>324</v>
      </c>
      <c r="K28" s="54" t="s">
        <v>324</v>
      </c>
      <c r="L28" s="54" t="s">
        <v>324</v>
      </c>
      <c r="M28" s="54" t="s">
        <v>324</v>
      </c>
      <c r="N28" s="54">
        <v>1.1056999999999999</v>
      </c>
      <c r="O28" s="54">
        <v>100.0629</v>
      </c>
    </row>
    <row r="29" spans="1:15" x14ac:dyDescent="0.25">
      <c r="A29" s="12" t="s">
        <v>232</v>
      </c>
      <c r="B29" s="14" t="s">
        <v>366</v>
      </c>
      <c r="C29" s="12" t="s">
        <v>436</v>
      </c>
      <c r="D29" s="53">
        <v>3.41</v>
      </c>
      <c r="E29" s="53">
        <v>3.34</v>
      </c>
      <c r="F29" s="54">
        <v>0.5</v>
      </c>
      <c r="G29" s="12" t="s">
        <v>396</v>
      </c>
      <c r="H29" s="54" t="s">
        <v>324</v>
      </c>
      <c r="I29" s="54" t="s">
        <v>324</v>
      </c>
      <c r="J29" s="54" t="s">
        <v>324</v>
      </c>
      <c r="K29" s="54" t="s">
        <v>324</v>
      </c>
      <c r="L29" s="54" t="s">
        <v>324</v>
      </c>
      <c r="M29" s="54" t="s">
        <v>324</v>
      </c>
      <c r="N29" s="54">
        <v>1.1054999999999999</v>
      </c>
      <c r="O29" s="54">
        <v>97.984999999999999</v>
      </c>
    </row>
    <row r="30" spans="1:15" x14ac:dyDescent="0.25">
      <c r="A30" s="12" t="s">
        <v>216</v>
      </c>
      <c r="B30" s="14" t="s">
        <v>437</v>
      </c>
      <c r="C30" s="12" t="s">
        <v>438</v>
      </c>
      <c r="D30" s="53">
        <v>3.73</v>
      </c>
      <c r="E30" s="53">
        <v>3.64</v>
      </c>
      <c r="F30" s="54">
        <v>1</v>
      </c>
      <c r="G30" s="12" t="s">
        <v>396</v>
      </c>
      <c r="H30" s="54">
        <v>1.1499999999999999</v>
      </c>
      <c r="I30" s="54">
        <v>99.453599999999994</v>
      </c>
      <c r="J30" s="54">
        <v>1.1000000000000001</v>
      </c>
      <c r="K30" s="54">
        <v>99.635000000000005</v>
      </c>
      <c r="L30" s="54" t="s">
        <v>324</v>
      </c>
      <c r="M30" s="54" t="s">
        <v>324</v>
      </c>
      <c r="N30" s="54">
        <v>1.1232</v>
      </c>
      <c r="O30" s="54">
        <v>99.550899999999999</v>
      </c>
    </row>
    <row r="31" spans="1:15" x14ac:dyDescent="0.25">
      <c r="A31" s="12" t="s">
        <v>13</v>
      </c>
      <c r="B31" s="14" t="s">
        <v>371</v>
      </c>
      <c r="C31" s="12" t="s">
        <v>439</v>
      </c>
      <c r="D31" s="53">
        <v>4.13</v>
      </c>
      <c r="E31" s="53">
        <v>3.82</v>
      </c>
      <c r="F31" s="54">
        <v>3</v>
      </c>
      <c r="G31" s="12" t="s">
        <v>396</v>
      </c>
      <c r="H31" s="54" t="s">
        <v>324</v>
      </c>
      <c r="I31" s="54" t="s">
        <v>324</v>
      </c>
      <c r="J31" s="54" t="s">
        <v>324</v>
      </c>
      <c r="K31" s="54" t="s">
        <v>324</v>
      </c>
      <c r="L31" s="54" t="s">
        <v>324</v>
      </c>
      <c r="M31" s="54" t="s">
        <v>324</v>
      </c>
      <c r="N31" s="54">
        <v>1.1367</v>
      </c>
      <c r="O31" s="54">
        <v>107.4816</v>
      </c>
    </row>
    <row r="32" spans="1:15" x14ac:dyDescent="0.25">
      <c r="A32" s="12" t="s">
        <v>254</v>
      </c>
      <c r="B32" s="14" t="s">
        <v>440</v>
      </c>
      <c r="C32" s="12" t="s">
        <v>441</v>
      </c>
      <c r="D32" s="53">
        <v>3.99</v>
      </c>
      <c r="E32" s="53">
        <v>3.87</v>
      </c>
      <c r="F32" s="54">
        <v>1.25</v>
      </c>
      <c r="G32" s="12" t="s">
        <v>396</v>
      </c>
      <c r="H32" s="54">
        <v>1.1599999999999999</v>
      </c>
      <c r="I32" s="54">
        <v>100.3485</v>
      </c>
      <c r="J32" s="54">
        <v>1.1100000000000001</v>
      </c>
      <c r="K32" s="54">
        <v>100.5429</v>
      </c>
      <c r="L32" s="54" t="s">
        <v>324</v>
      </c>
      <c r="M32" s="54" t="s">
        <v>324</v>
      </c>
      <c r="N32" s="54">
        <v>1.1338999999999999</v>
      </c>
      <c r="O32" s="54">
        <v>100.4498</v>
      </c>
    </row>
    <row r="33" spans="1:15" x14ac:dyDescent="0.25">
      <c r="A33" s="12" t="s">
        <v>1</v>
      </c>
      <c r="B33" s="14" t="s">
        <v>351</v>
      </c>
      <c r="C33" s="12" t="s">
        <v>442</v>
      </c>
      <c r="D33" s="53">
        <v>3.98</v>
      </c>
      <c r="E33" s="53">
        <v>3.88</v>
      </c>
      <c r="F33" s="54">
        <v>1</v>
      </c>
      <c r="G33" s="12" t="s">
        <v>396</v>
      </c>
      <c r="H33" s="54" t="s">
        <v>324</v>
      </c>
      <c r="I33" s="54" t="s">
        <v>324</v>
      </c>
      <c r="J33" s="54" t="s">
        <v>324</v>
      </c>
      <c r="K33" s="54" t="s">
        <v>324</v>
      </c>
      <c r="L33" s="54" t="s">
        <v>324</v>
      </c>
      <c r="M33" s="54" t="s">
        <v>324</v>
      </c>
      <c r="N33" s="54">
        <v>1.1339999999999999</v>
      </c>
      <c r="O33" s="54">
        <v>99.481700000000004</v>
      </c>
    </row>
    <row r="34" spans="1:15" x14ac:dyDescent="0.25">
      <c r="A34" s="12" t="s">
        <v>59</v>
      </c>
      <c r="B34" s="14" t="s">
        <v>443</v>
      </c>
      <c r="C34" s="12" t="s">
        <v>444</v>
      </c>
      <c r="D34" s="53">
        <v>4.28</v>
      </c>
      <c r="E34" s="53">
        <v>4.0999999999999996</v>
      </c>
      <c r="F34" s="54">
        <v>1.375</v>
      </c>
      <c r="G34" s="12" t="s">
        <v>396</v>
      </c>
      <c r="H34" s="54">
        <v>1.17</v>
      </c>
      <c r="I34" s="54">
        <v>100.8498</v>
      </c>
      <c r="J34" s="54">
        <v>1.07</v>
      </c>
      <c r="K34" s="54">
        <v>101.2685</v>
      </c>
      <c r="L34" s="54" t="s">
        <v>324</v>
      </c>
      <c r="M34" s="54" t="s">
        <v>324</v>
      </c>
      <c r="N34" s="54">
        <v>1.143</v>
      </c>
      <c r="O34" s="54">
        <v>100.9627</v>
      </c>
    </row>
    <row r="35" spans="1:15" x14ac:dyDescent="0.25">
      <c r="A35" s="12" t="s">
        <v>14</v>
      </c>
      <c r="B35" s="14" t="s">
        <v>445</v>
      </c>
      <c r="C35" s="12" t="s">
        <v>446</v>
      </c>
      <c r="D35" s="53">
        <v>4.38</v>
      </c>
      <c r="E35" s="53">
        <v>4.0999999999999996</v>
      </c>
      <c r="F35" s="54">
        <v>2.5</v>
      </c>
      <c r="G35" s="12" t="s">
        <v>396</v>
      </c>
      <c r="H35" s="54" t="s">
        <v>324</v>
      </c>
      <c r="I35" s="54" t="s">
        <v>324</v>
      </c>
      <c r="J35" s="54" t="s">
        <v>324</v>
      </c>
      <c r="K35" s="54" t="s">
        <v>324</v>
      </c>
      <c r="L35" s="54" t="s">
        <v>324</v>
      </c>
      <c r="M35" s="54" t="s">
        <v>324</v>
      </c>
      <c r="N35" s="54">
        <v>1.1437999999999999</v>
      </c>
      <c r="O35" s="54">
        <v>105.75920000000001</v>
      </c>
    </row>
    <row r="36" spans="1:15" x14ac:dyDescent="0.25">
      <c r="A36" s="12" t="s">
        <v>270</v>
      </c>
      <c r="B36" s="14" t="s">
        <v>447</v>
      </c>
      <c r="C36" s="12" t="s">
        <v>448</v>
      </c>
      <c r="D36" s="53">
        <v>4.3</v>
      </c>
      <c r="E36" s="53">
        <v>4.16</v>
      </c>
      <c r="F36" s="54">
        <v>1</v>
      </c>
      <c r="G36" s="12" t="s">
        <v>396</v>
      </c>
      <c r="H36" s="54" t="s">
        <v>324</v>
      </c>
      <c r="I36" s="54" t="s">
        <v>324</v>
      </c>
      <c r="J36" s="54">
        <v>1.1399999999999999</v>
      </c>
      <c r="K36" s="54">
        <v>99.414000000000001</v>
      </c>
      <c r="L36" s="54" t="s">
        <v>324</v>
      </c>
      <c r="M36" s="54" t="s">
        <v>324</v>
      </c>
      <c r="N36" s="54">
        <v>1.1440999999999999</v>
      </c>
      <c r="O36" s="54">
        <v>99.396900000000002</v>
      </c>
    </row>
    <row r="37" spans="1:15" x14ac:dyDescent="0.25">
      <c r="A37" s="12" t="s">
        <v>34</v>
      </c>
      <c r="B37" s="14" t="s">
        <v>449</v>
      </c>
      <c r="C37" s="12" t="s">
        <v>450</v>
      </c>
      <c r="D37" s="53">
        <v>4.3600000000000003</v>
      </c>
      <c r="E37" s="53">
        <v>4.22</v>
      </c>
      <c r="F37" s="54">
        <v>1</v>
      </c>
      <c r="G37" s="12" t="s">
        <v>396</v>
      </c>
      <c r="H37" s="54" t="s">
        <v>324</v>
      </c>
      <c r="I37" s="54" t="s">
        <v>324</v>
      </c>
      <c r="J37" s="54" t="s">
        <v>324</v>
      </c>
      <c r="K37" s="54" t="s">
        <v>324</v>
      </c>
      <c r="L37" s="54" t="s">
        <v>324</v>
      </c>
      <c r="M37" s="54" t="s">
        <v>324</v>
      </c>
      <c r="N37" s="54">
        <v>1.1456</v>
      </c>
      <c r="O37" s="54">
        <v>99.382400000000004</v>
      </c>
    </row>
    <row r="38" spans="1:15" x14ac:dyDescent="0.25">
      <c r="A38" s="12" t="s">
        <v>315</v>
      </c>
      <c r="B38" s="14" t="s">
        <v>451</v>
      </c>
      <c r="C38" s="12" t="s">
        <v>452</v>
      </c>
      <c r="D38" s="53">
        <v>4.66</v>
      </c>
      <c r="E38" s="53">
        <v>4.51</v>
      </c>
      <c r="F38" s="54">
        <v>1</v>
      </c>
      <c r="G38" s="12" t="s">
        <v>396</v>
      </c>
      <c r="H38" s="54">
        <v>1.155</v>
      </c>
      <c r="I38" s="54">
        <v>99.299700000000001</v>
      </c>
      <c r="J38" s="54">
        <v>1.145</v>
      </c>
      <c r="K38" s="54">
        <v>99.3446</v>
      </c>
      <c r="L38" s="54" t="s">
        <v>324</v>
      </c>
      <c r="M38" s="54" t="s">
        <v>324</v>
      </c>
      <c r="N38" s="54">
        <v>1.1518999999999999</v>
      </c>
      <c r="O38" s="54">
        <v>99.313400000000001</v>
      </c>
    </row>
    <row r="39" spans="1:15" x14ac:dyDescent="0.25">
      <c r="A39" s="12" t="s">
        <v>2</v>
      </c>
      <c r="B39" s="14" t="s">
        <v>453</v>
      </c>
      <c r="C39" s="12" t="s">
        <v>454</v>
      </c>
      <c r="D39" s="53">
        <v>4.7</v>
      </c>
      <c r="E39" s="53">
        <v>4.55</v>
      </c>
      <c r="F39" s="54">
        <v>0.875</v>
      </c>
      <c r="G39" s="12" t="s">
        <v>396</v>
      </c>
      <c r="H39" s="54" t="s">
        <v>324</v>
      </c>
      <c r="I39" s="54" t="s">
        <v>324</v>
      </c>
      <c r="J39" s="54" t="s">
        <v>324</v>
      </c>
      <c r="K39" s="54" t="s">
        <v>324</v>
      </c>
      <c r="L39" s="54" t="s">
        <v>324</v>
      </c>
      <c r="M39" s="54" t="s">
        <v>324</v>
      </c>
      <c r="N39" s="54">
        <v>1.1528</v>
      </c>
      <c r="O39" s="54">
        <v>98.736500000000007</v>
      </c>
    </row>
    <row r="40" spans="1:15" x14ac:dyDescent="0.25">
      <c r="A40" s="12" t="s">
        <v>15</v>
      </c>
      <c r="B40" s="14" t="s">
        <v>455</v>
      </c>
      <c r="C40" s="12" t="s">
        <v>456</v>
      </c>
      <c r="D40" s="53">
        <v>4.88</v>
      </c>
      <c r="E40" s="53">
        <v>4.58</v>
      </c>
      <c r="F40" s="54">
        <v>2.625</v>
      </c>
      <c r="G40" s="12" t="s">
        <v>396</v>
      </c>
      <c r="H40" s="54" t="s">
        <v>324</v>
      </c>
      <c r="I40" s="54" t="s">
        <v>324</v>
      </c>
      <c r="J40" s="54" t="s">
        <v>324</v>
      </c>
      <c r="K40" s="54" t="s">
        <v>324</v>
      </c>
      <c r="L40" s="54" t="s">
        <v>324</v>
      </c>
      <c r="M40" s="54" t="s">
        <v>324</v>
      </c>
      <c r="N40" s="54">
        <v>1.1539999999999999</v>
      </c>
      <c r="O40" s="54">
        <v>106.9357</v>
      </c>
    </row>
    <row r="41" spans="1:15" x14ac:dyDescent="0.25">
      <c r="A41" s="12" t="s">
        <v>303</v>
      </c>
      <c r="B41" s="14" t="s">
        <v>457</v>
      </c>
      <c r="C41" s="12" t="s">
        <v>458</v>
      </c>
      <c r="D41" s="53">
        <v>4.97</v>
      </c>
      <c r="E41" s="53">
        <v>4.8</v>
      </c>
      <c r="F41" s="54">
        <v>1.125</v>
      </c>
      <c r="G41" s="12" t="s">
        <v>396</v>
      </c>
      <c r="H41" s="54">
        <v>1.155</v>
      </c>
      <c r="I41" s="54">
        <v>99.855800000000002</v>
      </c>
      <c r="J41" s="54">
        <v>1.145</v>
      </c>
      <c r="K41" s="54">
        <v>99.903800000000004</v>
      </c>
      <c r="L41" s="54" t="s">
        <v>324</v>
      </c>
      <c r="M41" s="54" t="s">
        <v>324</v>
      </c>
      <c r="N41" s="54">
        <v>1.1578999999999999</v>
      </c>
      <c r="O41" s="54">
        <v>99.841800000000006</v>
      </c>
    </row>
    <row r="42" spans="1:15" x14ac:dyDescent="0.25">
      <c r="A42" s="12" t="s">
        <v>233</v>
      </c>
      <c r="B42" s="14" t="s">
        <v>365</v>
      </c>
      <c r="C42" s="12" t="s">
        <v>459</v>
      </c>
      <c r="D42" s="53">
        <v>4.9000000000000004</v>
      </c>
      <c r="E42" s="53">
        <v>4.8099999999999996</v>
      </c>
      <c r="F42" s="54">
        <v>0.25</v>
      </c>
      <c r="G42" s="12" t="s">
        <v>396</v>
      </c>
      <c r="H42" s="54" t="s">
        <v>324</v>
      </c>
      <c r="I42" s="54" t="s">
        <v>324</v>
      </c>
      <c r="J42" s="54" t="s">
        <v>324</v>
      </c>
      <c r="K42" s="54" t="s">
        <v>324</v>
      </c>
      <c r="L42" s="54" t="s">
        <v>324</v>
      </c>
      <c r="M42" s="54" t="s">
        <v>324</v>
      </c>
      <c r="N42" s="54">
        <v>1.1577999999999999</v>
      </c>
      <c r="O42" s="54">
        <v>95.705200000000005</v>
      </c>
    </row>
    <row r="43" spans="1:15" x14ac:dyDescent="0.25">
      <c r="A43" s="12" t="s">
        <v>28</v>
      </c>
      <c r="B43" s="14" t="s">
        <v>460</v>
      </c>
      <c r="C43" s="12" t="s">
        <v>461</v>
      </c>
      <c r="D43" s="53">
        <v>5.05</v>
      </c>
      <c r="E43" s="53">
        <v>4.87</v>
      </c>
      <c r="F43" s="54">
        <v>0.875</v>
      </c>
      <c r="G43" s="12" t="s">
        <v>396</v>
      </c>
      <c r="H43" s="54" t="s">
        <v>324</v>
      </c>
      <c r="I43" s="54" t="s">
        <v>324</v>
      </c>
      <c r="J43" s="54" t="s">
        <v>324</v>
      </c>
      <c r="K43" s="54" t="s">
        <v>324</v>
      </c>
      <c r="L43" s="54" t="s">
        <v>324</v>
      </c>
      <c r="M43" s="54" t="s">
        <v>324</v>
      </c>
      <c r="N43" s="54">
        <v>1.1601999999999999</v>
      </c>
      <c r="O43" s="54">
        <v>98.608099999999993</v>
      </c>
    </row>
    <row r="44" spans="1:15" x14ac:dyDescent="0.25">
      <c r="A44" s="12" t="s">
        <v>16</v>
      </c>
      <c r="B44" s="14" t="s">
        <v>372</v>
      </c>
      <c r="C44" s="12" t="s">
        <v>462</v>
      </c>
      <c r="D44" s="53">
        <v>5.39</v>
      </c>
      <c r="E44" s="53">
        <v>5.03</v>
      </c>
      <c r="F44" s="54">
        <v>2.125</v>
      </c>
      <c r="G44" s="12" t="s">
        <v>396</v>
      </c>
      <c r="H44" s="54" t="s">
        <v>324</v>
      </c>
      <c r="I44" s="54" t="s">
        <v>324</v>
      </c>
      <c r="J44" s="54" t="s">
        <v>324</v>
      </c>
      <c r="K44" s="54" t="s">
        <v>324</v>
      </c>
      <c r="L44" s="54" t="s">
        <v>324</v>
      </c>
      <c r="M44" s="54" t="s">
        <v>324</v>
      </c>
      <c r="N44" s="54">
        <v>1.1658999999999999</v>
      </c>
      <c r="O44" s="54">
        <v>104.9759</v>
      </c>
    </row>
    <row r="45" spans="1:15" x14ac:dyDescent="0.25">
      <c r="A45" s="12" t="s">
        <v>3</v>
      </c>
      <c r="B45" s="14" t="s">
        <v>463</v>
      </c>
      <c r="C45" s="12" t="s">
        <v>464</v>
      </c>
      <c r="D45" s="53">
        <v>5.38</v>
      </c>
      <c r="E45" s="53">
        <v>5.21</v>
      </c>
      <c r="F45" s="54">
        <v>0.75</v>
      </c>
      <c r="G45" s="12" t="s">
        <v>396</v>
      </c>
      <c r="H45" s="54" t="s">
        <v>324</v>
      </c>
      <c r="I45" s="54" t="s">
        <v>324</v>
      </c>
      <c r="J45" s="54" t="s">
        <v>324</v>
      </c>
      <c r="K45" s="54" t="s">
        <v>324</v>
      </c>
      <c r="L45" s="54" t="s">
        <v>324</v>
      </c>
      <c r="M45" s="54" t="s">
        <v>324</v>
      </c>
      <c r="N45" s="54">
        <v>1.1679999999999999</v>
      </c>
      <c r="O45" s="54">
        <v>97.832400000000007</v>
      </c>
    </row>
    <row r="46" spans="1:15" x14ac:dyDescent="0.25">
      <c r="A46" s="12" t="s">
        <v>17</v>
      </c>
      <c r="B46" s="14" t="s">
        <v>465</v>
      </c>
      <c r="C46" s="12" t="s">
        <v>466</v>
      </c>
      <c r="D46" s="53">
        <v>5.88</v>
      </c>
      <c r="E46" s="53">
        <v>5.52</v>
      </c>
      <c r="F46" s="54">
        <v>2.125</v>
      </c>
      <c r="G46" s="12" t="s">
        <v>396</v>
      </c>
      <c r="H46" s="54" t="s">
        <v>324</v>
      </c>
      <c r="I46" s="54" t="s">
        <v>324</v>
      </c>
      <c r="J46" s="54" t="s">
        <v>324</v>
      </c>
      <c r="K46" s="54" t="s">
        <v>324</v>
      </c>
      <c r="L46" s="54" t="s">
        <v>324</v>
      </c>
      <c r="M46" s="54" t="s">
        <v>324</v>
      </c>
      <c r="N46" s="54">
        <v>1.1782999999999999</v>
      </c>
      <c r="O46" s="54">
        <v>105.34139999999999</v>
      </c>
    </row>
    <row r="47" spans="1:15" x14ac:dyDescent="0.25">
      <c r="A47" s="12" t="s">
        <v>4</v>
      </c>
      <c r="B47" s="14" t="s">
        <v>467</v>
      </c>
      <c r="C47" s="12" t="s">
        <v>468</v>
      </c>
      <c r="D47" s="53">
        <v>5.74</v>
      </c>
      <c r="E47" s="53">
        <v>5.58</v>
      </c>
      <c r="F47" s="54">
        <v>0.625</v>
      </c>
      <c r="G47" s="12" t="s">
        <v>396</v>
      </c>
      <c r="H47" s="54" t="s">
        <v>324</v>
      </c>
      <c r="I47" s="54" t="s">
        <v>324</v>
      </c>
      <c r="J47" s="54" t="s">
        <v>324</v>
      </c>
      <c r="K47" s="54" t="s">
        <v>324</v>
      </c>
      <c r="L47" s="54" t="s">
        <v>324</v>
      </c>
      <c r="M47" s="54" t="s">
        <v>324</v>
      </c>
      <c r="N47" s="54">
        <v>1.1776</v>
      </c>
      <c r="O47" s="54">
        <v>96.947800000000001</v>
      </c>
    </row>
    <row r="48" spans="1:15" x14ac:dyDescent="0.25">
      <c r="A48" s="12" t="s">
        <v>6</v>
      </c>
      <c r="B48" s="14" t="s">
        <v>469</v>
      </c>
      <c r="C48" s="12" t="s">
        <v>470</v>
      </c>
      <c r="D48" s="53">
        <v>6.05</v>
      </c>
      <c r="E48" s="53">
        <v>5.84</v>
      </c>
      <c r="F48" s="54">
        <v>0.625</v>
      </c>
      <c r="G48" s="12" t="s">
        <v>396</v>
      </c>
      <c r="H48" s="54" t="s">
        <v>324</v>
      </c>
      <c r="I48" s="54" t="s">
        <v>324</v>
      </c>
      <c r="J48" s="54" t="s">
        <v>324</v>
      </c>
      <c r="K48" s="54" t="s">
        <v>324</v>
      </c>
      <c r="L48" s="54" t="s">
        <v>324</v>
      </c>
      <c r="M48" s="54" t="s">
        <v>324</v>
      </c>
      <c r="N48" s="54">
        <v>1.1854</v>
      </c>
      <c r="O48" s="54">
        <v>96.750200000000007</v>
      </c>
    </row>
    <row r="49" spans="1:15" x14ac:dyDescent="0.25">
      <c r="A49" s="12" t="s">
        <v>18</v>
      </c>
      <c r="B49" s="14" t="s">
        <v>373</v>
      </c>
      <c r="C49" s="12" t="s">
        <v>471</v>
      </c>
      <c r="D49" s="53">
        <v>6.4</v>
      </c>
      <c r="E49" s="53">
        <v>5.97</v>
      </c>
      <c r="F49" s="54">
        <v>1.875</v>
      </c>
      <c r="G49" s="12" t="s">
        <v>396</v>
      </c>
      <c r="H49" s="54" t="s">
        <v>324</v>
      </c>
      <c r="I49" s="54" t="s">
        <v>324</v>
      </c>
      <c r="J49" s="54" t="s">
        <v>324</v>
      </c>
      <c r="K49" s="54" t="s">
        <v>324</v>
      </c>
      <c r="L49" s="54" t="s">
        <v>324</v>
      </c>
      <c r="M49" s="54" t="s">
        <v>324</v>
      </c>
      <c r="N49" s="54">
        <v>1.1916</v>
      </c>
      <c r="O49" s="54">
        <v>104.1865</v>
      </c>
    </row>
    <row r="50" spans="1:15" x14ac:dyDescent="0.25">
      <c r="A50" s="12" t="s">
        <v>234</v>
      </c>
      <c r="B50" s="14" t="s">
        <v>358</v>
      </c>
      <c r="C50" s="12" t="s">
        <v>472</v>
      </c>
      <c r="D50" s="53">
        <v>6.4</v>
      </c>
      <c r="E50" s="53">
        <v>6.22</v>
      </c>
      <c r="F50" s="54">
        <v>0.5</v>
      </c>
      <c r="G50" s="12" t="s">
        <v>396</v>
      </c>
      <c r="H50" s="54" t="s">
        <v>324</v>
      </c>
      <c r="I50" s="54" t="s">
        <v>324</v>
      </c>
      <c r="J50" s="54" t="s">
        <v>324</v>
      </c>
      <c r="K50" s="54" t="s">
        <v>324</v>
      </c>
      <c r="L50" s="54" t="s">
        <v>324</v>
      </c>
      <c r="M50" s="54" t="s">
        <v>324</v>
      </c>
      <c r="N50" s="54">
        <v>1.1942999999999999</v>
      </c>
      <c r="O50" s="54">
        <v>95.745800000000003</v>
      </c>
    </row>
    <row r="51" spans="1:15" x14ac:dyDescent="0.25">
      <c r="A51" s="12" t="s">
        <v>19</v>
      </c>
      <c r="B51" s="14" t="s">
        <v>473</v>
      </c>
      <c r="C51" s="12" t="s">
        <v>474</v>
      </c>
      <c r="D51" s="53">
        <v>6.87</v>
      </c>
      <c r="E51" s="53">
        <v>6.45</v>
      </c>
      <c r="F51" s="54">
        <v>1.75</v>
      </c>
      <c r="G51" s="12" t="s">
        <v>396</v>
      </c>
      <c r="H51" s="54">
        <v>1.22</v>
      </c>
      <c r="I51" s="54">
        <v>103.47199999999999</v>
      </c>
      <c r="J51" s="54">
        <v>1.1200000000000001</v>
      </c>
      <c r="K51" s="54">
        <v>104.1433</v>
      </c>
      <c r="L51" s="54" t="s">
        <v>324</v>
      </c>
      <c r="M51" s="54" t="s">
        <v>324</v>
      </c>
      <c r="N51" s="54">
        <v>1.2016</v>
      </c>
      <c r="O51" s="54">
        <v>103.5949</v>
      </c>
    </row>
    <row r="52" spans="1:15" x14ac:dyDescent="0.25">
      <c r="A52" s="12" t="s">
        <v>235</v>
      </c>
      <c r="B52" s="14" t="s">
        <v>475</v>
      </c>
      <c r="C52" s="12" t="s">
        <v>476</v>
      </c>
      <c r="D52" s="53">
        <v>6.7</v>
      </c>
      <c r="E52" s="53">
        <v>6.54</v>
      </c>
      <c r="F52" s="54">
        <v>0.375</v>
      </c>
      <c r="G52" s="12" t="s">
        <v>396</v>
      </c>
      <c r="H52" s="54" t="s">
        <v>324</v>
      </c>
      <c r="I52" s="54" t="s">
        <v>324</v>
      </c>
      <c r="J52" s="54" t="s">
        <v>324</v>
      </c>
      <c r="K52" s="54" t="s">
        <v>324</v>
      </c>
      <c r="L52" s="54" t="s">
        <v>324</v>
      </c>
      <c r="M52" s="54" t="s">
        <v>324</v>
      </c>
      <c r="N52" s="54">
        <v>1.2013</v>
      </c>
      <c r="O52" s="54">
        <v>94.7089</v>
      </c>
    </row>
    <row r="53" spans="1:15" x14ac:dyDescent="0.25">
      <c r="A53" s="12" t="s">
        <v>49</v>
      </c>
      <c r="B53" s="14" t="s">
        <v>337</v>
      </c>
      <c r="C53" s="12" t="s">
        <v>477</v>
      </c>
      <c r="D53" s="53">
        <v>7.29</v>
      </c>
      <c r="E53" s="53">
        <v>6.68</v>
      </c>
      <c r="F53" s="54">
        <v>2.125</v>
      </c>
      <c r="G53" s="12" t="s">
        <v>396</v>
      </c>
      <c r="H53" s="54" t="s">
        <v>324</v>
      </c>
      <c r="I53" s="54" t="s">
        <v>324</v>
      </c>
      <c r="J53" s="54" t="s">
        <v>324</v>
      </c>
      <c r="K53" s="54" t="s">
        <v>324</v>
      </c>
      <c r="L53" s="54" t="s">
        <v>324</v>
      </c>
      <c r="M53" s="54" t="s">
        <v>324</v>
      </c>
      <c r="N53" s="54">
        <v>1.2076</v>
      </c>
      <c r="O53" s="54">
        <v>106.3652</v>
      </c>
    </row>
    <row r="54" spans="1:15" x14ac:dyDescent="0.25">
      <c r="A54" s="12" t="s">
        <v>236</v>
      </c>
      <c r="B54" s="14" t="s">
        <v>478</v>
      </c>
      <c r="C54" s="12" t="s">
        <v>479</v>
      </c>
      <c r="D54" s="53">
        <v>7.04</v>
      </c>
      <c r="E54" s="53">
        <v>6.89</v>
      </c>
      <c r="F54" s="54">
        <v>0.25</v>
      </c>
      <c r="G54" s="12" t="s">
        <v>396</v>
      </c>
      <c r="H54" s="54" t="s">
        <v>324</v>
      </c>
      <c r="I54" s="54" t="s">
        <v>324</v>
      </c>
      <c r="J54" s="54" t="s">
        <v>324</v>
      </c>
      <c r="K54" s="54" t="s">
        <v>324</v>
      </c>
      <c r="L54" s="54" t="s">
        <v>324</v>
      </c>
      <c r="M54" s="54" t="s">
        <v>324</v>
      </c>
      <c r="N54" s="54">
        <v>1.2081</v>
      </c>
      <c r="O54" s="54">
        <v>93.567599999999999</v>
      </c>
    </row>
    <row r="55" spans="1:15" x14ac:dyDescent="0.25">
      <c r="A55" s="12" t="s">
        <v>20</v>
      </c>
      <c r="B55" s="14" t="s">
        <v>480</v>
      </c>
      <c r="C55" s="12" t="s">
        <v>481</v>
      </c>
      <c r="D55" s="53">
        <v>7.8</v>
      </c>
      <c r="E55" s="53">
        <v>6.89</v>
      </c>
      <c r="F55" s="54">
        <v>3.625</v>
      </c>
      <c r="G55" s="12" t="s">
        <v>396</v>
      </c>
      <c r="H55" s="54" t="s">
        <v>324</v>
      </c>
      <c r="I55" s="54" t="s">
        <v>324</v>
      </c>
      <c r="J55" s="54" t="s">
        <v>324</v>
      </c>
      <c r="K55" s="54" t="s">
        <v>324</v>
      </c>
      <c r="L55" s="54" t="s">
        <v>324</v>
      </c>
      <c r="M55" s="54" t="s">
        <v>324</v>
      </c>
      <c r="N55" s="54">
        <v>1.2113</v>
      </c>
      <c r="O55" s="54">
        <v>117.8596</v>
      </c>
    </row>
    <row r="56" spans="1:15" x14ac:dyDescent="0.25">
      <c r="A56" s="12" t="s">
        <v>57</v>
      </c>
      <c r="B56" s="14" t="s">
        <v>482</v>
      </c>
      <c r="C56" s="12" t="s">
        <v>483</v>
      </c>
      <c r="D56" s="53">
        <v>7.66</v>
      </c>
      <c r="E56" s="53">
        <v>7.12</v>
      </c>
      <c r="F56" s="54">
        <v>1.75</v>
      </c>
      <c r="G56" s="12" t="s">
        <v>396</v>
      </c>
      <c r="H56" s="54" t="s">
        <v>324</v>
      </c>
      <c r="I56" s="54" t="s">
        <v>324</v>
      </c>
      <c r="J56" s="54" t="s">
        <v>324</v>
      </c>
      <c r="K56" s="54" t="s">
        <v>324</v>
      </c>
      <c r="L56" s="54" t="s">
        <v>324</v>
      </c>
      <c r="M56" s="54" t="s">
        <v>324</v>
      </c>
      <c r="N56" s="54">
        <v>1.2134</v>
      </c>
      <c r="O56" s="54">
        <v>103.8995</v>
      </c>
    </row>
    <row r="57" spans="1:15" x14ac:dyDescent="0.25">
      <c r="A57" s="12" t="s">
        <v>237</v>
      </c>
      <c r="B57" s="14" t="s">
        <v>484</v>
      </c>
      <c r="C57" s="12" t="s">
        <v>485</v>
      </c>
      <c r="D57" s="53">
        <v>7.4</v>
      </c>
      <c r="E57" s="53">
        <v>7.24</v>
      </c>
      <c r="F57" s="54">
        <v>0.25</v>
      </c>
      <c r="G57" s="12" t="s">
        <v>396</v>
      </c>
      <c r="H57" s="54" t="s">
        <v>324</v>
      </c>
      <c r="I57" s="54" t="s">
        <v>324</v>
      </c>
      <c r="J57" s="54" t="s">
        <v>324</v>
      </c>
      <c r="K57" s="54" t="s">
        <v>324</v>
      </c>
      <c r="L57" s="54" t="s">
        <v>324</v>
      </c>
      <c r="M57" s="54" t="s">
        <v>324</v>
      </c>
      <c r="N57" s="54">
        <v>1.2136</v>
      </c>
      <c r="O57" s="54">
        <v>93.216899999999995</v>
      </c>
    </row>
    <row r="58" spans="1:15" x14ac:dyDescent="0.25">
      <c r="A58" s="12" t="s">
        <v>60</v>
      </c>
      <c r="B58" s="14" t="s">
        <v>486</v>
      </c>
      <c r="C58" s="12" t="s">
        <v>487</v>
      </c>
      <c r="D58" s="53">
        <v>7.84</v>
      </c>
      <c r="E58" s="53">
        <v>7.27</v>
      </c>
      <c r="F58" s="54">
        <v>1.875</v>
      </c>
      <c r="G58" s="12" t="s">
        <v>396</v>
      </c>
      <c r="H58" s="54" t="s">
        <v>324</v>
      </c>
      <c r="I58" s="54" t="s">
        <v>324</v>
      </c>
      <c r="J58" s="54" t="s">
        <v>324</v>
      </c>
      <c r="K58" s="54" t="s">
        <v>324</v>
      </c>
      <c r="L58" s="54" t="s">
        <v>324</v>
      </c>
      <c r="M58" s="54" t="s">
        <v>324</v>
      </c>
      <c r="N58" s="54">
        <v>1.2156</v>
      </c>
      <c r="O58" s="54">
        <v>104.90389999999999</v>
      </c>
    </row>
    <row r="59" spans="1:15" x14ac:dyDescent="0.25">
      <c r="A59" s="12" t="s">
        <v>238</v>
      </c>
      <c r="B59" s="14" t="s">
        <v>488</v>
      </c>
      <c r="C59" s="12" t="s">
        <v>489</v>
      </c>
      <c r="D59" s="53">
        <v>7.61</v>
      </c>
      <c r="E59" s="53">
        <v>7.41</v>
      </c>
      <c r="F59" s="54">
        <v>0.375</v>
      </c>
      <c r="G59" s="12" t="s">
        <v>396</v>
      </c>
      <c r="H59" s="54" t="s">
        <v>324</v>
      </c>
      <c r="I59" s="54" t="s">
        <v>324</v>
      </c>
      <c r="J59" s="54" t="s">
        <v>324</v>
      </c>
      <c r="K59" s="54" t="s">
        <v>324</v>
      </c>
      <c r="L59" s="54" t="s">
        <v>324</v>
      </c>
      <c r="M59" s="54" t="s">
        <v>324</v>
      </c>
      <c r="N59" s="54">
        <v>1.216</v>
      </c>
      <c r="O59" s="54">
        <v>93.924300000000002</v>
      </c>
    </row>
    <row r="60" spans="1:15" x14ac:dyDescent="0.25">
      <c r="A60" s="12" t="s">
        <v>226</v>
      </c>
      <c r="B60" s="14" t="s">
        <v>490</v>
      </c>
      <c r="C60" s="12" t="s">
        <v>491</v>
      </c>
      <c r="D60" s="53">
        <v>7.73</v>
      </c>
      <c r="E60" s="53">
        <v>7.54</v>
      </c>
      <c r="F60" s="54">
        <v>0.375</v>
      </c>
      <c r="G60" s="12" t="s">
        <v>396</v>
      </c>
      <c r="H60" s="54" t="s">
        <v>324</v>
      </c>
      <c r="I60" s="54" t="s">
        <v>324</v>
      </c>
      <c r="J60" s="54" t="s">
        <v>324</v>
      </c>
      <c r="K60" s="54" t="s">
        <v>324</v>
      </c>
      <c r="L60" s="54" t="s">
        <v>324</v>
      </c>
      <c r="M60" s="54" t="s">
        <v>324</v>
      </c>
      <c r="N60" s="54">
        <v>1.2177</v>
      </c>
      <c r="O60" s="54">
        <v>93.814599999999999</v>
      </c>
    </row>
    <row r="61" spans="1:15" x14ac:dyDescent="0.25">
      <c r="A61" s="12" t="s">
        <v>42</v>
      </c>
      <c r="B61" s="14" t="s">
        <v>492</v>
      </c>
      <c r="C61" s="12" t="s">
        <v>493</v>
      </c>
      <c r="D61" s="53">
        <v>8.31</v>
      </c>
      <c r="E61" s="53">
        <v>7.68</v>
      </c>
      <c r="F61" s="54">
        <v>1.625</v>
      </c>
      <c r="G61" s="12" t="s">
        <v>396</v>
      </c>
      <c r="H61" s="54" t="s">
        <v>324</v>
      </c>
      <c r="I61" s="54" t="s">
        <v>324</v>
      </c>
      <c r="J61" s="54" t="s">
        <v>324</v>
      </c>
      <c r="K61" s="54" t="s">
        <v>324</v>
      </c>
      <c r="L61" s="54" t="s">
        <v>324</v>
      </c>
      <c r="M61" s="54" t="s">
        <v>324</v>
      </c>
      <c r="N61" s="54">
        <v>1.2229000000000001</v>
      </c>
      <c r="O61" s="54">
        <v>103.1575</v>
      </c>
    </row>
    <row r="62" spans="1:15" x14ac:dyDescent="0.25">
      <c r="A62" s="12" t="s">
        <v>239</v>
      </c>
      <c r="B62" s="14" t="s">
        <v>494</v>
      </c>
      <c r="C62" s="12" t="s">
        <v>495</v>
      </c>
      <c r="D62" s="53">
        <v>8.07</v>
      </c>
      <c r="E62" s="53">
        <v>7.79</v>
      </c>
      <c r="F62" s="54">
        <v>0.5</v>
      </c>
      <c r="G62" s="12" t="s">
        <v>396</v>
      </c>
      <c r="H62" s="54" t="s">
        <v>324</v>
      </c>
      <c r="I62" s="54" t="s">
        <v>324</v>
      </c>
      <c r="J62" s="54" t="s">
        <v>324</v>
      </c>
      <c r="K62" s="54" t="s">
        <v>324</v>
      </c>
      <c r="L62" s="54" t="s">
        <v>324</v>
      </c>
      <c r="M62" s="54" t="s">
        <v>324</v>
      </c>
      <c r="N62" s="54">
        <v>1.2221</v>
      </c>
      <c r="O62" s="54">
        <v>94.485600000000005</v>
      </c>
    </row>
    <row r="63" spans="1:15" x14ac:dyDescent="0.25">
      <c r="A63" s="12" t="s">
        <v>25</v>
      </c>
      <c r="B63" s="14" t="s">
        <v>338</v>
      </c>
      <c r="C63" s="12" t="s">
        <v>496</v>
      </c>
      <c r="D63" s="53">
        <v>8.4700000000000006</v>
      </c>
      <c r="E63" s="53">
        <v>7.83</v>
      </c>
      <c r="F63" s="54">
        <v>1.625</v>
      </c>
      <c r="G63" s="12" t="s">
        <v>396</v>
      </c>
      <c r="H63" s="54" t="s">
        <v>324</v>
      </c>
      <c r="I63" s="54" t="s">
        <v>324</v>
      </c>
      <c r="J63" s="54" t="s">
        <v>324</v>
      </c>
      <c r="K63" s="54" t="s">
        <v>324</v>
      </c>
      <c r="L63" s="54" t="s">
        <v>324</v>
      </c>
      <c r="M63" s="54" t="s">
        <v>324</v>
      </c>
      <c r="N63" s="54">
        <v>1.2254</v>
      </c>
      <c r="O63" s="54">
        <v>103.1917</v>
      </c>
    </row>
    <row r="64" spans="1:15" x14ac:dyDescent="0.25">
      <c r="A64" s="12" t="s">
        <v>240</v>
      </c>
      <c r="B64" s="14" t="s">
        <v>497</v>
      </c>
      <c r="C64" s="12" t="s">
        <v>498</v>
      </c>
      <c r="D64" s="53">
        <v>8.2899999999999991</v>
      </c>
      <c r="E64" s="53">
        <v>7.92</v>
      </c>
      <c r="F64" s="54">
        <v>0.75</v>
      </c>
      <c r="G64" s="12" t="s">
        <v>396</v>
      </c>
      <c r="H64" s="54" t="s">
        <v>324</v>
      </c>
      <c r="I64" s="54" t="s">
        <v>324</v>
      </c>
      <c r="J64" s="54" t="s">
        <v>324</v>
      </c>
      <c r="K64" s="54" t="s">
        <v>324</v>
      </c>
      <c r="L64" s="54" t="s">
        <v>324</v>
      </c>
      <c r="M64" s="54" t="s">
        <v>324</v>
      </c>
      <c r="N64" s="54">
        <v>1.2248000000000001</v>
      </c>
      <c r="O64" s="54">
        <v>96.280299999999997</v>
      </c>
    </row>
    <row r="65" spans="1:15" x14ac:dyDescent="0.25">
      <c r="A65" s="12" t="s">
        <v>203</v>
      </c>
      <c r="B65" s="14" t="s">
        <v>499</v>
      </c>
      <c r="C65" s="12" t="s">
        <v>500</v>
      </c>
      <c r="D65" s="53">
        <v>8.39</v>
      </c>
      <c r="E65" s="53">
        <v>8.07</v>
      </c>
      <c r="F65" s="54">
        <v>0.625</v>
      </c>
      <c r="G65" s="12" t="s">
        <v>396</v>
      </c>
      <c r="H65" s="54">
        <v>1.24</v>
      </c>
      <c r="I65" s="54">
        <v>95.126199999999997</v>
      </c>
      <c r="J65" s="54">
        <v>1.19</v>
      </c>
      <c r="K65" s="54">
        <v>95.512200000000007</v>
      </c>
      <c r="L65" s="54" t="s">
        <v>324</v>
      </c>
      <c r="M65" s="54" t="s">
        <v>324</v>
      </c>
      <c r="N65" s="54">
        <v>1.2269000000000001</v>
      </c>
      <c r="O65" s="54">
        <v>95.227500000000006</v>
      </c>
    </row>
    <row r="66" spans="1:15" x14ac:dyDescent="0.25">
      <c r="A66" s="12" t="s">
        <v>217</v>
      </c>
      <c r="B66" s="14" t="s">
        <v>501</v>
      </c>
      <c r="C66" s="12" t="s">
        <v>502</v>
      </c>
      <c r="D66" s="53">
        <v>8.76</v>
      </c>
      <c r="E66" s="53">
        <v>8.2200000000000006</v>
      </c>
      <c r="F66" s="54">
        <v>1.25</v>
      </c>
      <c r="G66" s="12" t="s">
        <v>396</v>
      </c>
      <c r="H66" s="54">
        <v>1.2450000000000001</v>
      </c>
      <c r="I66" s="54">
        <v>100.0398</v>
      </c>
      <c r="J66" s="54">
        <v>1.2</v>
      </c>
      <c r="K66" s="54">
        <v>100.4118</v>
      </c>
      <c r="L66" s="54" t="s">
        <v>324</v>
      </c>
      <c r="M66" s="54" t="s">
        <v>324</v>
      </c>
      <c r="N66" s="54">
        <v>1.2317</v>
      </c>
      <c r="O66" s="54">
        <v>100.1495</v>
      </c>
    </row>
    <row r="67" spans="1:15" x14ac:dyDescent="0.25">
      <c r="A67" s="12" t="s">
        <v>260</v>
      </c>
      <c r="B67" s="14" t="s">
        <v>503</v>
      </c>
      <c r="C67" s="12" t="s">
        <v>504</v>
      </c>
      <c r="D67" s="53">
        <v>9.0500000000000007</v>
      </c>
      <c r="E67" s="53">
        <v>8.23</v>
      </c>
      <c r="F67" s="54">
        <v>1.75</v>
      </c>
      <c r="G67" s="12" t="s">
        <v>396</v>
      </c>
      <c r="H67" s="54">
        <v>1.25</v>
      </c>
      <c r="I67" s="54">
        <v>104.2538</v>
      </c>
      <c r="J67" s="54">
        <v>1.21</v>
      </c>
      <c r="K67" s="54">
        <v>104.6031</v>
      </c>
      <c r="L67" s="54" t="s">
        <v>324</v>
      </c>
      <c r="M67" s="54" t="s">
        <v>324</v>
      </c>
      <c r="N67" s="54">
        <v>1.2361</v>
      </c>
      <c r="O67" s="54">
        <v>104.3746</v>
      </c>
    </row>
    <row r="68" spans="1:15" x14ac:dyDescent="0.25">
      <c r="A68" s="12" t="s">
        <v>29</v>
      </c>
      <c r="B68" s="14" t="s">
        <v>505</v>
      </c>
      <c r="C68" s="12" t="s">
        <v>506</v>
      </c>
      <c r="D68" s="53">
        <v>8.8699999999999992</v>
      </c>
      <c r="E68" s="53">
        <v>8.26</v>
      </c>
      <c r="F68" s="54">
        <v>1.5</v>
      </c>
      <c r="G68" s="12" t="s">
        <v>396</v>
      </c>
      <c r="H68" s="54" t="s">
        <v>324</v>
      </c>
      <c r="I68" s="54" t="s">
        <v>324</v>
      </c>
      <c r="J68" s="54" t="s">
        <v>324</v>
      </c>
      <c r="K68" s="54" t="s">
        <v>324</v>
      </c>
      <c r="L68" s="54" t="s">
        <v>324</v>
      </c>
      <c r="M68" s="54" t="s">
        <v>324</v>
      </c>
      <c r="N68" s="54">
        <v>1.2332000000000001</v>
      </c>
      <c r="O68" s="54">
        <v>102.2269</v>
      </c>
    </row>
    <row r="69" spans="1:15" x14ac:dyDescent="0.25">
      <c r="A69" s="12" t="s">
        <v>52</v>
      </c>
      <c r="B69" s="14" t="s">
        <v>507</v>
      </c>
      <c r="C69" s="12" t="s">
        <v>508</v>
      </c>
      <c r="D69" s="53">
        <v>9.34</v>
      </c>
      <c r="E69" s="53">
        <v>8.6</v>
      </c>
      <c r="F69" s="54">
        <v>1.5</v>
      </c>
      <c r="G69" s="12" t="s">
        <v>396</v>
      </c>
      <c r="H69" s="54">
        <v>1.27</v>
      </c>
      <c r="I69" s="54">
        <v>102.0104</v>
      </c>
      <c r="J69" s="54">
        <v>1.2</v>
      </c>
      <c r="K69" s="54">
        <v>102.6322</v>
      </c>
      <c r="L69" s="54" t="s">
        <v>324</v>
      </c>
      <c r="M69" s="54" t="s">
        <v>324</v>
      </c>
      <c r="N69" s="54">
        <v>1.2424999999999999</v>
      </c>
      <c r="O69" s="54">
        <v>102.254</v>
      </c>
    </row>
    <row r="70" spans="1:15" x14ac:dyDescent="0.25">
      <c r="A70" s="12" t="s">
        <v>273</v>
      </c>
      <c r="B70" s="14" t="s">
        <v>368</v>
      </c>
      <c r="C70" s="12" t="s">
        <v>509</v>
      </c>
      <c r="D70" s="53">
        <v>9.2899999999999991</v>
      </c>
      <c r="E70" s="53">
        <v>8.64</v>
      </c>
      <c r="F70" s="54">
        <v>1.25</v>
      </c>
      <c r="G70" s="12" t="s">
        <v>396</v>
      </c>
      <c r="H70" s="54" t="s">
        <v>324</v>
      </c>
      <c r="I70" s="54" t="s">
        <v>324</v>
      </c>
      <c r="J70" s="54" t="s">
        <v>324</v>
      </c>
      <c r="K70" s="54" t="s">
        <v>324</v>
      </c>
      <c r="L70" s="54" t="s">
        <v>324</v>
      </c>
      <c r="M70" s="54" t="s">
        <v>324</v>
      </c>
      <c r="N70" s="54">
        <v>1.2423</v>
      </c>
      <c r="O70" s="54">
        <v>100.0655</v>
      </c>
    </row>
    <row r="71" spans="1:15" x14ac:dyDescent="0.25">
      <c r="A71" s="12" t="s">
        <v>61</v>
      </c>
      <c r="B71" s="14" t="s">
        <v>510</v>
      </c>
      <c r="C71" s="12" t="s">
        <v>511</v>
      </c>
      <c r="D71" s="53">
        <v>9.48</v>
      </c>
      <c r="E71" s="53">
        <v>8.65</v>
      </c>
      <c r="F71" s="54">
        <v>1.75</v>
      </c>
      <c r="G71" s="12" t="s">
        <v>396</v>
      </c>
      <c r="H71" s="54" t="s">
        <v>324</v>
      </c>
      <c r="I71" s="54" t="s">
        <v>324</v>
      </c>
      <c r="J71" s="54" t="s">
        <v>324</v>
      </c>
      <c r="K71" s="54" t="s">
        <v>324</v>
      </c>
      <c r="L71" s="54" t="s">
        <v>324</v>
      </c>
      <c r="M71" s="54" t="s">
        <v>324</v>
      </c>
      <c r="N71" s="54">
        <v>1.2446999999999999</v>
      </c>
      <c r="O71" s="54">
        <v>104.4884</v>
      </c>
    </row>
    <row r="72" spans="1:15" x14ac:dyDescent="0.25">
      <c r="A72" s="12" t="s">
        <v>271</v>
      </c>
      <c r="B72" s="14" t="s">
        <v>512</v>
      </c>
      <c r="C72" s="12" t="s">
        <v>513</v>
      </c>
      <c r="D72" s="53">
        <v>9.39</v>
      </c>
      <c r="E72" s="53">
        <v>8.7899999999999991</v>
      </c>
      <c r="F72" s="54">
        <v>1.125</v>
      </c>
      <c r="G72" s="12" t="s">
        <v>396</v>
      </c>
      <c r="H72" s="54">
        <v>1.27</v>
      </c>
      <c r="I72" s="54">
        <v>98.722499999999997</v>
      </c>
      <c r="J72" s="54">
        <v>1.204</v>
      </c>
      <c r="K72" s="54">
        <v>99.301000000000002</v>
      </c>
      <c r="L72" s="54" t="s">
        <v>324</v>
      </c>
      <c r="M72" s="54" t="s">
        <v>324</v>
      </c>
      <c r="N72" s="54">
        <v>1.2447999999999999</v>
      </c>
      <c r="O72" s="54">
        <v>98.942899999999995</v>
      </c>
    </row>
    <row r="73" spans="1:15" x14ac:dyDescent="0.25">
      <c r="A73" s="12" t="s">
        <v>30</v>
      </c>
      <c r="B73" s="14" t="s">
        <v>514</v>
      </c>
      <c r="C73" s="12" t="s">
        <v>515</v>
      </c>
      <c r="D73" s="53">
        <v>9.83</v>
      </c>
      <c r="E73" s="53">
        <v>8.91</v>
      </c>
      <c r="F73" s="54">
        <v>2</v>
      </c>
      <c r="G73" s="12" t="s">
        <v>396</v>
      </c>
      <c r="H73" s="54" t="s">
        <v>324</v>
      </c>
      <c r="I73" s="54" t="s">
        <v>324</v>
      </c>
      <c r="J73" s="54" t="s">
        <v>324</v>
      </c>
      <c r="K73" s="54" t="s">
        <v>324</v>
      </c>
      <c r="L73" s="54" t="s">
        <v>324</v>
      </c>
      <c r="M73" s="54" t="s">
        <v>324</v>
      </c>
      <c r="N73" s="54">
        <v>1.2509999999999999</v>
      </c>
      <c r="O73" s="54">
        <v>106.8827</v>
      </c>
    </row>
    <row r="74" spans="1:15" x14ac:dyDescent="0.25">
      <c r="A74" s="12" t="s">
        <v>21</v>
      </c>
      <c r="B74" s="14" t="s">
        <v>369</v>
      </c>
      <c r="C74" s="12" t="s">
        <v>516</v>
      </c>
      <c r="D74" s="53">
        <v>10.66</v>
      </c>
      <c r="E74" s="53">
        <v>8.9499999999999993</v>
      </c>
      <c r="F74" s="54">
        <v>3.875</v>
      </c>
      <c r="G74" s="12" t="s">
        <v>396</v>
      </c>
      <c r="H74" s="54" t="s">
        <v>324</v>
      </c>
      <c r="I74" s="54" t="s">
        <v>324</v>
      </c>
      <c r="J74" s="54" t="s">
        <v>324</v>
      </c>
      <c r="K74" s="54" t="s">
        <v>324</v>
      </c>
      <c r="L74" s="54" t="s">
        <v>324</v>
      </c>
      <c r="M74" s="54" t="s">
        <v>324</v>
      </c>
      <c r="N74" s="54">
        <v>1.2608999999999999</v>
      </c>
      <c r="O74" s="54">
        <v>125.91930000000001</v>
      </c>
    </row>
    <row r="75" spans="1:15" x14ac:dyDescent="0.25">
      <c r="A75" s="12" t="s">
        <v>318</v>
      </c>
      <c r="B75" s="14" t="s">
        <v>517</v>
      </c>
      <c r="C75" s="12" t="s">
        <v>518</v>
      </c>
      <c r="D75" s="53">
        <v>9.6999999999999993</v>
      </c>
      <c r="E75" s="53">
        <v>9.09</v>
      </c>
      <c r="F75" s="54">
        <v>1.125</v>
      </c>
      <c r="G75" s="12" t="s">
        <v>396</v>
      </c>
      <c r="H75" s="54">
        <v>1.2430000000000001</v>
      </c>
      <c r="I75" s="54">
        <v>98.9268</v>
      </c>
      <c r="J75" s="54">
        <v>1.2101</v>
      </c>
      <c r="K75" s="54">
        <v>99.224400000000003</v>
      </c>
      <c r="L75" s="54" t="s">
        <v>324</v>
      </c>
      <c r="M75" s="54" t="s">
        <v>324</v>
      </c>
      <c r="N75" s="54">
        <v>1.2512000000000001</v>
      </c>
      <c r="O75" s="54">
        <v>98.852999999999994</v>
      </c>
    </row>
    <row r="76" spans="1:15" x14ac:dyDescent="0.25">
      <c r="A76" s="12" t="s">
        <v>519</v>
      </c>
      <c r="B76" s="14" t="s">
        <v>520</v>
      </c>
      <c r="C76" s="12" t="s">
        <v>521</v>
      </c>
      <c r="D76" s="53">
        <v>10</v>
      </c>
      <c r="E76" s="53">
        <v>9.2100000000000009</v>
      </c>
      <c r="F76" s="54">
        <v>1.125</v>
      </c>
      <c r="G76" s="12" t="s">
        <v>396</v>
      </c>
      <c r="H76" s="54">
        <v>1.32</v>
      </c>
      <c r="I76" s="54">
        <v>98.2149</v>
      </c>
      <c r="J76" s="54">
        <v>1.2222</v>
      </c>
      <c r="K76" s="54">
        <v>99.105099999999993</v>
      </c>
      <c r="L76" s="54" t="s">
        <v>324</v>
      </c>
      <c r="M76" s="54" t="s">
        <v>324</v>
      </c>
      <c r="N76" s="54">
        <v>1.2536</v>
      </c>
      <c r="O76" s="54">
        <v>98.818399999999997</v>
      </c>
    </row>
    <row r="77" spans="1:15" x14ac:dyDescent="0.25">
      <c r="A77" s="12" t="s">
        <v>62</v>
      </c>
      <c r="B77" s="14" t="s">
        <v>340</v>
      </c>
      <c r="C77" s="12" t="s">
        <v>522</v>
      </c>
      <c r="D77" s="53">
        <v>10.34</v>
      </c>
      <c r="E77" s="53">
        <v>9.25</v>
      </c>
      <c r="F77" s="54">
        <v>2</v>
      </c>
      <c r="G77" s="12" t="s">
        <v>396</v>
      </c>
      <c r="H77" s="54" t="s">
        <v>324</v>
      </c>
      <c r="I77" s="54" t="s">
        <v>324</v>
      </c>
      <c r="J77" s="54" t="s">
        <v>324</v>
      </c>
      <c r="K77" s="54" t="s">
        <v>324</v>
      </c>
      <c r="L77" s="54" t="s">
        <v>324</v>
      </c>
      <c r="M77" s="54" t="s">
        <v>324</v>
      </c>
      <c r="N77" s="54">
        <v>1.2608999999999999</v>
      </c>
      <c r="O77" s="54">
        <v>107.1183</v>
      </c>
    </row>
    <row r="78" spans="1:15" x14ac:dyDescent="0.25">
      <c r="A78" s="12" t="s">
        <v>523</v>
      </c>
      <c r="B78" s="14" t="s">
        <v>520</v>
      </c>
      <c r="C78" s="12" t="s">
        <v>521</v>
      </c>
      <c r="D78" s="53">
        <v>10</v>
      </c>
      <c r="E78" s="53">
        <v>9.39</v>
      </c>
      <c r="F78" s="54">
        <v>1.125</v>
      </c>
      <c r="G78" s="12" t="s">
        <v>396</v>
      </c>
      <c r="H78" s="54">
        <v>1.32</v>
      </c>
      <c r="I78" s="54">
        <v>98.184399999999997</v>
      </c>
      <c r="J78" s="54">
        <v>1.2350000000000001</v>
      </c>
      <c r="K78" s="54">
        <v>98.971199999999996</v>
      </c>
      <c r="L78" s="54" t="s">
        <v>324</v>
      </c>
      <c r="M78" s="54" t="s">
        <v>324</v>
      </c>
      <c r="N78" s="54">
        <v>1.2574000000000001</v>
      </c>
      <c r="O78" s="54">
        <v>98.763300000000001</v>
      </c>
    </row>
    <row r="79" spans="1:15" x14ac:dyDescent="0.25">
      <c r="A79" s="12" t="s">
        <v>43</v>
      </c>
      <c r="B79" s="14" t="s">
        <v>524</v>
      </c>
      <c r="C79" s="12" t="s">
        <v>525</v>
      </c>
      <c r="D79" s="53">
        <v>10.57</v>
      </c>
      <c r="E79" s="53">
        <v>9.5299999999999994</v>
      </c>
      <c r="F79" s="54">
        <v>1.875</v>
      </c>
      <c r="G79" s="12" t="s">
        <v>396</v>
      </c>
      <c r="H79" s="54" t="s">
        <v>324</v>
      </c>
      <c r="I79" s="54" t="s">
        <v>324</v>
      </c>
      <c r="J79" s="54" t="s">
        <v>324</v>
      </c>
      <c r="K79" s="54" t="s">
        <v>324</v>
      </c>
      <c r="L79" s="54" t="s">
        <v>324</v>
      </c>
      <c r="M79" s="54" t="s">
        <v>324</v>
      </c>
      <c r="N79" s="54">
        <v>1.2657</v>
      </c>
      <c r="O79" s="54">
        <v>105.9914</v>
      </c>
    </row>
    <row r="80" spans="1:15" x14ac:dyDescent="0.25">
      <c r="A80" s="12" t="s">
        <v>63</v>
      </c>
      <c r="B80" s="14" t="s">
        <v>343</v>
      </c>
      <c r="C80" s="12" t="s">
        <v>526</v>
      </c>
      <c r="D80" s="53">
        <v>11.01</v>
      </c>
      <c r="E80" s="53">
        <v>9.6199999999999992</v>
      </c>
      <c r="F80" s="54">
        <v>2.25</v>
      </c>
      <c r="G80" s="12" t="s">
        <v>396</v>
      </c>
      <c r="H80" s="54" t="s">
        <v>324</v>
      </c>
      <c r="I80" s="54" t="s">
        <v>324</v>
      </c>
      <c r="J80" s="54" t="s">
        <v>324</v>
      </c>
      <c r="K80" s="54" t="s">
        <v>324</v>
      </c>
      <c r="L80" s="54" t="s">
        <v>324</v>
      </c>
      <c r="M80" s="54" t="s">
        <v>324</v>
      </c>
      <c r="N80" s="54">
        <v>1.2724</v>
      </c>
      <c r="O80" s="54">
        <v>109.98480000000001</v>
      </c>
    </row>
    <row r="81" spans="1:15" x14ac:dyDescent="0.25">
      <c r="A81" s="12" t="s">
        <v>64</v>
      </c>
      <c r="B81" s="14" t="s">
        <v>342</v>
      </c>
      <c r="C81" s="12" t="s">
        <v>527</v>
      </c>
      <c r="D81" s="53">
        <v>10.84</v>
      </c>
      <c r="E81" s="53">
        <v>9.69</v>
      </c>
      <c r="F81" s="54">
        <v>2.125</v>
      </c>
      <c r="G81" s="12" t="s">
        <v>396</v>
      </c>
      <c r="H81" s="54" t="s">
        <v>324</v>
      </c>
      <c r="I81" s="54" t="s">
        <v>324</v>
      </c>
      <c r="J81" s="54" t="s">
        <v>324</v>
      </c>
      <c r="K81" s="54" t="s">
        <v>324</v>
      </c>
      <c r="L81" s="54" t="s">
        <v>324</v>
      </c>
      <c r="M81" s="54" t="s">
        <v>324</v>
      </c>
      <c r="N81" s="54">
        <v>1.2698</v>
      </c>
      <c r="O81" s="54">
        <v>108.6075</v>
      </c>
    </row>
    <row r="82" spans="1:15" x14ac:dyDescent="0.25">
      <c r="A82" s="12" t="s">
        <v>26</v>
      </c>
      <c r="B82" s="14" t="s">
        <v>344</v>
      </c>
      <c r="C82" s="12" t="s">
        <v>528</v>
      </c>
      <c r="D82" s="53">
        <v>11.32</v>
      </c>
      <c r="E82" s="53">
        <v>10.029999999999999</v>
      </c>
      <c r="F82" s="54">
        <v>2</v>
      </c>
      <c r="G82" s="12" t="s">
        <v>396</v>
      </c>
      <c r="H82" s="54" t="s">
        <v>324</v>
      </c>
      <c r="I82" s="54" t="s">
        <v>324</v>
      </c>
      <c r="J82" s="54" t="s">
        <v>324</v>
      </c>
      <c r="K82" s="54" t="s">
        <v>324</v>
      </c>
      <c r="L82" s="54" t="s">
        <v>324</v>
      </c>
      <c r="M82" s="54" t="s">
        <v>324</v>
      </c>
      <c r="N82" s="54">
        <v>1.2786999999999999</v>
      </c>
      <c r="O82" s="54">
        <v>107.55459999999999</v>
      </c>
    </row>
    <row r="83" spans="1:15" x14ac:dyDescent="0.25">
      <c r="A83" s="12" t="s">
        <v>48</v>
      </c>
      <c r="B83" s="14" t="s">
        <v>345</v>
      </c>
      <c r="C83" s="12" t="s">
        <v>529</v>
      </c>
      <c r="D83" s="53">
        <v>11.55</v>
      </c>
      <c r="E83" s="53">
        <v>10.199999999999999</v>
      </c>
      <c r="F83" s="54">
        <v>2.125</v>
      </c>
      <c r="G83" s="12" t="s">
        <v>396</v>
      </c>
      <c r="H83" s="54" t="s">
        <v>324</v>
      </c>
      <c r="I83" s="54" t="s">
        <v>324</v>
      </c>
      <c r="J83" s="54" t="s">
        <v>324</v>
      </c>
      <c r="K83" s="54" t="s">
        <v>324</v>
      </c>
      <c r="L83" s="54" t="s">
        <v>324</v>
      </c>
      <c r="M83" s="54" t="s">
        <v>324</v>
      </c>
      <c r="N83" s="54">
        <v>1.2821</v>
      </c>
      <c r="O83" s="54">
        <v>108.9896</v>
      </c>
    </row>
    <row r="84" spans="1:15" x14ac:dyDescent="0.25">
      <c r="A84" s="12" t="s">
        <v>53</v>
      </c>
      <c r="B84" s="14" t="s">
        <v>530</v>
      </c>
      <c r="C84" s="12" t="s">
        <v>531</v>
      </c>
      <c r="D84" s="53">
        <v>12.08</v>
      </c>
      <c r="E84" s="53">
        <v>10.72</v>
      </c>
      <c r="F84" s="54">
        <v>1.75</v>
      </c>
      <c r="G84" s="12" t="s">
        <v>396</v>
      </c>
      <c r="H84" s="54" t="s">
        <v>324</v>
      </c>
      <c r="I84" s="54" t="s">
        <v>324</v>
      </c>
      <c r="J84" s="54" t="s">
        <v>324</v>
      </c>
      <c r="K84" s="54" t="s">
        <v>324</v>
      </c>
      <c r="L84" s="54" t="s">
        <v>324</v>
      </c>
      <c r="M84" s="54" t="s">
        <v>324</v>
      </c>
      <c r="N84" s="54">
        <v>1.2927</v>
      </c>
      <c r="O84" s="54">
        <v>105.0825</v>
      </c>
    </row>
    <row r="85" spans="1:15" x14ac:dyDescent="0.25">
      <c r="A85" s="12" t="s">
        <v>38</v>
      </c>
      <c r="B85" s="14" t="s">
        <v>346</v>
      </c>
      <c r="C85" s="12" t="s">
        <v>532</v>
      </c>
      <c r="D85" s="53">
        <v>12.32</v>
      </c>
      <c r="E85" s="53">
        <v>11.17</v>
      </c>
      <c r="F85" s="54">
        <v>1.375</v>
      </c>
      <c r="G85" s="12" t="s">
        <v>396</v>
      </c>
      <c r="H85" s="54" t="s">
        <v>324</v>
      </c>
      <c r="I85" s="54" t="s">
        <v>324</v>
      </c>
      <c r="J85" s="54" t="s">
        <v>324</v>
      </c>
      <c r="K85" s="54" t="s">
        <v>324</v>
      </c>
      <c r="L85" s="54" t="s">
        <v>324</v>
      </c>
      <c r="M85" s="54" t="s">
        <v>324</v>
      </c>
      <c r="N85" s="54">
        <v>1.2983</v>
      </c>
      <c r="O85" s="54">
        <v>100.8661</v>
      </c>
    </row>
    <row r="86" spans="1:15" x14ac:dyDescent="0.25">
      <c r="A86" s="12" t="s">
        <v>33</v>
      </c>
      <c r="B86" s="14" t="s">
        <v>533</v>
      </c>
      <c r="C86" s="12" t="s">
        <v>534</v>
      </c>
      <c r="D86" s="53">
        <v>12.53</v>
      </c>
      <c r="E86" s="53">
        <v>11.45</v>
      </c>
      <c r="F86" s="54">
        <v>1.25</v>
      </c>
      <c r="G86" s="12" t="s">
        <v>396</v>
      </c>
      <c r="H86" s="54" t="s">
        <v>324</v>
      </c>
      <c r="I86" s="54" t="s">
        <v>324</v>
      </c>
      <c r="J86" s="54" t="s">
        <v>324</v>
      </c>
      <c r="K86" s="54" t="s">
        <v>324</v>
      </c>
      <c r="L86" s="54" t="s">
        <v>324</v>
      </c>
      <c r="M86" s="54" t="s">
        <v>324</v>
      </c>
      <c r="N86" s="54">
        <v>1.3023</v>
      </c>
      <c r="O86" s="54">
        <v>99.397000000000006</v>
      </c>
    </row>
    <row r="87" spans="1:15" x14ac:dyDescent="0.25">
      <c r="A87" s="12" t="s">
        <v>44</v>
      </c>
      <c r="B87" s="14" t="s">
        <v>348</v>
      </c>
      <c r="C87" s="12" t="s">
        <v>535</v>
      </c>
      <c r="D87" s="53">
        <v>12.81</v>
      </c>
      <c r="E87" s="53">
        <v>11.81</v>
      </c>
      <c r="F87" s="54">
        <v>1.125</v>
      </c>
      <c r="G87" s="12" t="s">
        <v>396</v>
      </c>
      <c r="H87" s="54" t="s">
        <v>324</v>
      </c>
      <c r="I87" s="54" t="s">
        <v>324</v>
      </c>
      <c r="J87" s="54" t="s">
        <v>324</v>
      </c>
      <c r="K87" s="54" t="s">
        <v>324</v>
      </c>
      <c r="L87" s="54" t="s">
        <v>324</v>
      </c>
      <c r="M87" s="54" t="s">
        <v>324</v>
      </c>
      <c r="N87" s="54">
        <v>1.3075000000000001</v>
      </c>
      <c r="O87" s="54">
        <v>97.859499999999997</v>
      </c>
    </row>
    <row r="88" spans="1:15" x14ac:dyDescent="0.25">
      <c r="A88" s="12" t="s">
        <v>35</v>
      </c>
      <c r="B88" s="14" t="s">
        <v>536</v>
      </c>
      <c r="C88" s="12" t="s">
        <v>537</v>
      </c>
      <c r="D88" s="53">
        <v>13.4</v>
      </c>
      <c r="E88" s="53">
        <v>11.83</v>
      </c>
      <c r="F88" s="54">
        <v>1.75</v>
      </c>
      <c r="G88" s="12" t="s">
        <v>396</v>
      </c>
      <c r="H88" s="54" t="s">
        <v>324</v>
      </c>
      <c r="I88" s="54" t="s">
        <v>324</v>
      </c>
      <c r="J88" s="54" t="s">
        <v>324</v>
      </c>
      <c r="K88" s="54" t="s">
        <v>324</v>
      </c>
      <c r="L88" s="54" t="s">
        <v>324</v>
      </c>
      <c r="M88" s="54" t="s">
        <v>324</v>
      </c>
      <c r="N88" s="54">
        <v>1.3136000000000001</v>
      </c>
      <c r="O88" s="54">
        <v>105.32680000000001</v>
      </c>
    </row>
    <row r="89" spans="1:15" x14ac:dyDescent="0.25">
      <c r="A89" s="12" t="s">
        <v>65</v>
      </c>
      <c r="B89" s="14" t="s">
        <v>538</v>
      </c>
      <c r="C89" s="12" t="s">
        <v>539</v>
      </c>
      <c r="D89" s="53">
        <v>13.89</v>
      </c>
      <c r="E89" s="53">
        <v>12.47</v>
      </c>
      <c r="F89" s="54">
        <v>1.5</v>
      </c>
      <c r="G89" s="12" t="s">
        <v>396</v>
      </c>
      <c r="H89" s="54" t="s">
        <v>324</v>
      </c>
      <c r="I89" s="54" t="s">
        <v>324</v>
      </c>
      <c r="J89" s="54" t="s">
        <v>324</v>
      </c>
      <c r="K89" s="54" t="s">
        <v>324</v>
      </c>
      <c r="L89" s="54" t="s">
        <v>324</v>
      </c>
      <c r="M89" s="54" t="s">
        <v>324</v>
      </c>
      <c r="N89" s="54">
        <v>1.3224</v>
      </c>
      <c r="O89" s="54">
        <v>102.239</v>
      </c>
    </row>
    <row r="90" spans="1:15" x14ac:dyDescent="0.25">
      <c r="A90" s="12" t="s">
        <v>66</v>
      </c>
      <c r="B90" s="14" t="s">
        <v>353</v>
      </c>
      <c r="C90" s="12" t="s">
        <v>540</v>
      </c>
      <c r="D90" s="53">
        <v>14.46</v>
      </c>
      <c r="E90" s="53">
        <v>12.95</v>
      </c>
      <c r="F90" s="54">
        <v>1.375</v>
      </c>
      <c r="G90" s="12" t="s">
        <v>396</v>
      </c>
      <c r="H90" s="54" t="s">
        <v>324</v>
      </c>
      <c r="I90" s="54" t="s">
        <v>324</v>
      </c>
      <c r="J90" s="54" t="s">
        <v>324</v>
      </c>
      <c r="K90" s="54" t="s">
        <v>324</v>
      </c>
      <c r="L90" s="54" t="s">
        <v>324</v>
      </c>
      <c r="M90" s="54" t="s">
        <v>324</v>
      </c>
      <c r="N90" s="54">
        <v>1.3313999999999999</v>
      </c>
      <c r="O90" s="54">
        <v>100.5673</v>
      </c>
    </row>
    <row r="91" spans="1:15" x14ac:dyDescent="0.25">
      <c r="A91" s="12" t="s">
        <v>67</v>
      </c>
      <c r="B91" s="14" t="s">
        <v>354</v>
      </c>
      <c r="C91" s="12" t="s">
        <v>541</v>
      </c>
      <c r="D91" s="53">
        <v>14.98</v>
      </c>
      <c r="E91" s="53">
        <v>13.66</v>
      </c>
      <c r="F91" s="54">
        <v>1.125</v>
      </c>
      <c r="G91" s="12" t="s">
        <v>396</v>
      </c>
      <c r="H91" s="54" t="s">
        <v>324</v>
      </c>
      <c r="I91" s="54" t="s">
        <v>324</v>
      </c>
      <c r="J91" s="54" t="s">
        <v>324</v>
      </c>
      <c r="K91" s="54" t="s">
        <v>324</v>
      </c>
      <c r="L91" s="54" t="s">
        <v>324</v>
      </c>
      <c r="M91" s="54" t="s">
        <v>324</v>
      </c>
      <c r="N91" s="54">
        <v>1.3407</v>
      </c>
      <c r="O91" s="54">
        <v>97.090400000000002</v>
      </c>
    </row>
    <row r="92" spans="1:15" x14ac:dyDescent="0.25">
      <c r="A92" s="12" t="s">
        <v>22</v>
      </c>
      <c r="B92" s="14" t="s">
        <v>542</v>
      </c>
      <c r="C92" s="12" t="s">
        <v>543</v>
      </c>
      <c r="D92" s="53">
        <v>16.329999999999998</v>
      </c>
      <c r="E92" s="53">
        <v>13.66</v>
      </c>
      <c r="F92" s="54">
        <v>2.25</v>
      </c>
      <c r="G92" s="12" t="s">
        <v>396</v>
      </c>
      <c r="H92" s="54" t="s">
        <v>324</v>
      </c>
      <c r="I92" s="54" t="s">
        <v>324</v>
      </c>
      <c r="J92" s="54" t="s">
        <v>324</v>
      </c>
      <c r="K92" s="54" t="s">
        <v>324</v>
      </c>
      <c r="L92" s="54" t="s">
        <v>324</v>
      </c>
      <c r="M92" s="54" t="s">
        <v>324</v>
      </c>
      <c r="N92" s="54">
        <v>1.3521000000000001</v>
      </c>
      <c r="O92" s="54">
        <v>113.07729999999999</v>
      </c>
    </row>
    <row r="93" spans="1:15" x14ac:dyDescent="0.25">
      <c r="A93" s="12" t="s">
        <v>241</v>
      </c>
      <c r="B93" s="14" t="s">
        <v>544</v>
      </c>
      <c r="C93" s="12" t="s">
        <v>545</v>
      </c>
      <c r="D93" s="53">
        <v>15.34</v>
      </c>
      <c r="E93" s="53">
        <v>13.85</v>
      </c>
      <c r="F93" s="54">
        <v>1.125</v>
      </c>
      <c r="G93" s="12" t="s">
        <v>396</v>
      </c>
      <c r="H93" s="54" t="s">
        <v>324</v>
      </c>
      <c r="I93" s="54" t="s">
        <v>324</v>
      </c>
      <c r="J93" s="54" t="s">
        <v>324</v>
      </c>
      <c r="K93" s="54" t="s">
        <v>324</v>
      </c>
      <c r="L93" s="54" t="s">
        <v>324</v>
      </c>
      <c r="M93" s="54" t="s">
        <v>324</v>
      </c>
      <c r="N93" s="54">
        <v>1.3456999999999999</v>
      </c>
      <c r="O93" s="54">
        <v>96.958299999999994</v>
      </c>
    </row>
    <row r="94" spans="1:15" x14ac:dyDescent="0.25">
      <c r="A94" s="12" t="s">
        <v>242</v>
      </c>
      <c r="B94" s="14" t="s">
        <v>356</v>
      </c>
      <c r="C94" s="12" t="s">
        <v>546</v>
      </c>
      <c r="D94" s="53">
        <v>15.43</v>
      </c>
      <c r="E94" s="53">
        <v>13.95</v>
      </c>
      <c r="F94" s="54">
        <v>1.125</v>
      </c>
      <c r="G94" s="12" t="s">
        <v>396</v>
      </c>
      <c r="H94" s="54" t="s">
        <v>324</v>
      </c>
      <c r="I94" s="54" t="s">
        <v>324</v>
      </c>
      <c r="J94" s="54" t="s">
        <v>324</v>
      </c>
      <c r="K94" s="54" t="s">
        <v>324</v>
      </c>
      <c r="L94" s="54" t="s">
        <v>324</v>
      </c>
      <c r="M94" s="54" t="s">
        <v>324</v>
      </c>
      <c r="N94" s="54">
        <v>1.3471</v>
      </c>
      <c r="O94" s="54">
        <v>96.922700000000006</v>
      </c>
    </row>
    <row r="95" spans="1:15" x14ac:dyDescent="0.25">
      <c r="A95" s="55" t="s">
        <v>45</v>
      </c>
      <c r="B95" s="56" t="s">
        <v>547</v>
      </c>
      <c r="C95" s="55" t="s">
        <v>548</v>
      </c>
      <c r="D95" s="57">
        <v>17.25</v>
      </c>
      <c r="E95" s="57">
        <v>14.39</v>
      </c>
      <c r="F95" s="58">
        <v>2.125</v>
      </c>
      <c r="G95" s="55" t="s">
        <v>396</v>
      </c>
      <c r="H95" s="58">
        <v>1.4</v>
      </c>
      <c r="I95" s="58">
        <v>111.0393</v>
      </c>
      <c r="J95" s="58">
        <v>1.3</v>
      </c>
      <c r="K95" s="58">
        <v>112.6721</v>
      </c>
      <c r="L95" s="58" t="s">
        <v>324</v>
      </c>
      <c r="M95" s="58" t="s">
        <v>324</v>
      </c>
      <c r="N95" s="58">
        <v>1.3647</v>
      </c>
      <c r="O95" s="58">
        <v>111.6122</v>
      </c>
    </row>
    <row r="96" spans="1:15" x14ac:dyDescent="0.25">
      <c r="A96" s="12" t="s">
        <v>23</v>
      </c>
      <c r="B96" s="14" t="s">
        <v>549</v>
      </c>
      <c r="C96" s="12" t="s">
        <v>550</v>
      </c>
      <c r="D96" s="53">
        <v>17.399999999999999</v>
      </c>
      <c r="E96" s="53">
        <v>14.65</v>
      </c>
      <c r="F96" s="54">
        <v>2</v>
      </c>
      <c r="G96" s="12" t="s">
        <v>396</v>
      </c>
      <c r="H96" s="54" t="s">
        <v>324</v>
      </c>
      <c r="I96" s="54" t="s">
        <v>324</v>
      </c>
      <c r="J96" s="54" t="s">
        <v>324</v>
      </c>
      <c r="K96" s="54" t="s">
        <v>324</v>
      </c>
      <c r="L96" s="54" t="s">
        <v>324</v>
      </c>
      <c r="M96" s="54" t="s">
        <v>324</v>
      </c>
      <c r="N96" s="54">
        <v>1.3674999999999999</v>
      </c>
      <c r="O96" s="54">
        <v>109.7329</v>
      </c>
    </row>
    <row r="97" spans="1:15" x14ac:dyDescent="0.25">
      <c r="A97" s="12" t="s">
        <v>39</v>
      </c>
      <c r="B97" s="14" t="s">
        <v>551</v>
      </c>
      <c r="C97" s="12" t="s">
        <v>552</v>
      </c>
      <c r="D97" s="53">
        <v>15.94</v>
      </c>
      <c r="E97" s="53">
        <v>14.82</v>
      </c>
      <c r="F97" s="54">
        <v>0.75</v>
      </c>
      <c r="G97" s="12" t="s">
        <v>396</v>
      </c>
      <c r="H97" s="54" t="s">
        <v>324</v>
      </c>
      <c r="I97" s="54" t="s">
        <v>324</v>
      </c>
      <c r="J97" s="54" t="s">
        <v>324</v>
      </c>
      <c r="K97" s="54" t="s">
        <v>324</v>
      </c>
      <c r="L97" s="54" t="s">
        <v>324</v>
      </c>
      <c r="M97" s="54" t="s">
        <v>324</v>
      </c>
      <c r="N97" s="54">
        <v>1.357</v>
      </c>
      <c r="O97" s="54">
        <v>91.351600000000005</v>
      </c>
    </row>
    <row r="98" spans="1:15" x14ac:dyDescent="0.25">
      <c r="A98" s="12" t="s">
        <v>243</v>
      </c>
      <c r="B98" s="14" t="s">
        <v>553</v>
      </c>
      <c r="C98" s="12" t="s">
        <v>554</v>
      </c>
      <c r="D98" s="53">
        <v>16.3</v>
      </c>
      <c r="E98" s="53">
        <v>15.06</v>
      </c>
      <c r="F98" s="54">
        <v>0.75</v>
      </c>
      <c r="G98" s="12" t="s">
        <v>396</v>
      </c>
      <c r="H98" s="54" t="s">
        <v>324</v>
      </c>
      <c r="I98" s="54" t="s">
        <v>324</v>
      </c>
      <c r="J98" s="54" t="s">
        <v>324</v>
      </c>
      <c r="K98" s="54" t="s">
        <v>324</v>
      </c>
      <c r="L98" s="54" t="s">
        <v>324</v>
      </c>
      <c r="M98" s="54" t="s">
        <v>324</v>
      </c>
      <c r="N98" s="54">
        <v>1.3621000000000001</v>
      </c>
      <c r="O98" s="54">
        <v>91.104100000000003</v>
      </c>
    </row>
    <row r="99" spans="1:15" x14ac:dyDescent="0.25">
      <c r="A99" s="12" t="s">
        <v>46</v>
      </c>
      <c r="B99" s="14" t="s">
        <v>555</v>
      </c>
      <c r="C99" s="12" t="s">
        <v>556</v>
      </c>
      <c r="D99" s="53">
        <v>17.899999999999999</v>
      </c>
      <c r="E99" s="53">
        <v>15.25</v>
      </c>
      <c r="F99" s="54">
        <v>1.875</v>
      </c>
      <c r="G99" s="12" t="s">
        <v>396</v>
      </c>
      <c r="H99" s="54">
        <v>1.39</v>
      </c>
      <c r="I99" s="54">
        <v>107.6375</v>
      </c>
      <c r="J99" s="54">
        <v>1.35</v>
      </c>
      <c r="K99" s="54">
        <v>108.2972</v>
      </c>
      <c r="L99" s="54" t="s">
        <v>324</v>
      </c>
      <c r="M99" s="54" t="s">
        <v>324</v>
      </c>
      <c r="N99" s="54">
        <v>1.3747</v>
      </c>
      <c r="O99" s="54">
        <v>107.8895</v>
      </c>
    </row>
    <row r="100" spans="1:15" x14ac:dyDescent="0.25">
      <c r="A100" s="12" t="s">
        <v>244</v>
      </c>
      <c r="B100" s="14" t="s">
        <v>557</v>
      </c>
      <c r="C100" s="12" t="s">
        <v>558</v>
      </c>
      <c r="D100" s="53">
        <v>16.45</v>
      </c>
      <c r="E100" s="53">
        <v>15.51</v>
      </c>
      <c r="F100" s="54">
        <v>0.5</v>
      </c>
      <c r="G100" s="12" t="s">
        <v>396</v>
      </c>
      <c r="H100" s="54" t="s">
        <v>324</v>
      </c>
      <c r="I100" s="54" t="s">
        <v>324</v>
      </c>
      <c r="J100" s="54" t="s">
        <v>324</v>
      </c>
      <c r="K100" s="54" t="s">
        <v>324</v>
      </c>
      <c r="L100" s="54" t="s">
        <v>324</v>
      </c>
      <c r="M100" s="54" t="s">
        <v>324</v>
      </c>
      <c r="N100" s="54">
        <v>1.3661000000000001</v>
      </c>
      <c r="O100" s="54">
        <v>87.319599999999994</v>
      </c>
    </row>
    <row r="101" spans="1:15" x14ac:dyDescent="0.25">
      <c r="A101" s="12" t="s">
        <v>24</v>
      </c>
      <c r="B101" s="14" t="s">
        <v>559</v>
      </c>
      <c r="C101" s="12" t="s">
        <v>560</v>
      </c>
      <c r="D101" s="53">
        <v>18.38</v>
      </c>
      <c r="E101" s="53">
        <v>15.58</v>
      </c>
      <c r="F101" s="54">
        <v>1.75</v>
      </c>
      <c r="G101" s="12" t="s">
        <v>396</v>
      </c>
      <c r="H101" s="54">
        <v>1.42</v>
      </c>
      <c r="I101" s="54">
        <v>105.3022</v>
      </c>
      <c r="J101" s="54">
        <v>1.32</v>
      </c>
      <c r="K101" s="54">
        <v>106.9738</v>
      </c>
      <c r="L101" s="54" t="s">
        <v>324</v>
      </c>
      <c r="M101" s="54" t="s">
        <v>324</v>
      </c>
      <c r="N101" s="54">
        <v>1.3815999999999999</v>
      </c>
      <c r="O101" s="54">
        <v>105.94119999999999</v>
      </c>
    </row>
    <row r="102" spans="1:15" x14ac:dyDescent="0.25">
      <c r="A102" s="12" t="s">
        <v>259</v>
      </c>
      <c r="B102" s="14" t="s">
        <v>561</v>
      </c>
      <c r="C102" s="12" t="s">
        <v>562</v>
      </c>
      <c r="D102" s="53">
        <v>19.010000000000002</v>
      </c>
      <c r="E102" s="53">
        <v>15.8</v>
      </c>
      <c r="F102" s="54">
        <v>1.875</v>
      </c>
      <c r="G102" s="12" t="s">
        <v>396</v>
      </c>
      <c r="H102" s="54" t="s">
        <v>324</v>
      </c>
      <c r="I102" s="54" t="s">
        <v>324</v>
      </c>
      <c r="J102" s="54" t="s">
        <v>324</v>
      </c>
      <c r="K102" s="54" t="s">
        <v>324</v>
      </c>
      <c r="L102" s="54" t="s">
        <v>324</v>
      </c>
      <c r="M102" s="54" t="s">
        <v>324</v>
      </c>
      <c r="N102" s="54">
        <v>1.3883000000000001</v>
      </c>
      <c r="O102" s="54">
        <v>108.081</v>
      </c>
    </row>
    <row r="103" spans="1:15" x14ac:dyDescent="0.25">
      <c r="A103" s="12" t="s">
        <v>68</v>
      </c>
      <c r="B103" s="14" t="s">
        <v>339</v>
      </c>
      <c r="C103" s="12" t="s">
        <v>563</v>
      </c>
      <c r="D103" s="53">
        <v>19.84</v>
      </c>
      <c r="E103" s="53">
        <v>16</v>
      </c>
      <c r="F103" s="54">
        <v>2.5</v>
      </c>
      <c r="G103" s="12" t="s">
        <v>396</v>
      </c>
      <c r="H103" s="54" t="s">
        <v>324</v>
      </c>
      <c r="I103" s="54" t="s">
        <v>324</v>
      </c>
      <c r="J103" s="54" t="s">
        <v>324</v>
      </c>
      <c r="K103" s="54" t="s">
        <v>324</v>
      </c>
      <c r="L103" s="54" t="s">
        <v>324</v>
      </c>
      <c r="M103" s="54" t="s">
        <v>324</v>
      </c>
      <c r="N103" s="54">
        <v>1.3934</v>
      </c>
      <c r="O103" s="54">
        <v>119.06699999999999</v>
      </c>
    </row>
    <row r="104" spans="1:15" x14ac:dyDescent="0.25">
      <c r="A104" s="12" t="s">
        <v>245</v>
      </c>
      <c r="B104" s="14" t="s">
        <v>360</v>
      </c>
      <c r="C104" s="12" t="s">
        <v>564</v>
      </c>
      <c r="D104" s="53">
        <v>16.98</v>
      </c>
      <c r="E104" s="53">
        <v>16.03</v>
      </c>
      <c r="F104" s="54">
        <v>0.5</v>
      </c>
      <c r="G104" s="12" t="s">
        <v>396</v>
      </c>
      <c r="H104" s="54" t="s">
        <v>324</v>
      </c>
      <c r="I104" s="54" t="s">
        <v>324</v>
      </c>
      <c r="J104" s="54" t="s">
        <v>324</v>
      </c>
      <c r="K104" s="54" t="s">
        <v>324</v>
      </c>
      <c r="L104" s="54" t="s">
        <v>324</v>
      </c>
      <c r="M104" s="54" t="s">
        <v>324</v>
      </c>
      <c r="N104" s="54">
        <v>1.3734</v>
      </c>
      <c r="O104" s="54">
        <v>86.856999999999999</v>
      </c>
    </row>
    <row r="105" spans="1:15" x14ac:dyDescent="0.25">
      <c r="A105" s="12" t="s">
        <v>69</v>
      </c>
      <c r="B105" s="14" t="s">
        <v>565</v>
      </c>
      <c r="C105" s="12" t="s">
        <v>566</v>
      </c>
      <c r="D105" s="53">
        <v>18.91</v>
      </c>
      <c r="E105" s="53">
        <v>16.239999999999998</v>
      </c>
      <c r="F105" s="54">
        <v>1.625</v>
      </c>
      <c r="G105" s="12" t="s">
        <v>396</v>
      </c>
      <c r="H105" s="54" t="s">
        <v>324</v>
      </c>
      <c r="I105" s="54" t="s">
        <v>324</v>
      </c>
      <c r="J105" s="54" t="s">
        <v>324</v>
      </c>
      <c r="K105" s="54" t="s">
        <v>324</v>
      </c>
      <c r="L105" s="54" t="s">
        <v>324</v>
      </c>
      <c r="M105" s="54" t="s">
        <v>324</v>
      </c>
      <c r="N105" s="54">
        <v>1.3891</v>
      </c>
      <c r="O105" s="54">
        <v>103.8972</v>
      </c>
    </row>
    <row r="106" spans="1:15" x14ac:dyDescent="0.25">
      <c r="A106" s="12" t="s">
        <v>247</v>
      </c>
      <c r="B106" s="14" t="s">
        <v>361</v>
      </c>
      <c r="C106" s="12" t="s">
        <v>567</v>
      </c>
      <c r="D106" s="53">
        <v>17.34</v>
      </c>
      <c r="E106" s="53">
        <v>16.3</v>
      </c>
      <c r="F106" s="54">
        <v>0.5</v>
      </c>
      <c r="G106" s="12" t="s">
        <v>396</v>
      </c>
      <c r="H106" s="54" t="s">
        <v>324</v>
      </c>
      <c r="I106" s="54" t="s">
        <v>324</v>
      </c>
      <c r="J106" s="54" t="s">
        <v>324</v>
      </c>
      <c r="K106" s="54" t="s">
        <v>324</v>
      </c>
      <c r="L106" s="54" t="s">
        <v>324</v>
      </c>
      <c r="M106" s="54" t="s">
        <v>324</v>
      </c>
      <c r="N106" s="54">
        <v>1.3784000000000001</v>
      </c>
      <c r="O106" s="54">
        <v>86.5351</v>
      </c>
    </row>
    <row r="107" spans="1:15" x14ac:dyDescent="0.25">
      <c r="A107" s="12" t="s">
        <v>40</v>
      </c>
      <c r="B107" s="14" t="s">
        <v>568</v>
      </c>
      <c r="C107" s="12" t="s">
        <v>569</v>
      </c>
      <c r="D107" s="53">
        <v>19.41</v>
      </c>
      <c r="E107" s="53">
        <v>16.34</v>
      </c>
      <c r="F107" s="54">
        <v>1.75</v>
      </c>
      <c r="G107" s="12" t="s">
        <v>396</v>
      </c>
      <c r="H107" s="54" t="s">
        <v>324</v>
      </c>
      <c r="I107" s="54" t="s">
        <v>324</v>
      </c>
      <c r="J107" s="54" t="s">
        <v>324</v>
      </c>
      <c r="K107" s="54" t="s">
        <v>324</v>
      </c>
      <c r="L107" s="54" t="s">
        <v>324</v>
      </c>
      <c r="M107" s="54" t="s">
        <v>324</v>
      </c>
      <c r="N107" s="54">
        <v>1.3942000000000001</v>
      </c>
      <c r="O107" s="54">
        <v>106.0119</v>
      </c>
    </row>
    <row r="108" spans="1:15" x14ac:dyDescent="0.25">
      <c r="A108" s="12" t="s">
        <v>214</v>
      </c>
      <c r="B108" s="14" t="s">
        <v>570</v>
      </c>
      <c r="C108" s="12" t="s">
        <v>571</v>
      </c>
      <c r="D108" s="53">
        <v>17.25</v>
      </c>
      <c r="E108" s="53">
        <v>16.399999999999999</v>
      </c>
      <c r="F108" s="54">
        <v>0.375</v>
      </c>
      <c r="G108" s="12" t="s">
        <v>396</v>
      </c>
      <c r="H108" s="54">
        <v>1.415</v>
      </c>
      <c r="I108" s="54">
        <v>84.178100000000001</v>
      </c>
      <c r="J108" s="54">
        <v>1.3149999999999999</v>
      </c>
      <c r="K108" s="54">
        <v>85.5749</v>
      </c>
      <c r="L108" s="54" t="s">
        <v>324</v>
      </c>
      <c r="M108" s="54" t="s">
        <v>324</v>
      </c>
      <c r="N108" s="54">
        <v>1.3784000000000001</v>
      </c>
      <c r="O108" s="54">
        <v>84.686800000000005</v>
      </c>
    </row>
    <row r="109" spans="1:15" x14ac:dyDescent="0.25">
      <c r="A109" s="12" t="s">
        <v>211</v>
      </c>
      <c r="B109" s="14" t="s">
        <v>572</v>
      </c>
      <c r="C109" s="12" t="s">
        <v>573</v>
      </c>
      <c r="D109" s="53">
        <v>18.309999999999999</v>
      </c>
      <c r="E109" s="53">
        <v>16.41</v>
      </c>
      <c r="F109" s="54">
        <v>1</v>
      </c>
      <c r="G109" s="12" t="s">
        <v>396</v>
      </c>
      <c r="H109" s="54" t="s">
        <v>324</v>
      </c>
      <c r="I109" s="54" t="s">
        <v>324</v>
      </c>
      <c r="J109" s="54" t="s">
        <v>324</v>
      </c>
      <c r="K109" s="54" t="s">
        <v>324</v>
      </c>
      <c r="L109" s="54" t="s">
        <v>324</v>
      </c>
      <c r="M109" s="54" t="s">
        <v>324</v>
      </c>
      <c r="N109" s="54">
        <v>1.3869</v>
      </c>
      <c r="O109" s="54">
        <v>93.781199999999998</v>
      </c>
    </row>
    <row r="110" spans="1:15" x14ac:dyDescent="0.25">
      <c r="A110" s="12" t="s">
        <v>246</v>
      </c>
      <c r="B110" s="14" t="s">
        <v>362</v>
      </c>
      <c r="C110" s="12" t="s">
        <v>574</v>
      </c>
      <c r="D110" s="53">
        <v>17.649999999999999</v>
      </c>
      <c r="E110" s="53">
        <v>16.420000000000002</v>
      </c>
      <c r="F110" s="54">
        <v>0.625</v>
      </c>
      <c r="G110" s="12" t="s">
        <v>396</v>
      </c>
      <c r="H110" s="54" t="s">
        <v>324</v>
      </c>
      <c r="I110" s="54" t="s">
        <v>324</v>
      </c>
      <c r="J110" s="54" t="s">
        <v>324</v>
      </c>
      <c r="K110" s="54" t="s">
        <v>324</v>
      </c>
      <c r="L110" s="54" t="s">
        <v>324</v>
      </c>
      <c r="M110" s="54" t="s">
        <v>324</v>
      </c>
      <c r="N110" s="54">
        <v>1.3815</v>
      </c>
      <c r="O110" s="54">
        <v>88.225399999999993</v>
      </c>
    </row>
    <row r="111" spans="1:15" x14ac:dyDescent="0.25">
      <c r="A111" s="12" t="s">
        <v>47</v>
      </c>
      <c r="B111" s="14" t="s">
        <v>341</v>
      </c>
      <c r="C111" s="12" t="s">
        <v>575</v>
      </c>
      <c r="D111" s="53">
        <v>20.41</v>
      </c>
      <c r="E111" s="53">
        <v>16.61</v>
      </c>
      <c r="F111" s="54">
        <v>2.125</v>
      </c>
      <c r="G111" s="12" t="s">
        <v>396</v>
      </c>
      <c r="H111" s="54" t="s">
        <v>324</v>
      </c>
      <c r="I111" s="54" t="s">
        <v>324</v>
      </c>
      <c r="J111" s="54" t="s">
        <v>324</v>
      </c>
      <c r="K111" s="54" t="s">
        <v>324</v>
      </c>
      <c r="L111" s="54" t="s">
        <v>324</v>
      </c>
      <c r="M111" s="54" t="s">
        <v>324</v>
      </c>
      <c r="N111" s="54">
        <v>1.4029</v>
      </c>
      <c r="O111" s="54">
        <v>112.73739999999999</v>
      </c>
    </row>
    <row r="112" spans="1:15" x14ac:dyDescent="0.25">
      <c r="A112" s="12" t="s">
        <v>213</v>
      </c>
      <c r="B112" s="14" t="s">
        <v>576</v>
      </c>
      <c r="C112" s="12" t="s">
        <v>577</v>
      </c>
      <c r="D112" s="53">
        <v>18.43</v>
      </c>
      <c r="E112" s="53">
        <v>16.7</v>
      </c>
      <c r="F112" s="54">
        <v>0.875</v>
      </c>
      <c r="G112" s="12" t="s">
        <v>396</v>
      </c>
      <c r="H112" s="54" t="s">
        <v>324</v>
      </c>
      <c r="I112" s="54" t="s">
        <v>324</v>
      </c>
      <c r="J112" s="54" t="s">
        <v>324</v>
      </c>
      <c r="K112" s="54" t="s">
        <v>324</v>
      </c>
      <c r="L112" s="54" t="s">
        <v>324</v>
      </c>
      <c r="M112" s="54" t="s">
        <v>324</v>
      </c>
      <c r="N112" s="54">
        <v>1.3895999999999999</v>
      </c>
      <c r="O112" s="54">
        <v>91.681299999999993</v>
      </c>
    </row>
    <row r="113" spans="1:15" x14ac:dyDescent="0.25">
      <c r="A113" s="12" t="s">
        <v>248</v>
      </c>
      <c r="B113" s="14" t="s">
        <v>364</v>
      </c>
      <c r="C113" s="12" t="s">
        <v>578</v>
      </c>
      <c r="D113" s="53">
        <v>18.13</v>
      </c>
      <c r="E113" s="53">
        <v>16.77</v>
      </c>
      <c r="F113" s="54">
        <v>0.625</v>
      </c>
      <c r="G113" s="12" t="s">
        <v>396</v>
      </c>
      <c r="H113" s="54" t="s">
        <v>324</v>
      </c>
      <c r="I113" s="54" t="s">
        <v>324</v>
      </c>
      <c r="J113" s="54" t="s">
        <v>324</v>
      </c>
      <c r="K113" s="54" t="s">
        <v>324</v>
      </c>
      <c r="L113" s="54" t="s">
        <v>324</v>
      </c>
      <c r="M113" s="54" t="s">
        <v>324</v>
      </c>
      <c r="N113" s="54">
        <v>1.3877999999999999</v>
      </c>
      <c r="O113" s="54">
        <v>87.850300000000004</v>
      </c>
    </row>
    <row r="114" spans="1:15" x14ac:dyDescent="0.25">
      <c r="A114" s="12" t="s">
        <v>275</v>
      </c>
      <c r="B114" s="14" t="s">
        <v>579</v>
      </c>
      <c r="C114" s="12" t="s">
        <v>580</v>
      </c>
      <c r="D114" s="53">
        <v>19.43</v>
      </c>
      <c r="E114" s="53">
        <v>16.809999999999999</v>
      </c>
      <c r="F114" s="54">
        <v>1.375</v>
      </c>
      <c r="G114" s="12" t="s">
        <v>396</v>
      </c>
      <c r="H114" s="54">
        <v>1.42</v>
      </c>
      <c r="I114" s="54">
        <v>99.238200000000006</v>
      </c>
      <c r="J114" s="54">
        <v>1.38</v>
      </c>
      <c r="K114" s="54">
        <v>99.912999999999997</v>
      </c>
      <c r="L114" s="54" t="s">
        <v>324</v>
      </c>
      <c r="M114" s="54" t="s">
        <v>324</v>
      </c>
      <c r="N114" s="54">
        <v>1.3976</v>
      </c>
      <c r="O114" s="54">
        <v>99.615399999999994</v>
      </c>
    </row>
    <row r="115" spans="1:15" x14ac:dyDescent="0.25">
      <c r="A115" s="12" t="s">
        <v>249</v>
      </c>
      <c r="B115" s="14" t="s">
        <v>581</v>
      </c>
      <c r="C115" s="12" t="s">
        <v>582</v>
      </c>
      <c r="D115" s="53">
        <v>18</v>
      </c>
      <c r="E115" s="53">
        <v>16.850000000000001</v>
      </c>
      <c r="F115" s="54">
        <v>0.5</v>
      </c>
      <c r="G115" s="12" t="s">
        <v>396</v>
      </c>
      <c r="H115" s="54" t="s">
        <v>324</v>
      </c>
      <c r="I115" s="54" t="s">
        <v>324</v>
      </c>
      <c r="J115" s="54" t="s">
        <v>324</v>
      </c>
      <c r="K115" s="54" t="s">
        <v>324</v>
      </c>
      <c r="L115" s="54" t="s">
        <v>324</v>
      </c>
      <c r="M115" s="54" t="s">
        <v>324</v>
      </c>
      <c r="N115" s="54">
        <v>1.3875</v>
      </c>
      <c r="O115" s="54">
        <v>85.948099999999997</v>
      </c>
    </row>
    <row r="116" spans="1:15" x14ac:dyDescent="0.25">
      <c r="A116" s="12" t="s">
        <v>70</v>
      </c>
      <c r="B116" s="14" t="s">
        <v>583</v>
      </c>
      <c r="C116" s="12" t="s">
        <v>584</v>
      </c>
      <c r="D116" s="53">
        <v>21.16</v>
      </c>
      <c r="E116" s="53">
        <v>16.88</v>
      </c>
      <c r="F116" s="54">
        <v>2.25</v>
      </c>
      <c r="G116" s="12" t="s">
        <v>396</v>
      </c>
      <c r="H116" s="54" t="s">
        <v>324</v>
      </c>
      <c r="I116" s="54" t="s">
        <v>324</v>
      </c>
      <c r="J116" s="54" t="s">
        <v>324</v>
      </c>
      <c r="K116" s="54" t="s">
        <v>324</v>
      </c>
      <c r="L116" s="54" t="s">
        <v>324</v>
      </c>
      <c r="M116" s="54" t="s">
        <v>324</v>
      </c>
      <c r="N116" s="54">
        <v>1.4104000000000001</v>
      </c>
      <c r="O116" s="54">
        <v>115.2672</v>
      </c>
    </row>
    <row r="117" spans="1:15" x14ac:dyDescent="0.25">
      <c r="A117" s="12" t="s">
        <v>71</v>
      </c>
      <c r="B117" s="14" t="s">
        <v>585</v>
      </c>
      <c r="C117" s="12" t="s">
        <v>586</v>
      </c>
      <c r="D117" s="53">
        <v>20.85</v>
      </c>
      <c r="E117" s="53">
        <v>16.899999999999999</v>
      </c>
      <c r="F117" s="54">
        <v>2.25</v>
      </c>
      <c r="G117" s="12" t="s">
        <v>396</v>
      </c>
      <c r="H117" s="54" t="s">
        <v>324</v>
      </c>
      <c r="I117" s="54" t="s">
        <v>324</v>
      </c>
      <c r="J117" s="54" t="s">
        <v>324</v>
      </c>
      <c r="K117" s="54" t="s">
        <v>324</v>
      </c>
      <c r="L117" s="54" t="s">
        <v>324</v>
      </c>
      <c r="M117" s="54" t="s">
        <v>324</v>
      </c>
      <c r="N117" s="54">
        <v>1.4069</v>
      </c>
      <c r="O117" s="54">
        <v>115.1416</v>
      </c>
    </row>
    <row r="118" spans="1:15" x14ac:dyDescent="0.25">
      <c r="A118" s="12" t="s">
        <v>54</v>
      </c>
      <c r="B118" s="14" t="s">
        <v>587</v>
      </c>
      <c r="C118" s="12" t="s">
        <v>588</v>
      </c>
      <c r="D118" s="53">
        <v>21.38</v>
      </c>
      <c r="E118" s="53">
        <v>16.96</v>
      </c>
      <c r="F118" s="54">
        <v>2.375</v>
      </c>
      <c r="G118" s="12" t="s">
        <v>396</v>
      </c>
      <c r="H118" s="54" t="s">
        <v>324</v>
      </c>
      <c r="I118" s="54" t="s">
        <v>324</v>
      </c>
      <c r="J118" s="54" t="s">
        <v>324</v>
      </c>
      <c r="K118" s="54" t="s">
        <v>324</v>
      </c>
      <c r="L118" s="54" t="s">
        <v>324</v>
      </c>
      <c r="M118" s="54" t="s">
        <v>324</v>
      </c>
      <c r="N118" s="54">
        <v>1.4117</v>
      </c>
      <c r="O118" s="54">
        <v>117.6651</v>
      </c>
    </row>
    <row r="119" spans="1:15" x14ac:dyDescent="0.25">
      <c r="A119" s="12" t="s">
        <v>72</v>
      </c>
      <c r="B119" s="14" t="s">
        <v>589</v>
      </c>
      <c r="C119" s="12" t="s">
        <v>590</v>
      </c>
      <c r="D119" s="53">
        <v>20.67</v>
      </c>
      <c r="E119" s="53">
        <v>16.989999999999998</v>
      </c>
      <c r="F119" s="54">
        <v>2</v>
      </c>
      <c r="G119" s="12" t="s">
        <v>396</v>
      </c>
      <c r="H119" s="54" t="s">
        <v>324</v>
      </c>
      <c r="I119" s="54" t="s">
        <v>324</v>
      </c>
      <c r="J119" s="54" t="s">
        <v>324</v>
      </c>
      <c r="K119" s="54" t="s">
        <v>324</v>
      </c>
      <c r="L119" s="54" t="s">
        <v>324</v>
      </c>
      <c r="M119" s="54" t="s">
        <v>324</v>
      </c>
      <c r="N119" s="54">
        <v>1.4069</v>
      </c>
      <c r="O119" s="54">
        <v>110.5689</v>
      </c>
    </row>
    <row r="120" spans="1:15" x14ac:dyDescent="0.25">
      <c r="A120" s="12" t="s">
        <v>73</v>
      </c>
      <c r="B120" s="14" t="s">
        <v>591</v>
      </c>
      <c r="C120" s="12" t="s">
        <v>592</v>
      </c>
      <c r="D120" s="53">
        <v>21.63</v>
      </c>
      <c r="E120" s="53">
        <v>17.2</v>
      </c>
      <c r="F120" s="54">
        <v>2.375</v>
      </c>
      <c r="G120" s="12" t="s">
        <v>396</v>
      </c>
      <c r="H120" s="54" t="s">
        <v>324</v>
      </c>
      <c r="I120" s="54" t="s">
        <v>324</v>
      </c>
      <c r="J120" s="54" t="s">
        <v>324</v>
      </c>
      <c r="K120" s="54" t="s">
        <v>324</v>
      </c>
      <c r="L120" s="54" t="s">
        <v>324</v>
      </c>
      <c r="M120" s="54" t="s">
        <v>324</v>
      </c>
      <c r="N120" s="54">
        <v>1.4145000000000001</v>
      </c>
      <c r="O120" s="54">
        <v>117.78570000000001</v>
      </c>
    </row>
    <row r="121" spans="1:15" x14ac:dyDescent="0.25">
      <c r="A121" s="12" t="s">
        <v>320</v>
      </c>
      <c r="B121" s="14" t="s">
        <v>593</v>
      </c>
      <c r="C121" s="12" t="s">
        <v>594</v>
      </c>
      <c r="D121" s="53">
        <v>19.98</v>
      </c>
      <c r="E121" s="53">
        <v>17.350000000000001</v>
      </c>
      <c r="F121" s="54">
        <v>1.375</v>
      </c>
      <c r="G121" s="12" t="s">
        <v>396</v>
      </c>
      <c r="H121" s="54">
        <v>1.43</v>
      </c>
      <c r="I121" s="54">
        <v>99.049700000000001</v>
      </c>
      <c r="J121" s="54">
        <v>1.33</v>
      </c>
      <c r="K121" s="54">
        <v>100.785</v>
      </c>
      <c r="L121" s="54" t="s">
        <v>324</v>
      </c>
      <c r="M121" s="54" t="s">
        <v>324</v>
      </c>
      <c r="N121" s="54">
        <v>1.4044000000000001</v>
      </c>
      <c r="O121" s="54">
        <v>99.490200000000002</v>
      </c>
    </row>
    <row r="122" spans="1:15" x14ac:dyDescent="0.25">
      <c r="A122" s="12" t="s">
        <v>74</v>
      </c>
      <c r="B122" s="14" t="s">
        <v>595</v>
      </c>
      <c r="C122" s="12" t="s">
        <v>596</v>
      </c>
      <c r="D122" s="53">
        <v>21.87</v>
      </c>
      <c r="E122" s="53">
        <v>17.57</v>
      </c>
      <c r="F122" s="54">
        <v>2.25</v>
      </c>
      <c r="G122" s="12" t="s">
        <v>396</v>
      </c>
      <c r="H122" s="54" t="s">
        <v>324</v>
      </c>
      <c r="I122" s="54" t="s">
        <v>324</v>
      </c>
      <c r="J122" s="54" t="s">
        <v>324</v>
      </c>
      <c r="K122" s="54" t="s">
        <v>324</v>
      </c>
      <c r="L122" s="54" t="s">
        <v>324</v>
      </c>
      <c r="M122" s="54" t="s">
        <v>324</v>
      </c>
      <c r="N122" s="54">
        <v>1.4181999999999999</v>
      </c>
      <c r="O122" s="54">
        <v>115.5427</v>
      </c>
    </row>
    <row r="123" spans="1:15" x14ac:dyDescent="0.25">
      <c r="A123" s="12" t="s">
        <v>75</v>
      </c>
      <c r="B123" s="14" t="s">
        <v>597</v>
      </c>
      <c r="C123" s="12" t="s">
        <v>598</v>
      </c>
      <c r="D123" s="53">
        <v>23.16</v>
      </c>
      <c r="E123" s="53">
        <v>18.48</v>
      </c>
      <c r="F123" s="54">
        <v>2</v>
      </c>
      <c r="G123" s="12" t="s">
        <v>396</v>
      </c>
      <c r="H123" s="54" t="s">
        <v>324</v>
      </c>
      <c r="I123" s="54" t="s">
        <v>324</v>
      </c>
      <c r="J123" s="54" t="s">
        <v>324</v>
      </c>
      <c r="K123" s="54" t="s">
        <v>324</v>
      </c>
      <c r="L123" s="54" t="s">
        <v>324</v>
      </c>
      <c r="M123" s="54" t="s">
        <v>324</v>
      </c>
      <c r="N123" s="54">
        <v>1.4346000000000001</v>
      </c>
      <c r="O123" s="54">
        <v>111.07299999999999</v>
      </c>
    </row>
    <row r="124" spans="1:15" x14ac:dyDescent="0.25">
      <c r="A124" s="12" t="s">
        <v>76</v>
      </c>
      <c r="B124" s="14" t="s">
        <v>599</v>
      </c>
      <c r="C124" s="12" t="s">
        <v>600</v>
      </c>
      <c r="D124" s="53">
        <v>22.64</v>
      </c>
      <c r="E124" s="53">
        <v>18.829999999999998</v>
      </c>
      <c r="F124" s="54">
        <v>1.625</v>
      </c>
      <c r="G124" s="12" t="s">
        <v>396</v>
      </c>
      <c r="H124" s="54" t="s">
        <v>324</v>
      </c>
      <c r="I124" s="54" t="s">
        <v>324</v>
      </c>
      <c r="J124" s="54" t="s">
        <v>324</v>
      </c>
      <c r="K124" s="54" t="s">
        <v>324</v>
      </c>
      <c r="L124" s="54" t="s">
        <v>324</v>
      </c>
      <c r="M124" s="54" t="s">
        <v>324</v>
      </c>
      <c r="N124" s="54">
        <v>1.4327000000000001</v>
      </c>
      <c r="O124" s="54">
        <v>103.69329999999999</v>
      </c>
    </row>
    <row r="125" spans="1:15" x14ac:dyDescent="0.25">
      <c r="A125" s="12" t="s">
        <v>77</v>
      </c>
      <c r="B125" s="14" t="s">
        <v>601</v>
      </c>
      <c r="C125" s="12" t="s">
        <v>602</v>
      </c>
      <c r="D125" s="53">
        <v>23.66</v>
      </c>
      <c r="E125" s="53">
        <v>19.149999999999999</v>
      </c>
      <c r="F125" s="54">
        <v>1.875</v>
      </c>
      <c r="G125" s="12" t="s">
        <v>396</v>
      </c>
      <c r="H125" s="54" t="s">
        <v>324</v>
      </c>
      <c r="I125" s="54" t="s">
        <v>324</v>
      </c>
      <c r="J125" s="54" t="s">
        <v>324</v>
      </c>
      <c r="K125" s="54" t="s">
        <v>324</v>
      </c>
      <c r="L125" s="54" t="s">
        <v>324</v>
      </c>
      <c r="M125" s="54" t="s">
        <v>324</v>
      </c>
      <c r="N125" s="54">
        <v>1.4412</v>
      </c>
      <c r="O125" s="54">
        <v>108.64109999999999</v>
      </c>
    </row>
    <row r="126" spans="1:15" x14ac:dyDescent="0.25">
      <c r="A126" s="12" t="s">
        <v>78</v>
      </c>
      <c r="B126" s="14" t="s">
        <v>603</v>
      </c>
      <c r="C126" s="12" t="s">
        <v>604</v>
      </c>
      <c r="D126" s="53">
        <v>22.85</v>
      </c>
      <c r="E126" s="53">
        <v>19.420000000000002</v>
      </c>
      <c r="F126" s="54">
        <v>1.375</v>
      </c>
      <c r="G126" s="12" t="s">
        <v>396</v>
      </c>
      <c r="H126" s="54" t="s">
        <v>324</v>
      </c>
      <c r="I126" s="54" t="s">
        <v>324</v>
      </c>
      <c r="J126" s="54" t="s">
        <v>324</v>
      </c>
      <c r="K126" s="54" t="s">
        <v>324</v>
      </c>
      <c r="L126" s="54" t="s">
        <v>324</v>
      </c>
      <c r="M126" s="54" t="s">
        <v>324</v>
      </c>
      <c r="N126" s="54">
        <v>1.4377</v>
      </c>
      <c r="O126" s="54">
        <v>98.784199999999998</v>
      </c>
    </row>
    <row r="127" spans="1:15" x14ac:dyDescent="0.25">
      <c r="A127" s="12" t="s">
        <v>79</v>
      </c>
      <c r="B127" s="14" t="s">
        <v>352</v>
      </c>
      <c r="C127" s="12" t="s">
        <v>605</v>
      </c>
      <c r="D127" s="53">
        <v>24.16</v>
      </c>
      <c r="E127" s="53">
        <v>19.71</v>
      </c>
      <c r="F127" s="54">
        <v>1.625</v>
      </c>
      <c r="G127" s="12" t="s">
        <v>396</v>
      </c>
      <c r="H127" s="54" t="s">
        <v>324</v>
      </c>
      <c r="I127" s="54" t="s">
        <v>324</v>
      </c>
      <c r="J127" s="54" t="s">
        <v>324</v>
      </c>
      <c r="K127" s="54" t="s">
        <v>324</v>
      </c>
      <c r="L127" s="54" t="s">
        <v>324</v>
      </c>
      <c r="M127" s="54" t="s">
        <v>324</v>
      </c>
      <c r="N127" s="54">
        <v>1.4492</v>
      </c>
      <c r="O127" s="54">
        <v>103.56010000000001</v>
      </c>
    </row>
    <row r="128" spans="1:15" x14ac:dyDescent="0.25">
      <c r="A128" s="12" t="s">
        <v>80</v>
      </c>
      <c r="B128" s="14" t="s">
        <v>606</v>
      </c>
      <c r="C128" s="12" t="s">
        <v>607</v>
      </c>
      <c r="D128" s="53">
        <v>24.64</v>
      </c>
      <c r="E128" s="53">
        <v>20.39</v>
      </c>
      <c r="F128" s="54">
        <v>1.5</v>
      </c>
      <c r="G128" s="12" t="s">
        <v>396</v>
      </c>
      <c r="H128" s="54" t="s">
        <v>324</v>
      </c>
      <c r="I128" s="54" t="s">
        <v>324</v>
      </c>
      <c r="J128" s="54" t="s">
        <v>324</v>
      </c>
      <c r="K128" s="54" t="s">
        <v>324</v>
      </c>
      <c r="L128" s="54" t="s">
        <v>324</v>
      </c>
      <c r="M128" s="54" t="s">
        <v>324</v>
      </c>
      <c r="N128" s="54">
        <v>1.4558</v>
      </c>
      <c r="O128" s="54">
        <v>100.9064</v>
      </c>
    </row>
    <row r="129" spans="1:15" x14ac:dyDescent="0.25">
      <c r="A129" s="12" t="s">
        <v>56</v>
      </c>
      <c r="B129" s="14" t="s">
        <v>355</v>
      </c>
      <c r="C129" s="12" t="s">
        <v>608</v>
      </c>
      <c r="D129" s="53">
        <v>25.12</v>
      </c>
      <c r="E129" s="53">
        <v>20.8</v>
      </c>
      <c r="F129" s="54">
        <v>1.375</v>
      </c>
      <c r="G129" s="12" t="s">
        <v>396</v>
      </c>
      <c r="H129" s="54" t="s">
        <v>324</v>
      </c>
      <c r="I129" s="54" t="s">
        <v>324</v>
      </c>
      <c r="J129" s="54" t="s">
        <v>324</v>
      </c>
      <c r="K129" s="54" t="s">
        <v>324</v>
      </c>
      <c r="L129" s="54" t="s">
        <v>324</v>
      </c>
      <c r="M129" s="54" t="s">
        <v>324</v>
      </c>
      <c r="N129" s="54">
        <v>1.4623999999999999</v>
      </c>
      <c r="O129" s="54">
        <v>98.171899999999994</v>
      </c>
    </row>
    <row r="130" spans="1:15" x14ac:dyDescent="0.25">
      <c r="A130" s="12" t="s">
        <v>265</v>
      </c>
      <c r="B130" s="14" t="s">
        <v>367</v>
      </c>
      <c r="C130" s="12" t="s">
        <v>609</v>
      </c>
      <c r="D130" s="53">
        <v>29.12</v>
      </c>
      <c r="E130" s="53">
        <v>21.45</v>
      </c>
      <c r="F130" s="54">
        <v>2.375</v>
      </c>
      <c r="G130" s="12" t="s">
        <v>396</v>
      </c>
      <c r="H130" s="54" t="s">
        <v>324</v>
      </c>
      <c r="I130" s="54" t="s">
        <v>324</v>
      </c>
      <c r="J130" s="54" t="s">
        <v>324</v>
      </c>
      <c r="K130" s="54" t="s">
        <v>324</v>
      </c>
      <c r="L130" s="54" t="s">
        <v>324</v>
      </c>
      <c r="M130" s="54" t="s">
        <v>324</v>
      </c>
      <c r="N130" s="54">
        <v>1.4898</v>
      </c>
      <c r="O130" s="54">
        <v>120.7898</v>
      </c>
    </row>
    <row r="131" spans="1:15" x14ac:dyDescent="0.25">
      <c r="A131" s="12" t="s">
        <v>81</v>
      </c>
      <c r="B131" s="14" t="s">
        <v>610</v>
      </c>
      <c r="C131" s="12" t="s">
        <v>611</v>
      </c>
      <c r="D131" s="53">
        <v>25.63</v>
      </c>
      <c r="E131" s="53">
        <v>21.84</v>
      </c>
      <c r="F131" s="54">
        <v>1.125</v>
      </c>
      <c r="G131" s="12" t="s">
        <v>396</v>
      </c>
      <c r="H131" s="54" t="s">
        <v>324</v>
      </c>
      <c r="I131" s="54" t="s">
        <v>324</v>
      </c>
      <c r="J131" s="54" t="s">
        <v>324</v>
      </c>
      <c r="K131" s="54" t="s">
        <v>324</v>
      </c>
      <c r="L131" s="54" t="s">
        <v>324</v>
      </c>
      <c r="M131" s="54" t="s">
        <v>324</v>
      </c>
      <c r="N131" s="54">
        <v>1.4713000000000001</v>
      </c>
      <c r="O131" s="54">
        <v>92.647599999999997</v>
      </c>
    </row>
    <row r="132" spans="1:15" x14ac:dyDescent="0.25">
      <c r="A132" s="12" t="s">
        <v>221</v>
      </c>
      <c r="B132" s="14" t="s">
        <v>612</v>
      </c>
      <c r="C132" s="12" t="s">
        <v>613</v>
      </c>
      <c r="D132" s="53">
        <v>28.64</v>
      </c>
      <c r="E132" s="53">
        <v>22.03</v>
      </c>
      <c r="F132" s="54">
        <v>2</v>
      </c>
      <c r="G132" s="12" t="s">
        <v>396</v>
      </c>
      <c r="H132" s="54" t="s">
        <v>324</v>
      </c>
      <c r="I132" s="54" t="s">
        <v>324</v>
      </c>
      <c r="J132" s="54" t="s">
        <v>324</v>
      </c>
      <c r="K132" s="54" t="s">
        <v>324</v>
      </c>
      <c r="L132" s="54" t="s">
        <v>324</v>
      </c>
      <c r="M132" s="54" t="s">
        <v>324</v>
      </c>
      <c r="N132" s="54">
        <v>1.4899</v>
      </c>
      <c r="O132" s="54">
        <v>111.81910000000001</v>
      </c>
    </row>
    <row r="133" spans="1:15" x14ac:dyDescent="0.25">
      <c r="A133" s="12" t="s">
        <v>50</v>
      </c>
      <c r="B133" s="14" t="s">
        <v>357</v>
      </c>
      <c r="C133" s="12" t="s">
        <v>614</v>
      </c>
      <c r="D133" s="53">
        <v>26.11</v>
      </c>
      <c r="E133" s="53">
        <v>22.34</v>
      </c>
      <c r="F133" s="54">
        <v>1</v>
      </c>
      <c r="G133" s="12" t="s">
        <v>396</v>
      </c>
      <c r="H133" s="54" t="s">
        <v>324</v>
      </c>
      <c r="I133" s="54" t="s">
        <v>324</v>
      </c>
      <c r="J133" s="54" t="s">
        <v>324</v>
      </c>
      <c r="K133" s="54" t="s">
        <v>324</v>
      </c>
      <c r="L133" s="54" t="s">
        <v>324</v>
      </c>
      <c r="M133" s="54" t="s">
        <v>324</v>
      </c>
      <c r="N133" s="54">
        <v>1.4782999999999999</v>
      </c>
      <c r="O133" s="54">
        <v>89.700999999999993</v>
      </c>
    </row>
    <row r="134" spans="1:15" x14ac:dyDescent="0.25">
      <c r="A134" s="12" t="s">
        <v>250</v>
      </c>
      <c r="B134" s="14" t="s">
        <v>359</v>
      </c>
      <c r="C134" s="12" t="s">
        <v>615</v>
      </c>
      <c r="D134" s="53">
        <v>26.62</v>
      </c>
      <c r="E134" s="53">
        <v>23.52</v>
      </c>
      <c r="F134" s="54">
        <v>0.75</v>
      </c>
      <c r="G134" s="12" t="s">
        <v>396</v>
      </c>
      <c r="H134" s="54" t="s">
        <v>324</v>
      </c>
      <c r="I134" s="54" t="s">
        <v>324</v>
      </c>
      <c r="J134" s="54" t="s">
        <v>324</v>
      </c>
      <c r="K134" s="54" t="s">
        <v>324</v>
      </c>
      <c r="L134" s="54" t="s">
        <v>324</v>
      </c>
      <c r="M134" s="54" t="s">
        <v>324</v>
      </c>
      <c r="N134" s="54">
        <v>1.4875</v>
      </c>
      <c r="O134" s="54">
        <v>83.884100000000004</v>
      </c>
    </row>
    <row r="135" spans="1:15" x14ac:dyDescent="0.25">
      <c r="A135" s="12" t="s">
        <v>251</v>
      </c>
      <c r="B135" s="14" t="s">
        <v>616</v>
      </c>
      <c r="C135" s="12" t="s">
        <v>617</v>
      </c>
      <c r="D135" s="53">
        <v>28.24</v>
      </c>
      <c r="E135" s="53">
        <v>23.55</v>
      </c>
      <c r="F135" s="54">
        <v>1.125</v>
      </c>
      <c r="G135" s="12" t="s">
        <v>396</v>
      </c>
      <c r="H135" s="54" t="s">
        <v>324</v>
      </c>
      <c r="I135" s="54" t="s">
        <v>324</v>
      </c>
      <c r="J135" s="54" t="s">
        <v>324</v>
      </c>
      <c r="K135" s="54" t="s">
        <v>324</v>
      </c>
      <c r="L135" s="54" t="s">
        <v>324</v>
      </c>
      <c r="M135" s="54" t="s">
        <v>324</v>
      </c>
      <c r="N135" s="54">
        <v>1.4984999999999999</v>
      </c>
      <c r="O135" s="54">
        <v>91.451599999999999</v>
      </c>
    </row>
    <row r="136" spans="1:15" x14ac:dyDescent="0.25">
      <c r="A136" s="12" t="s">
        <v>322</v>
      </c>
      <c r="B136" s="14" t="s">
        <v>618</v>
      </c>
      <c r="C136" s="12" t="s">
        <v>619</v>
      </c>
      <c r="D136" s="53">
        <v>29.62</v>
      </c>
      <c r="E136" s="53">
        <v>23.64</v>
      </c>
      <c r="F136" s="54">
        <v>1.5</v>
      </c>
      <c r="G136" s="12" t="s">
        <v>396</v>
      </c>
      <c r="H136" s="54">
        <v>1.62</v>
      </c>
      <c r="I136" s="54">
        <v>97.191699999999997</v>
      </c>
      <c r="J136" s="54">
        <v>1.54</v>
      </c>
      <c r="K136" s="54">
        <v>99.051699999999997</v>
      </c>
      <c r="L136" s="54" t="s">
        <v>324</v>
      </c>
      <c r="M136" s="54" t="s">
        <v>324</v>
      </c>
      <c r="N136" s="54">
        <v>1.5062</v>
      </c>
      <c r="O136" s="54">
        <v>99.849599999999995</v>
      </c>
    </row>
    <row r="137" spans="1:15" x14ac:dyDescent="0.25">
      <c r="A137" s="12" t="s">
        <v>620</v>
      </c>
      <c r="B137" s="14" t="s">
        <v>621</v>
      </c>
      <c r="C137" s="12" t="s">
        <v>622</v>
      </c>
      <c r="D137" s="53">
        <v>30</v>
      </c>
      <c r="E137" s="53">
        <v>24.01</v>
      </c>
      <c r="F137" s="54">
        <v>1.5</v>
      </c>
      <c r="G137" s="12" t="s">
        <v>396</v>
      </c>
      <c r="H137" s="54" t="s">
        <v>324</v>
      </c>
      <c r="I137" s="54" t="s">
        <v>324</v>
      </c>
      <c r="J137" s="54" t="s">
        <v>324</v>
      </c>
      <c r="K137" s="54" t="s">
        <v>324</v>
      </c>
      <c r="L137" s="54" t="s">
        <v>324</v>
      </c>
      <c r="M137" s="54" t="s">
        <v>324</v>
      </c>
      <c r="N137" s="54">
        <v>1.5099</v>
      </c>
      <c r="O137" s="54">
        <v>99.763499999999993</v>
      </c>
    </row>
    <row r="138" spans="1:15" x14ac:dyDescent="0.25">
      <c r="A138" s="12" t="s">
        <v>252</v>
      </c>
      <c r="B138" s="14" t="s">
        <v>623</v>
      </c>
      <c r="C138" s="12" t="s">
        <v>624</v>
      </c>
      <c r="D138" s="53">
        <v>27.41</v>
      </c>
      <c r="E138" s="53">
        <v>24.48</v>
      </c>
      <c r="F138" s="54">
        <v>0.625</v>
      </c>
      <c r="G138" s="12" t="s">
        <v>396</v>
      </c>
      <c r="H138" s="54" t="s">
        <v>324</v>
      </c>
      <c r="I138" s="54" t="s">
        <v>324</v>
      </c>
      <c r="J138" s="54" t="s">
        <v>324</v>
      </c>
      <c r="K138" s="54" t="s">
        <v>324</v>
      </c>
      <c r="L138" s="54" t="s">
        <v>324</v>
      </c>
      <c r="M138" s="54" t="s">
        <v>324</v>
      </c>
      <c r="N138" s="54">
        <v>1.4982</v>
      </c>
      <c r="O138" s="54">
        <v>80.487200000000001</v>
      </c>
    </row>
    <row r="139" spans="1:15" x14ac:dyDescent="0.25">
      <c r="A139" s="13" t="s">
        <v>253</v>
      </c>
      <c r="B139" s="59" t="s">
        <v>625</v>
      </c>
      <c r="C139" s="13" t="s">
        <v>626</v>
      </c>
      <c r="D139" s="60">
        <v>27.17</v>
      </c>
      <c r="E139" s="60">
        <v>25.13</v>
      </c>
      <c r="F139" s="61">
        <v>0.375</v>
      </c>
      <c r="G139" s="13" t="s">
        <v>396</v>
      </c>
      <c r="H139" s="61" t="s">
        <v>324</v>
      </c>
      <c r="I139" s="61" t="s">
        <v>324</v>
      </c>
      <c r="J139" s="61" t="s">
        <v>324</v>
      </c>
      <c r="K139" s="61" t="s">
        <v>324</v>
      </c>
      <c r="L139" s="61" t="s">
        <v>324</v>
      </c>
      <c r="M139" s="61" t="s">
        <v>324</v>
      </c>
      <c r="N139" s="61">
        <v>1.5001</v>
      </c>
      <c r="O139" s="61">
        <v>75.048699999999997</v>
      </c>
    </row>
    <row r="140" spans="1:15" x14ac:dyDescent="0.25">
      <c r="A140" s="62" t="s">
        <v>627</v>
      </c>
      <c r="B140" s="8"/>
      <c r="D140" s="8"/>
      <c r="E140" s="8"/>
      <c r="F140" s="8"/>
      <c r="G140" s="8"/>
      <c r="H140" s="8"/>
      <c r="I140" s="8"/>
      <c r="J140" s="8"/>
      <c r="K140" s="8"/>
      <c r="L140" s="8"/>
      <c r="M140" s="8"/>
      <c r="N140" s="8"/>
      <c r="O140" s="8"/>
    </row>
    <row r="141" spans="1:15" x14ac:dyDescent="0.25">
      <c r="A141" s="63" t="s">
        <v>628</v>
      </c>
      <c r="B141" s="64"/>
      <c r="C141" s="64"/>
      <c r="D141" s="64"/>
      <c r="E141" s="64"/>
      <c r="F141" s="64"/>
      <c r="G141" s="64"/>
      <c r="H141" s="8"/>
      <c r="I141" s="8"/>
      <c r="J141" s="8"/>
      <c r="K141" s="8"/>
      <c r="L141" s="8"/>
      <c r="M141" s="8"/>
      <c r="N141" s="8"/>
      <c r="O141" s="8"/>
    </row>
    <row r="142" spans="1:15" x14ac:dyDescent="0.25">
      <c r="A142" s="65" t="s">
        <v>629</v>
      </c>
      <c r="B142" s="64"/>
      <c r="C142" s="64"/>
      <c r="D142" s="64"/>
      <c r="E142" s="64"/>
      <c r="F142" s="64"/>
      <c r="G142" s="64"/>
      <c r="H142" s="8"/>
      <c r="I142" s="8"/>
      <c r="J142" s="8"/>
      <c r="K142" s="8"/>
      <c r="L142" s="8"/>
      <c r="M142" s="8"/>
      <c r="N142" s="8"/>
      <c r="O142" s="8"/>
    </row>
    <row r="143" spans="1:15" x14ac:dyDescent="0.25">
      <c r="A143" s="65" t="s">
        <v>630</v>
      </c>
      <c r="B143" s="64"/>
      <c r="C143" s="64"/>
      <c r="D143" s="64"/>
      <c r="E143" s="64"/>
      <c r="F143" s="64"/>
      <c r="G143" s="64"/>
      <c r="H143" s="8"/>
      <c r="I143" s="8"/>
      <c r="J143" s="8"/>
      <c r="K143" s="8"/>
      <c r="L143" s="8"/>
      <c r="M143" s="8"/>
      <c r="N143" s="8"/>
      <c r="O143" s="8"/>
    </row>
    <row r="144" spans="1:15" x14ac:dyDescent="0.25">
      <c r="A144" s="65" t="s">
        <v>631</v>
      </c>
      <c r="B144" s="64"/>
      <c r="C144" s="64"/>
      <c r="D144" s="64"/>
      <c r="E144" s="64"/>
      <c r="F144" s="64"/>
      <c r="G144" s="64"/>
      <c r="H144" s="8"/>
      <c r="I144" s="8"/>
      <c r="J144" s="8"/>
      <c r="K144" s="8"/>
      <c r="L144" s="8"/>
      <c r="M144" s="8"/>
      <c r="N144" s="8"/>
      <c r="O144" s="8"/>
    </row>
  </sheetData>
  <mergeCells count="19">
    <mergeCell ref="A1:O1"/>
    <mergeCell ref="A3:A5"/>
    <mergeCell ref="B3:B5"/>
    <mergeCell ref="C3:C5"/>
    <mergeCell ref="D3:D5"/>
    <mergeCell ref="E3:E5"/>
    <mergeCell ref="F3:F5"/>
    <mergeCell ref="G3:G5"/>
    <mergeCell ref="H3:K3"/>
    <mergeCell ref="L3:M3"/>
    <mergeCell ref="N3:O3"/>
    <mergeCell ref="H4:H5"/>
    <mergeCell ref="I4:I5"/>
    <mergeCell ref="J4:J5"/>
    <mergeCell ref="K4:K5"/>
    <mergeCell ref="L4:L5"/>
    <mergeCell ref="M4:M5"/>
    <mergeCell ref="N4:N5"/>
    <mergeCell ref="O4:O5"/>
  </mergeCells>
  <phoneticPr fontId="1" type="noConversion"/>
  <hyperlinks>
    <hyperlink ref="M2" location="首頁!A1" display="首頁"/>
    <hyperlink ref="O2" location="首頁!A1" display="首頁"/>
  </hyperlinks>
  <printOptions horizontalCentered="1"/>
  <pageMargins left="0.74803149606299213" right="0.74803149606299213" top="1.1811023622047243" bottom="0.98425196850393704" header="0.51181102362204722" footer="0.51181102362204722"/>
  <pageSetup paperSize="9" scale="70" orientation="portrait" r:id="rId1"/>
  <headerFooter alignWithMargins="0">
    <oddHeader>&amp;L&amp;"新細明體,標準"&amp;8[BDdys503]&amp;C&amp;"新細明體,粗體"&amp;14 各期次債券公平價格
Government Bonds Fair Value&amp;R&amp;"新細明體,標準"&amp;8製表時間：112/09/26  16:28
第&amp;"Times New Roman,標準"&amp;8 &amp;P / &amp;N &amp;"新細明體,標準"&amp;8頁</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I132"/>
  <sheetViews>
    <sheetView workbookViewId="0">
      <selection activeCell="H5" sqref="H5"/>
    </sheetView>
  </sheetViews>
  <sheetFormatPr defaultRowHeight="16.5" x14ac:dyDescent="0.25"/>
  <cols>
    <col min="2" max="2" width="11.625" bestFit="1" customWidth="1"/>
    <col min="4" max="5" width="10.5" bestFit="1" customWidth="1"/>
    <col min="7" max="7" width="11.625" bestFit="1" customWidth="1"/>
  </cols>
  <sheetData>
    <row r="1" spans="1:9" x14ac:dyDescent="0.25">
      <c r="A1" s="7" t="s">
        <v>293</v>
      </c>
      <c r="B1" s="19">
        <v>9</v>
      </c>
      <c r="C1" s="8">
        <v>50000000</v>
      </c>
      <c r="D1" s="17">
        <f ca="1">TODAY()</f>
        <v>45275</v>
      </c>
      <c r="E1" s="17">
        <f ca="1">WORKDAY(D1,2)</f>
        <v>45279</v>
      </c>
      <c r="G1" s="17"/>
      <c r="H1" s="17"/>
    </row>
    <row r="2" spans="1:9" x14ac:dyDescent="0.25">
      <c r="A2" s="7" t="s">
        <v>291</v>
      </c>
      <c r="B2" s="8">
        <v>0.7</v>
      </c>
      <c r="I2" s="21"/>
    </row>
    <row r="3" spans="1:9" x14ac:dyDescent="0.25">
      <c r="B3" s="8" t="s">
        <v>283</v>
      </c>
      <c r="C3" s="8" t="s">
        <v>282</v>
      </c>
      <c r="F3" s="17" t="s">
        <v>292</v>
      </c>
      <c r="I3" s="9" t="s">
        <v>96</v>
      </c>
    </row>
    <row r="4" spans="1:9" x14ac:dyDescent="0.25">
      <c r="A4" s="12" t="s">
        <v>36</v>
      </c>
      <c r="B4" s="16">
        <v>45253</v>
      </c>
      <c r="C4" s="11">
        <v>0.75</v>
      </c>
      <c r="D4" s="18">
        <f t="shared" ref="D4:D12" ca="1" si="0">B4-$D$1</f>
        <v>-22</v>
      </c>
      <c r="E4" s="18">
        <f t="shared" ref="E4:E11" ca="1" si="1">B4-$E$1</f>
        <v>-26</v>
      </c>
      <c r="F4" s="22">
        <v>0.72</v>
      </c>
      <c r="G4" s="23">
        <f t="shared" ref="G4:G11" ca="1" si="2">$B$1*$C$1*(F4-$B$2)/100*E4/365</f>
        <v>-6410.9589041095942</v>
      </c>
      <c r="H4" s="23">
        <f t="shared" ref="H4:H11" ca="1" si="3">G4/E4</f>
        <v>246.57534246575364</v>
      </c>
      <c r="I4" s="10">
        <v>0.67</v>
      </c>
    </row>
    <row r="5" spans="1:9" x14ac:dyDescent="0.25">
      <c r="A5" s="12" t="s">
        <v>27</v>
      </c>
      <c r="B5" s="16">
        <v>45305</v>
      </c>
      <c r="C5" s="11">
        <v>0.625</v>
      </c>
      <c r="D5" s="18">
        <f t="shared" ca="1" si="0"/>
        <v>30</v>
      </c>
      <c r="E5" s="18">
        <f t="shared" ca="1" si="1"/>
        <v>26</v>
      </c>
      <c r="F5" s="22">
        <v>0.9</v>
      </c>
      <c r="G5" s="23">
        <f t="shared" ca="1" si="2"/>
        <v>64109.589041095911</v>
      </c>
      <c r="H5" s="23">
        <f t="shared" ca="1" si="3"/>
        <v>2465.7534246575351</v>
      </c>
      <c r="I5" s="10">
        <v>0.81</v>
      </c>
    </row>
    <row r="6" spans="1:9" x14ac:dyDescent="0.25">
      <c r="A6" s="12" t="s">
        <v>9</v>
      </c>
      <c r="B6" s="16">
        <v>45332</v>
      </c>
      <c r="C6" s="11">
        <v>3</v>
      </c>
      <c r="D6" s="18">
        <f t="shared" ca="1" si="0"/>
        <v>57</v>
      </c>
      <c r="E6" s="18">
        <f t="shared" ca="1" si="1"/>
        <v>53</v>
      </c>
      <c r="F6" s="22">
        <v>0.9</v>
      </c>
      <c r="G6" s="23">
        <f t="shared" ca="1" si="2"/>
        <v>130684.93150684936</v>
      </c>
      <c r="H6" s="23">
        <f t="shared" ca="1" si="3"/>
        <v>2465.7534246575351</v>
      </c>
      <c r="I6" s="10">
        <v>0.88</v>
      </c>
    </row>
    <row r="7" spans="1:9" x14ac:dyDescent="0.25">
      <c r="A7" s="12" t="s">
        <v>51</v>
      </c>
      <c r="B7" s="16">
        <v>45354</v>
      </c>
      <c r="C7" s="11">
        <v>1.5</v>
      </c>
      <c r="D7" s="18">
        <f t="shared" ca="1" si="0"/>
        <v>79</v>
      </c>
      <c r="E7" s="18">
        <f t="shared" ca="1" si="1"/>
        <v>75</v>
      </c>
      <c r="F7" s="22">
        <v>1</v>
      </c>
      <c r="G7" s="23">
        <f t="shared" ca="1" si="2"/>
        <v>277397.26027397264</v>
      </c>
      <c r="H7" s="23">
        <f t="shared" ca="1" si="3"/>
        <v>3698.6301369863017</v>
      </c>
      <c r="I7" s="10">
        <v>0.94</v>
      </c>
    </row>
    <row r="8" spans="1:9" x14ac:dyDescent="0.25">
      <c r="A8" s="12" t="s">
        <v>227</v>
      </c>
      <c r="B8" s="16">
        <v>45382</v>
      </c>
      <c r="C8" s="11">
        <v>0.75</v>
      </c>
      <c r="D8" s="18">
        <f t="shared" ca="1" si="0"/>
        <v>107</v>
      </c>
      <c r="E8" s="18">
        <f t="shared" ca="1" si="1"/>
        <v>103</v>
      </c>
      <c r="F8" s="22">
        <v>1</v>
      </c>
      <c r="G8" s="23">
        <f t="shared" ca="1" si="2"/>
        <v>380958.90410958912</v>
      </c>
      <c r="H8" s="23">
        <f t="shared" ca="1" si="3"/>
        <v>3698.6301369863022</v>
      </c>
      <c r="I8" s="10">
        <v>1.01</v>
      </c>
    </row>
    <row r="9" spans="1:9" x14ac:dyDescent="0.25">
      <c r="A9" s="12" t="s">
        <v>5</v>
      </c>
      <c r="B9" s="16">
        <v>45490</v>
      </c>
      <c r="C9" s="11">
        <v>0.5</v>
      </c>
      <c r="D9" s="18">
        <f t="shared" ca="1" si="0"/>
        <v>215</v>
      </c>
      <c r="E9" s="18">
        <f t="shared" ca="1" si="1"/>
        <v>211</v>
      </c>
      <c r="F9" s="22">
        <v>1</v>
      </c>
      <c r="G9" s="23">
        <f t="shared" ca="1" si="2"/>
        <v>780410.95890410978</v>
      </c>
      <c r="H9" s="23">
        <f t="shared" ca="1" si="3"/>
        <v>3698.6301369863022</v>
      </c>
      <c r="I9" s="10">
        <v>1.3</v>
      </c>
    </row>
    <row r="10" spans="1:9" x14ac:dyDescent="0.25">
      <c r="A10" s="12" t="s">
        <v>41</v>
      </c>
      <c r="B10" s="16">
        <v>45561</v>
      </c>
      <c r="C10" s="11">
        <v>1.625</v>
      </c>
      <c r="D10" s="18">
        <f t="shared" ca="1" si="0"/>
        <v>286</v>
      </c>
      <c r="E10" s="18">
        <f t="shared" ca="1" si="1"/>
        <v>282</v>
      </c>
      <c r="F10" s="22">
        <v>1</v>
      </c>
      <c r="G10" s="23">
        <f t="shared" ca="1" si="2"/>
        <v>1043013.6986301371</v>
      </c>
      <c r="H10" s="23">
        <f t="shared" ca="1" si="3"/>
        <v>3698.6301369863017</v>
      </c>
      <c r="I10" s="10">
        <v>1.48</v>
      </c>
    </row>
    <row r="11" spans="1:9" x14ac:dyDescent="0.25">
      <c r="A11" s="12" t="s">
        <v>10</v>
      </c>
      <c r="B11" s="16">
        <v>45614</v>
      </c>
      <c r="C11" s="11">
        <v>3</v>
      </c>
      <c r="D11" s="18">
        <f t="shared" ca="1" si="0"/>
        <v>339</v>
      </c>
      <c r="E11" s="18">
        <f t="shared" ca="1" si="1"/>
        <v>335</v>
      </c>
      <c r="F11" s="22">
        <v>1</v>
      </c>
      <c r="G11" s="23">
        <f t="shared" ca="1" si="2"/>
        <v>1239041.0958904112</v>
      </c>
      <c r="H11" s="23">
        <f t="shared" ca="1" si="3"/>
        <v>3698.6301369863022</v>
      </c>
      <c r="I11" s="10">
        <v>1.62</v>
      </c>
    </row>
    <row r="12" spans="1:9" x14ac:dyDescent="0.25">
      <c r="A12" s="12" t="s">
        <v>225</v>
      </c>
      <c r="B12" s="16">
        <v>45667</v>
      </c>
      <c r="C12" s="11">
        <v>0.5</v>
      </c>
      <c r="D12" s="18">
        <f t="shared" ca="1" si="0"/>
        <v>392</v>
      </c>
      <c r="E12" s="18">
        <f ca="1">B12-$E$1</f>
        <v>388</v>
      </c>
      <c r="F12" s="22">
        <v>1.03</v>
      </c>
      <c r="G12" s="23">
        <f ca="1">$B$1*$C$1*(F12-$B$2)/100*E12/365</f>
        <v>1578575.3424657537</v>
      </c>
      <c r="H12" s="23">
        <f ca="1">G12/E12</f>
        <v>4068.4931506849321</v>
      </c>
      <c r="I12" s="10">
        <v>1.78</v>
      </c>
    </row>
    <row r="13" spans="1:9" x14ac:dyDescent="0.25">
      <c r="A13" s="12" t="s">
        <v>267</v>
      </c>
      <c r="B13" s="16">
        <v>45711</v>
      </c>
      <c r="C13" s="11">
        <v>1</v>
      </c>
      <c r="D13" s="18">
        <f t="shared" ref="D13:D18" ca="1" si="4">B13-$D$1</f>
        <v>436</v>
      </c>
      <c r="E13" s="18">
        <f t="shared" ref="E13:E18" ca="1" si="5">B13-$E$1</f>
        <v>432</v>
      </c>
      <c r="F13" s="22">
        <v>1.03</v>
      </c>
      <c r="G13" s="23">
        <f t="shared" ref="G13:G18" ca="1" si="6">$B$1*$C$1*(F13-$B$2)/100*E13/365</f>
        <v>1757589.0410958908</v>
      </c>
      <c r="H13" s="23">
        <f t="shared" ref="H13:H18" ca="1" si="7">G13/E13</f>
        <v>4068.4931506849325</v>
      </c>
      <c r="I13" s="10">
        <v>1.9</v>
      </c>
    </row>
    <row r="14" spans="1:9" x14ac:dyDescent="0.25">
      <c r="A14" s="12" t="s">
        <v>7</v>
      </c>
      <c r="B14" s="16">
        <v>45713</v>
      </c>
      <c r="C14" s="11">
        <v>2.375</v>
      </c>
      <c r="D14" s="18">
        <f t="shared" ca="1" si="4"/>
        <v>438</v>
      </c>
      <c r="E14" s="18">
        <f t="shared" ca="1" si="5"/>
        <v>434</v>
      </c>
      <c r="F14" s="22">
        <v>1.03</v>
      </c>
      <c r="G14" s="23">
        <f t="shared" ca="1" si="6"/>
        <v>1765726.0273972605</v>
      </c>
      <c r="H14" s="23">
        <f t="shared" ca="1" si="7"/>
        <v>4068.4931506849321</v>
      </c>
      <c r="I14" s="10">
        <v>1.89</v>
      </c>
    </row>
    <row r="15" spans="1:9" x14ac:dyDescent="0.25">
      <c r="A15" s="12" t="s">
        <v>31</v>
      </c>
      <c r="B15" s="16">
        <v>45729</v>
      </c>
      <c r="C15" s="11">
        <v>1.625</v>
      </c>
      <c r="D15" s="18">
        <f t="shared" ca="1" si="4"/>
        <v>454</v>
      </c>
      <c r="E15" s="18">
        <f t="shared" ca="1" si="5"/>
        <v>450</v>
      </c>
      <c r="F15" s="22">
        <v>1.03</v>
      </c>
      <c r="G15" s="23">
        <f t="shared" ca="1" si="6"/>
        <v>1830821.9178082196</v>
      </c>
      <c r="H15" s="23">
        <f t="shared" ca="1" si="7"/>
        <v>4068.4931506849325</v>
      </c>
      <c r="I15" s="10">
        <v>1.94</v>
      </c>
    </row>
    <row r="16" spans="1:9" x14ac:dyDescent="0.25">
      <c r="A16" s="12" t="s">
        <v>228</v>
      </c>
      <c r="B16" s="16">
        <v>45855</v>
      </c>
      <c r="C16" s="11">
        <v>0.25</v>
      </c>
      <c r="D16" s="18">
        <f t="shared" ca="1" si="4"/>
        <v>580</v>
      </c>
      <c r="E16" s="18">
        <f t="shared" ca="1" si="5"/>
        <v>576</v>
      </c>
      <c r="F16" s="22">
        <v>1.03</v>
      </c>
      <c r="G16" s="23">
        <f t="shared" ca="1" si="6"/>
        <v>2343452.0547945211</v>
      </c>
      <c r="H16" s="23">
        <f t="shared" ca="1" si="7"/>
        <v>4068.4931506849325</v>
      </c>
      <c r="I16" s="10">
        <v>2.29</v>
      </c>
    </row>
    <row r="17" spans="1:9" x14ac:dyDescent="0.25">
      <c r="A17" s="12" t="s">
        <v>37</v>
      </c>
      <c r="B17" s="16">
        <v>45911</v>
      </c>
      <c r="C17" s="11">
        <v>1.125</v>
      </c>
      <c r="D17" s="18">
        <f t="shared" ca="1" si="4"/>
        <v>636</v>
      </c>
      <c r="E17" s="18">
        <f t="shared" ca="1" si="5"/>
        <v>632</v>
      </c>
      <c r="F17" s="22">
        <v>1.03</v>
      </c>
      <c r="G17" s="23">
        <f t="shared" ca="1" si="6"/>
        <v>2571287.6712328768</v>
      </c>
      <c r="H17" s="23">
        <f t="shared" ca="1" si="7"/>
        <v>4068.4931506849316</v>
      </c>
      <c r="I17" s="10">
        <v>2.42</v>
      </c>
    </row>
    <row r="18" spans="1:9" x14ac:dyDescent="0.25">
      <c r="A18" s="12" t="s">
        <v>229</v>
      </c>
      <c r="B18" s="16">
        <v>45999</v>
      </c>
      <c r="C18" s="11">
        <v>0.125</v>
      </c>
      <c r="D18" s="18">
        <f t="shared" ca="1" si="4"/>
        <v>724</v>
      </c>
      <c r="E18" s="18">
        <f t="shared" ca="1" si="5"/>
        <v>720</v>
      </c>
      <c r="F18" s="22">
        <v>1.05</v>
      </c>
      <c r="G18" s="23">
        <f t="shared" ca="1" si="6"/>
        <v>3106849.3150684936</v>
      </c>
      <c r="H18" s="23">
        <f t="shared" ca="1" si="7"/>
        <v>4315.0684931506858</v>
      </c>
      <c r="I18" s="10">
        <v>2.68</v>
      </c>
    </row>
    <row r="19" spans="1:9" x14ac:dyDescent="0.25">
      <c r="A19" s="12" t="s">
        <v>230</v>
      </c>
      <c r="B19" s="10" t="s">
        <v>98</v>
      </c>
      <c r="C19" s="11">
        <v>0.25</v>
      </c>
      <c r="D19" s="11"/>
      <c r="E19" s="18"/>
      <c r="F19" s="20"/>
      <c r="G19" s="20"/>
      <c r="H19" s="20"/>
      <c r="I19" s="10">
        <v>2.78</v>
      </c>
    </row>
    <row r="20" spans="1:9" x14ac:dyDescent="0.25">
      <c r="A20" s="12" t="s">
        <v>8</v>
      </c>
      <c r="B20" s="10" t="s">
        <v>97</v>
      </c>
      <c r="C20" s="11">
        <v>1.875</v>
      </c>
      <c r="D20" s="11"/>
      <c r="E20" s="18"/>
      <c r="F20" s="20"/>
      <c r="G20" s="20"/>
      <c r="H20" s="20"/>
      <c r="I20" s="10">
        <v>2.85</v>
      </c>
    </row>
    <row r="21" spans="1:9" x14ac:dyDescent="0.25">
      <c r="A21" s="12" t="s">
        <v>58</v>
      </c>
      <c r="B21" s="10" t="s">
        <v>99</v>
      </c>
      <c r="C21" s="11">
        <v>0.75</v>
      </c>
      <c r="D21" s="11"/>
      <c r="E21" s="18"/>
      <c r="F21" s="18"/>
      <c r="G21" s="18"/>
      <c r="H21" s="18"/>
      <c r="I21" s="10">
        <v>2.9</v>
      </c>
    </row>
    <row r="22" spans="1:9" x14ac:dyDescent="0.25">
      <c r="A22" s="12" t="s">
        <v>231</v>
      </c>
      <c r="B22" s="10" t="s">
        <v>190</v>
      </c>
      <c r="C22" s="11">
        <v>0.25</v>
      </c>
      <c r="D22" s="11"/>
      <c r="E22" s="18"/>
      <c r="F22" s="18"/>
      <c r="G22" s="18"/>
      <c r="H22" s="18"/>
      <c r="I22" s="10">
        <v>3.3</v>
      </c>
    </row>
    <row r="23" spans="1:9" x14ac:dyDescent="0.25">
      <c r="A23" s="12" t="s">
        <v>55</v>
      </c>
      <c r="B23" s="10" t="s">
        <v>101</v>
      </c>
      <c r="C23" s="11">
        <v>0.625</v>
      </c>
      <c r="D23" s="11"/>
      <c r="E23" s="18"/>
      <c r="F23" s="18"/>
      <c r="G23" s="18"/>
      <c r="H23" s="18"/>
      <c r="I23" s="10">
        <v>3.39</v>
      </c>
    </row>
    <row r="24" spans="1:9" x14ac:dyDescent="0.25">
      <c r="A24" s="12" t="s">
        <v>11</v>
      </c>
      <c r="B24" s="10" t="s">
        <v>100</v>
      </c>
      <c r="C24" s="11">
        <v>2.125</v>
      </c>
      <c r="D24" s="11"/>
      <c r="E24" s="18"/>
      <c r="F24" s="18"/>
      <c r="G24" s="18"/>
      <c r="H24" s="18"/>
      <c r="I24" s="10">
        <v>3.48</v>
      </c>
    </row>
    <row r="25" spans="1:9" x14ac:dyDescent="0.25">
      <c r="A25" s="12" t="s">
        <v>12</v>
      </c>
      <c r="B25" s="10" t="s">
        <v>102</v>
      </c>
      <c r="C25" s="11">
        <v>2</v>
      </c>
      <c r="D25" s="11"/>
      <c r="E25" s="18"/>
      <c r="F25" s="18"/>
      <c r="G25" s="18"/>
      <c r="H25" s="18"/>
      <c r="I25" s="10">
        <v>3.75</v>
      </c>
    </row>
    <row r="26" spans="1:9" x14ac:dyDescent="0.25">
      <c r="A26" s="12" t="s">
        <v>32</v>
      </c>
      <c r="B26" s="10" t="s">
        <v>103</v>
      </c>
      <c r="C26" s="11">
        <v>1.125</v>
      </c>
      <c r="D26" s="11"/>
      <c r="E26" s="18"/>
      <c r="F26" s="18"/>
      <c r="G26" s="18"/>
      <c r="H26" s="18"/>
      <c r="I26" s="10">
        <v>3.84</v>
      </c>
    </row>
    <row r="27" spans="1:9" x14ac:dyDescent="0.25">
      <c r="A27" s="12" t="s">
        <v>232</v>
      </c>
      <c r="B27" s="10" t="s">
        <v>204</v>
      </c>
      <c r="C27" s="11">
        <v>0.5</v>
      </c>
      <c r="D27" s="11"/>
      <c r="E27" s="18"/>
      <c r="F27" s="18"/>
      <c r="G27" s="18"/>
      <c r="H27" s="18"/>
      <c r="I27" s="10">
        <v>3.86</v>
      </c>
    </row>
    <row r="28" spans="1:9" x14ac:dyDescent="0.25">
      <c r="A28" s="12" t="s">
        <v>216</v>
      </c>
      <c r="B28" s="10" t="s">
        <v>218</v>
      </c>
      <c r="C28" s="11">
        <v>1</v>
      </c>
      <c r="D28" s="11"/>
      <c r="E28" s="18"/>
      <c r="F28" s="18"/>
      <c r="G28" s="18"/>
      <c r="H28" s="18"/>
      <c r="I28" s="10">
        <v>4.1100000000000003</v>
      </c>
    </row>
    <row r="29" spans="1:9" x14ac:dyDescent="0.25">
      <c r="A29" s="12" t="s">
        <v>254</v>
      </c>
      <c r="B29" s="10" t="s">
        <v>255</v>
      </c>
      <c r="C29" s="11">
        <v>1.25</v>
      </c>
      <c r="D29" s="11"/>
      <c r="E29" s="18"/>
      <c r="F29" s="18"/>
      <c r="G29" s="18"/>
      <c r="H29" s="18"/>
      <c r="I29" s="10">
        <v>4.34</v>
      </c>
    </row>
    <row r="30" spans="1:9" x14ac:dyDescent="0.25">
      <c r="A30" s="12" t="s">
        <v>13</v>
      </c>
      <c r="B30" s="10" t="s">
        <v>104</v>
      </c>
      <c r="C30" s="11">
        <v>3</v>
      </c>
      <c r="D30" s="11"/>
      <c r="E30" s="18"/>
      <c r="F30" s="18"/>
      <c r="G30" s="18"/>
      <c r="H30" s="18"/>
      <c r="I30" s="10">
        <v>4.34</v>
      </c>
    </row>
    <row r="31" spans="1:9" x14ac:dyDescent="0.25">
      <c r="A31" s="12" t="s">
        <v>1</v>
      </c>
      <c r="B31" s="10" t="s">
        <v>105</v>
      </c>
      <c r="C31" s="11">
        <v>1</v>
      </c>
      <c r="D31" s="11"/>
      <c r="E31" s="18"/>
      <c r="F31" s="18"/>
      <c r="G31" s="18"/>
      <c r="H31" s="18"/>
      <c r="I31" s="10">
        <v>4.3499999999999996</v>
      </c>
    </row>
    <row r="32" spans="1:9" x14ac:dyDescent="0.25">
      <c r="A32" s="12" t="s">
        <v>268</v>
      </c>
      <c r="B32" s="10" t="s">
        <v>269</v>
      </c>
      <c r="C32" s="11">
        <v>1</v>
      </c>
      <c r="D32" s="11"/>
      <c r="E32" s="18"/>
      <c r="F32" s="18"/>
      <c r="G32" s="18"/>
      <c r="H32" s="18"/>
      <c r="I32" s="10">
        <v>4.67</v>
      </c>
    </row>
    <row r="33" spans="1:9" x14ac:dyDescent="0.25">
      <c r="A33" s="12" t="s">
        <v>14</v>
      </c>
      <c r="B33" s="10" t="s">
        <v>106</v>
      </c>
      <c r="C33" s="11">
        <v>2.5</v>
      </c>
      <c r="D33" s="11"/>
      <c r="E33" s="18"/>
      <c r="F33" s="18"/>
      <c r="G33" s="18"/>
      <c r="H33" s="18"/>
      <c r="I33" s="10">
        <v>4.62</v>
      </c>
    </row>
    <row r="34" spans="1:9" x14ac:dyDescent="0.25">
      <c r="A34" s="12" t="s">
        <v>59</v>
      </c>
      <c r="B34" s="10" t="s">
        <v>107</v>
      </c>
      <c r="C34" s="11">
        <v>1.375</v>
      </c>
      <c r="D34" s="11"/>
      <c r="E34" s="18"/>
      <c r="F34" s="18"/>
      <c r="G34" s="18"/>
      <c r="H34" s="18"/>
      <c r="I34" s="10">
        <v>4.62</v>
      </c>
    </row>
    <row r="35" spans="1:9" x14ac:dyDescent="0.25">
      <c r="A35" s="12" t="s">
        <v>270</v>
      </c>
      <c r="B35" s="10" t="s">
        <v>269</v>
      </c>
      <c r="C35" s="11">
        <v>1</v>
      </c>
      <c r="D35" s="11"/>
      <c r="E35" s="18"/>
      <c r="F35" s="18"/>
      <c r="G35" s="18"/>
      <c r="H35" s="18"/>
      <c r="I35" s="10">
        <v>4.68</v>
      </c>
    </row>
    <row r="36" spans="1:9" x14ac:dyDescent="0.25">
      <c r="A36" s="12" t="s">
        <v>34</v>
      </c>
      <c r="B36" s="10" t="s">
        <v>108</v>
      </c>
      <c r="C36" s="11">
        <v>1</v>
      </c>
      <c r="D36" s="11"/>
      <c r="E36" s="18"/>
      <c r="F36" s="18"/>
      <c r="G36" s="18"/>
      <c r="H36" s="18"/>
      <c r="I36" s="10">
        <v>4.74</v>
      </c>
    </row>
    <row r="37" spans="1:9" x14ac:dyDescent="0.25">
      <c r="A37" s="12" t="s">
        <v>15</v>
      </c>
      <c r="B37" s="10" t="s">
        <v>109</v>
      </c>
      <c r="C37" s="11">
        <v>2.625</v>
      </c>
      <c r="D37" s="11"/>
      <c r="E37" s="18"/>
      <c r="F37" s="18"/>
      <c r="G37" s="18"/>
      <c r="H37" s="18"/>
      <c r="I37" s="10">
        <v>4.99</v>
      </c>
    </row>
    <row r="38" spans="1:9" x14ac:dyDescent="0.25">
      <c r="A38" s="12" t="s">
        <v>2</v>
      </c>
      <c r="B38" s="10" t="s">
        <v>110</v>
      </c>
      <c r="C38" s="11">
        <v>0.875</v>
      </c>
      <c r="D38" s="11"/>
      <c r="E38" s="18"/>
      <c r="F38" s="18"/>
      <c r="G38" s="18"/>
      <c r="H38" s="18"/>
      <c r="I38" s="10">
        <v>5.03</v>
      </c>
    </row>
    <row r="39" spans="1:9" x14ac:dyDescent="0.25">
      <c r="A39" s="12" t="s">
        <v>233</v>
      </c>
      <c r="B39" s="10" t="s">
        <v>191</v>
      </c>
      <c r="C39" s="11">
        <v>0.25</v>
      </c>
      <c r="D39" s="11"/>
      <c r="E39" s="18"/>
      <c r="F39" s="18"/>
      <c r="G39" s="18"/>
      <c r="H39" s="18"/>
      <c r="I39" s="10">
        <v>5.32</v>
      </c>
    </row>
    <row r="40" spans="1:9" x14ac:dyDescent="0.25">
      <c r="A40" s="12" t="s">
        <v>28</v>
      </c>
      <c r="B40" s="10" t="s">
        <v>112</v>
      </c>
      <c r="C40" s="11">
        <v>0.875</v>
      </c>
      <c r="D40" s="11"/>
      <c r="E40" s="18"/>
      <c r="F40" s="18"/>
      <c r="G40" s="18"/>
      <c r="H40" s="18"/>
      <c r="I40" s="10">
        <v>5.39</v>
      </c>
    </row>
    <row r="41" spans="1:9" x14ac:dyDescent="0.25">
      <c r="A41" s="12" t="s">
        <v>16</v>
      </c>
      <c r="B41" s="10" t="s">
        <v>111</v>
      </c>
      <c r="C41" s="11">
        <v>2.125</v>
      </c>
      <c r="D41" s="11"/>
      <c r="E41" s="18"/>
      <c r="F41" s="18"/>
      <c r="G41" s="18"/>
      <c r="H41" s="18"/>
      <c r="I41" s="10">
        <v>5.55</v>
      </c>
    </row>
    <row r="42" spans="1:9" x14ac:dyDescent="0.25">
      <c r="A42" s="12" t="s">
        <v>3</v>
      </c>
      <c r="B42" s="10" t="s">
        <v>113</v>
      </c>
      <c r="C42" s="11">
        <v>0.75</v>
      </c>
      <c r="D42" s="11"/>
      <c r="E42" s="18"/>
      <c r="F42" s="18"/>
      <c r="G42" s="18"/>
      <c r="H42" s="18"/>
      <c r="I42" s="10">
        <v>5.72</v>
      </c>
    </row>
    <row r="43" spans="1:9" x14ac:dyDescent="0.25">
      <c r="A43" s="12" t="s">
        <v>17</v>
      </c>
      <c r="B43" s="10" t="s">
        <v>114</v>
      </c>
      <c r="C43" s="11">
        <v>2.125</v>
      </c>
      <c r="D43" s="11"/>
      <c r="E43" s="18"/>
      <c r="F43" s="18"/>
      <c r="G43" s="18"/>
      <c r="H43" s="18"/>
      <c r="I43" s="10">
        <v>5.92</v>
      </c>
    </row>
    <row r="44" spans="1:9" x14ac:dyDescent="0.25">
      <c r="A44" s="12" t="s">
        <v>4</v>
      </c>
      <c r="B44" s="10" t="s">
        <v>115</v>
      </c>
      <c r="C44" s="11">
        <v>0.625</v>
      </c>
      <c r="D44" s="11"/>
      <c r="E44" s="18"/>
      <c r="F44" s="18"/>
      <c r="G44" s="18"/>
      <c r="H44" s="18"/>
      <c r="I44" s="10">
        <v>6.07</v>
      </c>
    </row>
    <row r="45" spans="1:9" x14ac:dyDescent="0.25">
      <c r="A45" s="12" t="s">
        <v>6</v>
      </c>
      <c r="B45" s="10" t="s">
        <v>117</v>
      </c>
      <c r="C45" s="11">
        <v>0.625</v>
      </c>
      <c r="D45" s="11"/>
      <c r="E45" s="18"/>
      <c r="F45" s="18"/>
      <c r="G45" s="18"/>
      <c r="H45" s="18"/>
      <c r="I45" s="10">
        <v>6.36</v>
      </c>
    </row>
    <row r="46" spans="1:9" x14ac:dyDescent="0.25">
      <c r="A46" s="12" t="s">
        <v>18</v>
      </c>
      <c r="B46" s="10" t="s">
        <v>116</v>
      </c>
      <c r="C46" s="11">
        <v>1.875</v>
      </c>
      <c r="D46" s="11"/>
      <c r="E46" s="18"/>
      <c r="F46" s="18"/>
      <c r="G46" s="18"/>
      <c r="H46" s="18"/>
      <c r="I46" s="10">
        <v>6.49</v>
      </c>
    </row>
    <row r="47" spans="1:9" x14ac:dyDescent="0.25">
      <c r="A47" s="12" t="s">
        <v>234</v>
      </c>
      <c r="B47" s="10" t="s">
        <v>118</v>
      </c>
      <c r="C47" s="11">
        <v>0.5</v>
      </c>
      <c r="D47" s="11"/>
      <c r="E47" s="18"/>
      <c r="F47" s="18"/>
      <c r="G47" s="18"/>
      <c r="H47" s="18"/>
      <c r="I47" s="10">
        <v>6.74</v>
      </c>
    </row>
    <row r="48" spans="1:9" x14ac:dyDescent="0.25">
      <c r="A48" s="12" t="s">
        <v>19</v>
      </c>
      <c r="B48" s="10" t="s">
        <v>119</v>
      </c>
      <c r="C48" s="11">
        <v>1.75</v>
      </c>
      <c r="D48" s="11"/>
      <c r="E48" s="18"/>
      <c r="F48" s="18"/>
      <c r="G48" s="18"/>
      <c r="H48" s="18"/>
      <c r="I48" s="10">
        <v>6.86</v>
      </c>
    </row>
    <row r="49" spans="1:9" x14ac:dyDescent="0.25">
      <c r="A49" s="12" t="s">
        <v>235</v>
      </c>
      <c r="B49" s="10" t="s">
        <v>122</v>
      </c>
      <c r="C49" s="11">
        <v>0.375</v>
      </c>
      <c r="D49" s="11"/>
      <c r="E49" s="18"/>
      <c r="F49" s="18"/>
      <c r="G49" s="18"/>
      <c r="H49" s="18"/>
      <c r="I49" s="10">
        <v>7.04</v>
      </c>
    </row>
    <row r="50" spans="1:9" x14ac:dyDescent="0.25">
      <c r="A50" s="12" t="s">
        <v>49</v>
      </c>
      <c r="B50" s="10" t="s">
        <v>120</v>
      </c>
      <c r="C50" s="11">
        <v>2.125</v>
      </c>
      <c r="D50" s="11"/>
      <c r="E50" s="18"/>
      <c r="F50" s="18"/>
      <c r="G50" s="18"/>
      <c r="H50" s="18"/>
      <c r="I50" s="10">
        <v>7.2</v>
      </c>
    </row>
    <row r="51" spans="1:9" x14ac:dyDescent="0.25">
      <c r="A51" s="12" t="s">
        <v>20</v>
      </c>
      <c r="B51" s="10" t="s">
        <v>121</v>
      </c>
      <c r="C51" s="11">
        <v>3.625</v>
      </c>
      <c r="D51" s="11"/>
      <c r="E51" s="18"/>
      <c r="F51" s="18"/>
      <c r="G51" s="18"/>
      <c r="H51" s="18"/>
      <c r="I51" s="10">
        <v>7.2</v>
      </c>
    </row>
    <row r="52" spans="1:9" x14ac:dyDescent="0.25">
      <c r="A52" s="12" t="s">
        <v>236</v>
      </c>
      <c r="B52" s="10" t="s">
        <v>124</v>
      </c>
      <c r="C52" s="11">
        <v>0.25</v>
      </c>
      <c r="D52" s="11"/>
      <c r="E52" s="18"/>
      <c r="F52" s="18"/>
      <c r="G52" s="18"/>
      <c r="H52" s="18"/>
      <c r="I52" s="10">
        <v>7.41</v>
      </c>
    </row>
    <row r="53" spans="1:9" x14ac:dyDescent="0.25">
      <c r="A53" s="12" t="s">
        <v>57</v>
      </c>
      <c r="B53" s="10" t="s">
        <v>123</v>
      </c>
      <c r="C53" s="11">
        <v>1.75</v>
      </c>
      <c r="D53" s="11"/>
      <c r="E53" s="18"/>
      <c r="F53" s="18"/>
      <c r="G53" s="18"/>
      <c r="H53" s="18"/>
      <c r="I53" s="10">
        <v>7.52</v>
      </c>
    </row>
    <row r="54" spans="1:9" x14ac:dyDescent="0.25">
      <c r="A54" s="12" t="s">
        <v>60</v>
      </c>
      <c r="B54" s="10" t="s">
        <v>126</v>
      </c>
      <c r="C54" s="11">
        <v>1.875</v>
      </c>
      <c r="D54" s="11"/>
      <c r="E54" s="18"/>
      <c r="F54" s="18"/>
      <c r="G54" s="18"/>
      <c r="H54" s="18"/>
      <c r="I54" s="10">
        <v>7.67</v>
      </c>
    </row>
    <row r="55" spans="1:9" x14ac:dyDescent="0.25">
      <c r="A55" s="12" t="s">
        <v>237</v>
      </c>
      <c r="B55" s="10" t="s">
        <v>125</v>
      </c>
      <c r="C55" s="11">
        <v>0.25</v>
      </c>
      <c r="D55" s="11"/>
      <c r="E55" s="18"/>
      <c r="F55" s="18"/>
      <c r="G55" s="18"/>
      <c r="H55" s="18"/>
      <c r="I55" s="10">
        <v>7.76</v>
      </c>
    </row>
    <row r="56" spans="1:9" x14ac:dyDescent="0.25">
      <c r="A56" s="12" t="s">
        <v>238</v>
      </c>
      <c r="B56" s="10" t="s">
        <v>184</v>
      </c>
      <c r="C56" s="11">
        <v>0.375</v>
      </c>
      <c r="D56" s="11"/>
      <c r="E56" s="18"/>
      <c r="F56" s="18"/>
      <c r="G56" s="18"/>
      <c r="H56" s="18"/>
      <c r="I56" s="10">
        <v>7.9</v>
      </c>
    </row>
    <row r="57" spans="1:9" x14ac:dyDescent="0.25">
      <c r="A57" s="12" t="s">
        <v>226</v>
      </c>
      <c r="B57" s="10" t="s">
        <v>187</v>
      </c>
      <c r="C57" s="11">
        <v>0.375</v>
      </c>
      <c r="D57" s="11"/>
      <c r="E57" s="18"/>
      <c r="F57" s="18"/>
      <c r="G57" s="18"/>
      <c r="H57" s="18"/>
      <c r="I57" s="10">
        <v>8.02</v>
      </c>
    </row>
    <row r="58" spans="1:9" x14ac:dyDescent="0.25">
      <c r="A58" s="12" t="s">
        <v>42</v>
      </c>
      <c r="B58" s="10" t="s">
        <v>127</v>
      </c>
      <c r="C58" s="11">
        <v>1.625</v>
      </c>
      <c r="D58" s="11"/>
      <c r="E58" s="18"/>
      <c r="F58" s="18"/>
      <c r="G58" s="18"/>
      <c r="H58" s="18"/>
      <c r="I58" s="10">
        <v>8.1999999999999993</v>
      </c>
    </row>
    <row r="59" spans="1:9" x14ac:dyDescent="0.25">
      <c r="A59" s="12" t="s">
        <v>25</v>
      </c>
      <c r="B59" s="10" t="s">
        <v>128</v>
      </c>
      <c r="C59" s="11">
        <v>1.625</v>
      </c>
      <c r="D59" s="11"/>
      <c r="E59" s="18"/>
      <c r="F59" s="18"/>
      <c r="G59" s="18"/>
      <c r="H59" s="18"/>
      <c r="I59" s="10">
        <v>8.35</v>
      </c>
    </row>
    <row r="60" spans="1:9" x14ac:dyDescent="0.25">
      <c r="A60" s="12" t="s">
        <v>239</v>
      </c>
      <c r="B60" s="10" t="s">
        <v>196</v>
      </c>
      <c r="C60" s="11">
        <v>0.5</v>
      </c>
      <c r="D60" s="11"/>
      <c r="E60" s="18"/>
      <c r="F60" s="18"/>
      <c r="G60" s="18"/>
      <c r="H60" s="18"/>
      <c r="I60" s="10">
        <v>8.31</v>
      </c>
    </row>
    <row r="61" spans="1:9" x14ac:dyDescent="0.25">
      <c r="A61" s="12" t="s">
        <v>240</v>
      </c>
      <c r="B61" s="10" t="s">
        <v>205</v>
      </c>
      <c r="C61" s="11">
        <v>0.75</v>
      </c>
      <c r="D61" s="11"/>
      <c r="E61" s="18"/>
      <c r="F61" s="18"/>
      <c r="G61" s="18"/>
      <c r="H61" s="18"/>
      <c r="I61" s="10">
        <v>8.44</v>
      </c>
    </row>
    <row r="62" spans="1:9" x14ac:dyDescent="0.25">
      <c r="A62" s="12" t="s">
        <v>203</v>
      </c>
      <c r="B62" s="10" t="s">
        <v>206</v>
      </c>
      <c r="C62" s="11">
        <v>0.625</v>
      </c>
      <c r="D62" s="11"/>
      <c r="E62" s="18"/>
      <c r="F62" s="18"/>
      <c r="G62" s="18"/>
      <c r="H62" s="18"/>
      <c r="I62" s="10">
        <v>8.59</v>
      </c>
    </row>
    <row r="63" spans="1:9" x14ac:dyDescent="0.25">
      <c r="A63" s="12" t="s">
        <v>217</v>
      </c>
      <c r="B63" s="10" t="s">
        <v>219</v>
      </c>
      <c r="C63" s="11">
        <v>1.25</v>
      </c>
      <c r="D63" s="11"/>
      <c r="E63" s="18"/>
      <c r="F63" s="18"/>
      <c r="G63" s="18"/>
      <c r="H63" s="18"/>
      <c r="I63" s="10">
        <v>8.64</v>
      </c>
    </row>
    <row r="64" spans="1:9" x14ac:dyDescent="0.25">
      <c r="A64" s="12" t="s">
        <v>29</v>
      </c>
      <c r="B64" s="10" t="s">
        <v>129</v>
      </c>
      <c r="C64" s="11">
        <v>1.5</v>
      </c>
      <c r="D64" s="11"/>
      <c r="E64" s="18"/>
      <c r="F64" s="18"/>
      <c r="G64" s="18"/>
      <c r="H64" s="18"/>
      <c r="I64" s="10">
        <v>8.66</v>
      </c>
    </row>
    <row r="65" spans="1:9" x14ac:dyDescent="0.25">
      <c r="A65" s="12" t="s">
        <v>260</v>
      </c>
      <c r="B65" s="10" t="s">
        <v>261</v>
      </c>
      <c r="C65" s="11">
        <v>1.75</v>
      </c>
      <c r="D65" s="11"/>
      <c r="E65" s="18"/>
      <c r="F65" s="18"/>
      <c r="G65" s="18"/>
      <c r="H65" s="18"/>
      <c r="I65" s="10">
        <v>8.75</v>
      </c>
    </row>
    <row r="66" spans="1:9" x14ac:dyDescent="0.25">
      <c r="A66" s="12" t="s">
        <v>52</v>
      </c>
      <c r="B66" s="10" t="s">
        <v>132</v>
      </c>
      <c r="C66" s="11">
        <v>1.5</v>
      </c>
      <c r="D66" s="11"/>
      <c r="E66" s="18"/>
      <c r="F66" s="18"/>
      <c r="G66" s="18"/>
      <c r="H66" s="18"/>
      <c r="I66" s="10">
        <v>9.1199999999999992</v>
      </c>
    </row>
    <row r="67" spans="1:9" x14ac:dyDescent="0.25">
      <c r="A67" s="12" t="s">
        <v>61</v>
      </c>
      <c r="B67" s="10" t="s">
        <v>131</v>
      </c>
      <c r="C67" s="11">
        <v>1.75</v>
      </c>
      <c r="D67" s="11"/>
      <c r="E67" s="18"/>
      <c r="F67" s="18"/>
      <c r="G67" s="18"/>
      <c r="H67" s="18"/>
      <c r="I67" s="10">
        <v>9.17</v>
      </c>
    </row>
    <row r="68" spans="1:9" x14ac:dyDescent="0.25">
      <c r="A68" s="12" t="s">
        <v>271</v>
      </c>
      <c r="B68" s="10" t="s">
        <v>272</v>
      </c>
      <c r="C68" s="11">
        <v>1.125</v>
      </c>
      <c r="D68" s="11"/>
      <c r="E68" s="18"/>
      <c r="F68" s="18"/>
      <c r="G68" s="18"/>
      <c r="H68" s="18"/>
      <c r="I68" s="10">
        <v>9.31</v>
      </c>
    </row>
    <row r="69" spans="1:9" x14ac:dyDescent="0.25">
      <c r="A69" s="12" t="s">
        <v>273</v>
      </c>
      <c r="B69" s="10" t="s">
        <v>274</v>
      </c>
      <c r="C69" s="11">
        <v>1.25</v>
      </c>
      <c r="D69" s="11"/>
      <c r="E69" s="18"/>
      <c r="F69" s="18"/>
      <c r="G69" s="18"/>
      <c r="H69" s="18"/>
      <c r="I69" s="10">
        <v>9.16</v>
      </c>
    </row>
    <row r="70" spans="1:9" x14ac:dyDescent="0.25">
      <c r="A70" s="12" t="s">
        <v>21</v>
      </c>
      <c r="B70" s="10" t="s">
        <v>130</v>
      </c>
      <c r="C70" s="11">
        <v>3.875</v>
      </c>
      <c r="D70" s="11"/>
      <c r="E70" s="18"/>
      <c r="F70" s="18"/>
      <c r="G70" s="18"/>
      <c r="H70" s="18"/>
      <c r="I70" s="10">
        <v>9.1999999999999993</v>
      </c>
    </row>
    <row r="71" spans="1:9" x14ac:dyDescent="0.25">
      <c r="A71" s="12" t="s">
        <v>30</v>
      </c>
      <c r="B71" s="10" t="s">
        <v>133</v>
      </c>
      <c r="C71" s="11">
        <v>2</v>
      </c>
      <c r="D71" s="11"/>
      <c r="E71" s="18"/>
      <c r="F71" s="18"/>
      <c r="G71" s="18"/>
      <c r="H71" s="18"/>
      <c r="I71" s="10">
        <v>9.27</v>
      </c>
    </row>
    <row r="72" spans="1:9" x14ac:dyDescent="0.25">
      <c r="A72" s="12" t="s">
        <v>62</v>
      </c>
      <c r="B72" s="10" t="s">
        <v>134</v>
      </c>
      <c r="C72" s="11">
        <v>2</v>
      </c>
      <c r="D72" s="11"/>
      <c r="E72" s="18"/>
      <c r="F72" s="18"/>
      <c r="G72" s="18"/>
      <c r="H72" s="18"/>
      <c r="I72" s="10">
        <v>9.77</v>
      </c>
    </row>
    <row r="73" spans="1:9" x14ac:dyDescent="0.25">
      <c r="A73" s="12" t="s">
        <v>43</v>
      </c>
      <c r="B73" s="10" t="s">
        <v>135</v>
      </c>
      <c r="C73" s="11">
        <v>1.875</v>
      </c>
      <c r="D73" s="11"/>
      <c r="E73" s="18"/>
      <c r="F73" s="18"/>
      <c r="G73" s="18"/>
      <c r="H73" s="18"/>
      <c r="I73" s="10">
        <v>9.8800000000000008</v>
      </c>
    </row>
    <row r="74" spans="1:9" x14ac:dyDescent="0.25">
      <c r="A74" s="12" t="s">
        <v>64</v>
      </c>
      <c r="B74" s="10" t="s">
        <v>136</v>
      </c>
      <c r="C74" s="11">
        <v>2.125</v>
      </c>
      <c r="D74" s="11"/>
      <c r="E74" s="18"/>
      <c r="F74" s="18"/>
      <c r="G74" s="18"/>
      <c r="H74" s="18"/>
      <c r="I74" s="10">
        <v>10.029999999999999</v>
      </c>
    </row>
    <row r="75" spans="1:9" x14ac:dyDescent="0.25">
      <c r="A75" s="12" t="s">
        <v>63</v>
      </c>
      <c r="B75" s="10" t="s">
        <v>137</v>
      </c>
      <c r="C75" s="11">
        <v>2.25</v>
      </c>
      <c r="D75" s="11"/>
      <c r="E75" s="18"/>
      <c r="F75" s="18"/>
      <c r="G75" s="18"/>
      <c r="H75" s="18"/>
      <c r="I75" s="10">
        <v>10.14</v>
      </c>
    </row>
    <row r="76" spans="1:9" x14ac:dyDescent="0.25">
      <c r="A76" s="12" t="s">
        <v>26</v>
      </c>
      <c r="B76" s="10" t="s">
        <v>138</v>
      </c>
      <c r="C76" s="11">
        <v>2</v>
      </c>
      <c r="D76" s="11"/>
      <c r="E76" s="18"/>
      <c r="F76" s="18"/>
      <c r="G76" s="18"/>
      <c r="H76" s="18"/>
      <c r="I76" s="10">
        <v>10.56</v>
      </c>
    </row>
    <row r="77" spans="1:9" x14ac:dyDescent="0.25">
      <c r="A77" s="12" t="s">
        <v>48</v>
      </c>
      <c r="B77" s="10" t="s">
        <v>139</v>
      </c>
      <c r="C77" s="11">
        <v>2.125</v>
      </c>
      <c r="D77" s="11"/>
      <c r="E77" s="18"/>
      <c r="F77" s="18"/>
      <c r="G77" s="18"/>
      <c r="H77" s="18"/>
      <c r="I77" s="10">
        <v>10.52</v>
      </c>
    </row>
    <row r="78" spans="1:9" x14ac:dyDescent="0.25">
      <c r="A78" s="12" t="s">
        <v>53</v>
      </c>
      <c r="B78" s="10" t="s">
        <v>140</v>
      </c>
      <c r="C78" s="11">
        <v>1.75</v>
      </c>
      <c r="D78" s="11"/>
      <c r="E78" s="18"/>
      <c r="F78" s="18"/>
      <c r="G78" s="18"/>
      <c r="H78" s="18"/>
      <c r="I78" s="10">
        <v>11.24</v>
      </c>
    </row>
    <row r="79" spans="1:9" x14ac:dyDescent="0.25">
      <c r="A79" s="12" t="s">
        <v>38</v>
      </c>
      <c r="B79" s="10" t="s">
        <v>141</v>
      </c>
      <c r="C79" s="11">
        <v>1.375</v>
      </c>
      <c r="D79" s="11"/>
      <c r="E79" s="18"/>
      <c r="F79" s="18"/>
      <c r="G79" s="18"/>
      <c r="H79" s="18"/>
      <c r="I79" s="10">
        <v>11.69</v>
      </c>
    </row>
    <row r="80" spans="1:9" x14ac:dyDescent="0.25">
      <c r="A80" s="12" t="s">
        <v>33</v>
      </c>
      <c r="B80" s="10" t="s">
        <v>142</v>
      </c>
      <c r="C80" s="11">
        <v>1.25</v>
      </c>
      <c r="D80" s="11"/>
      <c r="E80" s="18"/>
      <c r="F80" s="18"/>
      <c r="G80" s="18"/>
      <c r="H80" s="18"/>
      <c r="I80" s="10">
        <v>11.83</v>
      </c>
    </row>
    <row r="81" spans="1:9" x14ac:dyDescent="0.25">
      <c r="A81" s="12" t="s">
        <v>35</v>
      </c>
      <c r="B81" s="10" t="s">
        <v>143</v>
      </c>
      <c r="C81" s="11">
        <v>1.75</v>
      </c>
      <c r="D81" s="11"/>
      <c r="E81" s="18"/>
      <c r="F81" s="18"/>
      <c r="G81" s="18"/>
      <c r="H81" s="18"/>
      <c r="I81" s="10">
        <v>12.35</v>
      </c>
    </row>
    <row r="82" spans="1:9" x14ac:dyDescent="0.25">
      <c r="A82" s="12" t="s">
        <v>44</v>
      </c>
      <c r="B82" s="10" t="s">
        <v>144</v>
      </c>
      <c r="C82" s="11">
        <v>1.125</v>
      </c>
      <c r="D82" s="11"/>
      <c r="E82" s="18"/>
      <c r="F82" s="18"/>
      <c r="G82" s="18"/>
      <c r="H82" s="18"/>
      <c r="I82" s="10">
        <v>12.19</v>
      </c>
    </row>
    <row r="83" spans="1:9" x14ac:dyDescent="0.25">
      <c r="A83" s="12" t="s">
        <v>65</v>
      </c>
      <c r="B83" s="10" t="s">
        <v>145</v>
      </c>
      <c r="C83" s="11">
        <v>1.5</v>
      </c>
      <c r="D83" s="11"/>
      <c r="E83" s="18"/>
      <c r="F83" s="18"/>
      <c r="G83" s="18"/>
      <c r="H83" s="18"/>
      <c r="I83" s="10">
        <v>12.81</v>
      </c>
    </row>
    <row r="84" spans="1:9" x14ac:dyDescent="0.25">
      <c r="A84" s="12" t="s">
        <v>66</v>
      </c>
      <c r="B84" s="10" t="s">
        <v>146</v>
      </c>
      <c r="C84" s="11">
        <v>1.375</v>
      </c>
      <c r="D84" s="11"/>
      <c r="E84" s="18"/>
      <c r="F84" s="18"/>
      <c r="G84" s="18"/>
      <c r="H84" s="18"/>
      <c r="I84" s="10">
        <v>13.47</v>
      </c>
    </row>
    <row r="85" spans="1:9" x14ac:dyDescent="0.25">
      <c r="A85" s="12" t="s">
        <v>22</v>
      </c>
      <c r="B85" s="10" t="s">
        <v>147</v>
      </c>
      <c r="C85" s="11">
        <v>2.25</v>
      </c>
      <c r="D85" s="11"/>
      <c r="E85" s="18"/>
      <c r="F85" s="18"/>
      <c r="G85" s="18"/>
      <c r="H85" s="18"/>
      <c r="I85" s="10">
        <v>14.18</v>
      </c>
    </row>
    <row r="86" spans="1:9" x14ac:dyDescent="0.25">
      <c r="A86" s="12" t="s">
        <v>67</v>
      </c>
      <c r="B86" s="10" t="s">
        <v>148</v>
      </c>
      <c r="C86" s="11">
        <v>1.125</v>
      </c>
      <c r="D86" s="11"/>
      <c r="E86" s="18"/>
      <c r="F86" s="18"/>
      <c r="G86" s="18"/>
      <c r="H86" s="18"/>
      <c r="I86" s="10">
        <v>14.03</v>
      </c>
    </row>
    <row r="87" spans="1:9" x14ac:dyDescent="0.25">
      <c r="A87" s="12" t="s">
        <v>241</v>
      </c>
      <c r="B87" s="10" t="s">
        <v>149</v>
      </c>
      <c r="C87" s="11">
        <v>1.125</v>
      </c>
      <c r="D87" s="11"/>
      <c r="E87" s="18"/>
      <c r="F87" s="18"/>
      <c r="G87" s="18"/>
      <c r="H87" s="18"/>
      <c r="I87" s="10">
        <v>14.37</v>
      </c>
    </row>
    <row r="88" spans="1:9" x14ac:dyDescent="0.25">
      <c r="A88" s="12" t="s">
        <v>242</v>
      </c>
      <c r="B88" s="10" t="s">
        <v>150</v>
      </c>
      <c r="C88" s="11">
        <v>1.125</v>
      </c>
      <c r="D88" s="11"/>
      <c r="E88" s="18"/>
      <c r="F88" s="18"/>
      <c r="G88" s="18"/>
      <c r="H88" s="18"/>
      <c r="I88" s="10">
        <v>14.47</v>
      </c>
    </row>
    <row r="89" spans="1:9" x14ac:dyDescent="0.25">
      <c r="A89" s="12" t="s">
        <v>23</v>
      </c>
      <c r="B89" s="10" t="s">
        <v>152</v>
      </c>
      <c r="C89" s="11">
        <v>2</v>
      </c>
      <c r="D89" s="11"/>
      <c r="E89" s="18"/>
      <c r="F89" s="18"/>
      <c r="G89" s="18"/>
      <c r="H89" s="18"/>
      <c r="I89" s="10">
        <v>15.16</v>
      </c>
    </row>
    <row r="90" spans="1:9" x14ac:dyDescent="0.25">
      <c r="A90" s="12" t="s">
        <v>45</v>
      </c>
      <c r="B90" s="10" t="s">
        <v>151</v>
      </c>
      <c r="C90" s="11">
        <v>2.125</v>
      </c>
      <c r="D90" s="11"/>
      <c r="E90" s="18"/>
      <c r="F90" s="18"/>
      <c r="G90" s="18"/>
      <c r="H90" s="18"/>
      <c r="I90" s="10">
        <v>14.9</v>
      </c>
    </row>
    <row r="91" spans="1:9" x14ac:dyDescent="0.25">
      <c r="A91" s="12" t="s">
        <v>39</v>
      </c>
      <c r="B91" s="10" t="s">
        <v>153</v>
      </c>
      <c r="C91" s="11">
        <v>0.75</v>
      </c>
      <c r="D91" s="11"/>
      <c r="E91" s="18"/>
      <c r="F91" s="18"/>
      <c r="G91" s="18"/>
      <c r="H91" s="18"/>
      <c r="I91" s="10">
        <v>15.22</v>
      </c>
    </row>
    <row r="92" spans="1:9" x14ac:dyDescent="0.25">
      <c r="A92" s="12" t="s">
        <v>243</v>
      </c>
      <c r="B92" s="10" t="s">
        <v>155</v>
      </c>
      <c r="C92" s="11">
        <v>0.75</v>
      </c>
      <c r="D92" s="11"/>
      <c r="E92" s="18"/>
      <c r="F92" s="18"/>
      <c r="G92" s="18"/>
      <c r="H92" s="18"/>
      <c r="I92" s="10">
        <v>15.58</v>
      </c>
    </row>
    <row r="93" spans="1:9" x14ac:dyDescent="0.25">
      <c r="A93" s="12" t="s">
        <v>46</v>
      </c>
      <c r="B93" s="10" t="s">
        <v>154</v>
      </c>
      <c r="C93" s="11">
        <v>1.875</v>
      </c>
      <c r="D93" s="11"/>
      <c r="E93" s="18"/>
      <c r="F93" s="18"/>
      <c r="G93" s="18"/>
      <c r="H93" s="18"/>
      <c r="I93" s="10">
        <v>15.5</v>
      </c>
    </row>
    <row r="94" spans="1:9" x14ac:dyDescent="0.25">
      <c r="A94" s="12" t="s">
        <v>24</v>
      </c>
      <c r="B94" s="10" t="s">
        <v>156</v>
      </c>
      <c r="C94" s="11">
        <v>1.75</v>
      </c>
      <c r="D94" s="11"/>
      <c r="E94" s="18"/>
      <c r="F94" s="18"/>
      <c r="G94" s="18"/>
      <c r="H94" s="18"/>
      <c r="I94" s="10">
        <v>16.100000000000001</v>
      </c>
    </row>
    <row r="95" spans="1:9" x14ac:dyDescent="0.25">
      <c r="A95" s="12" t="s">
        <v>244</v>
      </c>
      <c r="B95" s="10" t="s">
        <v>157</v>
      </c>
      <c r="C95" s="11">
        <v>0.5</v>
      </c>
      <c r="D95" s="11"/>
      <c r="E95" s="18"/>
      <c r="F95" s="18"/>
      <c r="G95" s="18"/>
      <c r="H95" s="18"/>
      <c r="I95" s="10">
        <v>16.03</v>
      </c>
    </row>
    <row r="96" spans="1:9" x14ac:dyDescent="0.25">
      <c r="A96" s="12" t="s">
        <v>68</v>
      </c>
      <c r="B96" s="10" t="s">
        <v>158</v>
      </c>
      <c r="C96" s="11">
        <v>2.5</v>
      </c>
      <c r="D96" s="11"/>
      <c r="E96" s="18"/>
      <c r="F96" s="18"/>
      <c r="G96" s="18"/>
      <c r="H96" s="18"/>
      <c r="I96" s="10">
        <v>16.170000000000002</v>
      </c>
    </row>
    <row r="97" spans="1:9" x14ac:dyDescent="0.25">
      <c r="A97" s="12" t="s">
        <v>259</v>
      </c>
      <c r="B97" s="10" t="s">
        <v>256</v>
      </c>
      <c r="C97" s="11">
        <v>1.875</v>
      </c>
      <c r="D97" s="11"/>
      <c r="E97" s="18"/>
      <c r="F97" s="18"/>
      <c r="G97" s="18"/>
      <c r="H97" s="18"/>
      <c r="I97" s="10">
        <v>16.309999999999999</v>
      </c>
    </row>
    <row r="98" spans="1:9" x14ac:dyDescent="0.25">
      <c r="A98" s="12" t="s">
        <v>245</v>
      </c>
      <c r="B98" s="10" t="s">
        <v>160</v>
      </c>
      <c r="C98" s="11">
        <v>0.5</v>
      </c>
      <c r="D98" s="11"/>
      <c r="E98" s="18"/>
      <c r="F98" s="18"/>
      <c r="G98" s="18"/>
      <c r="H98" s="18"/>
      <c r="I98" s="10">
        <v>16.45</v>
      </c>
    </row>
    <row r="99" spans="1:9" x14ac:dyDescent="0.25">
      <c r="A99" s="12" t="s">
        <v>69</v>
      </c>
      <c r="B99" s="10" t="s">
        <v>159</v>
      </c>
      <c r="C99" s="11">
        <v>1.625</v>
      </c>
      <c r="D99" s="11"/>
      <c r="E99" s="18"/>
      <c r="F99" s="18"/>
      <c r="G99" s="18"/>
      <c r="H99" s="18"/>
      <c r="I99" s="10">
        <v>16.5</v>
      </c>
    </row>
    <row r="100" spans="1:9" x14ac:dyDescent="0.25">
      <c r="A100" s="12" t="s">
        <v>40</v>
      </c>
      <c r="B100" s="10" t="s">
        <v>161</v>
      </c>
      <c r="C100" s="11">
        <v>1.75</v>
      </c>
      <c r="D100" s="11"/>
      <c r="E100" s="18"/>
      <c r="F100" s="18"/>
      <c r="G100" s="18"/>
      <c r="H100" s="18"/>
      <c r="I100" s="10">
        <v>16.850000000000001</v>
      </c>
    </row>
    <row r="101" spans="1:9" x14ac:dyDescent="0.25">
      <c r="A101" s="12" t="s">
        <v>247</v>
      </c>
      <c r="B101" s="10" t="s">
        <v>166</v>
      </c>
      <c r="C101" s="11">
        <v>0.5</v>
      </c>
      <c r="D101" s="11"/>
      <c r="E101" s="18"/>
      <c r="F101" s="18"/>
      <c r="G101" s="18"/>
      <c r="H101" s="18"/>
      <c r="I101" s="10">
        <v>16.809999999999999</v>
      </c>
    </row>
    <row r="102" spans="1:9" x14ac:dyDescent="0.25">
      <c r="A102" s="12" t="s">
        <v>211</v>
      </c>
      <c r="B102" s="10" t="s">
        <v>207</v>
      </c>
      <c r="C102" s="11">
        <v>1</v>
      </c>
      <c r="D102" s="11"/>
      <c r="E102" s="18"/>
      <c r="F102" s="18"/>
      <c r="G102" s="18"/>
      <c r="H102" s="18"/>
      <c r="I102" s="10">
        <v>16.920000000000002</v>
      </c>
    </row>
    <row r="103" spans="1:9" x14ac:dyDescent="0.25">
      <c r="A103" s="12" t="s">
        <v>47</v>
      </c>
      <c r="B103" s="10" t="s">
        <v>162</v>
      </c>
      <c r="C103" s="11">
        <v>2.125</v>
      </c>
      <c r="D103" s="11"/>
      <c r="E103" s="18"/>
      <c r="F103" s="18"/>
      <c r="G103" s="18"/>
      <c r="H103" s="18"/>
      <c r="I103" s="10">
        <v>17.12</v>
      </c>
    </row>
    <row r="104" spans="1:9" x14ac:dyDescent="0.25">
      <c r="A104" s="12" t="s">
        <v>246</v>
      </c>
      <c r="B104" s="10" t="s">
        <v>185</v>
      </c>
      <c r="C104" s="11">
        <v>0.625</v>
      </c>
      <c r="D104" s="11"/>
      <c r="E104" s="18"/>
      <c r="F104" s="18"/>
      <c r="G104" s="18"/>
      <c r="H104" s="18"/>
      <c r="I104" s="10">
        <v>16.82</v>
      </c>
    </row>
    <row r="105" spans="1:9" x14ac:dyDescent="0.25">
      <c r="A105" s="12" t="s">
        <v>214</v>
      </c>
      <c r="B105" s="10" t="s">
        <v>165</v>
      </c>
      <c r="C105" s="11">
        <v>0.375</v>
      </c>
      <c r="D105" s="11"/>
      <c r="E105" s="18"/>
      <c r="F105" s="18"/>
      <c r="G105" s="18"/>
      <c r="H105" s="18"/>
      <c r="I105" s="10">
        <v>16.91</v>
      </c>
    </row>
    <row r="106" spans="1:9" x14ac:dyDescent="0.25">
      <c r="A106" s="12" t="s">
        <v>213</v>
      </c>
      <c r="B106" s="10" t="s">
        <v>208</v>
      </c>
      <c r="C106" s="11">
        <v>0.875</v>
      </c>
      <c r="D106" s="11"/>
      <c r="E106" s="18"/>
      <c r="F106" s="18"/>
      <c r="G106" s="18"/>
      <c r="H106" s="18"/>
      <c r="I106" s="10">
        <v>17.22</v>
      </c>
    </row>
    <row r="107" spans="1:9" x14ac:dyDescent="0.25">
      <c r="A107" s="12" t="s">
        <v>71</v>
      </c>
      <c r="B107" s="10" t="s">
        <v>163</v>
      </c>
      <c r="C107" s="11">
        <v>2.25</v>
      </c>
      <c r="D107" s="11"/>
      <c r="E107" s="18"/>
      <c r="F107" s="18"/>
      <c r="G107" s="18"/>
      <c r="H107" s="18"/>
      <c r="I107" s="10">
        <v>17.079999999999998</v>
      </c>
    </row>
    <row r="108" spans="1:9" x14ac:dyDescent="0.25">
      <c r="A108" s="12" t="s">
        <v>54</v>
      </c>
      <c r="B108" s="10" t="s">
        <v>164</v>
      </c>
      <c r="C108" s="11">
        <v>2.375</v>
      </c>
      <c r="D108" s="11"/>
      <c r="E108" s="18"/>
      <c r="F108" s="18"/>
      <c r="G108" s="18"/>
      <c r="H108" s="18"/>
      <c r="I108" s="10">
        <v>17.46</v>
      </c>
    </row>
    <row r="109" spans="1:9" x14ac:dyDescent="0.25">
      <c r="A109" s="12" t="s">
        <v>275</v>
      </c>
      <c r="B109" s="10" t="s">
        <v>276</v>
      </c>
      <c r="C109" s="11">
        <v>1.375</v>
      </c>
      <c r="D109" s="11"/>
      <c r="E109" s="18"/>
      <c r="F109" s="18"/>
      <c r="G109" s="18"/>
      <c r="H109" s="18"/>
      <c r="I109" s="10">
        <v>17.32</v>
      </c>
    </row>
    <row r="110" spans="1:9" x14ac:dyDescent="0.25">
      <c r="A110" s="12" t="s">
        <v>72</v>
      </c>
      <c r="B110" s="10" t="s">
        <v>167</v>
      </c>
      <c r="C110" s="11">
        <v>2</v>
      </c>
      <c r="D110" s="11"/>
      <c r="E110" s="18"/>
      <c r="F110" s="18"/>
      <c r="G110" s="18"/>
      <c r="H110" s="18"/>
      <c r="I110" s="10">
        <v>17.190000000000001</v>
      </c>
    </row>
    <row r="111" spans="1:9" x14ac:dyDescent="0.25">
      <c r="A111" s="12" t="s">
        <v>248</v>
      </c>
      <c r="B111" s="10" t="s">
        <v>197</v>
      </c>
      <c r="C111" s="11">
        <v>0.625</v>
      </c>
      <c r="D111" s="11"/>
      <c r="E111" s="18"/>
      <c r="F111" s="18"/>
      <c r="G111" s="18"/>
      <c r="H111" s="18"/>
      <c r="I111" s="10">
        <v>17.29</v>
      </c>
    </row>
    <row r="112" spans="1:9" x14ac:dyDescent="0.25">
      <c r="A112" s="12" t="s">
        <v>73</v>
      </c>
      <c r="B112" s="10" t="s">
        <v>169</v>
      </c>
      <c r="C112" s="11">
        <v>2.375</v>
      </c>
      <c r="D112" s="11"/>
      <c r="E112" s="18"/>
      <c r="F112" s="18"/>
      <c r="G112" s="18"/>
      <c r="H112" s="18"/>
      <c r="I112" s="10">
        <v>17.350000000000001</v>
      </c>
    </row>
    <row r="113" spans="1:9" x14ac:dyDescent="0.25">
      <c r="A113" s="12" t="s">
        <v>70</v>
      </c>
      <c r="B113" s="10" t="s">
        <v>168</v>
      </c>
      <c r="C113" s="11">
        <v>2.25</v>
      </c>
      <c r="D113" s="11"/>
      <c r="E113" s="18"/>
      <c r="F113" s="18"/>
      <c r="G113" s="18"/>
      <c r="H113" s="18"/>
      <c r="I113" s="10">
        <v>17.38</v>
      </c>
    </row>
    <row r="114" spans="1:9" x14ac:dyDescent="0.25">
      <c r="A114" s="12" t="s">
        <v>249</v>
      </c>
      <c r="B114" s="10" t="s">
        <v>192</v>
      </c>
      <c r="C114" s="11">
        <v>0.5</v>
      </c>
      <c r="D114" s="11"/>
      <c r="E114" s="18"/>
      <c r="F114" s="18"/>
      <c r="G114" s="18"/>
      <c r="H114" s="18"/>
      <c r="I114" s="10">
        <v>17.37</v>
      </c>
    </row>
    <row r="115" spans="1:9" x14ac:dyDescent="0.25">
      <c r="A115" s="12" t="s">
        <v>74</v>
      </c>
      <c r="B115" s="10" t="s">
        <v>170</v>
      </c>
      <c r="C115" s="11">
        <v>2.25</v>
      </c>
      <c r="D115" s="11"/>
      <c r="E115" s="18"/>
      <c r="F115" s="18"/>
      <c r="G115" s="18"/>
      <c r="H115" s="18"/>
      <c r="I115" s="10">
        <v>17.73</v>
      </c>
    </row>
    <row r="116" spans="1:9" x14ac:dyDescent="0.25">
      <c r="A116" s="12" t="s">
        <v>75</v>
      </c>
      <c r="B116" s="10" t="s">
        <v>171</v>
      </c>
      <c r="C116" s="11">
        <v>2</v>
      </c>
      <c r="D116" s="11"/>
      <c r="E116" s="18"/>
      <c r="F116" s="18"/>
      <c r="G116" s="18"/>
      <c r="H116" s="18"/>
      <c r="I116" s="10">
        <v>18.97</v>
      </c>
    </row>
    <row r="117" spans="1:9" x14ac:dyDescent="0.25">
      <c r="A117" s="12" t="s">
        <v>76</v>
      </c>
      <c r="B117" s="10" t="s">
        <v>172</v>
      </c>
      <c r="C117" s="11">
        <v>1.625</v>
      </c>
      <c r="D117" s="11"/>
      <c r="E117" s="18"/>
      <c r="F117" s="18"/>
      <c r="G117" s="18"/>
      <c r="H117" s="18"/>
      <c r="I117" s="10">
        <v>19.02</v>
      </c>
    </row>
    <row r="118" spans="1:9" x14ac:dyDescent="0.25">
      <c r="A118" s="12" t="s">
        <v>77</v>
      </c>
      <c r="B118" s="10" t="s">
        <v>173</v>
      </c>
      <c r="C118" s="11">
        <v>1.875</v>
      </c>
      <c r="D118" s="11"/>
      <c r="E118" s="18"/>
      <c r="F118" s="18"/>
      <c r="G118" s="18"/>
      <c r="H118" s="18"/>
      <c r="I118" s="10">
        <v>19.3</v>
      </c>
    </row>
    <row r="119" spans="1:9" x14ac:dyDescent="0.25">
      <c r="A119" s="12" t="s">
        <v>78</v>
      </c>
      <c r="B119" s="10" t="s">
        <v>174</v>
      </c>
      <c r="C119" s="11">
        <v>1.375</v>
      </c>
      <c r="D119" s="11"/>
      <c r="E119" s="18"/>
      <c r="F119" s="18"/>
      <c r="G119" s="18"/>
      <c r="H119" s="18"/>
      <c r="I119" s="10">
        <v>19.64</v>
      </c>
    </row>
    <row r="120" spans="1:9" x14ac:dyDescent="0.25">
      <c r="A120" s="12" t="s">
        <v>79</v>
      </c>
      <c r="B120" s="10" t="s">
        <v>175</v>
      </c>
      <c r="C120" s="11">
        <v>1.625</v>
      </c>
      <c r="D120" s="11"/>
      <c r="E120" s="18"/>
      <c r="F120" s="18"/>
      <c r="G120" s="18"/>
      <c r="H120" s="18"/>
      <c r="I120" s="10">
        <v>20.18</v>
      </c>
    </row>
    <row r="121" spans="1:9" x14ac:dyDescent="0.25">
      <c r="A121" s="12" t="s">
        <v>80</v>
      </c>
      <c r="B121" s="10" t="s">
        <v>176</v>
      </c>
      <c r="C121" s="11">
        <v>1.5</v>
      </c>
      <c r="D121" s="11"/>
      <c r="E121" s="18"/>
      <c r="F121" s="18"/>
      <c r="G121" s="18"/>
      <c r="H121" s="18"/>
      <c r="I121" s="10">
        <v>20.56</v>
      </c>
    </row>
    <row r="122" spans="1:9" x14ac:dyDescent="0.25">
      <c r="A122" s="12" t="s">
        <v>56</v>
      </c>
      <c r="B122" s="10" t="s">
        <v>177</v>
      </c>
      <c r="C122" s="11">
        <v>1.375</v>
      </c>
      <c r="D122" s="11"/>
      <c r="E122" s="18"/>
      <c r="F122" s="18"/>
      <c r="G122" s="18"/>
      <c r="H122" s="18"/>
      <c r="I122" s="10">
        <v>21.27</v>
      </c>
    </row>
    <row r="123" spans="1:9" x14ac:dyDescent="0.25">
      <c r="A123" s="12" t="s">
        <v>265</v>
      </c>
      <c r="B123" s="10" t="s">
        <v>262</v>
      </c>
      <c r="C123" s="11">
        <v>2.375</v>
      </c>
      <c r="D123" s="11"/>
      <c r="E123" s="18"/>
      <c r="F123" s="18"/>
      <c r="G123" s="18"/>
      <c r="H123" s="18"/>
      <c r="I123" s="10">
        <v>21.85</v>
      </c>
    </row>
    <row r="124" spans="1:9" x14ac:dyDescent="0.25">
      <c r="A124" s="12" t="s">
        <v>81</v>
      </c>
      <c r="B124" s="10" t="s">
        <v>178</v>
      </c>
      <c r="C124" s="11">
        <v>1.125</v>
      </c>
      <c r="D124" s="11"/>
      <c r="E124" s="18"/>
      <c r="F124" s="18"/>
      <c r="G124" s="18"/>
      <c r="H124" s="18"/>
      <c r="I124" s="10">
        <v>22.03</v>
      </c>
    </row>
    <row r="125" spans="1:9" x14ac:dyDescent="0.25">
      <c r="A125" s="12" t="s">
        <v>221</v>
      </c>
      <c r="B125" s="10" t="s">
        <v>220</v>
      </c>
      <c r="C125" s="11">
        <v>2</v>
      </c>
      <c r="D125" s="11"/>
      <c r="E125" s="18"/>
      <c r="F125" s="18"/>
      <c r="G125" s="18"/>
      <c r="H125" s="18"/>
      <c r="I125" s="10">
        <v>22.04</v>
      </c>
    </row>
    <row r="126" spans="1:9" x14ac:dyDescent="0.25">
      <c r="A126" s="12" t="s">
        <v>50</v>
      </c>
      <c r="B126" s="10" t="s">
        <v>179</v>
      </c>
      <c r="C126" s="11">
        <v>1</v>
      </c>
      <c r="D126" s="11"/>
      <c r="E126" s="18"/>
      <c r="F126" s="18"/>
      <c r="G126" s="18"/>
      <c r="H126" s="18"/>
      <c r="I126" s="10">
        <v>22.8</v>
      </c>
    </row>
    <row r="127" spans="1:9" x14ac:dyDescent="0.25">
      <c r="A127" s="12" t="s">
        <v>250</v>
      </c>
      <c r="B127" s="10" t="s">
        <v>180</v>
      </c>
      <c r="C127" s="11">
        <v>0.75</v>
      </c>
      <c r="D127" s="11"/>
      <c r="E127" s="18"/>
      <c r="F127" s="18"/>
      <c r="G127" s="18"/>
      <c r="H127" s="18"/>
      <c r="I127" s="10">
        <v>23.76</v>
      </c>
    </row>
    <row r="128" spans="1:9" x14ac:dyDescent="0.25">
      <c r="A128" s="12" t="s">
        <v>251</v>
      </c>
      <c r="B128" s="10" t="s">
        <v>200</v>
      </c>
      <c r="C128" s="11">
        <v>1.125</v>
      </c>
      <c r="D128" s="11"/>
      <c r="E128" s="18"/>
      <c r="F128" s="18"/>
      <c r="G128" s="18"/>
      <c r="H128" s="18"/>
      <c r="I128" s="10">
        <v>23.97</v>
      </c>
    </row>
    <row r="129" spans="1:9" x14ac:dyDescent="0.25">
      <c r="A129" s="12" t="s">
        <v>252</v>
      </c>
      <c r="B129" s="10" t="s">
        <v>182</v>
      </c>
      <c r="C129" s="11">
        <v>0.625</v>
      </c>
      <c r="D129" s="11"/>
      <c r="E129" s="18"/>
      <c r="F129" s="18"/>
      <c r="G129" s="18"/>
      <c r="H129" s="18"/>
      <c r="I129" s="10">
        <v>24.93</v>
      </c>
    </row>
    <row r="130" spans="1:9" x14ac:dyDescent="0.25">
      <c r="A130" s="13" t="s">
        <v>253</v>
      </c>
      <c r="B130" s="10" t="s">
        <v>181</v>
      </c>
      <c r="C130" s="11">
        <v>0.375</v>
      </c>
      <c r="D130" s="11"/>
      <c r="E130" s="18"/>
      <c r="F130" s="18"/>
      <c r="G130" s="18"/>
      <c r="H130" s="18"/>
      <c r="I130" s="10">
        <v>25.59</v>
      </c>
    </row>
    <row r="131" spans="1:9" x14ac:dyDescent="0.25">
      <c r="A131" s="12" t="s">
        <v>284</v>
      </c>
      <c r="B131" s="14" t="s">
        <v>285</v>
      </c>
      <c r="C131" s="12" t="s">
        <v>266</v>
      </c>
      <c r="D131" s="12"/>
      <c r="E131" s="18"/>
      <c r="F131" s="18"/>
      <c r="G131" s="18"/>
      <c r="H131" s="18"/>
      <c r="I131" s="15">
        <v>4.8</v>
      </c>
    </row>
    <row r="132" spans="1:9" x14ac:dyDescent="0.25">
      <c r="A132" s="12" t="s">
        <v>286</v>
      </c>
      <c r="B132" s="14" t="s">
        <v>287</v>
      </c>
      <c r="C132" s="12" t="s">
        <v>266</v>
      </c>
      <c r="D132" s="12"/>
      <c r="E132" s="18"/>
      <c r="F132" s="18"/>
      <c r="G132" s="18"/>
      <c r="H132" s="18"/>
      <c r="I132" s="15">
        <v>3.03</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已命名的範圍</vt:lpstr>
      </vt:variant>
      <vt:variant>
        <vt:i4>2</vt:i4>
      </vt:variant>
    </vt:vector>
  </HeadingPairs>
  <TitlesOfParts>
    <vt:vector size="16" baseType="lpstr">
      <vt:lpstr>1204</vt:lpstr>
      <vt:lpstr>1205</vt:lpstr>
      <vt:lpstr>1206</vt:lpstr>
      <vt:lpstr>1207</vt:lpstr>
      <vt:lpstr>1208</vt:lpstr>
      <vt:lpstr>1211</vt:lpstr>
      <vt:lpstr>1212</vt:lpstr>
      <vt:lpstr>1213</vt:lpstr>
      <vt:lpstr>1214</vt:lpstr>
      <vt:lpstr>1215</vt:lpstr>
      <vt:lpstr>冷券表</vt:lpstr>
      <vt:lpstr>OTC報價</vt:lpstr>
      <vt:lpstr>理論價</vt:lpstr>
      <vt:lpstr>短券到期天數</vt:lpstr>
      <vt:lpstr>理論價!Print_Area</vt:lpstr>
      <vt:lpstr>理論價!Print_Titles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2023-12-15T09:56:28Z</dcterms:modified>
</cp:coreProperties>
</file>